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esearch\PhD Relevant\Latest Piezo Data- 20-05-2015\RSOS Data\"/>
    </mc:Choice>
  </mc:AlternateContent>
  <bookViews>
    <workbookView xWindow="0" yWindow="0" windowWidth="28800" windowHeight="12915" activeTab="14"/>
  </bookViews>
  <sheets>
    <sheet name="1" sheetId="1" r:id="rId1"/>
    <sheet name="2" sheetId="2" r:id="rId2"/>
    <sheet name="3" sheetId="5" r:id="rId3"/>
    <sheet name="4" sheetId="6" r:id="rId4"/>
    <sheet name="5" sheetId="7" r:id="rId5"/>
    <sheet name="6" sheetId="8" r:id="rId6"/>
    <sheet name="7" sheetId="9" r:id="rId7"/>
    <sheet name="8" sheetId="11" r:id="rId8"/>
    <sheet name="9" sheetId="12" r:id="rId9"/>
    <sheet name="10" sheetId="13" r:id="rId10"/>
    <sheet name="11" sheetId="14" r:id="rId11"/>
    <sheet name="12" sheetId="16" r:id="rId12"/>
    <sheet name="13" sheetId="21" r:id="rId13"/>
    <sheet name="Calculations-RMS" sheetId="22" r:id="rId14"/>
    <sheet name="Paired T-tests-RMS" sheetId="24" r:id="rId15"/>
  </sheets>
  <calcPr calcId="162913"/>
</workbook>
</file>

<file path=xl/calcChain.xml><?xml version="1.0" encoding="utf-8"?>
<calcChain xmlns="http://schemas.openxmlformats.org/spreadsheetml/2006/main">
  <c r="T18" i="22" l="1"/>
  <c r="T27" i="11"/>
  <c r="U27" i="11"/>
  <c r="V27" i="11"/>
  <c r="W27" i="11"/>
  <c r="N27" i="5"/>
  <c r="O27" i="5"/>
  <c r="P27" i="5"/>
  <c r="Q27" i="5"/>
  <c r="B26" i="21" l="1"/>
  <c r="C26" i="21"/>
  <c r="D26" i="21"/>
  <c r="E26" i="21"/>
  <c r="J13" i="16" l="1"/>
  <c r="H13" i="16"/>
  <c r="K13" i="16"/>
  <c r="I13" i="16"/>
  <c r="T47" i="24" l="1"/>
  <c r="T48" i="24"/>
  <c r="T49" i="24"/>
  <c r="T50" i="24"/>
  <c r="T51" i="24"/>
  <c r="T52" i="24"/>
  <c r="T53" i="24"/>
  <c r="T54" i="24"/>
  <c r="T55" i="24"/>
  <c r="T56" i="24"/>
  <c r="T57" i="24"/>
  <c r="T58" i="24"/>
  <c r="S47" i="24"/>
  <c r="S48" i="24"/>
  <c r="S49" i="24"/>
  <c r="S50" i="24"/>
  <c r="S51" i="24"/>
  <c r="S52" i="24"/>
  <c r="S53" i="24"/>
  <c r="S54" i="24"/>
  <c r="S55" i="24"/>
  <c r="S56" i="24"/>
  <c r="S57" i="24"/>
  <c r="S58" i="24"/>
  <c r="S46" i="24"/>
  <c r="N47" i="24"/>
  <c r="N48" i="24"/>
  <c r="N49" i="24"/>
  <c r="N50" i="24"/>
  <c r="N51" i="24"/>
  <c r="N52" i="24"/>
  <c r="N53" i="24"/>
  <c r="N54" i="24"/>
  <c r="N55" i="24"/>
  <c r="N56" i="24"/>
  <c r="N57" i="24"/>
  <c r="N58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N46" i="24"/>
  <c r="M46" i="24"/>
  <c r="T46" i="24"/>
  <c r="T27" i="24"/>
  <c r="T28" i="24"/>
  <c r="T29" i="24"/>
  <c r="T30" i="24"/>
  <c r="T31" i="24"/>
  <c r="T32" i="24"/>
  <c r="T33" i="24"/>
  <c r="T34" i="24"/>
  <c r="T35" i="24"/>
  <c r="T36" i="24"/>
  <c r="T37" i="24"/>
  <c r="T38" i="24"/>
  <c r="S27" i="24"/>
  <c r="S28" i="24"/>
  <c r="S29" i="24"/>
  <c r="S30" i="24"/>
  <c r="S31" i="24"/>
  <c r="S32" i="24"/>
  <c r="S33" i="24"/>
  <c r="S34" i="24"/>
  <c r="S35" i="24"/>
  <c r="S36" i="24"/>
  <c r="S37" i="24"/>
  <c r="S38" i="24"/>
  <c r="T26" i="24"/>
  <c r="S26" i="24"/>
  <c r="N27" i="24"/>
  <c r="N28" i="24"/>
  <c r="N29" i="24"/>
  <c r="N30" i="24"/>
  <c r="N31" i="24"/>
  <c r="N32" i="24"/>
  <c r="N33" i="24"/>
  <c r="N34" i="24"/>
  <c r="N35" i="24"/>
  <c r="N36" i="24"/>
  <c r="N37" i="24"/>
  <c r="N38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N26" i="24"/>
  <c r="M26" i="24"/>
  <c r="T7" i="24"/>
  <c r="T8" i="24"/>
  <c r="T9" i="24"/>
  <c r="T10" i="24"/>
  <c r="T11" i="24"/>
  <c r="T12" i="24"/>
  <c r="T13" i="24"/>
  <c r="T14" i="24"/>
  <c r="T15" i="24"/>
  <c r="T16" i="24"/>
  <c r="T17" i="24"/>
  <c r="T18" i="24"/>
  <c r="T6" i="24"/>
  <c r="S7" i="24"/>
  <c r="S8" i="24"/>
  <c r="S9" i="24"/>
  <c r="S10" i="24"/>
  <c r="S11" i="24"/>
  <c r="S12" i="24"/>
  <c r="S13" i="24"/>
  <c r="S14" i="24"/>
  <c r="S15" i="24"/>
  <c r="S16" i="24"/>
  <c r="S17" i="24"/>
  <c r="S18" i="24"/>
  <c r="S6" i="24"/>
  <c r="N7" i="24"/>
  <c r="N8" i="24"/>
  <c r="N9" i="24"/>
  <c r="N10" i="24"/>
  <c r="N11" i="24"/>
  <c r="N12" i="24"/>
  <c r="N13" i="24"/>
  <c r="N14" i="24"/>
  <c r="N15" i="24"/>
  <c r="N16" i="24"/>
  <c r="N17" i="24"/>
  <c r="N18" i="24"/>
  <c r="N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6" i="24"/>
  <c r="U19" i="22" l="1"/>
  <c r="V39" i="22"/>
  <c r="J39" i="22"/>
  <c r="D39" i="22"/>
  <c r="U39" i="22"/>
  <c r="W39" i="22"/>
  <c r="O39" i="22"/>
  <c r="P39" i="22"/>
  <c r="Q39" i="22"/>
  <c r="I39" i="22"/>
  <c r="K39" i="22"/>
  <c r="T39" i="22"/>
  <c r="N39" i="22"/>
  <c r="H39" i="22"/>
  <c r="C39" i="22"/>
  <c r="E39" i="22"/>
  <c r="B39" i="22"/>
  <c r="V19" i="22"/>
  <c r="W19" i="22"/>
  <c r="O19" i="22"/>
  <c r="P19" i="22"/>
  <c r="Q19" i="22"/>
  <c r="I19" i="22"/>
  <c r="J19" i="22"/>
  <c r="K19" i="22"/>
  <c r="H19" i="22"/>
  <c r="T19" i="22"/>
  <c r="N19" i="22"/>
  <c r="E19" i="22"/>
  <c r="C19" i="22"/>
  <c r="D19" i="22"/>
  <c r="B19" i="22"/>
  <c r="W38" i="22" l="1"/>
  <c r="O62" i="22" s="1"/>
  <c r="V38" i="22"/>
  <c r="O46" i="22" s="1"/>
  <c r="T38" i="22"/>
  <c r="C46" i="22" s="1"/>
  <c r="Q38" i="22"/>
  <c r="O61" i="22" s="1"/>
  <c r="P38" i="22"/>
  <c r="O45" i="22" s="1"/>
  <c r="O38" i="22"/>
  <c r="C62" i="22" s="1"/>
  <c r="N38" i="22"/>
  <c r="C45" i="22" s="1"/>
  <c r="K38" i="22"/>
  <c r="O60" i="22" s="1"/>
  <c r="J38" i="22"/>
  <c r="O44" i="22" s="1"/>
  <c r="I38" i="22"/>
  <c r="C61" i="22" s="1"/>
  <c r="H38" i="22"/>
  <c r="C44" i="22" s="1"/>
  <c r="E38" i="22"/>
  <c r="O59" i="22" s="1"/>
  <c r="D38" i="22"/>
  <c r="O43" i="22" s="1"/>
  <c r="C38" i="22"/>
  <c r="C60" i="22" s="1"/>
  <c r="B38" i="22"/>
  <c r="C43" i="22" s="1"/>
  <c r="W18" i="22"/>
  <c r="N62" i="22" s="1"/>
  <c r="V18" i="22"/>
  <c r="N46" i="22" s="1"/>
  <c r="U18" i="22"/>
  <c r="B63" i="22" s="1"/>
  <c r="B46" i="22"/>
  <c r="Q18" i="22"/>
  <c r="N61" i="22" s="1"/>
  <c r="P18" i="22"/>
  <c r="N45" i="22" s="1"/>
  <c r="O18" i="22"/>
  <c r="B62" i="22" s="1"/>
  <c r="N18" i="22"/>
  <c r="B45" i="22" s="1"/>
  <c r="K18" i="22"/>
  <c r="N60" i="22" s="1"/>
  <c r="J18" i="22"/>
  <c r="N44" i="22" s="1"/>
  <c r="I18" i="22"/>
  <c r="B61" i="22" s="1"/>
  <c r="H18" i="22"/>
  <c r="B44" i="22" s="1"/>
  <c r="E18" i="22"/>
  <c r="N59" i="22" s="1"/>
  <c r="C18" i="22"/>
  <c r="B60" i="22" s="1"/>
  <c r="D18" i="22"/>
  <c r="N43" i="22" s="1"/>
  <c r="B18" i="22"/>
  <c r="B43" i="22" s="1"/>
  <c r="I27" i="21"/>
  <c r="P27" i="21"/>
  <c r="U27" i="21"/>
  <c r="O27" i="21"/>
  <c r="U27" i="16"/>
  <c r="O27" i="16"/>
  <c r="I27" i="16"/>
  <c r="V27" i="13"/>
  <c r="O27" i="13"/>
  <c r="I27" i="13"/>
  <c r="Q27" i="12"/>
  <c r="V27" i="12"/>
  <c r="O27" i="12"/>
  <c r="I27" i="12"/>
  <c r="O27" i="11"/>
  <c r="H27" i="11"/>
  <c r="U27" i="9"/>
  <c r="O27" i="9"/>
  <c r="I27" i="9"/>
  <c r="U27" i="8"/>
  <c r="O27" i="8"/>
  <c r="I27" i="8"/>
  <c r="V27" i="7"/>
  <c r="P27" i="7"/>
  <c r="I27" i="7"/>
  <c r="T26" i="6"/>
  <c r="O26" i="6"/>
  <c r="K26" i="6"/>
  <c r="U26" i="5"/>
  <c r="U38" i="22"/>
  <c r="C63" i="22" s="1"/>
  <c r="J26" i="5"/>
  <c r="I26" i="5"/>
  <c r="V27" i="2"/>
  <c r="P27" i="2"/>
  <c r="N27" i="2"/>
  <c r="J27" i="1"/>
  <c r="P27" i="1"/>
  <c r="U27" i="1"/>
  <c r="I27" i="1"/>
  <c r="C27" i="16"/>
  <c r="B27" i="16"/>
  <c r="E27" i="16"/>
  <c r="D27" i="16"/>
  <c r="C26" i="14"/>
  <c r="D26" i="13"/>
  <c r="D26" i="12"/>
  <c r="D27" i="11"/>
  <c r="D26" i="9"/>
  <c r="B27" i="8"/>
  <c r="V13" i="21"/>
  <c r="V13" i="16"/>
  <c r="V13" i="13"/>
  <c r="T13" i="12"/>
  <c r="U13" i="11"/>
  <c r="I13" i="11"/>
  <c r="H13" i="11"/>
  <c r="I13" i="9"/>
  <c r="I13" i="8"/>
  <c r="H12" i="7"/>
  <c r="I12" i="7"/>
  <c r="J12" i="7"/>
  <c r="K12" i="7"/>
  <c r="J12" i="6"/>
  <c r="H13" i="1"/>
  <c r="I13" i="5"/>
  <c r="H12" i="2"/>
  <c r="D13" i="21"/>
  <c r="E13" i="16"/>
  <c r="D13" i="13"/>
  <c r="C13" i="12"/>
  <c r="B13" i="11"/>
  <c r="C13" i="9"/>
  <c r="C13" i="8"/>
  <c r="D13" i="7"/>
  <c r="C13" i="6"/>
  <c r="D13" i="5"/>
  <c r="B13" i="2"/>
  <c r="D27" i="1"/>
  <c r="O27" i="1"/>
  <c r="T27" i="1"/>
  <c r="T13" i="1"/>
  <c r="N13" i="1"/>
  <c r="Q13" i="1"/>
  <c r="P13" i="1"/>
  <c r="O13" i="1"/>
  <c r="K13" i="1"/>
  <c r="J13" i="1"/>
  <c r="I13" i="1"/>
  <c r="B13" i="1"/>
  <c r="B27" i="1"/>
  <c r="H27" i="1"/>
  <c r="N27" i="1"/>
  <c r="K27" i="1" l="1"/>
  <c r="W27" i="1"/>
  <c r="V27" i="1"/>
  <c r="E27" i="1"/>
  <c r="C27" i="1"/>
  <c r="W13" i="1"/>
  <c r="V13" i="1"/>
  <c r="U13" i="1"/>
  <c r="Q27" i="1"/>
  <c r="E13" i="1"/>
  <c r="D13" i="1"/>
  <c r="C13" i="1"/>
  <c r="W27" i="21" l="1"/>
  <c r="Q27" i="21"/>
  <c r="K27" i="21"/>
  <c r="P13" i="21"/>
  <c r="H12" i="21"/>
  <c r="B13" i="21"/>
  <c r="T27" i="14" l="1"/>
  <c r="O27" i="14"/>
  <c r="J27" i="14"/>
  <c r="D26" i="14"/>
  <c r="V13" i="14"/>
  <c r="N13" i="14"/>
  <c r="J13" i="14"/>
  <c r="H13" i="14"/>
  <c r="K13" i="14"/>
  <c r="I13" i="14"/>
  <c r="B13" i="14"/>
  <c r="J27" i="13" l="1"/>
  <c r="U13" i="13"/>
  <c r="T27" i="13"/>
  <c r="H27" i="13"/>
  <c r="N27" i="13"/>
  <c r="P27" i="13"/>
  <c r="K27" i="13"/>
  <c r="B26" i="13"/>
  <c r="O13" i="13"/>
  <c r="I13" i="13"/>
  <c r="C13" i="13"/>
  <c r="K13" i="13"/>
  <c r="J13" i="13"/>
  <c r="H13" i="13"/>
  <c r="W27" i="12" l="1"/>
  <c r="U27" i="12"/>
  <c r="T27" i="12"/>
  <c r="P27" i="12"/>
  <c r="W13" i="12"/>
  <c r="U13" i="12"/>
  <c r="V13" i="12"/>
  <c r="P13" i="12"/>
  <c r="J13" i="12"/>
  <c r="K13" i="12"/>
  <c r="I13" i="12"/>
  <c r="H13" i="12"/>
  <c r="J27" i="11" l="1"/>
  <c r="C27" i="11"/>
  <c r="V13" i="11"/>
  <c r="P13" i="11"/>
  <c r="K13" i="11"/>
  <c r="J13" i="11"/>
  <c r="T27" i="9"/>
  <c r="N27" i="9"/>
  <c r="H27" i="9"/>
  <c r="B26" i="9"/>
  <c r="W13" i="9"/>
  <c r="N13" i="9"/>
  <c r="H13" i="9"/>
  <c r="B13" i="9"/>
  <c r="E27" i="11"/>
  <c r="B27" i="11"/>
  <c r="K13" i="9" l="1"/>
  <c r="J13" i="9"/>
  <c r="V27" i="21" l="1"/>
  <c r="T27" i="21"/>
  <c r="N27" i="21"/>
  <c r="J27" i="21"/>
  <c r="H27" i="21"/>
  <c r="W13" i="21"/>
  <c r="U13" i="21"/>
  <c r="T13" i="21"/>
  <c r="Q13" i="21"/>
  <c r="O13" i="21"/>
  <c r="N13" i="21"/>
  <c r="E13" i="21"/>
  <c r="C13" i="21"/>
  <c r="K12" i="21"/>
  <c r="J12" i="21"/>
  <c r="I12" i="21"/>
  <c r="W27" i="16"/>
  <c r="V27" i="16"/>
  <c r="T27" i="16"/>
  <c r="Q27" i="16"/>
  <c r="P27" i="16"/>
  <c r="N27" i="16"/>
  <c r="K27" i="16"/>
  <c r="J27" i="16"/>
  <c r="H27" i="16"/>
  <c r="W13" i="16"/>
  <c r="U13" i="16"/>
  <c r="T13" i="16"/>
  <c r="Q13" i="16"/>
  <c r="P13" i="16"/>
  <c r="O13" i="16"/>
  <c r="N13" i="16"/>
  <c r="D13" i="16"/>
  <c r="C13" i="16"/>
  <c r="B13" i="16"/>
  <c r="W27" i="14"/>
  <c r="V27" i="14"/>
  <c r="U27" i="14"/>
  <c r="Q27" i="14"/>
  <c r="P27" i="14"/>
  <c r="N27" i="14"/>
  <c r="K27" i="14"/>
  <c r="I27" i="14"/>
  <c r="H27" i="14"/>
  <c r="E26" i="14"/>
  <c r="B26" i="14"/>
  <c r="W13" i="14"/>
  <c r="U13" i="14"/>
  <c r="T13" i="14"/>
  <c r="Q13" i="14"/>
  <c r="P13" i="14"/>
  <c r="O13" i="14"/>
  <c r="E13" i="14"/>
  <c r="D13" i="14"/>
  <c r="C13" i="14"/>
  <c r="W27" i="13"/>
  <c r="U27" i="13"/>
  <c r="Q27" i="13"/>
  <c r="E26" i="13"/>
  <c r="C26" i="13"/>
  <c r="W13" i="13"/>
  <c r="T13" i="13"/>
  <c r="Q13" i="13"/>
  <c r="P13" i="13"/>
  <c r="N13" i="13"/>
  <c r="E13" i="13"/>
  <c r="B13" i="13"/>
  <c r="N27" i="12"/>
  <c r="K27" i="12"/>
  <c r="J27" i="12"/>
  <c r="H27" i="12"/>
  <c r="E26" i="12"/>
  <c r="C26" i="12"/>
  <c r="B26" i="12"/>
  <c r="Q13" i="12"/>
  <c r="O13" i="12"/>
  <c r="N13" i="12"/>
  <c r="E13" i="12"/>
  <c r="D13" i="12"/>
  <c r="B13" i="12"/>
  <c r="Q27" i="11"/>
  <c r="P27" i="11"/>
  <c r="N27" i="11"/>
  <c r="K27" i="11"/>
  <c r="I27" i="11"/>
  <c r="W13" i="11"/>
  <c r="T13" i="11"/>
  <c r="Q13" i="11"/>
  <c r="O13" i="11"/>
  <c r="N13" i="11"/>
  <c r="E13" i="11"/>
  <c r="D13" i="11"/>
  <c r="C13" i="11"/>
  <c r="W27" i="8"/>
  <c r="Q27" i="8"/>
  <c r="K27" i="8"/>
  <c r="E27" i="8"/>
  <c r="W13" i="8"/>
  <c r="Q13" i="8"/>
  <c r="H13" i="8"/>
  <c r="B13" i="8"/>
  <c r="D27" i="8"/>
  <c r="C27" i="8"/>
  <c r="N13" i="8"/>
  <c r="K13" i="8"/>
  <c r="J13" i="8"/>
  <c r="T12" i="5" l="1"/>
  <c r="W27" i="9"/>
  <c r="V27" i="9"/>
  <c r="Q27" i="9"/>
  <c r="P27" i="9"/>
  <c r="K27" i="9"/>
  <c r="J27" i="9"/>
  <c r="E26" i="9"/>
  <c r="C26" i="9"/>
  <c r="V13" i="9"/>
  <c r="U13" i="9"/>
  <c r="T13" i="9"/>
  <c r="Q13" i="9"/>
  <c r="P13" i="9"/>
  <c r="O13" i="9"/>
  <c r="E13" i="9"/>
  <c r="D13" i="9"/>
  <c r="V27" i="8"/>
  <c r="T27" i="8"/>
  <c r="P27" i="8"/>
  <c r="N27" i="8"/>
  <c r="J27" i="8"/>
  <c r="H27" i="8"/>
  <c r="V13" i="8"/>
  <c r="U13" i="8"/>
  <c r="T13" i="8"/>
  <c r="P13" i="8"/>
  <c r="O13" i="8"/>
  <c r="E13" i="8"/>
  <c r="D13" i="8"/>
  <c r="U27" i="7"/>
  <c r="W27" i="7"/>
  <c r="T27" i="7"/>
  <c r="O27" i="7"/>
  <c r="Q27" i="7"/>
  <c r="N27" i="7"/>
  <c r="J27" i="7"/>
  <c r="K27" i="7"/>
  <c r="H27" i="7"/>
  <c r="C26" i="7"/>
  <c r="D26" i="7"/>
  <c r="E26" i="7"/>
  <c r="B26" i="7"/>
  <c r="W13" i="7"/>
  <c r="U13" i="7"/>
  <c r="V13" i="7"/>
  <c r="T13" i="7"/>
  <c r="O13" i="7"/>
  <c r="P13" i="7"/>
  <c r="Q13" i="7"/>
  <c r="N13" i="7"/>
  <c r="C13" i="7"/>
  <c r="E13" i="7"/>
  <c r="B13" i="7"/>
  <c r="W26" i="6"/>
  <c r="Q26" i="6"/>
  <c r="B26" i="6"/>
  <c r="W13" i="6"/>
  <c r="Q13" i="6"/>
  <c r="K12" i="6"/>
  <c r="B13" i="6"/>
  <c r="U26" i="6"/>
  <c r="V26" i="6"/>
  <c r="P26" i="6"/>
  <c r="N26" i="6"/>
  <c r="I26" i="6"/>
  <c r="J26" i="6"/>
  <c r="H26" i="6"/>
  <c r="C26" i="6"/>
  <c r="D26" i="6"/>
  <c r="E26" i="6"/>
  <c r="T13" i="6"/>
  <c r="U13" i="6"/>
  <c r="V13" i="6"/>
  <c r="O13" i="6"/>
  <c r="P13" i="6"/>
  <c r="N13" i="6"/>
  <c r="I12" i="6"/>
  <c r="H12" i="6"/>
  <c r="D13" i="6"/>
  <c r="E13" i="6"/>
  <c r="V26" i="5"/>
  <c r="W26" i="5"/>
  <c r="T26" i="5"/>
  <c r="H26" i="5"/>
  <c r="K26" i="5"/>
  <c r="E26" i="5"/>
  <c r="C26" i="5"/>
  <c r="D26" i="5"/>
  <c r="B26" i="5"/>
  <c r="U12" i="5"/>
  <c r="N13" i="5"/>
  <c r="H13" i="5"/>
  <c r="B13" i="5"/>
  <c r="V12" i="5"/>
  <c r="W12" i="5"/>
  <c r="C13" i="5"/>
  <c r="E13" i="5"/>
  <c r="J13" i="5"/>
  <c r="K13" i="5"/>
  <c r="O13" i="5"/>
  <c r="P13" i="5"/>
  <c r="Q13" i="5"/>
  <c r="T27" i="2"/>
  <c r="B27" i="2"/>
  <c r="T13" i="2"/>
  <c r="N13" i="2"/>
  <c r="I12" i="2"/>
  <c r="J12" i="2"/>
  <c r="K12" i="2"/>
  <c r="U27" i="2"/>
  <c r="W27" i="2"/>
  <c r="O27" i="2"/>
  <c r="Q27" i="2"/>
  <c r="C27" i="2"/>
  <c r="D27" i="2"/>
  <c r="E27" i="2"/>
  <c r="U13" i="2"/>
  <c r="V13" i="2"/>
  <c r="W13" i="2"/>
  <c r="O13" i="2"/>
  <c r="P13" i="2"/>
  <c r="Q13" i="2"/>
  <c r="C13" i="2"/>
  <c r="D13" i="2"/>
  <c r="E13" i="2"/>
</calcChain>
</file>

<file path=xl/sharedStrings.xml><?xml version="1.0" encoding="utf-8"?>
<sst xmlns="http://schemas.openxmlformats.org/spreadsheetml/2006/main" count="1133" uniqueCount="51">
  <si>
    <t>X [s]</t>
  </si>
  <si>
    <t>Bicpes [Hz]</t>
  </si>
  <si>
    <t>Triceps [Hz]</t>
  </si>
  <si>
    <t>Forearm [Hz]</t>
  </si>
  <si>
    <t>Elbow [Hz]</t>
  </si>
  <si>
    <t>Absent</t>
  </si>
  <si>
    <t>MVC1-C-MEF</t>
  </si>
  <si>
    <t>MVC2-C-MEF</t>
  </si>
  <si>
    <t>MVC3-C-MEF</t>
  </si>
  <si>
    <t>MVC4-C-MEF</t>
  </si>
  <si>
    <t>MVC1-V-MEF</t>
  </si>
  <si>
    <t>MVC2-V-MEF</t>
  </si>
  <si>
    <t>MVC3-V-MEF</t>
  </si>
  <si>
    <t>MVC4-V-MEF</t>
  </si>
  <si>
    <t>Average</t>
  </si>
  <si>
    <t>Control</t>
  </si>
  <si>
    <t>Vibration</t>
  </si>
  <si>
    <t>MVC1</t>
  </si>
  <si>
    <t>MVC2</t>
  </si>
  <si>
    <t>MVC3</t>
  </si>
  <si>
    <t>MVC4</t>
  </si>
  <si>
    <t>Participant- 1</t>
  </si>
  <si>
    <t>Participant- 2</t>
  </si>
  <si>
    <t>Participant- 3</t>
  </si>
  <si>
    <t>Participant- 4</t>
  </si>
  <si>
    <t>Participant- 5</t>
  </si>
  <si>
    <t>Participant- 6</t>
  </si>
  <si>
    <t>Participant- 7</t>
  </si>
  <si>
    <t>Participant- 8</t>
  </si>
  <si>
    <t>Participant- 9</t>
  </si>
  <si>
    <t>Participant- 10</t>
  </si>
  <si>
    <t>Participant- 11</t>
  </si>
  <si>
    <t>Participant- 12</t>
  </si>
  <si>
    <t>Participant- 13</t>
  </si>
  <si>
    <t>SD</t>
  </si>
  <si>
    <t>Significant= No</t>
  </si>
  <si>
    <t>Significant= Yes</t>
  </si>
  <si>
    <t>P value=    0.0346</t>
  </si>
  <si>
    <t>P value=   0.0292</t>
  </si>
  <si>
    <t>P value=   0.299</t>
  </si>
  <si>
    <t>P value=   0.321</t>
  </si>
  <si>
    <t>P value=  0.236</t>
  </si>
  <si>
    <t>P value=   0.334</t>
  </si>
  <si>
    <t>MVC1-C-RMS</t>
  </si>
  <si>
    <t>MVC2-C-RMS</t>
  </si>
  <si>
    <t>MVC1-V-RMS</t>
  </si>
  <si>
    <t>MVC2-V-RMS</t>
  </si>
  <si>
    <t>MVC3-C-RMS</t>
  </si>
  <si>
    <t>MVC3-V-RMS</t>
  </si>
  <si>
    <t>MVC4-C-RMS</t>
  </si>
  <si>
    <t>MVC4-V-RMS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</si>
</sst>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5">
    <xf numFmtId="0" fontId="0" fillId="0" borderId="0" xfId="0"/>
    <xf numFmtId="0" fontId="16" fillId="0" borderId="0" xfId="0" applyFont="1"/>
    <xf numFmtId="0" fontId="0" fillId="0" borderId="0" xfId="0" applyFill="1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4" fillId="0" borderId="0" xfId="0" applyFont="1"/>
    <xf numFmtId="0" fontId="14" fillId="33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'Calculations-RMS'!$B$42</c:f>
              <c:strCache>
                <c:ptCount val="1"/>
                <c:pt idx="0">
                  <c:v>Control</c:v>
                </c:pt>
              </c:strCache>
            </c:strRef>
          </c:tx>
          <c:invertIfNegative val="0"/>
          <c:cat>
            <c:strRef>
              <c:f>'Calculations-RMS'!$A$43:$A$46</c:f>
              <c:strCache>
                <c:ptCount val="4"/>
                <c:pt idx="0">
                  <c:v>MVC1</c:v>
                </c:pt>
                <c:pt idx="1">
                  <c:v>MVC2</c:v>
                </c:pt>
                <c:pt idx="2">
                  <c:v>MVC3</c:v>
                </c:pt>
                <c:pt idx="3">
                  <c:v>MVC4</c:v>
                </c:pt>
              </c:strCache>
            </c:strRef>
          </c:cat>
          <c:val>
            <c:numRef>
              <c:f>'Calculations-RMS'!$B$43:$B$46</c:f>
              <c:numCache>
                <c:formatCode>General</c:formatCode>
                <c:ptCount val="4"/>
                <c:pt idx="0">
                  <c:v>1.4083974459575221</c:v>
                </c:pt>
                <c:pt idx="1">
                  <c:v>1.4714616576325013</c:v>
                </c:pt>
                <c:pt idx="2">
                  <c:v>1.6030482289247259</c:v>
                </c:pt>
                <c:pt idx="3">
                  <c:v>1.6239328172830554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94-48E0-8477-ED54EF1CCC0A}"/>
            </c:ext>
          </c:extLst>
        </c:ser>
        <c:ser>
          <c:idx val="1"/>
          <c:order val="1"/>
          <c:tx>
            <c:strRef>
              <c:f>'Calculations-RMS'!$C$42</c:f>
              <c:strCache>
                <c:ptCount val="1"/>
                <c:pt idx="0">
                  <c:v>Vibration</c:v>
                </c:pt>
              </c:strCache>
            </c:strRef>
          </c:tx>
          <c:invertIfNegative val="0"/>
          <c:cat>
            <c:strRef>
              <c:f>'Calculations-RMS'!$A$43:$A$46</c:f>
              <c:strCache>
                <c:ptCount val="4"/>
                <c:pt idx="0">
                  <c:v>MVC1</c:v>
                </c:pt>
                <c:pt idx="1">
                  <c:v>MVC2</c:v>
                </c:pt>
                <c:pt idx="2">
                  <c:v>MVC3</c:v>
                </c:pt>
                <c:pt idx="3">
                  <c:v>MVC4</c:v>
                </c:pt>
              </c:strCache>
            </c:strRef>
          </c:cat>
          <c:val>
            <c:numRef>
              <c:f>'Calculations-RMS'!$C$43:$C$46</c:f>
              <c:numCache>
                <c:formatCode>General</c:formatCode>
                <c:ptCount val="4"/>
                <c:pt idx="0">
                  <c:v>1.3117837560184886</c:v>
                </c:pt>
                <c:pt idx="1">
                  <c:v>1.2984078641437182</c:v>
                </c:pt>
                <c:pt idx="2">
                  <c:v>1.5297511777314254</c:v>
                </c:pt>
                <c:pt idx="3">
                  <c:v>1.5859517423014795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94-48E0-8477-ED54EF1CC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602944"/>
        <c:axId val="159604736"/>
      </c:barChart>
      <c:catAx>
        <c:axId val="159602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9604736"/>
        <c:crosses val="autoZero"/>
        <c:auto val="1"/>
        <c:lblAlgn val="ctr"/>
        <c:lblOffset val="100"/>
        <c:noMultiLvlLbl val="0"/>
      </c:catAx>
      <c:valAx>
        <c:axId val="159604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9602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'Calculations-RMS'!$B$59</c:f>
              <c:strCache>
                <c:ptCount val="1"/>
                <c:pt idx="0">
                  <c:v>Control</c:v>
                </c:pt>
              </c:strCache>
            </c:strRef>
          </c:tx>
          <c:invertIfNegative val="0"/>
          <c:cat>
            <c:strRef>
              <c:f>'Calculations-RMS'!$A$60:$A$63</c:f>
              <c:strCache>
                <c:ptCount val="4"/>
                <c:pt idx="0">
                  <c:v>MVC1</c:v>
                </c:pt>
                <c:pt idx="1">
                  <c:v>MVC2</c:v>
                </c:pt>
                <c:pt idx="2">
                  <c:v>MVC3</c:v>
                </c:pt>
                <c:pt idx="3">
                  <c:v>MVC4</c:v>
                </c:pt>
              </c:strCache>
            </c:strRef>
          </c:cat>
          <c:val>
            <c:numRef>
              <c:f>'Calculations-RMS'!$B$60:$B$63</c:f>
              <c:numCache>
                <c:formatCode>General</c:formatCode>
                <c:ptCount val="4"/>
                <c:pt idx="0">
                  <c:v>1.2035559868036976</c:v>
                </c:pt>
                <c:pt idx="1">
                  <c:v>1.2439340916714543</c:v>
                </c:pt>
                <c:pt idx="2">
                  <c:v>1.6114572577133452</c:v>
                </c:pt>
                <c:pt idx="3">
                  <c:v>1.5552130538022968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8-4EEA-9EDF-40DA69E81F4F}"/>
            </c:ext>
          </c:extLst>
        </c:ser>
        <c:ser>
          <c:idx val="1"/>
          <c:order val="1"/>
          <c:tx>
            <c:strRef>
              <c:f>'Calculations-RMS'!$C$59</c:f>
              <c:strCache>
                <c:ptCount val="1"/>
                <c:pt idx="0">
                  <c:v>Vibration</c:v>
                </c:pt>
              </c:strCache>
            </c:strRef>
          </c:tx>
          <c:invertIfNegative val="0"/>
          <c:cat>
            <c:strRef>
              <c:f>'Calculations-RMS'!$A$60:$A$63</c:f>
              <c:strCache>
                <c:ptCount val="4"/>
                <c:pt idx="0">
                  <c:v>MVC1</c:v>
                </c:pt>
                <c:pt idx="1">
                  <c:v>MVC2</c:v>
                </c:pt>
                <c:pt idx="2">
                  <c:v>MVC3</c:v>
                </c:pt>
                <c:pt idx="3">
                  <c:v>MVC4</c:v>
                </c:pt>
              </c:strCache>
            </c:strRef>
          </c:cat>
          <c:val>
            <c:numRef>
              <c:f>'Calculations-RMS'!$C$60:$C$63</c:f>
              <c:numCache>
                <c:formatCode>General</c:formatCode>
                <c:ptCount val="4"/>
                <c:pt idx="0">
                  <c:v>1.081809313985286</c:v>
                </c:pt>
                <c:pt idx="1">
                  <c:v>1.1078179543969673</c:v>
                </c:pt>
                <c:pt idx="2">
                  <c:v>1.4082494960295218</c:v>
                </c:pt>
                <c:pt idx="3">
                  <c:v>1.4460660098405806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F8-4EEA-9EDF-40DA69E81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633792"/>
        <c:axId val="159635328"/>
      </c:barChart>
      <c:catAx>
        <c:axId val="15963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9635328"/>
        <c:crosses val="autoZero"/>
        <c:auto val="1"/>
        <c:lblAlgn val="ctr"/>
        <c:lblOffset val="100"/>
        <c:noMultiLvlLbl val="0"/>
      </c:catAx>
      <c:valAx>
        <c:axId val="159635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9633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'Calculations-RMS'!$N$42</c:f>
              <c:strCache>
                <c:ptCount val="1"/>
                <c:pt idx="0">
                  <c:v>Control</c:v>
                </c:pt>
              </c:strCache>
            </c:strRef>
          </c:tx>
          <c:invertIfNegative val="0"/>
          <c:cat>
            <c:strRef>
              <c:f>'Calculations-RMS'!$M$43:$M$46</c:f>
              <c:strCache>
                <c:ptCount val="4"/>
                <c:pt idx="0">
                  <c:v>MVC1</c:v>
                </c:pt>
                <c:pt idx="1">
                  <c:v>MVC2</c:v>
                </c:pt>
                <c:pt idx="2">
                  <c:v>MVC3</c:v>
                </c:pt>
                <c:pt idx="3">
                  <c:v>MVC4</c:v>
                </c:pt>
              </c:strCache>
            </c:strRef>
          </c:cat>
          <c:val>
            <c:numRef>
              <c:f>'Calculations-RMS'!$N$43:$N$46</c:f>
              <c:numCache>
                <c:formatCode>General</c:formatCode>
                <c:ptCount val="4"/>
                <c:pt idx="0">
                  <c:v>1.1690008451157248</c:v>
                </c:pt>
                <c:pt idx="1">
                  <c:v>1.2222053145446117</c:v>
                </c:pt>
                <c:pt idx="2">
                  <c:v>1.2870722230066545</c:v>
                </c:pt>
                <c:pt idx="3">
                  <c:v>1.3355825215814034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F6-4D86-A2F1-FB97B51E1D44}"/>
            </c:ext>
          </c:extLst>
        </c:ser>
        <c:ser>
          <c:idx val="1"/>
          <c:order val="1"/>
          <c:tx>
            <c:strRef>
              <c:f>'Calculations-RMS'!$O$42</c:f>
              <c:strCache>
                <c:ptCount val="1"/>
                <c:pt idx="0">
                  <c:v>Vibration</c:v>
                </c:pt>
              </c:strCache>
            </c:strRef>
          </c:tx>
          <c:invertIfNegative val="0"/>
          <c:cat>
            <c:strRef>
              <c:f>'Calculations-RMS'!$M$43:$M$46</c:f>
              <c:strCache>
                <c:ptCount val="4"/>
                <c:pt idx="0">
                  <c:v>MVC1</c:v>
                </c:pt>
                <c:pt idx="1">
                  <c:v>MVC2</c:v>
                </c:pt>
                <c:pt idx="2">
                  <c:v>MVC3</c:v>
                </c:pt>
                <c:pt idx="3">
                  <c:v>MVC4</c:v>
                </c:pt>
              </c:strCache>
            </c:strRef>
          </c:cat>
          <c:val>
            <c:numRef>
              <c:f>'Calculations-RMS'!$O$43:$O$46</c:f>
              <c:numCache>
                <c:formatCode>General</c:formatCode>
                <c:ptCount val="4"/>
                <c:pt idx="0">
                  <c:v>1.2339120620487003</c:v>
                </c:pt>
                <c:pt idx="1">
                  <c:v>1.2011291692866439</c:v>
                </c:pt>
                <c:pt idx="2">
                  <c:v>1.2890294239260327</c:v>
                </c:pt>
                <c:pt idx="3">
                  <c:v>1.3980812031439926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F6-4D86-A2F1-FB97B51E1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008448"/>
        <c:axId val="160178176"/>
      </c:barChart>
      <c:catAx>
        <c:axId val="160008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0178176"/>
        <c:crosses val="autoZero"/>
        <c:auto val="1"/>
        <c:lblAlgn val="ctr"/>
        <c:lblOffset val="100"/>
        <c:noMultiLvlLbl val="0"/>
      </c:catAx>
      <c:valAx>
        <c:axId val="160178176"/>
        <c:scaling>
          <c:orientation val="minMax"/>
          <c:max val="1.8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008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'Calculations-RMS'!$N$58</c:f>
              <c:strCache>
                <c:ptCount val="1"/>
                <c:pt idx="0">
                  <c:v>Control</c:v>
                </c:pt>
              </c:strCache>
            </c:strRef>
          </c:tx>
          <c:invertIfNegative val="0"/>
          <c:cat>
            <c:strRef>
              <c:f>'Calculations-RMS'!$M$59:$M$62</c:f>
              <c:strCache>
                <c:ptCount val="4"/>
                <c:pt idx="0">
                  <c:v>MVC1</c:v>
                </c:pt>
                <c:pt idx="1">
                  <c:v>MVC2</c:v>
                </c:pt>
                <c:pt idx="2">
                  <c:v>MVC3</c:v>
                </c:pt>
                <c:pt idx="3">
                  <c:v>MVC4</c:v>
                </c:pt>
              </c:strCache>
            </c:strRef>
          </c:cat>
          <c:val>
            <c:numRef>
              <c:f>'Calculations-RMS'!$N$59:$N$62</c:f>
              <c:numCache>
                <c:formatCode>General</c:formatCode>
                <c:ptCount val="4"/>
                <c:pt idx="0">
                  <c:v>0.95594532777288554</c:v>
                </c:pt>
                <c:pt idx="1">
                  <c:v>0.91707899346690147</c:v>
                </c:pt>
                <c:pt idx="2">
                  <c:v>1.3067518300241023</c:v>
                </c:pt>
                <c:pt idx="3">
                  <c:v>1.0543606718147396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7B-42E9-9B22-A323D41DD4EA}"/>
            </c:ext>
          </c:extLst>
        </c:ser>
        <c:ser>
          <c:idx val="1"/>
          <c:order val="1"/>
          <c:tx>
            <c:strRef>
              <c:f>'Calculations-RMS'!$O$58</c:f>
              <c:strCache>
                <c:ptCount val="1"/>
                <c:pt idx="0">
                  <c:v>Vibration</c:v>
                </c:pt>
              </c:strCache>
            </c:strRef>
          </c:tx>
          <c:invertIfNegative val="0"/>
          <c:cat>
            <c:strRef>
              <c:f>'Calculations-RMS'!$M$59:$M$62</c:f>
              <c:strCache>
                <c:ptCount val="4"/>
                <c:pt idx="0">
                  <c:v>MVC1</c:v>
                </c:pt>
                <c:pt idx="1">
                  <c:v>MVC2</c:v>
                </c:pt>
                <c:pt idx="2">
                  <c:v>MVC3</c:v>
                </c:pt>
                <c:pt idx="3">
                  <c:v>MVC4</c:v>
                </c:pt>
              </c:strCache>
            </c:strRef>
          </c:cat>
          <c:val>
            <c:numRef>
              <c:f>'Calculations-RMS'!$O$59:$O$62</c:f>
              <c:numCache>
                <c:formatCode>General</c:formatCode>
                <c:ptCount val="4"/>
                <c:pt idx="0">
                  <c:v>0.80291701180845243</c:v>
                </c:pt>
                <c:pt idx="1">
                  <c:v>0.89293157708582982</c:v>
                </c:pt>
                <c:pt idx="2">
                  <c:v>0.93529512783433977</c:v>
                </c:pt>
                <c:pt idx="3">
                  <c:v>0.98438426514785382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7B-42E9-9B22-A323D41DD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204672"/>
        <c:axId val="160206208"/>
      </c:barChart>
      <c:catAx>
        <c:axId val="160204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0206208"/>
        <c:crosses val="autoZero"/>
        <c:auto val="1"/>
        <c:lblAlgn val="ctr"/>
        <c:lblOffset val="100"/>
        <c:noMultiLvlLbl val="0"/>
      </c:catAx>
      <c:valAx>
        <c:axId val="160206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204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10</xdr:col>
      <xdr:colOff>581025</xdr:colOff>
      <xdr:row>55</xdr:row>
      <xdr:rowOff>76200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600075</xdr:colOff>
      <xdr:row>57</xdr:row>
      <xdr:rowOff>152400</xdr:rowOff>
    </xdr:from>
    <xdr:to>
      <xdr:col>10</xdr:col>
      <xdr:colOff>571500</xdr:colOff>
      <xdr:row>72</xdr:row>
      <xdr:rowOff>38100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600075</xdr:colOff>
      <xdr:row>40</xdr:row>
      <xdr:rowOff>133350</xdr:rowOff>
    </xdr:from>
    <xdr:to>
      <xdr:col>23</xdr:col>
      <xdr:colOff>600075</xdr:colOff>
      <xdr:row>55</xdr:row>
      <xdr:rowOff>19050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28575</xdr:colOff>
      <xdr:row>56</xdr:row>
      <xdr:rowOff>85725</xdr:rowOff>
    </xdr:from>
    <xdr:to>
      <xdr:col>24</xdr:col>
      <xdr:colOff>28575</xdr:colOff>
      <xdr:row>70</xdr:row>
      <xdr:rowOff>161925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G1" workbookViewId="0">
      <selection activeCell="T27" sqref="T27:W27"/>
    </sheetView>
  </sheetViews>
  <sheetFormatPr defaultRowHeight="15" x14ac:dyDescent="0.25"/>
  <cols>
    <col min="1" max="16384" width="9.140625" style="247"/>
  </cols>
  <sheetData>
    <row r="1" spans="1:23" x14ac:dyDescent="0.25">
      <c r="A1" s="1" t="s">
        <v>6</v>
      </c>
      <c r="B1" s="1"/>
      <c r="C1" s="1"/>
      <c r="D1" s="1"/>
      <c r="E1" s="1"/>
      <c r="F1" s="1"/>
      <c r="G1" s="1" t="s">
        <v>7</v>
      </c>
      <c r="H1" s="1"/>
      <c r="I1" s="1"/>
      <c r="J1" s="1"/>
      <c r="K1" s="1"/>
      <c r="L1" s="1"/>
      <c r="M1" s="1" t="s">
        <v>8</v>
      </c>
      <c r="N1" s="1"/>
      <c r="O1" s="1"/>
      <c r="P1" s="1"/>
      <c r="Q1" s="1"/>
      <c r="R1" s="1"/>
      <c r="S1" s="1" t="s">
        <v>9</v>
      </c>
      <c r="T1" s="1"/>
    </row>
    <row r="3" spans="1:23" x14ac:dyDescent="0.25">
      <c r="A3" s="257" t="s">
        <v>0</v>
      </c>
      <c r="B3" s="257" t="s">
        <v>1</v>
      </c>
      <c r="C3" s="257" t="s">
        <v>2</v>
      </c>
      <c r="D3" s="257" t="s">
        <v>3</v>
      </c>
      <c r="E3" s="257" t="s">
        <v>4</v>
      </c>
      <c r="G3" s="261" t="s">
        <v>0</v>
      </c>
      <c r="H3" s="261" t="s">
        <v>1</v>
      </c>
      <c r="I3" s="261" t="s">
        <v>2</v>
      </c>
      <c r="J3" s="261" t="s">
        <v>3</v>
      </c>
      <c r="K3" s="261" t="s">
        <v>4</v>
      </c>
      <c r="M3" s="265" t="s">
        <v>0</v>
      </c>
      <c r="N3" s="265" t="s">
        <v>1</v>
      </c>
      <c r="O3" s="265" t="s">
        <v>2</v>
      </c>
      <c r="P3" s="265" t="s">
        <v>3</v>
      </c>
      <c r="Q3" s="265" t="s">
        <v>4</v>
      </c>
      <c r="S3" s="269" t="s">
        <v>0</v>
      </c>
      <c r="T3" s="269" t="s">
        <v>1</v>
      </c>
      <c r="U3" s="269" t="s">
        <v>2</v>
      </c>
      <c r="V3" s="269" t="s">
        <v>3</v>
      </c>
      <c r="W3" s="269" t="s">
        <v>4</v>
      </c>
    </row>
    <row r="4" spans="1:23" x14ac:dyDescent="0.25">
      <c r="A4" s="256">
        <v>0.5</v>
      </c>
      <c r="B4" s="256">
        <v>3.5971502847203718</v>
      </c>
      <c r="C4" s="256">
        <v>1.7700223127497516</v>
      </c>
      <c r="D4" s="256">
        <v>1.1942214727005174</v>
      </c>
      <c r="E4" s="256">
        <v>1.2421951485711136</v>
      </c>
      <c r="G4" s="260">
        <v>0.5</v>
      </c>
      <c r="H4" s="260">
        <v>4.1815781599140296</v>
      </c>
      <c r="I4" s="260">
        <v>1.7852208929267805</v>
      </c>
      <c r="J4" s="260">
        <v>1.0843644021393912</v>
      </c>
      <c r="K4" s="260">
        <v>1.2874700190188899</v>
      </c>
      <c r="M4" s="264">
        <v>0.5</v>
      </c>
      <c r="N4" s="264">
        <v>4.5882019522103397</v>
      </c>
      <c r="O4" s="264">
        <v>1.8571061151867911</v>
      </c>
      <c r="P4" s="264">
        <v>1.0059428624873874</v>
      </c>
      <c r="Q4" s="264">
        <v>1.5869717915177495</v>
      </c>
      <c r="S4" s="268">
        <v>0.5</v>
      </c>
      <c r="T4" s="268">
        <v>5.0912048070397953</v>
      </c>
      <c r="U4" s="268">
        <v>1.7417723043595441</v>
      </c>
      <c r="V4" s="268">
        <v>1.1544144508741059</v>
      </c>
      <c r="W4" s="268">
        <v>1.4503793329920891</v>
      </c>
    </row>
    <row r="5" spans="1:23" x14ac:dyDescent="0.25">
      <c r="A5" s="256">
        <v>1</v>
      </c>
      <c r="B5" s="256">
        <v>3.6638448799638157</v>
      </c>
      <c r="C5" s="256">
        <v>1.2117745496153578</v>
      </c>
      <c r="D5" s="256">
        <v>1.2987066440407822</v>
      </c>
      <c r="E5" s="256">
        <v>0.94330797339508821</v>
      </c>
      <c r="G5" s="260">
        <v>1</v>
      </c>
      <c r="H5" s="260">
        <v>4.2796150400569744</v>
      </c>
      <c r="I5" s="260">
        <v>1.2630481913730167</v>
      </c>
      <c r="J5" s="260">
        <v>0.99481964347936913</v>
      </c>
      <c r="K5" s="260">
        <v>0.99656052216383662</v>
      </c>
      <c r="M5" s="264">
        <v>1</v>
      </c>
      <c r="N5" s="264">
        <v>5.1908617090481917</v>
      </c>
      <c r="O5" s="264">
        <v>1.4794712283397189</v>
      </c>
      <c r="P5" s="264">
        <v>1.0535335118003353</v>
      </c>
      <c r="Q5" s="264">
        <v>1.4267949893138958</v>
      </c>
      <c r="S5" s="268">
        <v>1</v>
      </c>
      <c r="T5" s="268">
        <v>4.4252060133754751</v>
      </c>
      <c r="U5" s="268">
        <v>1.2911580236958509</v>
      </c>
      <c r="V5" s="268">
        <v>1.1558313434654133</v>
      </c>
      <c r="W5" s="268">
        <v>1.1144296576404966</v>
      </c>
    </row>
    <row r="6" spans="1:23" x14ac:dyDescent="0.25">
      <c r="A6" s="256">
        <v>1.5</v>
      </c>
      <c r="B6" s="256">
        <v>3.9110373539132719</v>
      </c>
      <c r="C6" s="256">
        <v>1.1614704338969011</v>
      </c>
      <c r="D6" s="256">
        <v>1.2251345034049599</v>
      </c>
      <c r="E6" s="256">
        <v>0.90494369500679894</v>
      </c>
      <c r="G6" s="260">
        <v>1.5</v>
      </c>
      <c r="H6" s="260">
        <v>4.206286989294572</v>
      </c>
      <c r="I6" s="260">
        <v>1.2177235062305645</v>
      </c>
      <c r="J6" s="260">
        <v>0.91273017504870135</v>
      </c>
      <c r="K6" s="260">
        <v>0.95009474215924727</v>
      </c>
      <c r="M6" s="264">
        <v>1.5</v>
      </c>
      <c r="N6" s="264">
        <v>5.484425385973787</v>
      </c>
      <c r="O6" s="264">
        <v>1.4549939012853552</v>
      </c>
      <c r="P6" s="264">
        <v>1.1407544172894348</v>
      </c>
      <c r="Q6" s="264">
        <v>1.317137606966001</v>
      </c>
      <c r="S6" s="268">
        <v>1.5</v>
      </c>
      <c r="T6" s="268">
        <v>4.1092601229886903</v>
      </c>
      <c r="U6" s="268">
        <v>1.2069429912338152</v>
      </c>
      <c r="V6" s="268">
        <v>1.20470744197465</v>
      </c>
      <c r="W6" s="268">
        <v>1.0963681805876986</v>
      </c>
    </row>
    <row r="7" spans="1:23" x14ac:dyDescent="0.25">
      <c r="A7" s="256">
        <v>2</v>
      </c>
      <c r="B7" s="256">
        <v>3.8368056945499154</v>
      </c>
      <c r="C7" s="256">
        <v>1.1488459586775337</v>
      </c>
      <c r="D7" s="256">
        <v>1.1373211539988271</v>
      </c>
      <c r="E7" s="256">
        <v>0.83557759222886896</v>
      </c>
      <c r="G7" s="260">
        <v>2</v>
      </c>
      <c r="H7" s="260">
        <v>4.1212141324680536</v>
      </c>
      <c r="I7" s="260">
        <v>1.2319156826130961</v>
      </c>
      <c r="J7" s="260">
        <v>0.9652456570533533</v>
      </c>
      <c r="K7" s="260">
        <v>0.95643564708358975</v>
      </c>
      <c r="M7" s="264">
        <v>2</v>
      </c>
      <c r="N7" s="264">
        <v>5.0493356448636302</v>
      </c>
      <c r="O7" s="264">
        <v>1.5399026234182152</v>
      </c>
      <c r="P7" s="264">
        <v>1.0952889166895508</v>
      </c>
      <c r="Q7" s="264">
        <v>1.3603137785813166</v>
      </c>
      <c r="S7" s="268">
        <v>2</v>
      </c>
      <c r="T7" s="268">
        <v>5.1061068291869525</v>
      </c>
      <c r="U7" s="268">
        <v>1.3699464600825093</v>
      </c>
      <c r="V7" s="268">
        <v>1.2998759295605593</v>
      </c>
      <c r="W7" s="268">
        <v>1.1425804124757719</v>
      </c>
    </row>
    <row r="8" spans="1:23" x14ac:dyDescent="0.25">
      <c r="A8" s="256">
        <v>2.5</v>
      </c>
      <c r="B8" s="256">
        <v>3.8348960771646943</v>
      </c>
      <c r="C8" s="256">
        <v>1.1852944732841448</v>
      </c>
      <c r="D8" s="256">
        <v>1.0878003821955717</v>
      </c>
      <c r="E8" s="256">
        <v>0.80370367452236247</v>
      </c>
      <c r="G8" s="260">
        <v>2.5</v>
      </c>
      <c r="H8" s="260">
        <v>4.4904082955706697</v>
      </c>
      <c r="I8" s="260">
        <v>1.371194565115198</v>
      </c>
      <c r="J8" s="260">
        <v>1.0088512605015825</v>
      </c>
      <c r="K8" s="260">
        <v>1.0519884755615869</v>
      </c>
      <c r="M8" s="264">
        <v>2.5</v>
      </c>
      <c r="N8" s="264">
        <v>4.6632437683490169</v>
      </c>
      <c r="O8" s="264">
        <v>1.537246811450536</v>
      </c>
      <c r="P8" s="264">
        <v>1.0301054494221311</v>
      </c>
      <c r="Q8" s="264">
        <v>1.3389806568515212</v>
      </c>
      <c r="S8" s="268">
        <v>2.5</v>
      </c>
      <c r="T8" s="268">
        <v>5.2354403661176478</v>
      </c>
      <c r="U8" s="268">
        <v>1.4281764601633846</v>
      </c>
      <c r="V8" s="268">
        <v>1.3079654228556121</v>
      </c>
      <c r="W8" s="268">
        <v>1.1789325168536753</v>
      </c>
    </row>
    <row r="9" spans="1:23" x14ac:dyDescent="0.25">
      <c r="A9" s="256">
        <v>3</v>
      </c>
      <c r="B9" s="256">
        <v>3.9968149642690118</v>
      </c>
      <c r="C9" s="256">
        <v>1.1937976147148477</v>
      </c>
      <c r="D9" s="256">
        <v>1.2256131404037547</v>
      </c>
      <c r="E9" s="256">
        <v>0.92905910062675312</v>
      </c>
      <c r="G9" s="260">
        <v>3</v>
      </c>
      <c r="H9" s="260">
        <v>4.7982977002380922</v>
      </c>
      <c r="I9" s="260">
        <v>1.4082929485964453</v>
      </c>
      <c r="J9" s="260">
        <v>1.0551449276822185</v>
      </c>
      <c r="K9" s="260">
        <v>1.1057012147820433</v>
      </c>
      <c r="M9" s="264">
        <v>3</v>
      </c>
      <c r="N9" s="264">
        <v>4.8100654850450564</v>
      </c>
      <c r="O9" s="264">
        <v>1.5688081818780872</v>
      </c>
      <c r="P9" s="264">
        <v>1.0205924147251142</v>
      </c>
      <c r="Q9" s="264">
        <v>1.2964987452753027</v>
      </c>
      <c r="S9" s="268">
        <v>3</v>
      </c>
      <c r="T9" s="268">
        <v>5.1468514838379464</v>
      </c>
      <c r="U9" s="268">
        <v>1.4116820125251217</v>
      </c>
      <c r="V9" s="268">
        <v>1.3309113657150686</v>
      </c>
      <c r="W9" s="268">
        <v>1.2066622116529901</v>
      </c>
    </row>
    <row r="10" spans="1:23" x14ac:dyDescent="0.25">
      <c r="A10" s="256">
        <v>3.5</v>
      </c>
      <c r="B10" s="256">
        <v>4.181677441991547</v>
      </c>
      <c r="C10" s="256">
        <v>1.2396239836466749</v>
      </c>
      <c r="D10" s="256">
        <v>1.3603634904634041</v>
      </c>
      <c r="E10" s="256">
        <v>0.96432997798484432</v>
      </c>
      <c r="G10" s="260">
        <v>3.5</v>
      </c>
      <c r="H10" s="260">
        <v>5.1416078479962275</v>
      </c>
      <c r="I10" s="260">
        <v>1.3727088465872253</v>
      </c>
      <c r="J10" s="260">
        <v>1.0256001239042505</v>
      </c>
      <c r="K10" s="260">
        <v>1.0748378474134623</v>
      </c>
      <c r="M10" s="264">
        <v>3.5</v>
      </c>
      <c r="N10" s="264">
        <v>5.1548397056747381</v>
      </c>
      <c r="O10" s="264">
        <v>1.596247273082662</v>
      </c>
      <c r="P10" s="264">
        <v>1.0864177241187059</v>
      </c>
      <c r="Q10" s="264">
        <v>1.3377253342672528</v>
      </c>
      <c r="S10" s="268">
        <v>3.5</v>
      </c>
      <c r="T10" s="268">
        <v>5.0220725657106389</v>
      </c>
      <c r="U10" s="268">
        <v>1.4298871519673793</v>
      </c>
      <c r="V10" s="268">
        <v>1.3159897346204219</v>
      </c>
      <c r="W10" s="268">
        <v>1.1319201643659504</v>
      </c>
    </row>
    <row r="11" spans="1:23" x14ac:dyDescent="0.25">
      <c r="A11" s="256">
        <v>4</v>
      </c>
      <c r="B11" s="256">
        <v>4.2576152842168327</v>
      </c>
      <c r="C11" s="256">
        <v>1.3196194884413439</v>
      </c>
      <c r="D11" s="256">
        <v>1.2407114320320856</v>
      </c>
      <c r="E11" s="256">
        <v>0.88386602579533757</v>
      </c>
      <c r="G11" s="260">
        <v>4</v>
      </c>
      <c r="H11" s="260">
        <v>4.9457906806258887</v>
      </c>
      <c r="I11" s="260">
        <v>1.3459852673391304</v>
      </c>
      <c r="J11" s="260">
        <v>0.92685361449114168</v>
      </c>
      <c r="K11" s="260">
        <v>1.0170285264610428</v>
      </c>
      <c r="M11" s="264">
        <v>4</v>
      </c>
      <c r="N11" s="264">
        <v>5.2347938098020403</v>
      </c>
      <c r="O11" s="264">
        <v>1.6455749005630864</v>
      </c>
      <c r="P11" s="264">
        <v>1.0882820157886828</v>
      </c>
      <c r="Q11" s="264">
        <v>1.3143512837368714</v>
      </c>
      <c r="S11" s="268">
        <v>4</v>
      </c>
      <c r="T11" s="268">
        <v>4.5848438313174933</v>
      </c>
      <c r="U11" s="268">
        <v>1.5206225813921355</v>
      </c>
      <c r="V11" s="268">
        <v>1.345494109934007</v>
      </c>
      <c r="W11" s="268">
        <v>1.133298947760327</v>
      </c>
    </row>
    <row r="12" spans="1:23" x14ac:dyDescent="0.25">
      <c r="G12" s="260">
        <v>4.5</v>
      </c>
      <c r="H12" s="260">
        <v>4.5130817955063609</v>
      </c>
      <c r="I12" s="260">
        <v>1.3613679844114099</v>
      </c>
      <c r="J12" s="260">
        <v>0.93471472680946988</v>
      </c>
      <c r="K12" s="260">
        <v>1.0430027457613014</v>
      </c>
    </row>
    <row r="13" spans="1:23" x14ac:dyDescent="0.25">
      <c r="A13" s="247" t="s">
        <v>14</v>
      </c>
      <c r="B13" s="247">
        <f>AVERAGE(B4:B12)</f>
        <v>3.909980247598682</v>
      </c>
      <c r="C13" s="247">
        <f t="shared" ref="C13:E13" si="0">AVERAGE(C4:C12)</f>
        <v>1.2788061018783194</v>
      </c>
      <c r="D13" s="247">
        <f t="shared" si="0"/>
        <v>1.2212340274049878</v>
      </c>
      <c r="E13" s="247">
        <f t="shared" si="0"/>
        <v>0.93837289851639594</v>
      </c>
      <c r="G13" s="270" t="s">
        <v>14</v>
      </c>
      <c r="H13" s="270">
        <f>AVERAGE(H4:H12)</f>
        <v>4.5197645157412074</v>
      </c>
      <c r="I13" s="270">
        <f t="shared" ref="I13:K13" si="1">AVERAGE(I4:I12)</f>
        <v>1.3730508761325408</v>
      </c>
      <c r="J13" s="270">
        <f t="shared" si="1"/>
        <v>0.98981383678994184</v>
      </c>
      <c r="K13" s="270">
        <f t="shared" si="1"/>
        <v>1.0536799711561113</v>
      </c>
      <c r="M13" s="270" t="s">
        <v>14</v>
      </c>
      <c r="N13" s="270">
        <f>AVERAGE(N4:N12)</f>
        <v>5.0219709326208504</v>
      </c>
      <c r="O13" s="270">
        <f t="shared" ref="O13:Q13" si="2">AVERAGE(O4:O12)</f>
        <v>1.5849188794005566</v>
      </c>
      <c r="P13" s="270">
        <f t="shared" si="2"/>
        <v>1.0651146640401676</v>
      </c>
      <c r="Q13" s="270">
        <f t="shared" si="2"/>
        <v>1.3723467733137387</v>
      </c>
      <c r="S13" s="247" t="s">
        <v>14</v>
      </c>
      <c r="T13" s="247">
        <f>AVERAGE(T4:T12)</f>
        <v>4.8401232524468298</v>
      </c>
      <c r="U13" s="247">
        <f t="shared" ref="U13:W13" si="3">AVERAGE(U4:U12)</f>
        <v>1.4250234981774677</v>
      </c>
      <c r="V13" s="247">
        <f t="shared" si="3"/>
        <v>1.2643987248749797</v>
      </c>
      <c r="W13" s="247">
        <f t="shared" si="3"/>
        <v>1.1818214280411248</v>
      </c>
    </row>
    <row r="15" spans="1:23" x14ac:dyDescent="0.25">
      <c r="A15" s="1" t="s">
        <v>10</v>
      </c>
      <c r="B15" s="1"/>
      <c r="C15" s="1"/>
      <c r="D15" s="1"/>
      <c r="E15" s="1"/>
      <c r="F15" s="1"/>
      <c r="G15" s="1" t="s">
        <v>11</v>
      </c>
      <c r="H15" s="1"/>
      <c r="I15" s="1"/>
      <c r="J15" s="1"/>
      <c r="K15" s="1"/>
      <c r="L15" s="1"/>
      <c r="M15" s="1" t="s">
        <v>12</v>
      </c>
      <c r="N15" s="1"/>
      <c r="O15" s="1"/>
      <c r="P15" s="1"/>
      <c r="Q15" s="1"/>
      <c r="R15" s="1"/>
      <c r="S15" s="1" t="s">
        <v>13</v>
      </c>
      <c r="T15" s="1"/>
    </row>
    <row r="17" spans="1:25" x14ac:dyDescent="0.25">
      <c r="A17" s="248" t="s">
        <v>0</v>
      </c>
      <c r="B17" s="248" t="s">
        <v>1</v>
      </c>
      <c r="C17" s="248" t="s">
        <v>2</v>
      </c>
      <c r="D17" s="248" t="s">
        <v>3</v>
      </c>
      <c r="E17" s="248" t="s">
        <v>4</v>
      </c>
      <c r="G17" s="248" t="s">
        <v>0</v>
      </c>
      <c r="H17" s="248" t="s">
        <v>1</v>
      </c>
      <c r="I17" s="248" t="s">
        <v>2</v>
      </c>
      <c r="J17" s="248" t="s">
        <v>3</v>
      </c>
      <c r="K17" s="248" t="s">
        <v>4</v>
      </c>
      <c r="M17" s="248" t="s">
        <v>0</v>
      </c>
      <c r="N17" s="248" t="s">
        <v>1</v>
      </c>
      <c r="O17" s="248" t="s">
        <v>2</v>
      </c>
      <c r="P17" s="248" t="s">
        <v>3</v>
      </c>
      <c r="Q17" s="248" t="s">
        <v>4</v>
      </c>
      <c r="S17" s="248" t="s">
        <v>0</v>
      </c>
      <c r="T17" s="248" t="s">
        <v>1</v>
      </c>
      <c r="U17" s="248" t="s">
        <v>2</v>
      </c>
      <c r="V17" s="248" t="s">
        <v>3</v>
      </c>
      <c r="W17" s="248" t="s">
        <v>4</v>
      </c>
    </row>
    <row r="18" spans="1:25" x14ac:dyDescent="0.25">
      <c r="A18" s="247">
        <v>0.5</v>
      </c>
      <c r="B18" s="247">
        <v>3.5277962388421464</v>
      </c>
      <c r="C18" s="247">
        <v>1.6238638069510667</v>
      </c>
      <c r="D18" s="247">
        <v>1.0536204979906587</v>
      </c>
      <c r="E18" s="247">
        <v>1.2576225445940359</v>
      </c>
      <c r="G18" s="250">
        <v>0.5</v>
      </c>
      <c r="H18" s="250">
        <v>3.3915057100685875</v>
      </c>
      <c r="I18" s="250">
        <v>1.51476297825505</v>
      </c>
      <c r="J18" s="250">
        <v>1.0464558953639027</v>
      </c>
      <c r="K18" s="250">
        <v>1.1966399254456181</v>
      </c>
      <c r="M18" s="251">
        <v>0.5</v>
      </c>
      <c r="N18" s="251">
        <v>4.2093040864895759</v>
      </c>
      <c r="O18" s="251">
        <v>1.6914504695502692</v>
      </c>
      <c r="P18" s="251">
        <v>1.0962684381167001</v>
      </c>
      <c r="Q18" s="251">
        <v>1.467078339163707</v>
      </c>
      <c r="S18" s="253">
        <v>0.5</v>
      </c>
      <c r="T18" s="253">
        <v>4.4834722339116286</v>
      </c>
      <c r="U18" s="253">
        <v>1.6368365263108147</v>
      </c>
      <c r="V18" s="253">
        <v>1.2003899632849424</v>
      </c>
      <c r="W18" s="253">
        <v>1.2719886623820915</v>
      </c>
    </row>
    <row r="19" spans="1:25" x14ac:dyDescent="0.25">
      <c r="A19" s="247">
        <v>1</v>
      </c>
      <c r="B19" s="247">
        <v>3.4310224142670904</v>
      </c>
      <c r="C19" s="247">
        <v>1.1667088845908962</v>
      </c>
      <c r="D19" s="247">
        <v>1.0695969955604658</v>
      </c>
      <c r="E19" s="247">
        <v>1.0755307368229703</v>
      </c>
      <c r="G19" s="250">
        <v>1</v>
      </c>
      <c r="H19" s="250">
        <v>3.4451351859541322</v>
      </c>
      <c r="I19" s="250">
        <v>1.0835418149235767</v>
      </c>
      <c r="J19" s="250">
        <v>1.086194593358079</v>
      </c>
      <c r="K19" s="250">
        <v>0.99793284478429711</v>
      </c>
      <c r="M19" s="251">
        <v>1</v>
      </c>
      <c r="N19" s="251">
        <v>4.4887427084509337</v>
      </c>
      <c r="O19" s="251">
        <v>1.3601332840541187</v>
      </c>
      <c r="P19" s="251">
        <v>1.1413283509712187</v>
      </c>
      <c r="Q19" s="251">
        <v>1.3159997502058856</v>
      </c>
      <c r="S19" s="253">
        <v>1</v>
      </c>
      <c r="T19" s="253">
        <v>4.6105131980069318</v>
      </c>
      <c r="U19" s="253">
        <v>1.2756677393524558</v>
      </c>
      <c r="V19" s="253">
        <v>1.2282347620166163</v>
      </c>
      <c r="W19" s="253">
        <v>1.0957602772289783</v>
      </c>
    </row>
    <row r="20" spans="1:25" x14ac:dyDescent="0.25">
      <c r="A20" s="247">
        <v>1.5</v>
      </c>
      <c r="B20" s="247">
        <v>3.4626595100020179</v>
      </c>
      <c r="C20" s="247">
        <v>1.2604727742394171</v>
      </c>
      <c r="D20" s="247">
        <v>1.1164302515161713</v>
      </c>
      <c r="E20" s="247">
        <v>1.0626560095927908</v>
      </c>
      <c r="G20" s="250">
        <v>1.5</v>
      </c>
      <c r="H20" s="250">
        <v>3.6448519365889864</v>
      </c>
      <c r="I20" s="250">
        <v>1.0038322261452119</v>
      </c>
      <c r="J20" s="250">
        <v>1.0206230610143558</v>
      </c>
      <c r="K20" s="250">
        <v>1.0038209862922853</v>
      </c>
      <c r="M20" s="251">
        <v>1.5</v>
      </c>
      <c r="N20" s="251">
        <v>4.34751414178763</v>
      </c>
      <c r="O20" s="251">
        <v>1.3766030472354562</v>
      </c>
      <c r="P20" s="251">
        <v>1.0882936541226425</v>
      </c>
      <c r="Q20" s="251">
        <v>1.3359244561568955</v>
      </c>
      <c r="S20" s="253">
        <v>1.5</v>
      </c>
      <c r="T20" s="253">
        <v>4.8753721979913234</v>
      </c>
      <c r="U20" s="253">
        <v>1.2981929837322965</v>
      </c>
      <c r="V20" s="253">
        <v>1.1277674044062818</v>
      </c>
      <c r="W20" s="253">
        <v>1.1271298160912846</v>
      </c>
    </row>
    <row r="21" spans="1:25" x14ac:dyDescent="0.25">
      <c r="A21" s="247">
        <v>2</v>
      </c>
      <c r="B21" s="247">
        <v>3.469979328990787</v>
      </c>
      <c r="C21" s="247">
        <v>1.2251559010322155</v>
      </c>
      <c r="D21" s="247">
        <v>1.050333796253192</v>
      </c>
      <c r="E21" s="247">
        <v>1.0065062290647624</v>
      </c>
      <c r="G21" s="250">
        <v>2</v>
      </c>
      <c r="H21" s="250">
        <v>3.5692799226730556</v>
      </c>
      <c r="I21" s="250">
        <v>0.97125972663740634</v>
      </c>
      <c r="J21" s="250">
        <v>0.96960949959382281</v>
      </c>
      <c r="K21" s="250">
        <v>0.98116032615084359</v>
      </c>
      <c r="M21" s="251">
        <v>2</v>
      </c>
      <c r="N21" s="251">
        <v>4.005612645509478</v>
      </c>
      <c r="O21" s="251">
        <v>1.3356946136448362</v>
      </c>
      <c r="P21" s="251">
        <v>1.0265637159262819</v>
      </c>
      <c r="Q21" s="251">
        <v>1.3710882762865531</v>
      </c>
      <c r="S21" s="253">
        <v>2</v>
      </c>
      <c r="T21" s="253">
        <v>5.2017301464100285</v>
      </c>
      <c r="U21" s="253">
        <v>1.4551735834434019</v>
      </c>
      <c r="V21" s="253">
        <v>1.2036229157879363</v>
      </c>
      <c r="W21" s="253">
        <v>1.184251718035259</v>
      </c>
    </row>
    <row r="22" spans="1:25" x14ac:dyDescent="0.25">
      <c r="A22" s="247">
        <v>2.5</v>
      </c>
      <c r="B22" s="247">
        <v>3.6411429070000358</v>
      </c>
      <c r="C22" s="247">
        <v>1.1227198500001836</v>
      </c>
      <c r="D22" s="247">
        <v>0.99418367289504994</v>
      </c>
      <c r="E22" s="247">
        <v>0.99004944776854131</v>
      </c>
      <c r="G22" s="250">
        <v>2.5</v>
      </c>
      <c r="H22" s="250">
        <v>3.3060136074427691</v>
      </c>
      <c r="I22" s="250">
        <v>1.1249544120572388</v>
      </c>
      <c r="J22" s="250">
        <v>1.1061826265177068</v>
      </c>
      <c r="K22" s="250">
        <v>0.97609951937938355</v>
      </c>
      <c r="M22" s="251">
        <v>2.5</v>
      </c>
      <c r="N22" s="251">
        <v>4.2362172472328581</v>
      </c>
      <c r="O22" s="251">
        <v>1.2576807829762233</v>
      </c>
      <c r="P22" s="251">
        <v>1.0367844404654905</v>
      </c>
      <c r="Q22" s="251">
        <v>1.3656408589673439</v>
      </c>
      <c r="S22" s="253">
        <v>2.5</v>
      </c>
      <c r="T22" s="253">
        <v>5.0988649436820026</v>
      </c>
      <c r="U22" s="253">
        <v>1.5057306152336658</v>
      </c>
      <c r="V22" s="253">
        <v>1.2509515256998216</v>
      </c>
      <c r="W22" s="253">
        <v>1.2610696903511409</v>
      </c>
    </row>
    <row r="23" spans="1:25" x14ac:dyDescent="0.25">
      <c r="A23" s="247">
        <v>3</v>
      </c>
      <c r="B23" s="247">
        <v>3.7542098408399824</v>
      </c>
      <c r="C23" s="247">
        <v>1.2127547229727131</v>
      </c>
      <c r="D23" s="247">
        <v>1.0345301092687385</v>
      </c>
      <c r="E23" s="247">
        <v>0.97507310539895964</v>
      </c>
      <c r="G23" s="250">
        <v>3</v>
      </c>
      <c r="H23" s="250">
        <v>3.6346735490720512</v>
      </c>
      <c r="I23" s="250">
        <v>1.1587848629046209</v>
      </c>
      <c r="J23" s="250">
        <v>1.2040248994634817</v>
      </c>
      <c r="K23" s="250">
        <v>0.98794229384401433</v>
      </c>
      <c r="M23" s="251">
        <v>3</v>
      </c>
      <c r="N23" s="251">
        <v>4.6214582783784381</v>
      </c>
      <c r="O23" s="251">
        <v>1.3200930006408524</v>
      </c>
      <c r="P23" s="251">
        <v>1.059090893457467</v>
      </c>
      <c r="Q23" s="251">
        <v>1.3560212188157557</v>
      </c>
      <c r="S23" s="253">
        <v>3</v>
      </c>
      <c r="T23" s="253">
        <v>4.4741719807716409</v>
      </c>
      <c r="U23" s="253">
        <v>1.4388682897606657</v>
      </c>
      <c r="V23" s="253">
        <v>1.213291680505306</v>
      </c>
      <c r="W23" s="253">
        <v>1.2902708055624807</v>
      </c>
    </row>
    <row r="24" spans="1:25" x14ac:dyDescent="0.25">
      <c r="A24" s="247">
        <v>3.5</v>
      </c>
      <c r="B24" s="247">
        <v>3.6017092581541532</v>
      </c>
      <c r="C24" s="247">
        <v>1.2706849075043467</v>
      </c>
      <c r="D24" s="247">
        <v>1.0921763487793499</v>
      </c>
      <c r="E24" s="247">
        <v>1.0066468716136519</v>
      </c>
      <c r="G24" s="250">
        <v>3.5</v>
      </c>
      <c r="H24" s="250">
        <v>3.6435848549233487</v>
      </c>
      <c r="I24" s="250">
        <v>1.1947289895099709</v>
      </c>
      <c r="J24" s="250">
        <v>1.2444048053924872</v>
      </c>
      <c r="K24" s="250">
        <v>1.0096952903933112</v>
      </c>
      <c r="M24" s="251">
        <v>3.5</v>
      </c>
      <c r="N24" s="251">
        <v>4.671417147731602</v>
      </c>
      <c r="O24" s="251">
        <v>1.3657385863565348</v>
      </c>
      <c r="P24" s="251">
        <v>1.1375910592961687</v>
      </c>
      <c r="Q24" s="251">
        <v>1.3194465624056453</v>
      </c>
      <c r="S24" s="253">
        <v>3.5</v>
      </c>
      <c r="T24" s="253">
        <v>4.1160455934046327</v>
      </c>
      <c r="U24" s="253">
        <v>1.3248840827418784</v>
      </c>
      <c r="V24" s="253">
        <v>1.1999269201401508</v>
      </c>
      <c r="W24" s="253">
        <v>1.2409413540796093</v>
      </c>
    </row>
    <row r="25" spans="1:25" x14ac:dyDescent="0.25">
      <c r="A25" s="247">
        <v>4</v>
      </c>
      <c r="B25" s="247">
        <v>3.8382429277322414</v>
      </c>
      <c r="C25" s="247">
        <v>1.2449494578292839</v>
      </c>
      <c r="D25" s="247">
        <v>1.0897373532265906</v>
      </c>
      <c r="E25" s="247">
        <v>1.0480406234495221</v>
      </c>
      <c r="G25" s="250">
        <v>4</v>
      </c>
      <c r="H25" s="250">
        <v>3.3961730385565811</v>
      </c>
      <c r="I25" s="250">
        <v>1.2872867044144518</v>
      </c>
      <c r="J25" s="250">
        <v>1.2697655555786451</v>
      </c>
      <c r="K25" s="250">
        <v>1.0374124838806638</v>
      </c>
      <c r="M25" s="251">
        <v>4</v>
      </c>
      <c r="N25" s="251">
        <v>4.5013580444078309</v>
      </c>
      <c r="O25" s="251">
        <v>1.420222222583454</v>
      </c>
      <c r="P25" s="251">
        <v>1.1343033415512747</v>
      </c>
      <c r="Q25" s="251">
        <v>1.3225146561657655</v>
      </c>
      <c r="S25" s="253">
        <v>4</v>
      </c>
      <c r="T25" s="253">
        <v>4.2186026844685625</v>
      </c>
      <c r="U25" s="253">
        <v>1.3124657321100015</v>
      </c>
      <c r="V25" s="253">
        <v>1.1950535294860138</v>
      </c>
      <c r="W25" s="253">
        <v>1.2075847543431264</v>
      </c>
    </row>
    <row r="26" spans="1:25" x14ac:dyDescent="0.25">
      <c r="M26" s="251">
        <v>4.5</v>
      </c>
      <c r="N26" s="251">
        <v>3.9943675447668983</v>
      </c>
      <c r="O26" s="251">
        <v>1.3493972975490833</v>
      </c>
      <c r="P26" s="251">
        <v>1.1145894285309579</v>
      </c>
      <c r="Q26" s="251">
        <v>1.3679483068929021</v>
      </c>
      <c r="X26" s="2"/>
      <c r="Y26" s="2"/>
    </row>
    <row r="27" spans="1:25" x14ac:dyDescent="0.25">
      <c r="A27" s="247" t="s">
        <v>14</v>
      </c>
      <c r="B27" s="247">
        <f>AVERAGE(B18:B26)</f>
        <v>3.5908453032285568</v>
      </c>
      <c r="C27" s="247">
        <f>AVERAGE(C18:C26)</f>
        <v>1.2659137881400153</v>
      </c>
      <c r="D27" s="247">
        <f>AVERAGE(D18:D26)</f>
        <v>1.0625761281862771</v>
      </c>
      <c r="E27" s="247">
        <f>AVERAGE(E18:E26)</f>
        <v>1.0527656960381544</v>
      </c>
      <c r="F27" s="2"/>
      <c r="G27" s="247" t="s">
        <v>14</v>
      </c>
      <c r="H27" s="247">
        <f>AVERAGE(H18:H26)</f>
        <v>3.5039022256599397</v>
      </c>
      <c r="I27" s="247">
        <f>AVERAGE(I18:I26)</f>
        <v>1.1673939643559408</v>
      </c>
      <c r="J27" s="247">
        <f>AVERAGE(J18:J26)</f>
        <v>1.1184076170353101</v>
      </c>
      <c r="K27" s="247">
        <f>AVERAGE(K18:K26)</f>
        <v>1.023837958771302</v>
      </c>
      <c r="L27" s="2"/>
      <c r="M27" s="247" t="s">
        <v>14</v>
      </c>
      <c r="N27" s="247">
        <f>AVERAGE(N18:N26)</f>
        <v>4.3417768716394711</v>
      </c>
      <c r="O27" s="247">
        <f>AVERAGE(O18:O26)</f>
        <v>1.3863348116212033</v>
      </c>
      <c r="P27" s="247">
        <f>AVERAGE(P18:P26)</f>
        <v>1.0927570358264669</v>
      </c>
      <c r="Q27" s="247">
        <f>AVERAGE(Q18:Q26)</f>
        <v>1.3579624916733837</v>
      </c>
      <c r="R27" s="2"/>
      <c r="S27" s="247" t="s">
        <v>14</v>
      </c>
      <c r="T27" s="247">
        <f>AVERAGE(T18:T26)</f>
        <v>4.6348466223308442</v>
      </c>
      <c r="U27" s="247">
        <f>AVERAGE(U18:U26)</f>
        <v>1.4059774440856474</v>
      </c>
      <c r="V27" s="247">
        <f>AVERAGE(V18:V26)</f>
        <v>1.2024048376658838</v>
      </c>
      <c r="W27" s="247">
        <f>AVERAGE(W18:W26)</f>
        <v>1.2098746347592462</v>
      </c>
    </row>
    <row r="29" spans="1:2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1" spans="1:25" x14ac:dyDescent="0.25">
      <c r="A31" s="259"/>
      <c r="B31" s="259"/>
      <c r="C31" s="259"/>
      <c r="D31" s="259"/>
      <c r="E31" s="259"/>
      <c r="G31" s="263"/>
      <c r="H31" s="263"/>
      <c r="I31" s="263"/>
      <c r="J31" s="263"/>
      <c r="K31" s="263"/>
      <c r="M31" s="267"/>
      <c r="N31" s="267"/>
      <c r="O31" s="267"/>
      <c r="P31" s="267"/>
      <c r="Q31" s="267"/>
      <c r="S31" s="271"/>
      <c r="T31" s="271"/>
      <c r="U31" s="271"/>
      <c r="V31" s="271"/>
      <c r="W31" s="271"/>
    </row>
    <row r="32" spans="1:25" x14ac:dyDescent="0.25">
      <c r="A32" s="258"/>
      <c r="B32" s="258"/>
      <c r="C32" s="258"/>
      <c r="D32" s="258"/>
      <c r="E32" s="258"/>
      <c r="G32" s="262"/>
      <c r="H32" s="262"/>
      <c r="I32" s="262"/>
      <c r="J32" s="262"/>
      <c r="K32" s="262"/>
      <c r="M32" s="266"/>
      <c r="N32" s="266"/>
      <c r="O32" s="266"/>
      <c r="P32" s="266"/>
      <c r="Q32" s="266"/>
      <c r="S32" s="270"/>
      <c r="T32" s="270"/>
      <c r="U32" s="270"/>
      <c r="V32" s="270"/>
      <c r="W32" s="270"/>
    </row>
    <row r="33" spans="1:23" x14ac:dyDescent="0.25">
      <c r="A33" s="258"/>
      <c r="B33" s="258"/>
      <c r="C33" s="258"/>
      <c r="D33" s="258"/>
      <c r="E33" s="258"/>
      <c r="G33" s="262"/>
      <c r="H33" s="262"/>
      <c r="I33" s="262"/>
      <c r="J33" s="262"/>
      <c r="K33" s="262"/>
      <c r="M33" s="266"/>
      <c r="N33" s="266"/>
      <c r="O33" s="266"/>
      <c r="P33" s="266"/>
      <c r="Q33" s="266"/>
      <c r="S33" s="270"/>
      <c r="T33" s="270"/>
      <c r="U33" s="270"/>
      <c r="V33" s="270"/>
      <c r="W33" s="270"/>
    </row>
    <row r="34" spans="1:23" x14ac:dyDescent="0.25">
      <c r="A34" s="258"/>
      <c r="B34" s="258"/>
      <c r="C34" s="258"/>
      <c r="D34" s="258"/>
      <c r="E34" s="258"/>
      <c r="G34" s="262"/>
      <c r="H34" s="262"/>
      <c r="I34" s="262"/>
      <c r="J34" s="262"/>
      <c r="K34" s="262"/>
      <c r="M34" s="266"/>
      <c r="N34" s="266"/>
      <c r="O34" s="266"/>
      <c r="P34" s="266"/>
      <c r="Q34" s="266"/>
      <c r="S34" s="270"/>
      <c r="T34" s="270"/>
      <c r="U34" s="270"/>
      <c r="V34" s="270"/>
      <c r="W34" s="270"/>
    </row>
    <row r="35" spans="1:23" x14ac:dyDescent="0.25">
      <c r="A35" s="258"/>
      <c r="B35" s="258"/>
      <c r="C35" s="258"/>
      <c r="D35" s="258"/>
      <c r="E35" s="258"/>
      <c r="G35" s="262"/>
      <c r="H35" s="262"/>
      <c r="I35" s="262"/>
      <c r="J35" s="262"/>
      <c r="K35" s="262"/>
      <c r="M35" s="266"/>
      <c r="N35" s="266"/>
      <c r="O35" s="266"/>
      <c r="P35" s="266"/>
      <c r="Q35" s="266"/>
      <c r="S35" s="270"/>
      <c r="T35" s="270"/>
      <c r="U35" s="270"/>
      <c r="V35" s="270"/>
      <c r="W35" s="270"/>
    </row>
    <row r="36" spans="1:23" x14ac:dyDescent="0.25">
      <c r="A36" s="258"/>
      <c r="B36" s="258"/>
      <c r="C36" s="258"/>
      <c r="D36" s="258"/>
      <c r="E36" s="258"/>
      <c r="G36" s="262"/>
      <c r="H36" s="262"/>
      <c r="I36" s="262"/>
      <c r="J36" s="262"/>
      <c r="K36" s="262"/>
      <c r="M36" s="266"/>
      <c r="N36" s="266"/>
      <c r="O36" s="266"/>
      <c r="P36" s="266"/>
      <c r="Q36" s="266"/>
      <c r="S36" s="270"/>
      <c r="T36" s="270"/>
      <c r="U36" s="270"/>
      <c r="V36" s="270"/>
      <c r="W36" s="270"/>
    </row>
    <row r="37" spans="1:23" x14ac:dyDescent="0.25">
      <c r="A37" s="258"/>
      <c r="B37" s="258"/>
      <c r="C37" s="258"/>
      <c r="D37" s="258"/>
      <c r="E37" s="258"/>
      <c r="G37" s="262"/>
      <c r="H37" s="262"/>
      <c r="I37" s="262"/>
      <c r="J37" s="262"/>
      <c r="K37" s="262"/>
      <c r="M37" s="266"/>
      <c r="N37" s="266"/>
      <c r="O37" s="266"/>
      <c r="P37" s="266"/>
      <c r="Q37" s="266"/>
      <c r="S37" s="270"/>
      <c r="T37" s="270"/>
      <c r="U37" s="270"/>
      <c r="V37" s="270"/>
      <c r="W37" s="270"/>
    </row>
    <row r="38" spans="1:23" x14ac:dyDescent="0.25">
      <c r="A38" s="258"/>
      <c r="B38" s="258"/>
      <c r="C38" s="258"/>
      <c r="D38" s="258"/>
      <c r="E38" s="258"/>
      <c r="G38" s="262"/>
      <c r="H38" s="262"/>
      <c r="I38" s="262"/>
      <c r="J38" s="262"/>
      <c r="K38" s="262"/>
      <c r="M38" s="266"/>
      <c r="N38" s="266"/>
      <c r="O38" s="266"/>
      <c r="P38" s="266"/>
      <c r="Q38" s="266"/>
      <c r="S38" s="270"/>
      <c r="T38" s="270"/>
      <c r="U38" s="270"/>
      <c r="V38" s="270"/>
      <c r="W38" s="270"/>
    </row>
    <row r="39" spans="1:23" x14ac:dyDescent="0.25">
      <c r="A39" s="258"/>
      <c r="B39" s="258"/>
      <c r="C39" s="258"/>
      <c r="D39" s="258"/>
      <c r="E39" s="258"/>
      <c r="G39" s="262"/>
      <c r="H39" s="262"/>
      <c r="I39" s="262"/>
      <c r="J39" s="262"/>
      <c r="K39" s="262"/>
      <c r="M39" s="266"/>
      <c r="N39" s="266"/>
      <c r="O39" s="266"/>
      <c r="P39" s="266"/>
      <c r="Q39" s="266"/>
      <c r="S39" s="270"/>
      <c r="T39" s="270"/>
      <c r="U39" s="270"/>
      <c r="V39" s="270"/>
      <c r="W39" s="270"/>
    </row>
    <row r="40" spans="1:23" x14ac:dyDescent="0.25">
      <c r="G40" s="262"/>
      <c r="H40" s="262"/>
      <c r="I40" s="262"/>
      <c r="J40" s="262"/>
      <c r="K40" s="262"/>
    </row>
    <row r="41" spans="1:23" x14ac:dyDescent="0.25">
      <c r="A41" s="270"/>
      <c r="B41" s="270"/>
      <c r="C41" s="270"/>
      <c r="D41" s="270"/>
      <c r="E41" s="270"/>
      <c r="G41" s="270"/>
      <c r="H41" s="270"/>
      <c r="I41" s="270"/>
      <c r="J41" s="270"/>
      <c r="K41" s="270"/>
      <c r="M41" s="270"/>
      <c r="N41" s="270"/>
      <c r="O41" s="270"/>
      <c r="P41" s="270"/>
      <c r="Q41" s="270"/>
    </row>
    <row r="43" spans="1:2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5" spans="1:23" x14ac:dyDescent="0.25">
      <c r="A45" s="248"/>
      <c r="B45" s="248"/>
      <c r="C45" s="248"/>
      <c r="D45" s="248"/>
      <c r="E45" s="248"/>
      <c r="G45" s="255"/>
      <c r="H45" s="255"/>
      <c r="I45" s="255"/>
      <c r="J45" s="255"/>
      <c r="K45" s="255"/>
      <c r="M45" s="248"/>
      <c r="N45" s="248"/>
      <c r="O45" s="248"/>
      <c r="P45" s="248"/>
      <c r="Q45" s="248"/>
      <c r="S45" s="248"/>
      <c r="T45" s="248"/>
      <c r="U45" s="248"/>
      <c r="V45" s="248"/>
      <c r="W45" s="248"/>
    </row>
    <row r="46" spans="1:23" x14ac:dyDescent="0.25">
      <c r="A46" s="249"/>
      <c r="B46" s="249"/>
      <c r="C46" s="249"/>
      <c r="D46" s="249"/>
      <c r="E46" s="249"/>
      <c r="G46" s="254"/>
      <c r="H46" s="254"/>
      <c r="I46" s="254"/>
      <c r="J46" s="254"/>
      <c r="K46" s="254"/>
      <c r="M46" s="252"/>
      <c r="N46" s="252"/>
      <c r="O46" s="252"/>
      <c r="P46" s="252"/>
      <c r="Q46" s="252"/>
      <c r="S46" s="254"/>
      <c r="T46" s="254"/>
      <c r="U46" s="254"/>
      <c r="V46" s="254"/>
      <c r="W46" s="254"/>
    </row>
    <row r="47" spans="1:23" x14ac:dyDescent="0.25">
      <c r="A47" s="249"/>
      <c r="B47" s="249"/>
      <c r="C47" s="249"/>
      <c r="D47" s="249"/>
      <c r="E47" s="249"/>
      <c r="G47" s="254"/>
      <c r="H47" s="254"/>
      <c r="I47" s="254"/>
      <c r="J47" s="254"/>
      <c r="K47" s="254"/>
      <c r="M47" s="252"/>
      <c r="N47" s="252"/>
      <c r="O47" s="252"/>
      <c r="P47" s="252"/>
      <c r="Q47" s="252"/>
      <c r="S47" s="254"/>
      <c r="T47" s="254"/>
      <c r="U47" s="254"/>
      <c r="V47" s="254"/>
      <c r="W47" s="254"/>
    </row>
    <row r="48" spans="1:23" x14ac:dyDescent="0.25">
      <c r="A48" s="249"/>
      <c r="B48" s="249"/>
      <c r="C48" s="249"/>
      <c r="D48" s="249"/>
      <c r="E48" s="249"/>
      <c r="G48" s="254"/>
      <c r="H48" s="254"/>
      <c r="I48" s="254"/>
      <c r="J48" s="254"/>
      <c r="K48" s="254"/>
      <c r="M48" s="252"/>
      <c r="N48" s="252"/>
      <c r="O48" s="252"/>
      <c r="P48" s="252"/>
      <c r="Q48" s="252"/>
      <c r="S48" s="254"/>
      <c r="T48" s="254"/>
      <c r="U48" s="254"/>
      <c r="V48" s="254"/>
      <c r="W48" s="254"/>
    </row>
    <row r="49" spans="1:23" x14ac:dyDescent="0.25">
      <c r="A49" s="249"/>
      <c r="B49" s="249"/>
      <c r="C49" s="249"/>
      <c r="D49" s="249"/>
      <c r="E49" s="249"/>
      <c r="G49" s="254"/>
      <c r="H49" s="254"/>
      <c r="I49" s="254"/>
      <c r="J49" s="254"/>
      <c r="K49" s="254"/>
      <c r="M49" s="252"/>
      <c r="N49" s="252"/>
      <c r="O49" s="252"/>
      <c r="P49" s="252"/>
      <c r="Q49" s="252"/>
      <c r="S49" s="254"/>
      <c r="T49" s="254"/>
      <c r="U49" s="254"/>
      <c r="V49" s="254"/>
      <c r="W49" s="254"/>
    </row>
    <row r="50" spans="1:23" x14ac:dyDescent="0.25">
      <c r="A50" s="249"/>
      <c r="B50" s="249"/>
      <c r="C50" s="249"/>
      <c r="D50" s="249"/>
      <c r="E50" s="249"/>
      <c r="G50" s="254"/>
      <c r="H50" s="254"/>
      <c r="I50" s="254"/>
      <c r="J50" s="254"/>
      <c r="K50" s="254"/>
      <c r="M50" s="252"/>
      <c r="N50" s="252"/>
      <c r="O50" s="252"/>
      <c r="P50" s="252"/>
      <c r="Q50" s="252"/>
      <c r="S50" s="254"/>
      <c r="T50" s="254"/>
      <c r="U50" s="254"/>
      <c r="V50" s="254"/>
      <c r="W50" s="254"/>
    </row>
    <row r="51" spans="1:23" x14ac:dyDescent="0.25">
      <c r="A51" s="249"/>
      <c r="B51" s="249"/>
      <c r="C51" s="249"/>
      <c r="D51" s="249"/>
      <c r="E51" s="249"/>
      <c r="G51" s="254"/>
      <c r="H51" s="254"/>
      <c r="I51" s="254"/>
      <c r="J51" s="254"/>
      <c r="K51" s="254"/>
      <c r="M51" s="252"/>
      <c r="N51" s="252"/>
      <c r="O51" s="252"/>
      <c r="P51" s="252"/>
      <c r="Q51" s="252"/>
      <c r="S51" s="254"/>
      <c r="T51" s="254"/>
      <c r="U51" s="254"/>
      <c r="V51" s="254"/>
      <c r="W51" s="254"/>
    </row>
    <row r="52" spans="1:23" x14ac:dyDescent="0.25">
      <c r="A52" s="249"/>
      <c r="B52" s="249"/>
      <c r="C52" s="249"/>
      <c r="D52" s="249"/>
      <c r="E52" s="249"/>
      <c r="G52" s="254"/>
      <c r="H52" s="254"/>
      <c r="I52" s="254"/>
      <c r="J52" s="254"/>
      <c r="K52" s="254"/>
      <c r="M52" s="252"/>
      <c r="N52" s="252"/>
      <c r="O52" s="252"/>
      <c r="P52" s="252"/>
      <c r="Q52" s="252"/>
      <c r="S52" s="254"/>
      <c r="T52" s="254"/>
      <c r="U52" s="254"/>
      <c r="V52" s="254"/>
      <c r="W52" s="254"/>
    </row>
    <row r="53" spans="1:23" x14ac:dyDescent="0.25">
      <c r="A53" s="249"/>
      <c r="B53" s="249"/>
      <c r="C53" s="249"/>
      <c r="D53" s="249"/>
      <c r="E53" s="249"/>
      <c r="G53" s="254"/>
      <c r="H53" s="254"/>
      <c r="I53" s="254"/>
      <c r="J53" s="254"/>
      <c r="K53" s="254"/>
      <c r="M53" s="252"/>
      <c r="N53" s="252"/>
      <c r="O53" s="252"/>
      <c r="P53" s="252"/>
      <c r="Q53" s="252"/>
      <c r="S53" s="254"/>
      <c r="T53" s="254"/>
      <c r="U53" s="254"/>
      <c r="V53" s="254"/>
      <c r="W53" s="254"/>
    </row>
    <row r="54" spans="1:23" x14ac:dyDescent="0.25">
      <c r="G54" s="254"/>
      <c r="H54" s="254"/>
      <c r="I54" s="254"/>
      <c r="J54" s="254"/>
      <c r="K54" s="254"/>
      <c r="M54" s="252"/>
      <c r="N54" s="252"/>
      <c r="O54" s="252"/>
      <c r="P54" s="252"/>
      <c r="Q54" s="252"/>
    </row>
    <row r="55" spans="1:23" x14ac:dyDescent="0.25">
      <c r="M55" s="270"/>
      <c r="N55" s="270"/>
      <c r="O55" s="270"/>
      <c r="P55" s="270"/>
      <c r="Q55" s="27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topLeftCell="G1" workbookViewId="0">
      <selection activeCell="T13" sqref="T13:W13"/>
    </sheetView>
  </sheetViews>
  <sheetFormatPr defaultRowHeight="15" x14ac:dyDescent="0.25"/>
  <cols>
    <col min="1" max="16384" width="9.140625" style="32"/>
  </cols>
  <sheetData>
    <row r="1" spans="1:23" x14ac:dyDescent="0.25">
      <c r="A1" s="1" t="s">
        <v>6</v>
      </c>
      <c r="B1" s="1"/>
      <c r="C1" s="1"/>
      <c r="D1" s="1"/>
      <c r="E1" s="1"/>
      <c r="F1" s="1"/>
      <c r="G1" s="1" t="s">
        <v>7</v>
      </c>
      <c r="H1" s="1"/>
      <c r="I1" s="1"/>
      <c r="J1" s="1"/>
      <c r="K1" s="1"/>
      <c r="L1" s="1"/>
      <c r="M1" s="1" t="s">
        <v>8</v>
      </c>
      <c r="N1" s="1"/>
      <c r="O1" s="1"/>
      <c r="P1" s="1"/>
      <c r="Q1" s="1"/>
      <c r="R1" s="1"/>
      <c r="S1" s="1" t="s">
        <v>9</v>
      </c>
      <c r="T1" s="1"/>
    </row>
    <row r="3" spans="1:23" x14ac:dyDescent="0.25">
      <c r="A3" s="143" t="s">
        <v>0</v>
      </c>
      <c r="B3" s="143" t="s">
        <v>1</v>
      </c>
      <c r="C3" s="143" t="s">
        <v>2</v>
      </c>
      <c r="D3" s="143" t="s">
        <v>3</v>
      </c>
      <c r="E3" s="143" t="s">
        <v>4</v>
      </c>
      <c r="G3" s="147" t="s">
        <v>0</v>
      </c>
      <c r="H3" s="147" t="s">
        <v>1</v>
      </c>
      <c r="I3" s="147" t="s">
        <v>2</v>
      </c>
      <c r="J3" s="147" t="s">
        <v>3</v>
      </c>
      <c r="K3" s="147" t="s">
        <v>4</v>
      </c>
      <c r="M3" s="151" t="s">
        <v>0</v>
      </c>
      <c r="N3" s="151" t="s">
        <v>1</v>
      </c>
      <c r="O3" s="151" t="s">
        <v>2</v>
      </c>
      <c r="P3" s="151" t="s">
        <v>3</v>
      </c>
      <c r="Q3" s="151" t="s">
        <v>4</v>
      </c>
      <c r="S3" s="155" t="s">
        <v>0</v>
      </c>
      <c r="T3" s="155" t="s">
        <v>1</v>
      </c>
      <c r="U3" s="155" t="s">
        <v>2</v>
      </c>
      <c r="V3" s="155" t="s">
        <v>3</v>
      </c>
      <c r="W3" s="155" t="s">
        <v>4</v>
      </c>
    </row>
    <row r="4" spans="1:23" x14ac:dyDescent="0.25">
      <c r="A4" s="142">
        <v>0.5</v>
      </c>
      <c r="B4" s="142">
        <v>1.5513344494490096</v>
      </c>
      <c r="C4" s="142">
        <v>1.2637199949082876</v>
      </c>
      <c r="D4" s="142">
        <v>1.4031403784236327</v>
      </c>
      <c r="E4" s="142">
        <v>1.2234345642400002</v>
      </c>
      <c r="G4" s="146">
        <v>0.5</v>
      </c>
      <c r="H4" s="146">
        <v>1.252792609810774</v>
      </c>
      <c r="I4" s="146">
        <v>1.1609404553026219</v>
      </c>
      <c r="J4" s="146">
        <v>1.0446730061558396</v>
      </c>
      <c r="K4" s="146">
        <v>1.0077970464751007</v>
      </c>
      <c r="M4" s="150">
        <v>0.5</v>
      </c>
      <c r="N4" s="150">
        <v>0.95307362350469782</v>
      </c>
      <c r="O4" s="150">
        <v>1.5954504266196246</v>
      </c>
      <c r="P4" s="150">
        <v>1.6018998141609286</v>
      </c>
      <c r="Q4" s="150">
        <v>1.1183021772219683</v>
      </c>
      <c r="S4" s="154">
        <v>0.5</v>
      </c>
      <c r="T4" s="154">
        <v>1.0510680459315285</v>
      </c>
      <c r="U4" s="154">
        <v>1.5154028500915055</v>
      </c>
      <c r="V4" s="154">
        <v>1.4635310257918417</v>
      </c>
      <c r="W4" s="154">
        <v>1.1070603637315328</v>
      </c>
    </row>
    <row r="5" spans="1:23" x14ac:dyDescent="0.25">
      <c r="A5" s="142">
        <v>1</v>
      </c>
      <c r="B5" s="142">
        <v>1.5022673967922109</v>
      </c>
      <c r="C5" s="142">
        <v>1.1707094814387766</v>
      </c>
      <c r="D5" s="142">
        <v>1.4544340263018563</v>
      </c>
      <c r="E5" s="142">
        <v>1.1126708460198376</v>
      </c>
      <c r="G5" s="146">
        <v>1</v>
      </c>
      <c r="H5" s="146">
        <v>1.1180148545330515</v>
      </c>
      <c r="I5" s="146">
        <v>1.0115424830006325</v>
      </c>
      <c r="J5" s="146">
        <v>0.87477002622894529</v>
      </c>
      <c r="K5" s="146">
        <v>0.92982198541691519</v>
      </c>
      <c r="M5" s="150">
        <v>1</v>
      </c>
      <c r="N5" s="150">
        <v>0.88097563740759477</v>
      </c>
      <c r="O5" s="150">
        <v>1.3540470869197485</v>
      </c>
      <c r="P5" s="150">
        <v>1.6569429382105061</v>
      </c>
      <c r="Q5" s="150">
        <v>1.0565125120352259</v>
      </c>
      <c r="S5" s="154">
        <v>1</v>
      </c>
      <c r="T5" s="154">
        <v>1.092060565553848</v>
      </c>
      <c r="U5" s="154">
        <v>1.6226016675970776</v>
      </c>
      <c r="V5" s="154">
        <v>1.5959534915704763</v>
      </c>
      <c r="W5" s="154">
        <v>1.0593836011956983</v>
      </c>
    </row>
    <row r="6" spans="1:23" x14ac:dyDescent="0.25">
      <c r="A6" s="142">
        <v>1.5</v>
      </c>
      <c r="B6" s="142">
        <v>1.5715175070408411</v>
      </c>
      <c r="C6" s="142">
        <v>1.1674097091735407</v>
      </c>
      <c r="D6" s="142">
        <v>1.4508867563631804</v>
      </c>
      <c r="E6" s="142">
        <v>1.080208556274566</v>
      </c>
      <c r="G6" s="146">
        <v>1.5</v>
      </c>
      <c r="H6" s="146">
        <v>1.3031686154481923</v>
      </c>
      <c r="I6" s="146">
        <v>1.051162208507503</v>
      </c>
      <c r="J6" s="146">
        <v>0.84921645802457491</v>
      </c>
      <c r="K6" s="146">
        <v>1.0428438029765454</v>
      </c>
      <c r="M6" s="150">
        <v>1.5</v>
      </c>
      <c r="N6" s="150">
        <v>1.0270152319405095</v>
      </c>
      <c r="O6" s="150">
        <v>1.6373008076427027</v>
      </c>
      <c r="P6" s="150">
        <v>1.7365003083737591</v>
      </c>
      <c r="Q6" s="150">
        <v>1.1981032009071293</v>
      </c>
      <c r="S6" s="154">
        <v>1.5</v>
      </c>
      <c r="T6" s="154">
        <v>1.07810367140729</v>
      </c>
      <c r="U6" s="154">
        <v>1.6701090841556705</v>
      </c>
      <c r="V6" s="154">
        <v>1.7230041456730392</v>
      </c>
      <c r="W6" s="154">
        <v>1.0633060588851266</v>
      </c>
    </row>
    <row r="7" spans="1:23" x14ac:dyDescent="0.25">
      <c r="A7" s="142">
        <v>2</v>
      </c>
      <c r="B7" s="142">
        <v>1.594174613388518</v>
      </c>
      <c r="C7" s="142">
        <v>1.179083166325944</v>
      </c>
      <c r="D7" s="142">
        <v>1.2858770073502506</v>
      </c>
      <c r="E7" s="142">
        <v>1.0356798528897693</v>
      </c>
      <c r="G7" s="146">
        <v>2</v>
      </c>
      <c r="H7" s="146">
        <v>1.4399443333119202</v>
      </c>
      <c r="I7" s="146">
        <v>1.1502218600563408</v>
      </c>
      <c r="J7" s="146">
        <v>1.0464480579871551</v>
      </c>
      <c r="K7" s="146">
        <v>1.1033220804529131</v>
      </c>
      <c r="M7" s="150">
        <v>2</v>
      </c>
      <c r="N7" s="150">
        <v>1.1049885424987247</v>
      </c>
      <c r="O7" s="150">
        <v>1.6392914434240136</v>
      </c>
      <c r="P7" s="150">
        <v>1.7312891714126994</v>
      </c>
      <c r="Q7" s="150">
        <v>1.3253230738600068</v>
      </c>
      <c r="S7" s="154">
        <v>2</v>
      </c>
      <c r="T7" s="154">
        <v>1.0425245807554491</v>
      </c>
      <c r="U7" s="154">
        <v>1.6656088667865145</v>
      </c>
      <c r="V7" s="154">
        <v>1.7065694628154455</v>
      </c>
      <c r="W7" s="154">
        <v>1.1688194402735077</v>
      </c>
    </row>
    <row r="8" spans="1:23" x14ac:dyDescent="0.25">
      <c r="A8" s="142">
        <v>2.5</v>
      </c>
      <c r="B8" s="142">
        <v>1.5915578279778244</v>
      </c>
      <c r="C8" s="142">
        <v>1.1682581464875363</v>
      </c>
      <c r="D8" s="142">
        <v>1.0575613487550155</v>
      </c>
      <c r="E8" s="142">
        <v>0.98697395236545482</v>
      </c>
      <c r="G8" s="146">
        <v>2.5</v>
      </c>
      <c r="H8" s="146">
        <v>1.3050502996901423</v>
      </c>
      <c r="I8" s="146">
        <v>1.1042965710264077</v>
      </c>
      <c r="J8" s="146">
        <v>1.1395669631866578</v>
      </c>
      <c r="K8" s="146">
        <v>1.0376764911646394</v>
      </c>
      <c r="M8" s="150">
        <v>2.5</v>
      </c>
      <c r="N8" s="150">
        <v>1.0442635852753115</v>
      </c>
      <c r="O8" s="150">
        <v>1.4124449053022554</v>
      </c>
      <c r="P8" s="150">
        <v>1.7321532974977711</v>
      </c>
      <c r="Q8" s="150">
        <v>1.228561963246446</v>
      </c>
      <c r="S8" s="154">
        <v>2.5</v>
      </c>
      <c r="T8" s="154">
        <v>1.0179251544918013</v>
      </c>
      <c r="U8" s="154">
        <v>1.6761046206122654</v>
      </c>
      <c r="V8" s="154">
        <v>1.7191384720408847</v>
      </c>
      <c r="W8" s="154">
        <v>1.1630649906512918</v>
      </c>
    </row>
    <row r="9" spans="1:23" x14ac:dyDescent="0.25">
      <c r="A9" s="142">
        <v>3</v>
      </c>
      <c r="B9" s="142">
        <v>1.4648053773836416</v>
      </c>
      <c r="C9" s="142">
        <v>1.1277700618741324</v>
      </c>
      <c r="D9" s="142">
        <v>1.0089011201837486</v>
      </c>
      <c r="E9" s="142">
        <v>0.9769932187255137</v>
      </c>
      <c r="G9" s="146">
        <v>3</v>
      </c>
      <c r="H9" s="146">
        <v>1.3173084033469749</v>
      </c>
      <c r="I9" s="146">
        <v>1.0500333581211019</v>
      </c>
      <c r="J9" s="146">
        <v>1.075547579508825</v>
      </c>
      <c r="K9" s="146">
        <v>0.92639488534021874</v>
      </c>
      <c r="M9" s="150">
        <v>3</v>
      </c>
      <c r="N9" s="150">
        <v>0.96530605517821588</v>
      </c>
      <c r="O9" s="150">
        <v>1.5167941785055536</v>
      </c>
      <c r="P9" s="150">
        <v>1.799046233182942</v>
      </c>
      <c r="Q9" s="150">
        <v>1.1336343266105489</v>
      </c>
      <c r="S9" s="154">
        <v>3</v>
      </c>
      <c r="T9" s="154">
        <v>0.89960447528290066</v>
      </c>
      <c r="U9" s="154">
        <v>1.5292521641375694</v>
      </c>
      <c r="V9" s="154">
        <v>1.6277401461409138</v>
      </c>
      <c r="W9" s="154">
        <v>1.0299913179474529</v>
      </c>
    </row>
    <row r="10" spans="1:23" x14ac:dyDescent="0.25">
      <c r="A10" s="142">
        <v>3.5</v>
      </c>
      <c r="B10" s="142">
        <v>1.4644479028997834</v>
      </c>
      <c r="C10" s="142">
        <v>1.0699121718326536</v>
      </c>
      <c r="D10" s="142">
        <v>0.96179217934287309</v>
      </c>
      <c r="E10" s="142">
        <v>0.8954005174460109</v>
      </c>
      <c r="G10" s="146">
        <v>3.5</v>
      </c>
      <c r="H10" s="146">
        <v>1.4222646518311794</v>
      </c>
      <c r="I10" s="146">
        <v>1.0688264209883998</v>
      </c>
      <c r="J10" s="146">
        <v>1.1230710135776729</v>
      </c>
      <c r="K10" s="146">
        <v>1.0239567314486984</v>
      </c>
      <c r="M10" s="150">
        <v>3.5</v>
      </c>
      <c r="N10" s="150">
        <v>0.97270335157736576</v>
      </c>
      <c r="O10" s="150">
        <v>1.6419244469919945</v>
      </c>
      <c r="P10" s="150">
        <v>1.8128410043500671</v>
      </c>
      <c r="Q10" s="150">
        <v>1.1944167453488432</v>
      </c>
      <c r="S10" s="154">
        <v>3.5</v>
      </c>
      <c r="T10" s="154">
        <v>0.85667057675708003</v>
      </c>
      <c r="U10" s="154">
        <v>1.469945004402794</v>
      </c>
      <c r="V10" s="154">
        <v>1.6221848450820893</v>
      </c>
      <c r="W10" s="154">
        <v>1.1032757046358477</v>
      </c>
    </row>
    <row r="11" spans="1:23" x14ac:dyDescent="0.25">
      <c r="A11" s="142">
        <v>4</v>
      </c>
      <c r="B11" s="142">
        <v>1.4941843517064874</v>
      </c>
      <c r="C11" s="142">
        <v>1.0249184280898311</v>
      </c>
      <c r="D11" s="142">
        <v>0.87813681793077847</v>
      </c>
      <c r="E11" s="142">
        <v>0.90205410308907064</v>
      </c>
      <c r="G11" s="146">
        <v>4</v>
      </c>
      <c r="H11" s="146">
        <v>1.3355404354386815</v>
      </c>
      <c r="I11" s="146">
        <v>1.0670208426361725</v>
      </c>
      <c r="J11" s="146">
        <v>1.2579089853722281</v>
      </c>
      <c r="K11" s="146">
        <v>1.0611598802561517</v>
      </c>
      <c r="M11" s="150">
        <v>4</v>
      </c>
      <c r="N11" s="150">
        <v>0.97648437174337266</v>
      </c>
      <c r="O11" s="150">
        <v>1.5290914579689809</v>
      </c>
      <c r="P11" s="150">
        <v>1.860950738495518</v>
      </c>
      <c r="Q11" s="150">
        <v>1.1739911762273714</v>
      </c>
      <c r="S11" s="154">
        <v>4</v>
      </c>
      <c r="T11" s="154">
        <v>0.93326560006063297</v>
      </c>
      <c r="U11" s="154">
        <v>1.5782220105835847</v>
      </c>
      <c r="V11" s="154">
        <v>1.6939544501483608</v>
      </c>
      <c r="W11" s="154">
        <v>1.1906718407070769</v>
      </c>
    </row>
    <row r="12" spans="1:23" x14ac:dyDescent="0.25">
      <c r="G12" s="146">
        <v>4.5</v>
      </c>
      <c r="H12" s="146">
        <v>1.2167855031536192</v>
      </c>
      <c r="I12" s="146">
        <v>1.0181861590962207</v>
      </c>
      <c r="J12" s="146">
        <v>1.1669990775925745</v>
      </c>
      <c r="K12" s="146">
        <v>0.92501240869739454</v>
      </c>
      <c r="M12" s="150">
        <v>4.5</v>
      </c>
      <c r="N12" s="150">
        <v>0.99703656689308529</v>
      </c>
      <c r="O12" s="150">
        <v>1.5618977111224999</v>
      </c>
      <c r="P12" s="150">
        <v>2.0177966908269296</v>
      </c>
      <c r="Q12" s="150">
        <v>1.165910132832896</v>
      </c>
      <c r="S12" s="154">
        <v>4.5</v>
      </c>
      <c r="T12" s="154">
        <v>0.96433682519289565</v>
      </c>
      <c r="U12" s="154">
        <v>1.6059420974492093</v>
      </c>
      <c r="V12" s="154">
        <v>1.7138374718439435</v>
      </c>
      <c r="W12" s="154">
        <v>1.2260796526077755</v>
      </c>
    </row>
    <row r="13" spans="1:23" x14ac:dyDescent="0.25">
      <c r="A13" s="32" t="s">
        <v>14</v>
      </c>
      <c r="B13" s="32">
        <f>AVERAGE(B4:B12)</f>
        <v>1.5292861783297895</v>
      </c>
      <c r="C13" s="32">
        <f>AVERAGE(C4:C12)</f>
        <v>1.1464726450163378</v>
      </c>
      <c r="D13" s="32">
        <f>AVERAGE(D4:D12)</f>
        <v>1.1875912043314172</v>
      </c>
      <c r="E13" s="32">
        <f t="shared" ref="E13" si="0">AVERAGE(E4:E12)</f>
        <v>1.0266769513812779</v>
      </c>
      <c r="G13" s="156" t="s">
        <v>14</v>
      </c>
      <c r="H13" s="156">
        <f>AVERAGE(H4:H12)</f>
        <v>1.3012077451738375</v>
      </c>
      <c r="I13" s="156">
        <f>AVERAGE(I4:I12)</f>
        <v>1.075803373192822</v>
      </c>
      <c r="J13" s="156">
        <f t="shared" ref="J13:K13" si="1">AVERAGE(J4:J12)</f>
        <v>1.0642445741816082</v>
      </c>
      <c r="K13" s="156">
        <f t="shared" si="1"/>
        <v>1.0064428124698419</v>
      </c>
      <c r="M13" s="32" t="s">
        <v>14</v>
      </c>
      <c r="N13" s="32">
        <f>AVERAGE(N4:N12)</f>
        <v>0.99131632955765303</v>
      </c>
      <c r="O13" s="32">
        <f>AVERAGE(O4:O12)</f>
        <v>1.5431380516108193</v>
      </c>
      <c r="P13" s="32">
        <f t="shared" ref="P13:Q13" si="2">AVERAGE(P4:P12)</f>
        <v>1.7721577996123468</v>
      </c>
      <c r="Q13" s="32">
        <f t="shared" si="2"/>
        <v>1.1771950342544928</v>
      </c>
      <c r="S13" s="32" t="s">
        <v>14</v>
      </c>
      <c r="T13" s="32">
        <f>AVERAGE(T4:T12)</f>
        <v>0.99283994393704722</v>
      </c>
      <c r="U13" s="32">
        <f>AVERAGE(U4:U12)</f>
        <v>1.5925764850906876</v>
      </c>
      <c r="V13" s="32">
        <f>AVERAGE(V4:V12)</f>
        <v>1.6517681679007772</v>
      </c>
      <c r="W13" s="32">
        <f>AVERAGE(W4:W12)</f>
        <v>1.1235169967372567</v>
      </c>
    </row>
    <row r="15" spans="1:23" x14ac:dyDescent="0.25">
      <c r="A15" s="1" t="s">
        <v>10</v>
      </c>
      <c r="B15" s="1"/>
      <c r="C15" s="1"/>
      <c r="D15" s="1"/>
      <c r="E15" s="1"/>
      <c r="F15" s="1"/>
      <c r="G15" s="1" t="s">
        <v>11</v>
      </c>
      <c r="H15" s="1"/>
      <c r="I15" s="1"/>
      <c r="J15" s="1"/>
      <c r="K15" s="1"/>
      <c r="L15" s="1"/>
      <c r="M15" s="1" t="s">
        <v>12</v>
      </c>
      <c r="N15" s="1"/>
      <c r="O15" s="1"/>
      <c r="P15" s="1"/>
      <c r="Q15" s="1"/>
      <c r="R15" s="1"/>
      <c r="S15" s="1" t="s">
        <v>13</v>
      </c>
      <c r="T15" s="1"/>
    </row>
    <row r="17" spans="1:25" x14ac:dyDescent="0.25">
      <c r="A17" s="127" t="s">
        <v>0</v>
      </c>
      <c r="B17" s="127" t="s">
        <v>1</v>
      </c>
      <c r="C17" s="127" t="s">
        <v>2</v>
      </c>
      <c r="D17" s="127" t="s">
        <v>3</v>
      </c>
      <c r="E17" s="127" t="s">
        <v>4</v>
      </c>
      <c r="G17" s="131" t="s">
        <v>0</v>
      </c>
      <c r="H17" s="131" t="s">
        <v>1</v>
      </c>
      <c r="I17" s="131" t="s">
        <v>2</v>
      </c>
      <c r="J17" s="131" t="s">
        <v>3</v>
      </c>
      <c r="K17" s="131" t="s">
        <v>4</v>
      </c>
      <c r="M17" s="135" t="s">
        <v>0</v>
      </c>
      <c r="N17" s="135" t="s">
        <v>1</v>
      </c>
      <c r="O17" s="135" t="s">
        <v>2</v>
      </c>
      <c r="P17" s="135" t="s">
        <v>3</v>
      </c>
      <c r="Q17" s="135" t="s">
        <v>4</v>
      </c>
      <c r="S17" s="139" t="s">
        <v>0</v>
      </c>
      <c r="T17" s="139" t="s">
        <v>1</v>
      </c>
      <c r="U17" s="139" t="s">
        <v>2</v>
      </c>
      <c r="V17" s="139" t="s">
        <v>3</v>
      </c>
      <c r="W17" s="139" t="s">
        <v>4</v>
      </c>
    </row>
    <row r="18" spans="1:25" x14ac:dyDescent="0.25">
      <c r="A18" s="126">
        <v>0.5</v>
      </c>
      <c r="B18" s="126">
        <v>1.4840691468239282</v>
      </c>
      <c r="C18" s="126">
        <v>1.0599835663112547</v>
      </c>
      <c r="D18" s="126">
        <v>1.1682230906166908</v>
      </c>
      <c r="E18" s="126">
        <v>0.67600176593437677</v>
      </c>
      <c r="G18" s="130">
        <v>0.5</v>
      </c>
      <c r="H18" s="130">
        <v>0.9661226401072367</v>
      </c>
      <c r="I18" s="130">
        <v>0.95229485948917081</v>
      </c>
      <c r="J18" s="130">
        <v>1.1474139673367012</v>
      </c>
      <c r="K18" s="130">
        <v>0.83637029036931076</v>
      </c>
      <c r="M18" s="134">
        <v>0.5</v>
      </c>
      <c r="N18" s="134">
        <v>0.94138989414805607</v>
      </c>
      <c r="O18" s="134">
        <v>1.3729453290089917</v>
      </c>
      <c r="P18" s="134">
        <v>1.5952495430734459</v>
      </c>
      <c r="Q18" s="134">
        <v>0.86109941973091575</v>
      </c>
      <c r="S18" s="138">
        <v>0.5</v>
      </c>
      <c r="T18" s="138">
        <v>0.97481799751920761</v>
      </c>
      <c r="U18" s="138">
        <v>1.5263131253156839</v>
      </c>
      <c r="V18" s="138">
        <v>1.8417315309248101</v>
      </c>
      <c r="W18" s="138">
        <v>0.99422182468979636</v>
      </c>
    </row>
    <row r="19" spans="1:25" x14ac:dyDescent="0.25">
      <c r="A19" s="126">
        <v>1</v>
      </c>
      <c r="B19" s="126">
        <v>1.5097766204795113</v>
      </c>
      <c r="C19" s="126">
        <v>0.98146189116015303</v>
      </c>
      <c r="D19" s="126">
        <v>1.0747095509830524</v>
      </c>
      <c r="E19" s="126">
        <v>0.62120591196621544</v>
      </c>
      <c r="G19" s="130">
        <v>1</v>
      </c>
      <c r="H19" s="130">
        <v>0.96808305574878062</v>
      </c>
      <c r="I19" s="130">
        <v>0.81920017972177661</v>
      </c>
      <c r="J19" s="130">
        <v>1.0719105427964022</v>
      </c>
      <c r="K19" s="130">
        <v>0.83409137331967786</v>
      </c>
      <c r="M19" s="134">
        <v>1</v>
      </c>
      <c r="N19" s="134">
        <v>0.95694157139571445</v>
      </c>
      <c r="O19" s="134">
        <v>1.3733226776677818</v>
      </c>
      <c r="P19" s="134">
        <v>1.5209073182537427</v>
      </c>
      <c r="Q19" s="134">
        <v>0.85933490415538205</v>
      </c>
      <c r="S19" s="138">
        <v>1</v>
      </c>
      <c r="T19" s="138">
        <v>1.0974218658863508</v>
      </c>
      <c r="U19" s="138">
        <v>1.6252068988912192</v>
      </c>
      <c r="V19" s="138">
        <v>1.8141149943696144</v>
      </c>
      <c r="W19" s="138">
        <v>1.0023691522167129</v>
      </c>
    </row>
    <row r="20" spans="1:25" x14ac:dyDescent="0.25">
      <c r="A20" s="126">
        <v>1.5</v>
      </c>
      <c r="B20" s="126">
        <v>1.4738504276914526</v>
      </c>
      <c r="C20" s="126">
        <v>0.90330816594614671</v>
      </c>
      <c r="D20" s="126">
        <v>0.95578851521671604</v>
      </c>
      <c r="E20" s="126">
        <v>0.82687169569911678</v>
      </c>
      <c r="G20" s="130">
        <v>1.5</v>
      </c>
      <c r="H20" s="130">
        <v>0.97626980904273442</v>
      </c>
      <c r="I20" s="130">
        <v>0.88023508191594024</v>
      </c>
      <c r="J20" s="130">
        <v>1.0579693808399666</v>
      </c>
      <c r="K20" s="130">
        <v>0.84812559695590828</v>
      </c>
      <c r="M20" s="134">
        <v>1.5</v>
      </c>
      <c r="N20" s="134">
        <v>0.90441332526275831</v>
      </c>
      <c r="O20" s="134">
        <v>1.3867634589155027</v>
      </c>
      <c r="P20" s="134">
        <v>1.5892944791666281</v>
      </c>
      <c r="Q20" s="134">
        <v>0.76621701432495548</v>
      </c>
      <c r="S20" s="138">
        <v>1.5</v>
      </c>
      <c r="T20" s="138">
        <v>1.0549972389495923</v>
      </c>
      <c r="U20" s="138">
        <v>1.5345763069183982</v>
      </c>
      <c r="V20" s="138">
        <v>1.6690572331782443</v>
      </c>
      <c r="W20" s="138">
        <v>0.99420991914828494</v>
      </c>
    </row>
    <row r="21" spans="1:25" x14ac:dyDescent="0.25">
      <c r="A21" s="126">
        <v>2</v>
      </c>
      <c r="B21" s="126">
        <v>1.402408097200337</v>
      </c>
      <c r="C21" s="126">
        <v>0.81753741176885952</v>
      </c>
      <c r="D21" s="126">
        <v>0.8782629576555786</v>
      </c>
      <c r="E21" s="126">
        <v>0.84983711980732901</v>
      </c>
      <c r="G21" s="130">
        <v>2</v>
      </c>
      <c r="H21" s="130">
        <v>1.1086967624676141</v>
      </c>
      <c r="I21" s="130">
        <v>0.89764927761127222</v>
      </c>
      <c r="J21" s="130">
        <v>1.0123706331347462</v>
      </c>
      <c r="K21" s="130">
        <v>0.80465357684893624</v>
      </c>
      <c r="M21" s="134">
        <v>2</v>
      </c>
      <c r="N21" s="134">
        <v>0.96188449378816587</v>
      </c>
      <c r="O21" s="134">
        <v>1.2781456325556684</v>
      </c>
      <c r="P21" s="134">
        <v>1.721737557297689</v>
      </c>
      <c r="Q21" s="134">
        <v>0.6638127485225005</v>
      </c>
      <c r="S21" s="138">
        <v>2</v>
      </c>
      <c r="T21" s="138">
        <v>0.96582213243434878</v>
      </c>
      <c r="U21" s="138">
        <v>1.4967306636517848</v>
      </c>
      <c r="V21" s="138">
        <v>1.7647549544752219</v>
      </c>
      <c r="W21" s="138">
        <v>1.0063786132586776</v>
      </c>
    </row>
    <row r="22" spans="1:25" x14ac:dyDescent="0.25">
      <c r="A22" s="126">
        <v>2.5</v>
      </c>
      <c r="B22" s="126">
        <v>1.3115357810007457</v>
      </c>
      <c r="C22" s="126">
        <v>0.79078785509008109</v>
      </c>
      <c r="D22" s="126">
        <v>0.97853146810903391</v>
      </c>
      <c r="E22" s="126">
        <v>0.71555791305954108</v>
      </c>
      <c r="G22" s="130">
        <v>2.5</v>
      </c>
      <c r="H22" s="130">
        <v>1.1704895342526278</v>
      </c>
      <c r="I22" s="130">
        <v>0.8458902624432606</v>
      </c>
      <c r="J22" s="130">
        <v>0.90384305016631317</v>
      </c>
      <c r="K22" s="130">
        <v>0.75218772370098075</v>
      </c>
      <c r="M22" s="134">
        <v>2.5</v>
      </c>
      <c r="N22" s="134">
        <v>0.9407451583683708</v>
      </c>
      <c r="O22" s="134">
        <v>1.2100106996389492</v>
      </c>
      <c r="P22" s="134">
        <v>1.6391147674832403</v>
      </c>
      <c r="Q22" s="134">
        <v>0.65837928951347768</v>
      </c>
      <c r="S22" s="138">
        <v>2.5</v>
      </c>
      <c r="T22" s="138">
        <v>0.93272247525103735</v>
      </c>
      <c r="U22" s="138">
        <v>1.5011050923208415</v>
      </c>
      <c r="V22" s="138">
        <v>2.0118015507071876</v>
      </c>
      <c r="W22" s="138">
        <v>0.96173194109703886</v>
      </c>
    </row>
    <row r="23" spans="1:25" x14ac:dyDescent="0.25">
      <c r="A23" s="126">
        <v>3</v>
      </c>
      <c r="B23" s="126">
        <v>1.2679659454650773</v>
      </c>
      <c r="C23" s="126">
        <v>0.83626202924523019</v>
      </c>
      <c r="D23" s="126">
        <v>1.2388944689724009</v>
      </c>
      <c r="E23" s="126">
        <v>0.62540872037358042</v>
      </c>
      <c r="G23" s="130">
        <v>3</v>
      </c>
      <c r="H23" s="130">
        <v>1.0759268150358323</v>
      </c>
      <c r="I23" s="130">
        <v>0.8606889403209379</v>
      </c>
      <c r="J23" s="130">
        <v>0.90443097050543486</v>
      </c>
      <c r="K23" s="130">
        <v>0.86295641507148269</v>
      </c>
      <c r="M23" s="134">
        <v>3</v>
      </c>
      <c r="N23" s="134">
        <v>0.89831310936766884</v>
      </c>
      <c r="O23" s="134">
        <v>1.2648196636919224</v>
      </c>
      <c r="P23" s="134">
        <v>1.6995289531711912</v>
      </c>
      <c r="Q23" s="134">
        <v>0.8155501045801069</v>
      </c>
      <c r="S23" s="138">
        <v>3</v>
      </c>
      <c r="T23" s="138">
        <v>0.97369237907470407</v>
      </c>
      <c r="U23" s="138">
        <v>1.6240553135208431</v>
      </c>
      <c r="V23" s="138">
        <v>1.9543329137201768</v>
      </c>
      <c r="W23" s="138">
        <v>1.011305882299824</v>
      </c>
    </row>
    <row r="24" spans="1:25" x14ac:dyDescent="0.25">
      <c r="A24" s="126">
        <v>3.5</v>
      </c>
      <c r="B24" s="126">
        <v>1.386165131304727</v>
      </c>
      <c r="C24" s="126">
        <v>0.93148206602044292</v>
      </c>
      <c r="D24" s="126">
        <v>1.3242787022380518</v>
      </c>
      <c r="E24" s="126">
        <v>0.58450240980831258</v>
      </c>
      <c r="G24" s="130">
        <v>3.5</v>
      </c>
      <c r="H24" s="130">
        <v>1.0922582969511672</v>
      </c>
      <c r="I24" s="130">
        <v>0.93680685506076655</v>
      </c>
      <c r="J24" s="130">
        <v>1.0842252427969441</v>
      </c>
      <c r="K24" s="130">
        <v>0.99342426765667224</v>
      </c>
      <c r="M24" s="134">
        <v>3.5</v>
      </c>
      <c r="N24" s="134">
        <v>0.94843432364653268</v>
      </c>
      <c r="O24" s="134">
        <v>1.3486944372413947</v>
      </c>
      <c r="P24" s="134">
        <v>1.8823048210887765</v>
      </c>
      <c r="Q24" s="134">
        <v>0.8963980737627314</v>
      </c>
      <c r="S24" s="138">
        <v>3.5</v>
      </c>
      <c r="T24" s="138">
        <v>0.92559073613785825</v>
      </c>
      <c r="U24" s="138">
        <v>1.6711584936666191</v>
      </c>
      <c r="V24" s="138">
        <v>1.7307997868212723</v>
      </c>
      <c r="W24" s="138">
        <v>1.046426559342537</v>
      </c>
    </row>
    <row r="25" spans="1:25" x14ac:dyDescent="0.25">
      <c r="A25" s="126">
        <v>4</v>
      </c>
      <c r="B25" s="126">
        <v>1.657058474470493</v>
      </c>
      <c r="C25" s="126">
        <v>1.1084718168911647</v>
      </c>
      <c r="D25" s="126">
        <v>1.4085096951284513</v>
      </c>
      <c r="E25" s="126">
        <v>0.72186996870159748</v>
      </c>
      <c r="G25" s="130">
        <v>4</v>
      </c>
      <c r="H25" s="130">
        <v>1.0723584748497459</v>
      </c>
      <c r="I25" s="130">
        <v>0.98760628508238069</v>
      </c>
      <c r="J25" s="130">
        <v>1.207389186682448</v>
      </c>
      <c r="K25" s="130">
        <v>0.97993389732122416</v>
      </c>
      <c r="M25" s="134">
        <v>4</v>
      </c>
      <c r="N25" s="134">
        <v>0.96873217749158169</v>
      </c>
      <c r="O25" s="134">
        <v>1.3720480570474167</v>
      </c>
      <c r="P25" s="134">
        <v>1.9385733090239825</v>
      </c>
      <c r="Q25" s="134">
        <v>0.9581832375110535</v>
      </c>
      <c r="S25" s="138">
        <v>4</v>
      </c>
      <c r="T25" s="138">
        <v>0.84131616202428039</v>
      </c>
      <c r="U25" s="138">
        <v>1.4721753975709915</v>
      </c>
      <c r="V25" s="138">
        <v>1.6245507216125008</v>
      </c>
      <c r="W25" s="138">
        <v>1.1448638778870668</v>
      </c>
    </row>
    <row r="26" spans="1:25" x14ac:dyDescent="0.25">
      <c r="A26" s="32" t="s">
        <v>14</v>
      </c>
      <c r="B26" s="32">
        <f>AVERAGE(B18:B25)</f>
        <v>1.436603703054534</v>
      </c>
      <c r="C26" s="32">
        <f t="shared" ref="C26:E26" si="3">AVERAGE(C18:C25)</f>
        <v>0.92866185030416659</v>
      </c>
      <c r="D26" s="32">
        <f>AVERAGE(D18:D25)</f>
        <v>1.1283998061149969</v>
      </c>
      <c r="E26" s="32">
        <f t="shared" si="3"/>
        <v>0.70265693816875863</v>
      </c>
      <c r="S26" s="138">
        <v>4.5</v>
      </c>
      <c r="T26" s="138">
        <v>0.96086323213957614</v>
      </c>
      <c r="U26" s="138">
        <v>1.5752761747491115</v>
      </c>
      <c r="V26" s="138">
        <v>1.8621676645189007</v>
      </c>
      <c r="W26" s="138">
        <v>1.1337632081595952</v>
      </c>
      <c r="X26" s="2"/>
      <c r="Y26" s="2"/>
    </row>
    <row r="27" spans="1:25" x14ac:dyDescent="0.25">
      <c r="A27" s="2"/>
      <c r="B27" s="2"/>
      <c r="C27" s="2"/>
      <c r="D27" s="2"/>
      <c r="E27" s="2"/>
      <c r="F27" s="2"/>
      <c r="G27" s="32" t="s">
        <v>14</v>
      </c>
      <c r="H27" s="32">
        <f>AVERAGE(H18:H25)</f>
        <v>1.0537756735569674</v>
      </c>
      <c r="I27" s="32">
        <f>AVERAGE(I18:I26)</f>
        <v>0.89754646770568824</v>
      </c>
      <c r="J27" s="32">
        <f>AVERAGE(J18:J26)</f>
        <v>1.0486941217823695</v>
      </c>
      <c r="K27" s="32">
        <f>AVERAGE(K18:K26)</f>
        <v>0.86396789265552409</v>
      </c>
      <c r="L27" s="2"/>
      <c r="M27" s="32" t="s">
        <v>14</v>
      </c>
      <c r="N27" s="32">
        <f>AVERAGE(N18:N25)</f>
        <v>0.94010675668360599</v>
      </c>
      <c r="O27" s="32">
        <f>AVERAGE(O18:O26)</f>
        <v>1.3258437444709537</v>
      </c>
      <c r="P27" s="32">
        <f>AVERAGE(P18:P26)</f>
        <v>1.698338843569837</v>
      </c>
      <c r="Q27" s="32">
        <f t="shared" ref="Q27" si="4">AVERAGE(Q18:Q26)</f>
        <v>0.80987184901264042</v>
      </c>
      <c r="R27" s="2"/>
      <c r="S27" s="32" t="s">
        <v>14</v>
      </c>
      <c r="T27" s="32">
        <f>AVERAGE(T18:T26)</f>
        <v>0.96969380215743939</v>
      </c>
      <c r="U27" s="32">
        <f t="shared" ref="U27:W27" si="5">AVERAGE(U18:U26)</f>
        <v>1.5585108296228323</v>
      </c>
      <c r="V27" s="32">
        <f>AVERAGE(V18:V26)</f>
        <v>1.8081457055919918</v>
      </c>
      <c r="W27" s="32">
        <f t="shared" si="5"/>
        <v>1.0328078864555037</v>
      </c>
    </row>
    <row r="29" spans="1:2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1" spans="1:25" x14ac:dyDescent="0.25">
      <c r="A31" s="145"/>
      <c r="B31" s="145"/>
      <c r="C31" s="145"/>
      <c r="D31" s="145"/>
      <c r="E31" s="145"/>
      <c r="G31" s="149"/>
      <c r="H31" s="149"/>
      <c r="I31" s="149"/>
      <c r="J31" s="149"/>
      <c r="K31" s="149"/>
      <c r="M31" s="153"/>
      <c r="N31" s="153"/>
      <c r="O31" s="153"/>
      <c r="P31" s="153"/>
      <c r="Q31" s="153"/>
      <c r="S31" s="157"/>
      <c r="T31" s="157"/>
      <c r="U31" s="157"/>
      <c r="V31" s="157"/>
      <c r="W31" s="157"/>
    </row>
    <row r="32" spans="1:25" x14ac:dyDescent="0.25">
      <c r="A32" s="144"/>
      <c r="B32" s="144"/>
      <c r="C32" s="144"/>
      <c r="D32" s="144"/>
      <c r="E32" s="144"/>
      <c r="G32" s="148"/>
      <c r="H32" s="148"/>
      <c r="I32" s="148"/>
      <c r="J32" s="148"/>
      <c r="K32" s="148"/>
      <c r="M32" s="152"/>
      <c r="N32" s="152"/>
      <c r="O32" s="152"/>
      <c r="P32" s="152"/>
      <c r="Q32" s="152"/>
      <c r="S32" s="156"/>
      <c r="T32" s="156"/>
      <c r="U32" s="156"/>
      <c r="V32" s="156"/>
      <c r="W32" s="156"/>
    </row>
    <row r="33" spans="1:23" x14ac:dyDescent="0.25">
      <c r="A33" s="144"/>
      <c r="B33" s="144"/>
      <c r="C33" s="144"/>
      <c r="D33" s="144"/>
      <c r="E33" s="144"/>
      <c r="G33" s="148"/>
      <c r="H33" s="148"/>
      <c r="I33" s="148"/>
      <c r="J33" s="148"/>
      <c r="K33" s="148"/>
      <c r="M33" s="152"/>
      <c r="N33" s="152"/>
      <c r="O33" s="152"/>
      <c r="P33" s="152"/>
      <c r="Q33" s="152"/>
      <c r="S33" s="156"/>
      <c r="T33" s="156"/>
      <c r="U33" s="156"/>
      <c r="V33" s="156"/>
      <c r="W33" s="156"/>
    </row>
    <row r="34" spans="1:23" x14ac:dyDescent="0.25">
      <c r="A34" s="144"/>
      <c r="B34" s="144"/>
      <c r="C34" s="144"/>
      <c r="D34" s="144"/>
      <c r="E34" s="144"/>
      <c r="G34" s="148"/>
      <c r="H34" s="148"/>
      <c r="I34" s="148"/>
      <c r="J34" s="148"/>
      <c r="K34" s="148"/>
      <c r="M34" s="152"/>
      <c r="N34" s="152"/>
      <c r="O34" s="152"/>
      <c r="P34" s="152"/>
      <c r="Q34" s="152"/>
      <c r="S34" s="156"/>
      <c r="T34" s="156"/>
      <c r="U34" s="156"/>
      <c r="V34" s="156"/>
      <c r="W34" s="156"/>
    </row>
    <row r="35" spans="1:23" x14ac:dyDescent="0.25">
      <c r="A35" s="144"/>
      <c r="B35" s="144"/>
      <c r="C35" s="144"/>
      <c r="D35" s="144"/>
      <c r="E35" s="144"/>
      <c r="G35" s="148"/>
      <c r="H35" s="148"/>
      <c r="I35" s="148"/>
      <c r="J35" s="148"/>
      <c r="K35" s="148"/>
      <c r="M35" s="152"/>
      <c r="N35" s="152"/>
      <c r="O35" s="152"/>
      <c r="P35" s="152"/>
      <c r="Q35" s="152"/>
      <c r="S35" s="156"/>
      <c r="T35" s="156"/>
      <c r="U35" s="156"/>
      <c r="V35" s="156"/>
      <c r="W35" s="156"/>
    </row>
    <row r="36" spans="1:23" x14ac:dyDescent="0.25">
      <c r="A36" s="144"/>
      <c r="B36" s="144"/>
      <c r="C36" s="144"/>
      <c r="D36" s="144"/>
      <c r="E36" s="144"/>
      <c r="G36" s="148"/>
      <c r="H36" s="148"/>
      <c r="I36" s="148"/>
      <c r="J36" s="148"/>
      <c r="K36" s="148"/>
      <c r="M36" s="152"/>
      <c r="N36" s="152"/>
      <c r="O36" s="152"/>
      <c r="P36" s="152"/>
      <c r="Q36" s="152"/>
      <c r="S36" s="156"/>
      <c r="T36" s="156"/>
      <c r="U36" s="156"/>
      <c r="V36" s="156"/>
      <c r="W36" s="156"/>
    </row>
    <row r="37" spans="1:23" x14ac:dyDescent="0.25">
      <c r="A37" s="144"/>
      <c r="B37" s="144"/>
      <c r="C37" s="144"/>
      <c r="D37" s="144"/>
      <c r="E37" s="144"/>
      <c r="G37" s="148"/>
      <c r="H37" s="148"/>
      <c r="I37" s="148"/>
      <c r="J37" s="148"/>
      <c r="K37" s="148"/>
      <c r="M37" s="152"/>
      <c r="N37" s="152"/>
      <c r="O37" s="152"/>
      <c r="P37" s="152"/>
      <c r="Q37" s="152"/>
      <c r="S37" s="156"/>
      <c r="T37" s="156"/>
      <c r="U37" s="156"/>
      <c r="V37" s="156"/>
      <c r="W37" s="156"/>
    </row>
    <row r="38" spans="1:23" x14ac:dyDescent="0.25">
      <c r="A38" s="144"/>
      <c r="B38" s="144"/>
      <c r="C38" s="144"/>
      <c r="D38" s="144"/>
      <c r="E38" s="144"/>
      <c r="G38" s="148"/>
      <c r="H38" s="148"/>
      <c r="I38" s="148"/>
      <c r="J38" s="148"/>
      <c r="K38" s="148"/>
      <c r="M38" s="152"/>
      <c r="N38" s="152"/>
      <c r="O38" s="152"/>
      <c r="P38" s="152"/>
      <c r="Q38" s="152"/>
      <c r="S38" s="156"/>
      <c r="T38" s="156"/>
      <c r="U38" s="156"/>
      <c r="V38" s="156"/>
      <c r="W38" s="156"/>
    </row>
    <row r="39" spans="1:23" x14ac:dyDescent="0.25">
      <c r="A39" s="144"/>
      <c r="B39" s="144"/>
      <c r="C39" s="144"/>
      <c r="D39" s="144"/>
      <c r="E39" s="144"/>
      <c r="G39" s="148"/>
      <c r="H39" s="148"/>
      <c r="I39" s="148"/>
      <c r="J39" s="148"/>
      <c r="K39" s="148"/>
      <c r="M39" s="152"/>
      <c r="N39" s="152"/>
      <c r="O39" s="152"/>
      <c r="P39" s="152"/>
      <c r="Q39" s="152"/>
      <c r="S39" s="156"/>
      <c r="T39" s="156"/>
      <c r="U39" s="156"/>
      <c r="V39" s="156"/>
      <c r="W39" s="156"/>
    </row>
    <row r="40" spans="1:23" x14ac:dyDescent="0.25">
      <c r="G40" s="148"/>
      <c r="H40" s="148"/>
      <c r="I40" s="148"/>
      <c r="J40" s="148"/>
      <c r="K40" s="148"/>
      <c r="M40" s="152"/>
      <c r="N40" s="152"/>
      <c r="O40" s="152"/>
      <c r="P40" s="152"/>
      <c r="Q40" s="152"/>
      <c r="S40" s="156"/>
      <c r="T40" s="156"/>
      <c r="U40" s="156"/>
      <c r="V40" s="156"/>
      <c r="W40" s="156"/>
    </row>
    <row r="41" spans="1:23" x14ac:dyDescent="0.25">
      <c r="G41" s="156"/>
      <c r="H41" s="156"/>
      <c r="I41" s="156"/>
      <c r="J41" s="156"/>
      <c r="K41" s="156"/>
    </row>
    <row r="43" spans="1:2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5" spans="1:23" x14ac:dyDescent="0.25">
      <c r="A45" s="129"/>
      <c r="B45" s="129"/>
      <c r="C45" s="129"/>
      <c r="D45" s="129"/>
      <c r="E45" s="129"/>
      <c r="G45" s="133"/>
      <c r="H45" s="133"/>
      <c r="I45" s="133"/>
      <c r="J45" s="133"/>
      <c r="K45" s="133"/>
      <c r="M45" s="137"/>
      <c r="N45" s="137"/>
      <c r="O45" s="137"/>
      <c r="P45" s="137"/>
      <c r="Q45" s="137"/>
      <c r="S45" s="141"/>
      <c r="T45" s="141"/>
      <c r="U45" s="141"/>
      <c r="V45" s="141"/>
      <c r="W45" s="141"/>
    </row>
    <row r="46" spans="1:23" x14ac:dyDescent="0.25">
      <c r="A46" s="128"/>
      <c r="B46" s="128"/>
      <c r="C46" s="128"/>
      <c r="D46" s="128"/>
      <c r="E46" s="128"/>
      <c r="G46" s="132"/>
      <c r="H46" s="132"/>
      <c r="I46" s="132"/>
      <c r="J46" s="132"/>
      <c r="K46" s="132"/>
      <c r="M46" s="136"/>
      <c r="N46" s="136"/>
      <c r="O46" s="136"/>
      <c r="P46" s="136"/>
      <c r="Q46" s="136"/>
      <c r="S46" s="140"/>
      <c r="T46" s="140"/>
      <c r="U46" s="140"/>
      <c r="V46" s="140"/>
      <c r="W46" s="140"/>
    </row>
    <row r="47" spans="1:23" x14ac:dyDescent="0.25">
      <c r="A47" s="128"/>
      <c r="B47" s="128"/>
      <c r="C47" s="128"/>
      <c r="D47" s="128"/>
      <c r="E47" s="128"/>
      <c r="G47" s="132"/>
      <c r="H47" s="132"/>
      <c r="I47" s="132"/>
      <c r="J47" s="132"/>
      <c r="K47" s="132"/>
      <c r="M47" s="136"/>
      <c r="N47" s="136"/>
      <c r="O47" s="136"/>
      <c r="P47" s="136"/>
      <c r="Q47" s="136"/>
      <c r="S47" s="140"/>
      <c r="T47" s="140"/>
      <c r="U47" s="140"/>
      <c r="V47" s="140"/>
      <c r="W47" s="140"/>
    </row>
    <row r="48" spans="1:23" x14ac:dyDescent="0.25">
      <c r="A48" s="128"/>
      <c r="B48" s="128"/>
      <c r="C48" s="128"/>
      <c r="D48" s="128"/>
      <c r="E48" s="128"/>
      <c r="G48" s="132"/>
      <c r="H48" s="132"/>
      <c r="I48" s="132"/>
      <c r="J48" s="132"/>
      <c r="K48" s="132"/>
      <c r="M48" s="136"/>
      <c r="N48" s="136"/>
      <c r="O48" s="136"/>
      <c r="P48" s="136"/>
      <c r="Q48" s="136"/>
      <c r="S48" s="140"/>
      <c r="T48" s="140"/>
      <c r="U48" s="140"/>
      <c r="V48" s="140"/>
      <c r="W48" s="140"/>
    </row>
    <row r="49" spans="1:23" x14ac:dyDescent="0.25">
      <c r="A49" s="128"/>
      <c r="B49" s="128"/>
      <c r="C49" s="128"/>
      <c r="D49" s="128"/>
      <c r="E49" s="128"/>
      <c r="G49" s="132"/>
      <c r="H49" s="132"/>
      <c r="I49" s="132"/>
      <c r="J49" s="132"/>
      <c r="K49" s="132"/>
      <c r="M49" s="136"/>
      <c r="N49" s="136"/>
      <c r="O49" s="136"/>
      <c r="P49" s="136"/>
      <c r="Q49" s="136"/>
      <c r="S49" s="140"/>
      <c r="T49" s="140"/>
      <c r="U49" s="140"/>
      <c r="V49" s="140"/>
      <c r="W49" s="140"/>
    </row>
    <row r="50" spans="1:23" x14ac:dyDescent="0.25">
      <c r="A50" s="128"/>
      <c r="B50" s="128"/>
      <c r="C50" s="128"/>
      <c r="D50" s="128"/>
      <c r="E50" s="128"/>
      <c r="G50" s="132"/>
      <c r="H50" s="132"/>
      <c r="I50" s="132"/>
      <c r="J50" s="132"/>
      <c r="K50" s="132"/>
      <c r="M50" s="136"/>
      <c r="N50" s="136"/>
      <c r="O50" s="136"/>
      <c r="P50" s="136"/>
      <c r="Q50" s="136"/>
      <c r="S50" s="140"/>
      <c r="T50" s="140"/>
      <c r="U50" s="140"/>
      <c r="V50" s="140"/>
      <c r="W50" s="140"/>
    </row>
    <row r="51" spans="1:23" x14ac:dyDescent="0.25">
      <c r="A51" s="128"/>
      <c r="B51" s="128"/>
      <c r="C51" s="128"/>
      <c r="D51" s="128"/>
      <c r="E51" s="128"/>
      <c r="G51" s="132"/>
      <c r="H51" s="132"/>
      <c r="I51" s="132"/>
      <c r="J51" s="132"/>
      <c r="K51" s="132"/>
      <c r="M51" s="136"/>
      <c r="N51" s="136"/>
      <c r="O51" s="136"/>
      <c r="P51" s="136"/>
      <c r="Q51" s="136"/>
      <c r="S51" s="140"/>
      <c r="T51" s="140"/>
      <c r="U51" s="140"/>
      <c r="V51" s="140"/>
      <c r="W51" s="140"/>
    </row>
    <row r="52" spans="1:23" x14ac:dyDescent="0.25">
      <c r="A52" s="128"/>
      <c r="B52" s="128"/>
      <c r="C52" s="128"/>
      <c r="D52" s="128"/>
      <c r="E52" s="128"/>
      <c r="G52" s="132"/>
      <c r="H52" s="132"/>
      <c r="I52" s="132"/>
      <c r="J52" s="132"/>
      <c r="K52" s="132"/>
      <c r="M52" s="136"/>
      <c r="N52" s="136"/>
      <c r="O52" s="136"/>
      <c r="P52" s="136"/>
      <c r="Q52" s="136"/>
      <c r="S52" s="140"/>
      <c r="T52" s="140"/>
      <c r="U52" s="140"/>
      <c r="V52" s="140"/>
      <c r="W52" s="140"/>
    </row>
    <row r="53" spans="1:23" x14ac:dyDescent="0.25">
      <c r="A53" s="128"/>
      <c r="B53" s="128"/>
      <c r="C53" s="128"/>
      <c r="D53" s="128"/>
      <c r="E53" s="128"/>
      <c r="G53" s="132"/>
      <c r="H53" s="132"/>
      <c r="I53" s="132"/>
      <c r="J53" s="132"/>
      <c r="K53" s="132"/>
      <c r="M53" s="136"/>
      <c r="N53" s="136"/>
      <c r="O53" s="136"/>
      <c r="P53" s="136"/>
      <c r="Q53" s="136"/>
      <c r="S53" s="140"/>
      <c r="T53" s="140"/>
      <c r="U53" s="140"/>
      <c r="V53" s="140"/>
      <c r="W53" s="140"/>
    </row>
    <row r="54" spans="1:23" x14ac:dyDescent="0.25">
      <c r="S54" s="140"/>
      <c r="T54" s="140"/>
      <c r="U54" s="140"/>
      <c r="V54" s="140"/>
      <c r="W54" s="14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opLeftCell="G1" workbookViewId="0">
      <selection activeCell="T27" sqref="T27:W27"/>
    </sheetView>
  </sheetViews>
  <sheetFormatPr defaultRowHeight="15" x14ac:dyDescent="0.25"/>
  <cols>
    <col min="1" max="16384" width="9.140625" style="32"/>
  </cols>
  <sheetData>
    <row r="1" spans="1:23" x14ac:dyDescent="0.25">
      <c r="A1" s="1" t="s">
        <v>6</v>
      </c>
      <c r="B1" s="1"/>
      <c r="C1" s="1"/>
      <c r="D1" s="1"/>
      <c r="E1" s="1"/>
      <c r="F1" s="1"/>
      <c r="G1" s="1" t="s">
        <v>7</v>
      </c>
      <c r="H1" s="1"/>
      <c r="I1" s="1"/>
      <c r="J1" s="1"/>
      <c r="K1" s="1"/>
      <c r="L1" s="1"/>
      <c r="M1" s="1" t="s">
        <v>8</v>
      </c>
      <c r="N1" s="1"/>
      <c r="O1" s="1"/>
      <c r="P1" s="1"/>
      <c r="Q1" s="1"/>
      <c r="R1" s="1"/>
      <c r="S1" s="1" t="s">
        <v>9</v>
      </c>
      <c r="T1" s="1"/>
    </row>
    <row r="3" spans="1:23" x14ac:dyDescent="0.25">
      <c r="A3" s="157" t="s">
        <v>0</v>
      </c>
      <c r="B3" s="157" t="s">
        <v>1</v>
      </c>
      <c r="C3" s="157" t="s">
        <v>2</v>
      </c>
      <c r="D3" s="157" t="s">
        <v>3</v>
      </c>
      <c r="E3" s="157" t="s">
        <v>4</v>
      </c>
      <c r="G3" s="161" t="s">
        <v>0</v>
      </c>
      <c r="H3" s="161" t="s">
        <v>1</v>
      </c>
      <c r="I3" s="161" t="s">
        <v>2</v>
      </c>
      <c r="J3" s="161" t="s">
        <v>3</v>
      </c>
      <c r="K3" s="161" t="s">
        <v>4</v>
      </c>
      <c r="M3" s="165" t="s">
        <v>0</v>
      </c>
      <c r="N3" s="165" t="s">
        <v>1</v>
      </c>
      <c r="O3" s="165" t="s">
        <v>2</v>
      </c>
      <c r="P3" s="165" t="s">
        <v>3</v>
      </c>
      <c r="Q3" s="165" t="s">
        <v>4</v>
      </c>
      <c r="S3" s="169" t="s">
        <v>0</v>
      </c>
      <c r="T3" s="169" t="s">
        <v>1</v>
      </c>
      <c r="U3" s="169" t="s">
        <v>2</v>
      </c>
      <c r="V3" s="169" t="s">
        <v>3</v>
      </c>
      <c r="W3" s="169" t="s">
        <v>4</v>
      </c>
    </row>
    <row r="4" spans="1:23" x14ac:dyDescent="0.25">
      <c r="A4" s="156">
        <v>0.5</v>
      </c>
      <c r="B4" s="156">
        <v>1.1180044400269056</v>
      </c>
      <c r="C4" s="156">
        <v>0.79781246910431447</v>
      </c>
      <c r="D4" s="156">
        <v>1.1179666035680222</v>
      </c>
      <c r="E4" s="156">
        <v>0.89189273728137197</v>
      </c>
      <c r="G4" s="160">
        <v>0.5</v>
      </c>
      <c r="H4" s="160">
        <v>1.1570854100677772</v>
      </c>
      <c r="I4" s="160">
        <v>0.7771987296840136</v>
      </c>
      <c r="J4" s="160">
        <v>1.2239880990954783</v>
      </c>
      <c r="K4" s="160">
        <v>0.70329587301203089</v>
      </c>
      <c r="M4" s="164">
        <v>0.5</v>
      </c>
      <c r="N4" s="164">
        <v>1.4413030212380673</v>
      </c>
      <c r="O4" s="164">
        <v>1.0552425390651714</v>
      </c>
      <c r="P4" s="164">
        <v>1.1515392572352297</v>
      </c>
      <c r="Q4" s="164">
        <v>0.78007123295174752</v>
      </c>
      <c r="S4" s="168">
        <v>0.5</v>
      </c>
      <c r="T4" s="168">
        <v>1.5749443971449066</v>
      </c>
      <c r="U4" s="168">
        <v>1.003186884078181</v>
      </c>
      <c r="V4" s="168">
        <v>1.2896563192243227</v>
      </c>
      <c r="W4" s="168">
        <v>0.85922330477027031</v>
      </c>
    </row>
    <row r="5" spans="1:23" x14ac:dyDescent="0.25">
      <c r="A5" s="156">
        <v>1</v>
      </c>
      <c r="B5" s="156">
        <v>1.1002386892176008</v>
      </c>
      <c r="C5" s="156">
        <v>0.75742324716170606</v>
      </c>
      <c r="D5" s="156">
        <v>1.1016757443161143</v>
      </c>
      <c r="E5" s="156">
        <v>0.93013043826772412</v>
      </c>
      <c r="G5" s="160">
        <v>1</v>
      </c>
      <c r="H5" s="160">
        <v>1.1242421754142431</v>
      </c>
      <c r="I5" s="160">
        <v>0.72146316364235252</v>
      </c>
      <c r="J5" s="160">
        <v>1.1124246984986066</v>
      </c>
      <c r="K5" s="160">
        <v>0.75466856905866775</v>
      </c>
      <c r="M5" s="164">
        <v>1</v>
      </c>
      <c r="N5" s="164">
        <v>1.4101178867219679</v>
      </c>
      <c r="O5" s="164">
        <v>0.95048949999971022</v>
      </c>
      <c r="P5" s="164">
        <v>1.1661868860001867</v>
      </c>
      <c r="Q5" s="164">
        <v>0.71996727171536723</v>
      </c>
      <c r="S5" s="168">
        <v>1</v>
      </c>
      <c r="T5" s="168">
        <v>1.5355980404482699</v>
      </c>
      <c r="U5" s="168">
        <v>0.99130339376454835</v>
      </c>
      <c r="V5" s="168">
        <v>1.2541669137497855</v>
      </c>
      <c r="W5" s="168">
        <v>0.80629401346274143</v>
      </c>
    </row>
    <row r="6" spans="1:23" x14ac:dyDescent="0.25">
      <c r="A6" s="156">
        <v>1.5</v>
      </c>
      <c r="B6" s="156">
        <v>1.1656897088059706</v>
      </c>
      <c r="C6" s="156">
        <v>0.80655536648045034</v>
      </c>
      <c r="D6" s="156">
        <v>1.0342784201630189</v>
      </c>
      <c r="E6" s="156">
        <v>0.90711465479414288</v>
      </c>
      <c r="G6" s="160">
        <v>1.5</v>
      </c>
      <c r="H6" s="160">
        <v>1.0187968279812192</v>
      </c>
      <c r="I6" s="160">
        <v>0.64364938470046618</v>
      </c>
      <c r="J6" s="160">
        <v>1.1611525642940728</v>
      </c>
      <c r="K6" s="160">
        <v>0.73462587588268613</v>
      </c>
      <c r="M6" s="164">
        <v>1.5</v>
      </c>
      <c r="N6" s="164">
        <v>1.3418496391640256</v>
      </c>
      <c r="O6" s="164">
        <v>0.880905113276096</v>
      </c>
      <c r="P6" s="164">
        <v>1.1562982254343919</v>
      </c>
      <c r="Q6" s="164">
        <v>0.71865180487793123</v>
      </c>
      <c r="S6" s="168">
        <v>1.5</v>
      </c>
      <c r="T6" s="168">
        <v>1.533743431210822</v>
      </c>
      <c r="U6" s="168">
        <v>0.97294072251538033</v>
      </c>
      <c r="V6" s="168">
        <v>1.3165570438568126</v>
      </c>
      <c r="W6" s="168">
        <v>0.77729385759585901</v>
      </c>
    </row>
    <row r="7" spans="1:23" x14ac:dyDescent="0.25">
      <c r="A7" s="156">
        <v>2</v>
      </c>
      <c r="B7" s="156">
        <v>1.1864065149515677</v>
      </c>
      <c r="C7" s="156">
        <v>0.76400908306065474</v>
      </c>
      <c r="D7" s="156">
        <v>1.0523017925374394</v>
      </c>
      <c r="E7" s="156">
        <v>0.80103933272864836</v>
      </c>
      <c r="G7" s="160">
        <v>2</v>
      </c>
      <c r="H7" s="160">
        <v>1.0665621049946838</v>
      </c>
      <c r="I7" s="160">
        <v>0.70465859505067108</v>
      </c>
      <c r="J7" s="160">
        <v>1.2037505076859425</v>
      </c>
      <c r="K7" s="160">
        <v>0.82593793470986043</v>
      </c>
      <c r="M7" s="164">
        <v>2</v>
      </c>
      <c r="N7" s="164">
        <v>1.3888369896512038</v>
      </c>
      <c r="O7" s="164">
        <v>0.90910670755809786</v>
      </c>
      <c r="P7" s="164">
        <v>1.1801686672902711</v>
      </c>
      <c r="Q7" s="164">
        <v>0.80392985402612527</v>
      </c>
      <c r="S7" s="168">
        <v>2</v>
      </c>
      <c r="T7" s="168">
        <v>1.4845726024391179</v>
      </c>
      <c r="U7" s="168">
        <v>0.92754217740363309</v>
      </c>
      <c r="V7" s="168">
        <v>1.3547854306043765</v>
      </c>
      <c r="W7" s="168">
        <v>0.79289524531446465</v>
      </c>
    </row>
    <row r="8" spans="1:23" x14ac:dyDescent="0.25">
      <c r="A8" s="156">
        <v>2.5</v>
      </c>
      <c r="B8" s="156">
        <v>1.175978961265189</v>
      </c>
      <c r="C8" s="156">
        <v>0.73229346105607607</v>
      </c>
      <c r="D8" s="156">
        <v>1.1175651235625244</v>
      </c>
      <c r="E8" s="156">
        <v>0.70707647017318809</v>
      </c>
      <c r="G8" s="160">
        <v>2.5</v>
      </c>
      <c r="H8" s="160">
        <v>1.1231881326605617</v>
      </c>
      <c r="I8" s="160">
        <v>0.78847447452685993</v>
      </c>
      <c r="J8" s="160">
        <v>1.2417477445422291</v>
      </c>
      <c r="K8" s="160">
        <v>0.90824818274696828</v>
      </c>
      <c r="M8" s="164">
        <v>2.5</v>
      </c>
      <c r="N8" s="164">
        <v>1.3891695935959507</v>
      </c>
      <c r="O8" s="164">
        <v>0.90828065979646655</v>
      </c>
      <c r="P8" s="164">
        <v>1.2036893492390683</v>
      </c>
      <c r="Q8" s="164">
        <v>0.91565327531166463</v>
      </c>
      <c r="S8" s="168">
        <v>2.5</v>
      </c>
      <c r="T8" s="168">
        <v>1.5232615275491395</v>
      </c>
      <c r="U8" s="168">
        <v>0.87884035693591789</v>
      </c>
      <c r="V8" s="168">
        <v>1.3840045066500497</v>
      </c>
      <c r="W8" s="168">
        <v>0.78486041831765962</v>
      </c>
    </row>
    <row r="9" spans="1:23" x14ac:dyDescent="0.25">
      <c r="A9" s="156">
        <v>3</v>
      </c>
      <c r="B9" s="156">
        <v>1.2484058787301711</v>
      </c>
      <c r="C9" s="156">
        <v>0.75008084739999414</v>
      </c>
      <c r="D9" s="156">
        <v>1.0995530467882269</v>
      </c>
      <c r="E9" s="156">
        <v>0.6132080740125796</v>
      </c>
      <c r="G9" s="160">
        <v>3</v>
      </c>
      <c r="H9" s="160">
        <v>1.1206837634830302</v>
      </c>
      <c r="I9" s="160">
        <v>0.75260781930173781</v>
      </c>
      <c r="J9" s="160">
        <v>1.2460041009604368</v>
      </c>
      <c r="K9" s="160">
        <v>0.86335117223687141</v>
      </c>
      <c r="M9" s="164">
        <v>3</v>
      </c>
      <c r="N9" s="164">
        <v>1.4304240196706157</v>
      </c>
      <c r="O9" s="164">
        <v>0.86174478254873521</v>
      </c>
      <c r="P9" s="164">
        <v>1.2064688950673321</v>
      </c>
      <c r="Q9" s="164">
        <v>0.91975570591928324</v>
      </c>
      <c r="S9" s="168">
        <v>3</v>
      </c>
      <c r="T9" s="168">
        <v>1.544395717497131</v>
      </c>
      <c r="U9" s="168">
        <v>0.84057451245943871</v>
      </c>
      <c r="V9" s="168">
        <v>1.412099176449672</v>
      </c>
      <c r="W9" s="168">
        <v>0.72584457215929454</v>
      </c>
    </row>
    <row r="10" spans="1:23" x14ac:dyDescent="0.25">
      <c r="A10" s="156">
        <v>3.5</v>
      </c>
      <c r="B10" s="156">
        <v>1.1849857985760661</v>
      </c>
      <c r="C10" s="156">
        <v>0.75592143548258173</v>
      </c>
      <c r="D10" s="156">
        <v>1.2138118079209275</v>
      </c>
      <c r="E10" s="156">
        <v>0.64212395886898654</v>
      </c>
      <c r="G10" s="160">
        <v>3.5</v>
      </c>
      <c r="H10" s="160">
        <v>1.0622816436819791</v>
      </c>
      <c r="I10" s="160">
        <v>0.66745655740680387</v>
      </c>
      <c r="J10" s="160">
        <v>1.1945723371791206</v>
      </c>
      <c r="K10" s="160">
        <v>0.92680413896952196</v>
      </c>
      <c r="M10" s="164">
        <v>3.5</v>
      </c>
      <c r="N10" s="164">
        <v>1.4609381161493518</v>
      </c>
      <c r="O10" s="164">
        <v>0.89031244484036287</v>
      </c>
      <c r="P10" s="164">
        <v>1.1708575352412378</v>
      </c>
      <c r="Q10" s="164">
        <v>0.77888989025713251</v>
      </c>
      <c r="S10" s="168">
        <v>3.5</v>
      </c>
      <c r="T10" s="168">
        <v>1.60106465252594</v>
      </c>
      <c r="U10" s="168">
        <v>0.90549100636644941</v>
      </c>
      <c r="V10" s="168">
        <v>1.2432893823856148</v>
      </c>
      <c r="W10" s="168">
        <v>0.71521752239837433</v>
      </c>
    </row>
    <row r="11" spans="1:23" x14ac:dyDescent="0.25">
      <c r="A11" s="156">
        <v>4</v>
      </c>
      <c r="B11" s="156">
        <v>1.0840439559194912</v>
      </c>
      <c r="C11" s="156">
        <v>0.82046117111036143</v>
      </c>
      <c r="D11" s="156">
        <v>1.3561997915256478</v>
      </c>
      <c r="E11" s="156">
        <v>0.65124098371001893</v>
      </c>
      <c r="G11" s="160">
        <v>4</v>
      </c>
      <c r="H11" s="160">
        <v>1.072027150344913</v>
      </c>
      <c r="I11" s="160">
        <v>0.6302594198282333</v>
      </c>
      <c r="J11" s="160">
        <v>1.2894517861738641</v>
      </c>
      <c r="K11" s="160">
        <v>1.0053156411934578</v>
      </c>
      <c r="M11" s="164">
        <v>4</v>
      </c>
      <c r="N11" s="164">
        <v>1.419726583854837</v>
      </c>
      <c r="O11" s="164">
        <v>0.92950507687016182</v>
      </c>
      <c r="P11" s="164">
        <v>1.0989995576640246</v>
      </c>
      <c r="Q11" s="164">
        <v>0.77820281248240997</v>
      </c>
      <c r="S11" s="168">
        <v>4</v>
      </c>
      <c r="T11" s="168">
        <v>1.551829314163589</v>
      </c>
      <c r="U11" s="168">
        <v>1.0143537037024044</v>
      </c>
      <c r="V11" s="168">
        <v>1.215308327371827</v>
      </c>
      <c r="W11" s="168">
        <v>0.6775842903654109</v>
      </c>
    </row>
    <row r="12" spans="1:23" x14ac:dyDescent="0.25">
      <c r="G12" s="160">
        <v>4.5</v>
      </c>
      <c r="H12" s="160">
        <v>1.0336206818598563</v>
      </c>
      <c r="I12" s="160">
        <v>0.67140901041406975</v>
      </c>
      <c r="J12" s="160">
        <v>1.3246235244194353</v>
      </c>
      <c r="K12" s="160">
        <v>0.9894193039830893</v>
      </c>
      <c r="S12" s="168">
        <v>4.5</v>
      </c>
      <c r="T12" s="168">
        <v>1.4154484695619038</v>
      </c>
      <c r="U12" s="168">
        <v>0.99210197996344696</v>
      </c>
      <c r="V12" s="168">
        <v>1.2508741788900435</v>
      </c>
      <c r="W12" s="168">
        <v>0.67643966470989414</v>
      </c>
    </row>
    <row r="13" spans="1:23" x14ac:dyDescent="0.25">
      <c r="A13" s="32" t="s">
        <v>14</v>
      </c>
      <c r="B13" s="32">
        <f>AVERAGE(B4:B12)</f>
        <v>1.1579692434366202</v>
      </c>
      <c r="C13" s="32">
        <f t="shared" ref="C13:E13" si="0">AVERAGE(C4:C12)</f>
        <v>0.77306963510701732</v>
      </c>
      <c r="D13" s="32">
        <f t="shared" si="0"/>
        <v>1.1366690412977403</v>
      </c>
      <c r="E13" s="32">
        <f t="shared" si="0"/>
        <v>0.76797833122958259</v>
      </c>
      <c r="G13" s="186" t="s">
        <v>14</v>
      </c>
      <c r="H13" s="186">
        <f>AVERAGE(H4:H12)</f>
        <v>1.0864986544986961</v>
      </c>
      <c r="I13" s="186">
        <f t="shared" ref="I13:K13" si="1">AVERAGE(I4:I12)</f>
        <v>0.70635301717280086</v>
      </c>
      <c r="J13" s="186">
        <f>AVERAGE(J4:J12)</f>
        <v>1.2219683736499094</v>
      </c>
      <c r="K13" s="186">
        <f t="shared" si="1"/>
        <v>0.85685185464368374</v>
      </c>
      <c r="M13" s="32" t="s">
        <v>14</v>
      </c>
      <c r="N13" s="32">
        <f>AVERAGE(N4:N12)</f>
        <v>1.4102957312557525</v>
      </c>
      <c r="O13" s="32">
        <f t="shared" ref="O13:Q13" si="2">AVERAGE(O4:O12)</f>
        <v>0.92319835299435016</v>
      </c>
      <c r="P13" s="32">
        <f t="shared" si="2"/>
        <v>1.1667760466464678</v>
      </c>
      <c r="Q13" s="32">
        <f t="shared" si="2"/>
        <v>0.80189023094270773</v>
      </c>
      <c r="S13" s="32" t="s">
        <v>14</v>
      </c>
      <c r="T13" s="32">
        <f>AVERAGE(T4:T12)</f>
        <v>1.5294286836156465</v>
      </c>
      <c r="U13" s="32">
        <f t="shared" ref="U13" si="3">AVERAGE(U4:U12)</f>
        <v>0.94737052635437768</v>
      </c>
      <c r="V13" s="32">
        <f>AVERAGE(V4:V12)</f>
        <v>1.302304586575834</v>
      </c>
      <c r="W13" s="32">
        <f>AVERAGE(W4:W12)</f>
        <v>0.75729476545488561</v>
      </c>
    </row>
    <row r="15" spans="1:23" x14ac:dyDescent="0.25">
      <c r="A15" s="1" t="s">
        <v>10</v>
      </c>
      <c r="B15" s="1"/>
      <c r="C15" s="1"/>
      <c r="D15" s="1"/>
      <c r="E15" s="1"/>
      <c r="F15" s="1"/>
      <c r="G15" s="1" t="s">
        <v>11</v>
      </c>
      <c r="H15" s="1"/>
      <c r="I15" s="1"/>
      <c r="J15" s="1"/>
      <c r="K15" s="1"/>
      <c r="L15" s="1"/>
      <c r="M15" s="1" t="s">
        <v>12</v>
      </c>
      <c r="N15" s="1"/>
      <c r="O15" s="1"/>
      <c r="P15" s="1"/>
      <c r="Q15" s="1"/>
      <c r="R15" s="1"/>
      <c r="S15" s="1" t="s">
        <v>13</v>
      </c>
      <c r="T15" s="1"/>
    </row>
    <row r="17" spans="1:25" x14ac:dyDescent="0.25">
      <c r="A17" s="173" t="s">
        <v>0</v>
      </c>
      <c r="B17" s="173" t="s">
        <v>1</v>
      </c>
      <c r="C17" s="173" t="s">
        <v>2</v>
      </c>
      <c r="D17" s="173" t="s">
        <v>3</v>
      </c>
      <c r="E17" s="173" t="s">
        <v>4</v>
      </c>
      <c r="G17" s="177" t="s">
        <v>0</v>
      </c>
      <c r="H17" s="177" t="s">
        <v>1</v>
      </c>
      <c r="I17" s="177" t="s">
        <v>2</v>
      </c>
      <c r="J17" s="177" t="s">
        <v>3</v>
      </c>
      <c r="K17" s="177" t="s">
        <v>4</v>
      </c>
      <c r="M17" s="181" t="s">
        <v>0</v>
      </c>
      <c r="N17" s="181" t="s">
        <v>1</v>
      </c>
      <c r="O17" s="181" t="s">
        <v>2</v>
      </c>
      <c r="P17" s="181" t="s">
        <v>3</v>
      </c>
      <c r="Q17" s="181" t="s">
        <v>4</v>
      </c>
      <c r="S17" s="185" t="s">
        <v>0</v>
      </c>
      <c r="T17" s="185" t="s">
        <v>1</v>
      </c>
      <c r="U17" s="185" t="s">
        <v>2</v>
      </c>
      <c r="V17" s="185" t="s">
        <v>3</v>
      </c>
      <c r="W17" s="185" t="s">
        <v>4</v>
      </c>
    </row>
    <row r="18" spans="1:25" x14ac:dyDescent="0.25">
      <c r="A18" s="172">
        <v>0.5</v>
      </c>
      <c r="B18" s="172">
        <v>1.155534335526158</v>
      </c>
      <c r="C18" s="172">
        <v>0.67789921765865635</v>
      </c>
      <c r="D18" s="172">
        <v>1.1756115373843594</v>
      </c>
      <c r="E18" s="172">
        <v>0.3294540878534189</v>
      </c>
      <c r="G18" s="176">
        <v>0.5</v>
      </c>
      <c r="H18" s="176">
        <v>0.89210689054861214</v>
      </c>
      <c r="I18" s="176">
        <v>0.68918246936558292</v>
      </c>
      <c r="J18" s="176">
        <v>1.2325864656172103</v>
      </c>
      <c r="K18" s="176">
        <v>0.32924940673606734</v>
      </c>
      <c r="M18" s="180">
        <v>0.5</v>
      </c>
      <c r="N18" s="180">
        <v>1.4127385587923307</v>
      </c>
      <c r="O18" s="180">
        <v>0.96845640800853117</v>
      </c>
      <c r="P18" s="180">
        <v>1.3156597652513793</v>
      </c>
      <c r="Q18" s="180">
        <v>0.41957971955959172</v>
      </c>
      <c r="S18" s="184">
        <v>0.5</v>
      </c>
      <c r="T18" s="184">
        <v>1.4513708983628091</v>
      </c>
      <c r="U18" s="184">
        <v>0.94748087567641781</v>
      </c>
      <c r="V18" s="184">
        <v>1.3928921426247864</v>
      </c>
      <c r="W18" s="184">
        <v>0.46709714255161033</v>
      </c>
    </row>
    <row r="19" spans="1:25" x14ac:dyDescent="0.25">
      <c r="A19" s="172">
        <v>1</v>
      </c>
      <c r="B19" s="172">
        <v>1.1154440163893862</v>
      </c>
      <c r="C19" s="172">
        <v>0.58912926825394663</v>
      </c>
      <c r="D19" s="172">
        <v>1.1992446798029435</v>
      </c>
      <c r="E19" s="172">
        <v>0.30339952715115009</v>
      </c>
      <c r="G19" s="176">
        <v>1</v>
      </c>
      <c r="H19" s="176">
        <v>0.89133243157469166</v>
      </c>
      <c r="I19" s="176">
        <v>0.54799366693451823</v>
      </c>
      <c r="J19" s="176">
        <v>1.2382636900106156</v>
      </c>
      <c r="K19" s="176">
        <v>0.32504303065973039</v>
      </c>
      <c r="M19" s="180">
        <v>1</v>
      </c>
      <c r="N19" s="180">
        <v>1.3167056832270756</v>
      </c>
      <c r="O19" s="180">
        <v>0.9105296460922897</v>
      </c>
      <c r="P19" s="180">
        <v>1.1586322864240122</v>
      </c>
      <c r="Q19" s="180">
        <v>0.38745398373536843</v>
      </c>
      <c r="S19" s="184">
        <v>1</v>
      </c>
      <c r="T19" s="184">
        <v>1.4735014331464404</v>
      </c>
      <c r="U19" s="184">
        <v>0.79986474928495643</v>
      </c>
      <c r="V19" s="184">
        <v>1.2689615792726552</v>
      </c>
      <c r="W19" s="184">
        <v>0.43934342266651993</v>
      </c>
    </row>
    <row r="20" spans="1:25" x14ac:dyDescent="0.25">
      <c r="A20" s="172">
        <v>1.5</v>
      </c>
      <c r="B20" s="172">
        <v>1.082788157323983</v>
      </c>
      <c r="C20" s="172">
        <v>0.56499741385892133</v>
      </c>
      <c r="D20" s="172">
        <v>1.1694000618096922</v>
      </c>
      <c r="E20" s="172">
        <v>0.32905255386480958</v>
      </c>
      <c r="G20" s="176">
        <v>1.5</v>
      </c>
      <c r="H20" s="176">
        <v>0.92181649948125399</v>
      </c>
      <c r="I20" s="176">
        <v>0.56925607174351045</v>
      </c>
      <c r="J20" s="176">
        <v>1.3002317946181856</v>
      </c>
      <c r="K20" s="176">
        <v>0.38168604549001783</v>
      </c>
      <c r="M20" s="180">
        <v>1.5</v>
      </c>
      <c r="N20" s="180">
        <v>1.2589165152764927</v>
      </c>
      <c r="O20" s="180">
        <v>0.96178717531987423</v>
      </c>
      <c r="P20" s="180">
        <v>1.2606731417157817</v>
      </c>
      <c r="Q20" s="180">
        <v>0.37948960053728015</v>
      </c>
      <c r="S20" s="184">
        <v>1.5</v>
      </c>
      <c r="T20" s="184">
        <v>1.4196717245954107</v>
      </c>
      <c r="U20" s="184">
        <v>0.78385184069959346</v>
      </c>
      <c r="V20" s="184">
        <v>1.250249579145708</v>
      </c>
      <c r="W20" s="184">
        <v>0.46010896799573847</v>
      </c>
    </row>
    <row r="21" spans="1:25" x14ac:dyDescent="0.25">
      <c r="A21" s="172">
        <v>2</v>
      </c>
      <c r="B21" s="172">
        <v>1.1815493384383917</v>
      </c>
      <c r="C21" s="172">
        <v>0.56841957433645474</v>
      </c>
      <c r="D21" s="172">
        <v>1.1665696430381025</v>
      </c>
      <c r="E21" s="172">
        <v>0.33562366306136249</v>
      </c>
      <c r="G21" s="176">
        <v>2</v>
      </c>
      <c r="H21" s="176">
        <v>0.95605929161894299</v>
      </c>
      <c r="I21" s="176">
        <v>0.56280234795117889</v>
      </c>
      <c r="J21" s="176">
        <v>1.2988861892154895</v>
      </c>
      <c r="K21" s="176">
        <v>0.40879667965040067</v>
      </c>
      <c r="M21" s="180">
        <v>2</v>
      </c>
      <c r="N21" s="180">
        <v>1.3268062687844526</v>
      </c>
      <c r="O21" s="180">
        <v>0.94222734279278664</v>
      </c>
      <c r="P21" s="180">
        <v>1.3212527341168161</v>
      </c>
      <c r="Q21" s="180">
        <v>0.41452274041408727</v>
      </c>
      <c r="S21" s="184">
        <v>2</v>
      </c>
      <c r="T21" s="184">
        <v>1.431065774303383</v>
      </c>
      <c r="U21" s="184">
        <v>0.83948896058563827</v>
      </c>
      <c r="V21" s="184">
        <v>1.3104190687134174</v>
      </c>
      <c r="W21" s="184">
        <v>0.49145603951965366</v>
      </c>
    </row>
    <row r="22" spans="1:25" x14ac:dyDescent="0.25">
      <c r="A22" s="172">
        <v>2.5</v>
      </c>
      <c r="B22" s="172">
        <v>1.2018232421913642</v>
      </c>
      <c r="C22" s="172">
        <v>0.54365015650182191</v>
      </c>
      <c r="D22" s="172">
        <v>1.1855044679839664</v>
      </c>
      <c r="E22" s="172">
        <v>0.33939876418657233</v>
      </c>
      <c r="G22" s="176">
        <v>2.5</v>
      </c>
      <c r="H22" s="176">
        <v>0.97827986812557477</v>
      </c>
      <c r="I22" s="176">
        <v>0.53671850133535792</v>
      </c>
      <c r="J22" s="176">
        <v>1.2565447147109396</v>
      </c>
      <c r="K22" s="176">
        <v>0.38059811089830392</v>
      </c>
      <c r="M22" s="180">
        <v>2.5</v>
      </c>
      <c r="N22" s="180">
        <v>1.358641841996171</v>
      </c>
      <c r="O22" s="180">
        <v>0.85330863746251862</v>
      </c>
      <c r="P22" s="180">
        <v>1.2077353642476163</v>
      </c>
      <c r="Q22" s="180">
        <v>0.41829695790495375</v>
      </c>
      <c r="S22" s="184">
        <v>2.5</v>
      </c>
      <c r="T22" s="184">
        <v>1.3545561189605757</v>
      </c>
      <c r="U22" s="184">
        <v>0.84587083955256204</v>
      </c>
      <c r="V22" s="184">
        <v>1.2868842700188485</v>
      </c>
      <c r="W22" s="184">
        <v>0.47768980130048239</v>
      </c>
    </row>
    <row r="23" spans="1:25" x14ac:dyDescent="0.25">
      <c r="A23" s="172">
        <v>3</v>
      </c>
      <c r="B23" s="172">
        <v>1.124520291052403</v>
      </c>
      <c r="C23" s="172">
        <v>0.53859928846303307</v>
      </c>
      <c r="D23" s="172">
        <v>1.2329499427956598</v>
      </c>
      <c r="E23" s="172">
        <v>0.36711078335682479</v>
      </c>
      <c r="G23" s="176">
        <v>3</v>
      </c>
      <c r="H23" s="176">
        <v>0.98401721174867984</v>
      </c>
      <c r="I23" s="176">
        <v>0.52631023560487933</v>
      </c>
      <c r="J23" s="176">
        <v>1.2239452580129975</v>
      </c>
      <c r="K23" s="176">
        <v>0.3455020927982933</v>
      </c>
      <c r="M23" s="180">
        <v>3</v>
      </c>
      <c r="N23" s="180">
        <v>1.3906140477825975</v>
      </c>
      <c r="O23" s="180">
        <v>0.89692984215201876</v>
      </c>
      <c r="P23" s="180">
        <v>1.2056201930058001</v>
      </c>
      <c r="Q23" s="180">
        <v>0.43357913917539959</v>
      </c>
      <c r="S23" s="184">
        <v>3</v>
      </c>
      <c r="T23" s="184">
        <v>1.3090211780748628</v>
      </c>
      <c r="U23" s="184">
        <v>0.79530550145752077</v>
      </c>
      <c r="V23" s="184">
        <v>1.370817414419867</v>
      </c>
      <c r="W23" s="184">
        <v>0.47148086629823366</v>
      </c>
    </row>
    <row r="24" spans="1:25" x14ac:dyDescent="0.25">
      <c r="A24" s="172">
        <v>3.5</v>
      </c>
      <c r="B24" s="172">
        <v>1.1062491952919284</v>
      </c>
      <c r="C24" s="172">
        <v>0.5770318627868658</v>
      </c>
      <c r="D24" s="172">
        <v>1.2521074984712639</v>
      </c>
      <c r="E24" s="172">
        <v>0.39057565082872314</v>
      </c>
      <c r="G24" s="176">
        <v>3.5</v>
      </c>
      <c r="H24" s="176">
        <v>1.0049269379786439</v>
      </c>
      <c r="I24" s="176">
        <v>0.54435097146577527</v>
      </c>
      <c r="J24" s="176">
        <v>1.1045793018333754</v>
      </c>
      <c r="K24" s="176">
        <v>0.34861650380921777</v>
      </c>
      <c r="M24" s="180">
        <v>3.5</v>
      </c>
      <c r="N24" s="180">
        <v>1.509863752732614</v>
      </c>
      <c r="O24" s="180">
        <v>0.98053297142857221</v>
      </c>
      <c r="P24" s="180">
        <v>1.2032233209196612</v>
      </c>
      <c r="Q24" s="180">
        <v>0.55062395095928085</v>
      </c>
      <c r="S24" s="184">
        <v>3.5</v>
      </c>
      <c r="T24" s="184">
        <v>1.3459047575612575</v>
      </c>
      <c r="U24" s="184">
        <v>0.80652574741142258</v>
      </c>
      <c r="V24" s="184">
        <v>1.3988447547523433</v>
      </c>
      <c r="W24" s="184">
        <v>0.47102342258317537</v>
      </c>
    </row>
    <row r="25" spans="1:25" x14ac:dyDescent="0.25">
      <c r="A25" s="172">
        <v>4</v>
      </c>
      <c r="B25" s="172">
        <v>1.0454051326521607</v>
      </c>
      <c r="C25" s="172">
        <v>0.62565707491354139</v>
      </c>
      <c r="D25" s="172">
        <v>1.2793419586322587</v>
      </c>
      <c r="E25" s="172">
        <v>0.43340795869973853</v>
      </c>
      <c r="G25" s="176">
        <v>4</v>
      </c>
      <c r="H25" s="176">
        <v>1.0358461677669328</v>
      </c>
      <c r="I25" s="176">
        <v>0.58273978231483436</v>
      </c>
      <c r="J25" s="176">
        <v>1.2846760434853892</v>
      </c>
      <c r="K25" s="176">
        <v>0.36004727749807564</v>
      </c>
      <c r="M25" s="180">
        <v>4</v>
      </c>
      <c r="N25" s="180">
        <v>1.4482261131328178</v>
      </c>
      <c r="O25" s="180">
        <v>1.04967363197969</v>
      </c>
      <c r="P25" s="180">
        <v>1.1824712551156547</v>
      </c>
      <c r="Q25" s="180">
        <v>0.5623005146336767</v>
      </c>
      <c r="S25" s="184">
        <v>4</v>
      </c>
      <c r="T25" s="184">
        <v>1.4088444278233128</v>
      </c>
      <c r="U25" s="184">
        <v>0.94857633374067218</v>
      </c>
      <c r="V25" s="184">
        <v>1.3174715783823754</v>
      </c>
      <c r="W25" s="184">
        <v>0.47906100678087948</v>
      </c>
    </row>
    <row r="26" spans="1:25" x14ac:dyDescent="0.25">
      <c r="A26" s="32" t="s">
        <v>14</v>
      </c>
      <c r="B26" s="32">
        <f>AVERAGE(B18:B25)</f>
        <v>1.1266642136082219</v>
      </c>
      <c r="C26" s="32">
        <f>AVERAGE(C18:C25)</f>
        <v>0.58567298209665519</v>
      </c>
      <c r="D26" s="32">
        <f>AVERAGE(D18:D25)</f>
        <v>1.2075912237397808</v>
      </c>
      <c r="E26" s="32">
        <f t="shared" ref="E26" si="4">AVERAGE(E18:E25)</f>
        <v>0.35350287362532495</v>
      </c>
      <c r="X26" s="2"/>
      <c r="Y26" s="2"/>
    </row>
    <row r="27" spans="1:25" x14ac:dyDescent="0.25">
      <c r="A27" s="2"/>
      <c r="B27" s="2"/>
      <c r="C27" s="2"/>
      <c r="D27" s="2"/>
      <c r="E27" s="2"/>
      <c r="F27" s="2"/>
      <c r="G27" s="32" t="s">
        <v>14</v>
      </c>
      <c r="H27" s="32">
        <f>AVERAGE(H18:H26)</f>
        <v>0.95804816235541657</v>
      </c>
      <c r="I27" s="32">
        <f t="shared" ref="I27:K27" si="5">AVERAGE(I18:I26)</f>
        <v>0.56991925583945469</v>
      </c>
      <c r="J27" s="32">
        <f>AVERAGE(J18:J26)</f>
        <v>1.2424641821880253</v>
      </c>
      <c r="K27" s="32">
        <f t="shared" si="5"/>
        <v>0.35994239344251333</v>
      </c>
      <c r="L27" s="2"/>
      <c r="M27" s="32" t="s">
        <v>14</v>
      </c>
      <c r="N27" s="32">
        <f>AVERAGE(N18:N26)</f>
        <v>1.3778140977155688</v>
      </c>
      <c r="O27" s="32">
        <f>AVERAGE(O18:O26)</f>
        <v>0.94543070690453523</v>
      </c>
      <c r="P27" s="32">
        <f t="shared" ref="P27:Q27" si="6">AVERAGE(P18:P26)</f>
        <v>1.2319085075995901</v>
      </c>
      <c r="Q27" s="32">
        <f t="shared" si="6"/>
        <v>0.44573082586495477</v>
      </c>
      <c r="R27" s="2"/>
      <c r="S27" s="32" t="s">
        <v>14</v>
      </c>
      <c r="T27" s="32">
        <f>AVERAGE(T18:T26)</f>
        <v>1.3992420391035065</v>
      </c>
      <c r="U27" s="32">
        <f t="shared" ref="U27:W27" si="7">AVERAGE(U18:U26)</f>
        <v>0.84587060605109798</v>
      </c>
      <c r="V27" s="32">
        <f t="shared" si="7"/>
        <v>1.3245675484162502</v>
      </c>
      <c r="W27" s="32">
        <f t="shared" si="7"/>
        <v>0.46965758371203664</v>
      </c>
    </row>
    <row r="29" spans="1:2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1" spans="1:25" x14ac:dyDescent="0.25">
      <c r="A31" s="159"/>
      <c r="B31" s="159"/>
      <c r="C31" s="159"/>
      <c r="D31" s="159"/>
      <c r="E31" s="159"/>
      <c r="G31" s="163"/>
      <c r="H31" s="163"/>
      <c r="I31" s="163"/>
      <c r="J31" s="163"/>
      <c r="K31" s="163"/>
      <c r="M31" s="167"/>
      <c r="N31" s="167"/>
      <c r="O31" s="167"/>
      <c r="P31" s="167"/>
      <c r="Q31" s="167"/>
      <c r="S31" s="171"/>
      <c r="T31" s="171"/>
      <c r="U31" s="171"/>
      <c r="V31" s="171"/>
      <c r="W31" s="171"/>
    </row>
    <row r="32" spans="1:25" x14ac:dyDescent="0.25">
      <c r="A32" s="158"/>
      <c r="B32" s="158"/>
      <c r="C32" s="158"/>
      <c r="D32" s="158"/>
      <c r="E32" s="158"/>
      <c r="G32" s="162"/>
      <c r="H32" s="162"/>
      <c r="I32" s="162"/>
      <c r="J32" s="162"/>
      <c r="K32" s="162"/>
      <c r="M32" s="166"/>
      <c r="N32" s="166"/>
      <c r="O32" s="166"/>
      <c r="P32" s="166"/>
      <c r="Q32" s="166"/>
      <c r="S32" s="170"/>
      <c r="T32" s="170"/>
      <c r="U32" s="170"/>
      <c r="V32" s="170"/>
      <c r="W32" s="170"/>
    </row>
    <row r="33" spans="1:23" x14ac:dyDescent="0.25">
      <c r="A33" s="158"/>
      <c r="B33" s="158"/>
      <c r="C33" s="158"/>
      <c r="D33" s="158"/>
      <c r="E33" s="158"/>
      <c r="G33" s="162"/>
      <c r="H33" s="162"/>
      <c r="I33" s="162"/>
      <c r="J33" s="162"/>
      <c r="K33" s="162"/>
      <c r="M33" s="166"/>
      <c r="N33" s="166"/>
      <c r="O33" s="166"/>
      <c r="P33" s="166"/>
      <c r="Q33" s="166"/>
      <c r="S33" s="170"/>
      <c r="T33" s="170"/>
      <c r="U33" s="170"/>
      <c r="V33" s="170"/>
      <c r="W33" s="170"/>
    </row>
    <row r="34" spans="1:23" x14ac:dyDescent="0.25">
      <c r="A34" s="158"/>
      <c r="B34" s="158"/>
      <c r="C34" s="158"/>
      <c r="D34" s="158"/>
      <c r="E34" s="158"/>
      <c r="G34" s="162"/>
      <c r="H34" s="162"/>
      <c r="I34" s="162"/>
      <c r="J34" s="162"/>
      <c r="K34" s="162"/>
      <c r="M34" s="166"/>
      <c r="N34" s="166"/>
      <c r="O34" s="166"/>
      <c r="P34" s="166"/>
      <c r="Q34" s="166"/>
      <c r="S34" s="170"/>
      <c r="T34" s="170"/>
      <c r="U34" s="170"/>
      <c r="V34" s="170"/>
      <c r="W34" s="170"/>
    </row>
    <row r="35" spans="1:23" x14ac:dyDescent="0.25">
      <c r="A35" s="158"/>
      <c r="B35" s="158"/>
      <c r="C35" s="158"/>
      <c r="D35" s="158"/>
      <c r="E35" s="158"/>
      <c r="G35" s="162"/>
      <c r="H35" s="162"/>
      <c r="I35" s="162"/>
      <c r="J35" s="162"/>
      <c r="K35" s="162"/>
      <c r="M35" s="166"/>
      <c r="N35" s="166"/>
      <c r="O35" s="166"/>
      <c r="P35" s="166"/>
      <c r="Q35" s="166"/>
      <c r="S35" s="170"/>
      <c r="T35" s="170"/>
      <c r="U35" s="170"/>
      <c r="V35" s="170"/>
      <c r="W35" s="170"/>
    </row>
    <row r="36" spans="1:23" x14ac:dyDescent="0.25">
      <c r="A36" s="158"/>
      <c r="B36" s="158"/>
      <c r="C36" s="158"/>
      <c r="D36" s="158"/>
      <c r="E36" s="158"/>
      <c r="G36" s="162"/>
      <c r="H36" s="162"/>
      <c r="I36" s="162"/>
      <c r="J36" s="162"/>
      <c r="K36" s="162"/>
      <c r="M36" s="166"/>
      <c r="N36" s="166"/>
      <c r="O36" s="166"/>
      <c r="P36" s="166"/>
      <c r="Q36" s="166"/>
      <c r="S36" s="170"/>
      <c r="T36" s="170"/>
      <c r="U36" s="170"/>
      <c r="V36" s="170"/>
      <c r="W36" s="170"/>
    </row>
    <row r="37" spans="1:23" x14ac:dyDescent="0.25">
      <c r="A37" s="158"/>
      <c r="B37" s="158"/>
      <c r="C37" s="158"/>
      <c r="D37" s="158"/>
      <c r="E37" s="158"/>
      <c r="G37" s="162"/>
      <c r="H37" s="162"/>
      <c r="I37" s="162"/>
      <c r="J37" s="162"/>
      <c r="K37" s="162"/>
      <c r="M37" s="166"/>
      <c r="N37" s="166"/>
      <c r="O37" s="166"/>
      <c r="P37" s="166"/>
      <c r="Q37" s="166"/>
      <c r="S37" s="170"/>
      <c r="T37" s="170"/>
      <c r="U37" s="170"/>
      <c r="V37" s="170"/>
      <c r="W37" s="170"/>
    </row>
    <row r="38" spans="1:23" x14ac:dyDescent="0.25">
      <c r="A38" s="158"/>
      <c r="B38" s="158"/>
      <c r="C38" s="158"/>
      <c r="D38" s="158"/>
      <c r="E38" s="158"/>
      <c r="G38" s="162"/>
      <c r="H38" s="162"/>
      <c r="I38" s="162"/>
      <c r="J38" s="162"/>
      <c r="K38" s="162"/>
      <c r="M38" s="166"/>
      <c r="N38" s="166"/>
      <c r="O38" s="166"/>
      <c r="P38" s="166"/>
      <c r="Q38" s="166"/>
      <c r="S38" s="170"/>
      <c r="T38" s="170"/>
      <c r="U38" s="170"/>
      <c r="V38" s="170"/>
      <c r="W38" s="170"/>
    </row>
    <row r="39" spans="1:23" x14ac:dyDescent="0.25">
      <c r="A39" s="158"/>
      <c r="B39" s="158"/>
      <c r="C39" s="158"/>
      <c r="D39" s="158"/>
      <c r="E39" s="158"/>
      <c r="G39" s="162"/>
      <c r="H39" s="162"/>
      <c r="I39" s="162"/>
      <c r="J39" s="162"/>
      <c r="K39" s="162"/>
      <c r="M39" s="166"/>
      <c r="N39" s="166"/>
      <c r="O39" s="166"/>
      <c r="P39" s="166"/>
      <c r="Q39" s="166"/>
      <c r="S39" s="170"/>
      <c r="T39" s="170"/>
      <c r="U39" s="170"/>
      <c r="V39" s="170"/>
      <c r="W39" s="170"/>
    </row>
    <row r="40" spans="1:23" x14ac:dyDescent="0.25">
      <c r="G40" s="162"/>
      <c r="H40" s="162"/>
      <c r="I40" s="162"/>
      <c r="J40" s="162"/>
      <c r="K40" s="162"/>
      <c r="S40" s="170"/>
      <c r="T40" s="170"/>
      <c r="U40" s="170"/>
      <c r="V40" s="170"/>
      <c r="W40" s="170"/>
    </row>
    <row r="41" spans="1:23" x14ac:dyDescent="0.25">
      <c r="G41" s="186"/>
      <c r="H41" s="186"/>
      <c r="I41" s="186"/>
      <c r="J41" s="186"/>
      <c r="K41" s="186"/>
    </row>
    <row r="43" spans="1:2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5" spans="1:23" x14ac:dyDescent="0.25">
      <c r="A45" s="175"/>
      <c r="B45" s="175"/>
      <c r="C45" s="175"/>
      <c r="D45" s="175"/>
      <c r="E45" s="175"/>
      <c r="G45" s="179"/>
      <c r="H45" s="179"/>
      <c r="I45" s="179"/>
      <c r="J45" s="179"/>
      <c r="K45" s="179"/>
      <c r="M45" s="183"/>
      <c r="N45" s="183"/>
      <c r="O45" s="183"/>
      <c r="P45" s="183"/>
      <c r="Q45" s="183"/>
      <c r="S45" s="187"/>
      <c r="T45" s="187"/>
      <c r="U45" s="187"/>
      <c r="V45" s="187"/>
      <c r="W45" s="187"/>
    </row>
    <row r="46" spans="1:23" x14ac:dyDescent="0.25">
      <c r="A46" s="174"/>
      <c r="B46" s="174"/>
      <c r="C46" s="174"/>
      <c r="D46" s="174"/>
      <c r="E46" s="174"/>
      <c r="G46" s="178"/>
      <c r="H46" s="178"/>
      <c r="I46" s="178"/>
      <c r="J46" s="178"/>
      <c r="K46" s="178"/>
      <c r="M46" s="182"/>
      <c r="N46" s="182"/>
      <c r="O46" s="182"/>
      <c r="P46" s="182"/>
      <c r="Q46" s="182"/>
      <c r="S46" s="186"/>
      <c r="T46" s="186"/>
      <c r="U46" s="186"/>
      <c r="V46" s="186"/>
      <c r="W46" s="186"/>
    </row>
    <row r="47" spans="1:23" x14ac:dyDescent="0.25">
      <c r="A47" s="174"/>
      <c r="B47" s="174"/>
      <c r="C47" s="174"/>
      <c r="D47" s="174"/>
      <c r="E47" s="174"/>
      <c r="G47" s="178"/>
      <c r="H47" s="178"/>
      <c r="I47" s="178"/>
      <c r="J47" s="178"/>
      <c r="K47" s="178"/>
      <c r="M47" s="182"/>
      <c r="N47" s="182"/>
      <c r="O47" s="182"/>
      <c r="P47" s="182"/>
      <c r="Q47" s="182"/>
      <c r="S47" s="186"/>
      <c r="T47" s="186"/>
      <c r="U47" s="186"/>
      <c r="V47" s="186"/>
      <c r="W47" s="186"/>
    </row>
    <row r="48" spans="1:23" x14ac:dyDescent="0.25">
      <c r="A48" s="174"/>
      <c r="B48" s="174"/>
      <c r="C48" s="174"/>
      <c r="D48" s="174"/>
      <c r="E48" s="174"/>
      <c r="G48" s="178"/>
      <c r="H48" s="178"/>
      <c r="I48" s="178"/>
      <c r="J48" s="178"/>
      <c r="K48" s="178"/>
      <c r="M48" s="182"/>
      <c r="N48" s="182"/>
      <c r="O48" s="182"/>
      <c r="P48" s="182"/>
      <c r="Q48" s="182"/>
      <c r="S48" s="186"/>
      <c r="T48" s="186"/>
      <c r="U48" s="186"/>
      <c r="V48" s="186"/>
      <c r="W48" s="186"/>
    </row>
    <row r="49" spans="1:23" x14ac:dyDescent="0.25">
      <c r="A49" s="174"/>
      <c r="B49" s="174"/>
      <c r="C49" s="174"/>
      <c r="D49" s="174"/>
      <c r="E49" s="174"/>
      <c r="G49" s="178"/>
      <c r="H49" s="178"/>
      <c r="I49" s="178"/>
      <c r="J49" s="178"/>
      <c r="K49" s="178"/>
      <c r="M49" s="182"/>
      <c r="N49" s="182"/>
      <c r="O49" s="182"/>
      <c r="P49" s="182"/>
      <c r="Q49" s="182"/>
      <c r="S49" s="186"/>
      <c r="T49" s="186"/>
      <c r="U49" s="186"/>
      <c r="V49" s="186"/>
      <c r="W49" s="186"/>
    </row>
    <row r="50" spans="1:23" x14ac:dyDescent="0.25">
      <c r="A50" s="174"/>
      <c r="B50" s="174"/>
      <c r="C50" s="174"/>
      <c r="D50" s="174"/>
      <c r="E50" s="174"/>
      <c r="G50" s="178"/>
      <c r="H50" s="178"/>
      <c r="I50" s="178"/>
      <c r="J50" s="178"/>
      <c r="K50" s="178"/>
      <c r="M50" s="182"/>
      <c r="N50" s="182"/>
      <c r="O50" s="182"/>
      <c r="P50" s="182"/>
      <c r="Q50" s="182"/>
      <c r="S50" s="186"/>
      <c r="T50" s="186"/>
      <c r="U50" s="186"/>
      <c r="V50" s="186"/>
      <c r="W50" s="186"/>
    </row>
    <row r="51" spans="1:23" x14ac:dyDescent="0.25">
      <c r="A51" s="174"/>
      <c r="B51" s="174"/>
      <c r="C51" s="174"/>
      <c r="D51" s="174"/>
      <c r="E51" s="174"/>
      <c r="G51" s="178"/>
      <c r="H51" s="178"/>
      <c r="I51" s="178"/>
      <c r="J51" s="178"/>
      <c r="K51" s="178"/>
      <c r="M51" s="182"/>
      <c r="N51" s="182"/>
      <c r="O51" s="182"/>
      <c r="P51" s="182"/>
      <c r="Q51" s="182"/>
      <c r="S51" s="186"/>
      <c r="T51" s="186"/>
      <c r="U51" s="186"/>
      <c r="V51" s="186"/>
      <c r="W51" s="186"/>
    </row>
    <row r="52" spans="1:23" x14ac:dyDescent="0.25">
      <c r="A52" s="174"/>
      <c r="B52" s="174"/>
      <c r="C52" s="174"/>
      <c r="D52" s="174"/>
      <c r="E52" s="174"/>
      <c r="G52" s="178"/>
      <c r="H52" s="178"/>
      <c r="I52" s="178"/>
      <c r="J52" s="178"/>
      <c r="K52" s="178"/>
      <c r="M52" s="182"/>
      <c r="N52" s="182"/>
      <c r="O52" s="182"/>
      <c r="P52" s="182"/>
      <c r="Q52" s="182"/>
      <c r="S52" s="186"/>
      <c r="T52" s="186"/>
      <c r="U52" s="186"/>
      <c r="V52" s="186"/>
      <c r="W52" s="186"/>
    </row>
    <row r="53" spans="1:23" x14ac:dyDescent="0.25">
      <c r="A53" s="174"/>
      <c r="B53" s="174"/>
      <c r="C53" s="174"/>
      <c r="D53" s="174"/>
      <c r="E53" s="174"/>
      <c r="G53" s="178"/>
      <c r="H53" s="178"/>
      <c r="I53" s="178"/>
      <c r="J53" s="178"/>
      <c r="K53" s="178"/>
      <c r="M53" s="182"/>
      <c r="N53" s="182"/>
      <c r="O53" s="182"/>
      <c r="P53" s="182"/>
      <c r="Q53" s="182"/>
      <c r="S53" s="186"/>
      <c r="T53" s="186"/>
      <c r="U53" s="186"/>
      <c r="V53" s="186"/>
      <c r="W53" s="18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H1" workbookViewId="0">
      <selection activeCell="T27" sqref="T27:W27"/>
    </sheetView>
  </sheetViews>
  <sheetFormatPr defaultRowHeight="15" x14ac:dyDescent="0.25"/>
  <cols>
    <col min="1" max="16384" width="9.140625" style="32"/>
  </cols>
  <sheetData>
    <row r="1" spans="1:23" x14ac:dyDescent="0.25">
      <c r="A1" s="1" t="s">
        <v>43</v>
      </c>
      <c r="B1" s="1"/>
      <c r="C1" s="1"/>
      <c r="D1" s="1"/>
      <c r="E1" s="1"/>
      <c r="F1" s="1"/>
      <c r="G1" s="1" t="s">
        <v>44</v>
      </c>
      <c r="H1" s="1"/>
      <c r="I1" s="1"/>
      <c r="J1" s="1"/>
      <c r="K1" s="1"/>
      <c r="L1" s="1"/>
      <c r="M1" s="1" t="s">
        <v>47</v>
      </c>
      <c r="N1" s="1"/>
      <c r="O1" s="1"/>
      <c r="P1" s="1"/>
      <c r="Q1" s="1"/>
      <c r="R1" s="1"/>
      <c r="S1" s="1" t="s">
        <v>49</v>
      </c>
      <c r="T1" s="1"/>
    </row>
    <row r="3" spans="1:23" x14ac:dyDescent="0.25">
      <c r="A3" s="187" t="s">
        <v>0</v>
      </c>
      <c r="B3" s="187" t="s">
        <v>1</v>
      </c>
      <c r="C3" s="187" t="s">
        <v>2</v>
      </c>
      <c r="D3" s="187" t="s">
        <v>3</v>
      </c>
      <c r="E3" s="187" t="s">
        <v>4</v>
      </c>
      <c r="G3" s="191" t="s">
        <v>0</v>
      </c>
      <c r="H3" s="191" t="s">
        <v>1</v>
      </c>
      <c r="I3" s="191" t="s">
        <v>2</v>
      </c>
      <c r="J3" s="191" t="s">
        <v>3</v>
      </c>
      <c r="K3" s="191" t="s">
        <v>4</v>
      </c>
      <c r="M3" s="195" t="s">
        <v>0</v>
      </c>
      <c r="N3" s="195" t="s">
        <v>1</v>
      </c>
      <c r="O3" s="195" t="s">
        <v>2</v>
      </c>
      <c r="P3" s="195" t="s">
        <v>3</v>
      </c>
      <c r="Q3" s="195" t="s">
        <v>4</v>
      </c>
      <c r="S3" s="199" t="s">
        <v>0</v>
      </c>
      <c r="T3" s="199" t="s">
        <v>1</v>
      </c>
      <c r="U3" s="199" t="s">
        <v>2</v>
      </c>
      <c r="V3" s="199" t="s">
        <v>3</v>
      </c>
      <c r="W3" s="199" t="s">
        <v>4</v>
      </c>
    </row>
    <row r="4" spans="1:23" x14ac:dyDescent="0.25">
      <c r="A4" s="186">
        <v>0.5</v>
      </c>
      <c r="B4" s="186">
        <v>1.1846072253713891</v>
      </c>
      <c r="C4" s="186">
        <v>1.2859465087874777</v>
      </c>
      <c r="D4" s="186">
        <v>0.82440887394084406</v>
      </c>
      <c r="E4" s="186">
        <v>0.82740962845459765</v>
      </c>
      <c r="G4" s="190">
        <v>0.5</v>
      </c>
      <c r="H4" s="190">
        <v>0.93344627913377332</v>
      </c>
      <c r="I4" s="190">
        <v>1.223835007703427</v>
      </c>
      <c r="J4" s="190">
        <v>0.78967775363831549</v>
      </c>
      <c r="K4" s="190">
        <v>0.73504091023073781</v>
      </c>
      <c r="M4" s="194">
        <v>0.5</v>
      </c>
      <c r="N4" s="194">
        <v>0.98007918739271715</v>
      </c>
      <c r="O4" s="194">
        <v>2.2258143752934427</v>
      </c>
      <c r="P4" s="194">
        <v>0.86739506649442022</v>
      </c>
      <c r="Q4" s="194">
        <v>2.2274115996830171</v>
      </c>
      <c r="S4" s="32">
        <v>0.5</v>
      </c>
      <c r="T4" s="32">
        <v>0.7253027079196902</v>
      </c>
      <c r="U4" s="32">
        <v>1.3805849994193331</v>
      </c>
      <c r="V4" s="32">
        <v>0.93410641593377264</v>
      </c>
      <c r="W4" s="32">
        <v>0.77044095552819891</v>
      </c>
    </row>
    <row r="5" spans="1:23" x14ac:dyDescent="0.25">
      <c r="A5" s="186">
        <v>1</v>
      </c>
      <c r="B5" s="186">
        <v>1.2813221507437278</v>
      </c>
      <c r="C5" s="186">
        <v>1.2557327807535177</v>
      </c>
      <c r="D5" s="186">
        <v>0.86055278683313652</v>
      </c>
      <c r="E5" s="186">
        <v>0.82995687765374448</v>
      </c>
      <c r="G5" s="190">
        <v>1</v>
      </c>
      <c r="H5" s="190">
        <v>0.91205364210746365</v>
      </c>
      <c r="I5" s="190">
        <v>1.2224465364544628</v>
      </c>
      <c r="J5" s="190">
        <v>0.8418224663240369</v>
      </c>
      <c r="K5" s="190">
        <v>0.74111168458275556</v>
      </c>
      <c r="M5" s="194">
        <v>1</v>
      </c>
      <c r="N5" s="194">
        <v>0.96969350157078005</v>
      </c>
      <c r="O5" s="194">
        <v>2.2601104659019029</v>
      </c>
      <c r="P5" s="194">
        <v>0.81153020477289806</v>
      </c>
      <c r="Q5" s="194">
        <v>2.3990790577116492</v>
      </c>
      <c r="S5" s="32">
        <v>1</v>
      </c>
      <c r="T5" s="32">
        <v>0.80535128226143493</v>
      </c>
      <c r="U5" s="32">
        <v>1.3720707790210076</v>
      </c>
      <c r="V5" s="32">
        <v>0.82017695611251684</v>
      </c>
      <c r="W5" s="32">
        <v>0.79724537847639776</v>
      </c>
    </row>
    <row r="6" spans="1:23" x14ac:dyDescent="0.25">
      <c r="A6" s="186">
        <v>1.5</v>
      </c>
      <c r="B6" s="186">
        <v>1.2521403390008354</v>
      </c>
      <c r="C6" s="186">
        <v>1.3382118829793006</v>
      </c>
      <c r="D6" s="186">
        <v>0.83376788235794141</v>
      </c>
      <c r="E6" s="186">
        <v>0.84956008672568106</v>
      </c>
      <c r="G6" s="190">
        <v>1.5</v>
      </c>
      <c r="H6" s="190">
        <v>0.91377294015483501</v>
      </c>
      <c r="I6" s="190">
        <v>1.155862929567401</v>
      </c>
      <c r="J6" s="190">
        <v>0.81813888198534945</v>
      </c>
      <c r="K6" s="190">
        <v>0.77950843974090589</v>
      </c>
      <c r="M6" s="194">
        <v>1.5</v>
      </c>
      <c r="N6" s="194">
        <v>1.0637012879988017</v>
      </c>
      <c r="O6" s="194">
        <v>2.1422938158135443</v>
      </c>
      <c r="P6" s="194">
        <v>0.73995438363886012</v>
      </c>
      <c r="Q6" s="194">
        <v>2.3563373133590901</v>
      </c>
      <c r="S6" s="32">
        <v>1.5</v>
      </c>
      <c r="T6" s="32">
        <v>0.97671343997163651</v>
      </c>
      <c r="U6" s="32">
        <v>1.7056706960207195</v>
      </c>
      <c r="V6" s="32">
        <v>0.70969946582648213</v>
      </c>
      <c r="W6" s="32">
        <v>0.93468910177934561</v>
      </c>
    </row>
    <row r="7" spans="1:23" x14ac:dyDescent="0.25">
      <c r="A7" s="186">
        <v>2</v>
      </c>
      <c r="B7" s="186">
        <v>1.1835846260261993</v>
      </c>
      <c r="C7" s="186">
        <v>1.2555632485001884</v>
      </c>
      <c r="D7" s="186">
        <v>0.77971807209768529</v>
      </c>
      <c r="E7" s="186">
        <v>0.86369160330061667</v>
      </c>
      <c r="G7" s="190">
        <v>2</v>
      </c>
      <c r="H7" s="190">
        <v>0.96074359236484796</v>
      </c>
      <c r="I7" s="190">
        <v>1.1933324140503254</v>
      </c>
      <c r="J7" s="190">
        <v>0.71658308797594783</v>
      </c>
      <c r="K7" s="190">
        <v>0.76620389497164698</v>
      </c>
      <c r="M7" s="194">
        <v>2</v>
      </c>
      <c r="N7" s="194">
        <v>1.014880473982225</v>
      </c>
      <c r="O7" s="194">
        <v>2.1226890218140455</v>
      </c>
      <c r="P7" s="194">
        <v>0.63336579416702754</v>
      </c>
      <c r="Q7" s="194">
        <v>2.3023706993595856</v>
      </c>
      <c r="S7" s="32">
        <v>2</v>
      </c>
      <c r="T7" s="32">
        <v>1.0937890284347045</v>
      </c>
      <c r="U7" s="32">
        <v>1.8088293594332314</v>
      </c>
      <c r="V7" s="32">
        <v>0.84588465082923259</v>
      </c>
      <c r="W7" s="32">
        <v>1.0813695578985922</v>
      </c>
    </row>
    <row r="8" spans="1:23" x14ac:dyDescent="0.25">
      <c r="A8" s="186">
        <v>2.5</v>
      </c>
      <c r="B8" s="186">
        <v>1.143430621879892</v>
      </c>
      <c r="C8" s="186">
        <v>1.0559479873831001</v>
      </c>
      <c r="D8" s="186">
        <v>0.71133694749321574</v>
      </c>
      <c r="E8" s="186">
        <v>0.80515978072593564</v>
      </c>
      <c r="G8" s="190">
        <v>2.5</v>
      </c>
      <c r="H8" s="190">
        <v>0.94949946678282027</v>
      </c>
      <c r="I8" s="190">
        <v>1.2422869237708736</v>
      </c>
      <c r="J8" s="190">
        <v>0.77050068492581858</v>
      </c>
      <c r="K8" s="190">
        <v>0.78588101288192436</v>
      </c>
      <c r="M8" s="194">
        <v>2.5</v>
      </c>
      <c r="N8" s="194">
        <v>1.046513990576361</v>
      </c>
      <c r="O8" s="194">
        <v>2.2160042474518744</v>
      </c>
      <c r="P8" s="194">
        <v>0.53897644076968487</v>
      </c>
      <c r="Q8" s="194">
        <v>2.416200293813251</v>
      </c>
      <c r="S8" s="32">
        <v>2.5</v>
      </c>
      <c r="T8" s="32">
        <v>1.1436584653040498</v>
      </c>
      <c r="U8" s="32">
        <v>1.911348287811081</v>
      </c>
      <c r="V8" s="32">
        <v>0.97365084579988936</v>
      </c>
      <c r="W8" s="32">
        <v>1.3690189090594034</v>
      </c>
    </row>
    <row r="9" spans="1:23" x14ac:dyDescent="0.25">
      <c r="A9" s="186">
        <v>3</v>
      </c>
      <c r="B9" s="186">
        <v>0.97185681120761525</v>
      </c>
      <c r="C9" s="186">
        <v>1.0844105369783534</v>
      </c>
      <c r="D9" s="186">
        <v>0.5886729227994737</v>
      </c>
      <c r="E9" s="186">
        <v>0.8357992355470768</v>
      </c>
      <c r="G9" s="190">
        <v>3</v>
      </c>
      <c r="H9" s="190">
        <v>0.86524407809251791</v>
      </c>
      <c r="I9" s="190">
        <v>1.2947872530988502</v>
      </c>
      <c r="J9" s="190">
        <v>0.86108895142709607</v>
      </c>
      <c r="K9" s="190">
        <v>0.83292382261317488</v>
      </c>
      <c r="M9" s="194">
        <v>3</v>
      </c>
      <c r="N9" s="194">
        <v>1.1359989860636384</v>
      </c>
      <c r="O9" s="194">
        <v>2.2986690366519675</v>
      </c>
      <c r="P9" s="194">
        <v>0.71218017672514855</v>
      </c>
      <c r="Q9" s="194">
        <v>2.4338949373319267</v>
      </c>
      <c r="S9" s="32">
        <v>3</v>
      </c>
      <c r="T9" s="32">
        <v>1.1344616661446967</v>
      </c>
      <c r="U9" s="32">
        <v>2.3938194643376467</v>
      </c>
      <c r="V9" s="32">
        <v>1.1721885800494316</v>
      </c>
      <c r="W9" s="32">
        <v>1.4935075789653081</v>
      </c>
    </row>
    <row r="10" spans="1:23" x14ac:dyDescent="0.25">
      <c r="A10" s="186">
        <v>3.5</v>
      </c>
      <c r="B10" s="186">
        <v>1.015972273216913</v>
      </c>
      <c r="C10" s="186">
        <v>1.2969857497489605</v>
      </c>
      <c r="D10" s="186">
        <v>0.62092361005224328</v>
      </c>
      <c r="E10" s="186">
        <v>0.93692485291797223</v>
      </c>
      <c r="G10" s="190">
        <v>3.5</v>
      </c>
      <c r="H10" s="190">
        <v>0.83721603555944935</v>
      </c>
      <c r="I10" s="190">
        <v>1.4489062427862165</v>
      </c>
      <c r="J10" s="190">
        <v>0.94983357857678952</v>
      </c>
      <c r="K10" s="190">
        <v>0.87010344255712369</v>
      </c>
      <c r="M10" s="194">
        <v>3.5</v>
      </c>
      <c r="N10" s="194">
        <v>1.0657495334707625</v>
      </c>
      <c r="O10" s="194">
        <v>2.2551423800927277</v>
      </c>
      <c r="P10" s="194">
        <v>0.76118981650434681</v>
      </c>
      <c r="Q10" s="194">
        <v>2.250625309193599</v>
      </c>
      <c r="S10" s="32">
        <v>3.5</v>
      </c>
      <c r="T10" s="32">
        <v>1.0799490137843477</v>
      </c>
      <c r="U10" s="32">
        <v>2.4919126603665678</v>
      </c>
      <c r="V10" s="32">
        <v>1.2064205300613717</v>
      </c>
      <c r="W10" s="32">
        <v>1.5098961241408015</v>
      </c>
    </row>
    <row r="11" spans="1:23" x14ac:dyDescent="0.25">
      <c r="A11" s="186">
        <v>4</v>
      </c>
      <c r="B11" s="186">
        <v>1.2042030973278584</v>
      </c>
      <c r="C11" s="186">
        <v>1.4028109903390942</v>
      </c>
      <c r="D11" s="186">
        <v>0.7523213529930961</v>
      </c>
      <c r="E11" s="186">
        <v>0.96349722612075206</v>
      </c>
      <c r="G11" s="190">
        <v>4</v>
      </c>
      <c r="H11" s="190">
        <v>0.87403896305329987</v>
      </c>
      <c r="I11" s="190">
        <v>1.4654271627667967</v>
      </c>
      <c r="J11" s="190">
        <v>1.0337978274130137</v>
      </c>
      <c r="K11" s="190">
        <v>0.84171250015654975</v>
      </c>
      <c r="M11" s="194">
        <v>4</v>
      </c>
      <c r="N11" s="194">
        <v>1.07713058006489</v>
      </c>
      <c r="O11" s="194">
        <v>2.2018115898473041</v>
      </c>
      <c r="P11" s="194">
        <v>0.70871479882568378</v>
      </c>
      <c r="Q11" s="194">
        <v>2.0198743383539326</v>
      </c>
      <c r="S11" s="32">
        <v>4</v>
      </c>
      <c r="T11" s="32">
        <v>1.0255973143735777</v>
      </c>
      <c r="U11" s="32">
        <v>2.0749776024149194</v>
      </c>
      <c r="V11" s="32">
        <v>0.9728376401895289</v>
      </c>
      <c r="W11" s="32">
        <v>1.5681322809907579</v>
      </c>
    </row>
    <row r="12" spans="1:23" x14ac:dyDescent="0.25">
      <c r="G12" s="190">
        <v>4.5</v>
      </c>
      <c r="H12" s="190">
        <v>0.87603851652725306</v>
      </c>
      <c r="I12" s="190">
        <v>1.3793917436576475</v>
      </c>
      <c r="J12" s="190">
        <v>1.0524477267816539</v>
      </c>
      <c r="K12" s="190">
        <v>0.86239727071032457</v>
      </c>
      <c r="S12" s="198">
        <v>4.5</v>
      </c>
      <c r="T12" s="198">
        <v>1.1004555775162015</v>
      </c>
      <c r="U12" s="198">
        <v>1.8703375910313342</v>
      </c>
      <c r="V12" s="198">
        <v>0.7875975026116967</v>
      </c>
      <c r="W12" s="198">
        <v>1.6355948030602196</v>
      </c>
    </row>
    <row r="13" spans="1:23" x14ac:dyDescent="0.25">
      <c r="A13" s="32" t="s">
        <v>14</v>
      </c>
      <c r="B13" s="32">
        <f>AVERAGE(B4:B12)</f>
        <v>1.1546396430968038</v>
      </c>
      <c r="C13" s="32">
        <f t="shared" ref="C13:D13" si="0">AVERAGE(C4:C12)</f>
        <v>1.2469512106837493</v>
      </c>
      <c r="D13" s="32">
        <f t="shared" si="0"/>
        <v>0.74646280607095461</v>
      </c>
      <c r="E13" s="32">
        <f>AVERAGE(E4:E12)</f>
        <v>0.86399991143079702</v>
      </c>
      <c r="G13" s="32" t="s">
        <v>14</v>
      </c>
      <c r="H13" s="32">
        <f>AVERAGE(H4:H12)</f>
        <v>0.90245039041958441</v>
      </c>
      <c r="I13" s="32">
        <f t="shared" ref="I13" si="1">AVERAGE(I4:I12)</f>
        <v>1.2918084682062225</v>
      </c>
      <c r="J13" s="32">
        <f>AVERAGE(J4:J12)</f>
        <v>0.87043232878311327</v>
      </c>
      <c r="K13" s="32">
        <f>AVERAGE(K4:K12)</f>
        <v>0.8016536642716825</v>
      </c>
      <c r="M13" s="32" t="s">
        <v>14</v>
      </c>
      <c r="N13" s="32">
        <f>AVERAGE(N4:N12)</f>
        <v>1.0442184426400221</v>
      </c>
      <c r="O13" s="32">
        <f t="shared" ref="O13:Q13" si="2">AVERAGE(O4:O12)</f>
        <v>2.2153168666083509</v>
      </c>
      <c r="P13" s="32">
        <f t="shared" si="2"/>
        <v>0.72166333523725867</v>
      </c>
      <c r="Q13" s="32">
        <f t="shared" si="2"/>
        <v>2.3007241936007565</v>
      </c>
      <c r="S13" s="32" t="s">
        <v>14</v>
      </c>
      <c r="T13" s="32">
        <f>AVERAGE(T4:T12)</f>
        <v>1.00947538841226</v>
      </c>
      <c r="U13" s="32">
        <f t="shared" ref="U13" si="3">AVERAGE(U4:U12)</f>
        <v>1.8899501599839823</v>
      </c>
      <c r="V13" s="32">
        <f>AVERAGE(V4:V12)</f>
        <v>0.93584028749043591</v>
      </c>
      <c r="W13" s="32">
        <f>AVERAGE(W4:W12)</f>
        <v>1.2399882988776694</v>
      </c>
    </row>
    <row r="15" spans="1:23" x14ac:dyDescent="0.25">
      <c r="A15" s="1" t="s">
        <v>45</v>
      </c>
      <c r="B15" s="1"/>
      <c r="C15" s="1"/>
      <c r="D15" s="1"/>
      <c r="E15" s="1"/>
      <c r="F15" s="1"/>
      <c r="G15" s="1" t="s">
        <v>46</v>
      </c>
      <c r="H15" s="1"/>
      <c r="I15" s="1"/>
      <c r="J15" s="1"/>
      <c r="K15" s="1"/>
      <c r="L15" s="1"/>
      <c r="M15" s="1" t="s">
        <v>48</v>
      </c>
      <c r="N15" s="1"/>
      <c r="O15" s="1"/>
      <c r="P15" s="1"/>
      <c r="Q15" s="1"/>
      <c r="R15" s="1"/>
      <c r="S15" s="1" t="s">
        <v>50</v>
      </c>
      <c r="T15" s="1"/>
    </row>
    <row r="17" spans="1:25" x14ac:dyDescent="0.25">
      <c r="A17" s="203" t="s">
        <v>0</v>
      </c>
      <c r="B17" s="203" t="s">
        <v>1</v>
      </c>
      <c r="C17" s="203" t="s">
        <v>2</v>
      </c>
      <c r="D17" s="203" t="s">
        <v>3</v>
      </c>
      <c r="E17" s="203" t="s">
        <v>4</v>
      </c>
      <c r="G17" s="207" t="s">
        <v>0</v>
      </c>
      <c r="H17" s="207" t="s">
        <v>1</v>
      </c>
      <c r="I17" s="207" t="s">
        <v>2</v>
      </c>
      <c r="J17" s="207" t="s">
        <v>3</v>
      </c>
      <c r="K17" s="207" t="s">
        <v>4</v>
      </c>
      <c r="M17" s="211" t="s">
        <v>0</v>
      </c>
      <c r="N17" s="211" t="s">
        <v>1</v>
      </c>
      <c r="O17" s="211" t="s">
        <v>2</v>
      </c>
      <c r="P17" s="211" t="s">
        <v>3</v>
      </c>
      <c r="Q17" s="211" t="s">
        <v>4</v>
      </c>
      <c r="S17" s="214" t="s">
        <v>0</v>
      </c>
      <c r="T17" s="214" t="s">
        <v>1</v>
      </c>
      <c r="U17" s="214" t="s">
        <v>2</v>
      </c>
      <c r="V17" s="214" t="s">
        <v>3</v>
      </c>
      <c r="W17" s="214" t="s">
        <v>4</v>
      </c>
    </row>
    <row r="18" spans="1:25" x14ac:dyDescent="0.25">
      <c r="A18" s="202">
        <v>0.5</v>
      </c>
      <c r="B18" s="202">
        <v>1.0585726130400557</v>
      </c>
      <c r="C18" s="202">
        <v>1.0817458494477969</v>
      </c>
      <c r="D18" s="202">
        <v>0.84927064613684522</v>
      </c>
      <c r="E18" s="202">
        <v>0.92911979377275244</v>
      </c>
      <c r="G18" s="206">
        <v>0.5</v>
      </c>
      <c r="H18" s="206">
        <v>0.92907217855994173</v>
      </c>
      <c r="I18" s="206">
        <v>1.116813587464013</v>
      </c>
      <c r="J18" s="206">
        <v>0.70790345357971762</v>
      </c>
      <c r="K18" s="206">
        <v>0.95839398850080937</v>
      </c>
      <c r="M18" s="210">
        <v>0.5</v>
      </c>
      <c r="N18" s="210">
        <v>0.84207797356274339</v>
      </c>
      <c r="O18" s="210">
        <v>1.5588499416632986</v>
      </c>
      <c r="P18" s="210">
        <v>0.67632286446359191</v>
      </c>
      <c r="Q18" s="210">
        <v>0.88340017330944398</v>
      </c>
      <c r="S18" s="198">
        <v>0.5</v>
      </c>
      <c r="T18" s="198">
        <v>0.94607097801161522</v>
      </c>
      <c r="U18" s="198">
        <v>2.1235585863510531</v>
      </c>
      <c r="V18" s="198">
        <v>0.87352183164538599</v>
      </c>
      <c r="W18" s="198">
        <v>0.91162343399700407</v>
      </c>
    </row>
    <row r="19" spans="1:25" x14ac:dyDescent="0.25">
      <c r="A19" s="202">
        <v>1</v>
      </c>
      <c r="B19" s="202">
        <v>0.97662418179074406</v>
      </c>
      <c r="C19" s="202">
        <v>1.0336824931262061</v>
      </c>
      <c r="D19" s="202">
        <v>0.72620465179918225</v>
      </c>
      <c r="E19" s="202">
        <v>0.8680055424736961</v>
      </c>
      <c r="G19" s="206">
        <v>1</v>
      </c>
      <c r="H19" s="206">
        <v>0.85456435622923665</v>
      </c>
      <c r="I19" s="206">
        <v>1.0033533759162936</v>
      </c>
      <c r="J19" s="206">
        <v>0.79308588186268847</v>
      </c>
      <c r="K19" s="206">
        <v>0.9346879023699064</v>
      </c>
      <c r="M19" s="210">
        <v>1</v>
      </c>
      <c r="N19" s="210">
        <v>0.85825368815532099</v>
      </c>
      <c r="O19" s="210">
        <v>1.5545845576635422</v>
      </c>
      <c r="P19" s="210">
        <v>0.61685138155325925</v>
      </c>
      <c r="Q19" s="210">
        <v>0.85884684704559433</v>
      </c>
      <c r="S19" s="198">
        <v>1</v>
      </c>
      <c r="T19" s="198">
        <v>0.99762770399979206</v>
      </c>
      <c r="U19" s="198">
        <v>2.1066284049928528</v>
      </c>
      <c r="V19" s="198">
        <v>0.85673280698197207</v>
      </c>
      <c r="W19" s="198">
        <v>0.93535499125115185</v>
      </c>
    </row>
    <row r="20" spans="1:25" x14ac:dyDescent="0.25">
      <c r="A20" s="202">
        <v>1.5</v>
      </c>
      <c r="B20" s="202">
        <v>0.87232894989037713</v>
      </c>
      <c r="C20" s="202">
        <v>1.1095592011504694</v>
      </c>
      <c r="D20" s="202">
        <v>0.73733524431596376</v>
      </c>
      <c r="E20" s="202">
        <v>0.84531958754340897</v>
      </c>
      <c r="G20" s="206">
        <v>1.5</v>
      </c>
      <c r="H20" s="206">
        <v>0.76213456651104983</v>
      </c>
      <c r="I20" s="206">
        <v>0.97039090938832107</v>
      </c>
      <c r="J20" s="206">
        <v>0.7559431861296847</v>
      </c>
      <c r="K20" s="206">
        <v>0.94486009518592462</v>
      </c>
      <c r="M20" s="210">
        <v>1.5</v>
      </c>
      <c r="N20" s="210">
        <v>0.84878959342976579</v>
      </c>
      <c r="O20" s="210">
        <v>1.7587815934082354</v>
      </c>
      <c r="P20" s="210">
        <v>0.585239028765977</v>
      </c>
      <c r="Q20" s="210">
        <v>0.84125421462140448</v>
      </c>
      <c r="S20" s="198">
        <v>1.5</v>
      </c>
      <c r="T20" s="198">
        <v>1.0158635392812936</v>
      </c>
      <c r="U20" s="198">
        <v>1.9293021002026671</v>
      </c>
      <c r="V20" s="198">
        <v>0.94223148400494972</v>
      </c>
      <c r="W20" s="198">
        <v>0.97118142469157509</v>
      </c>
    </row>
    <row r="21" spans="1:25" x14ac:dyDescent="0.25">
      <c r="A21" s="202">
        <v>2</v>
      </c>
      <c r="B21" s="202">
        <v>0.92006146299660418</v>
      </c>
      <c r="C21" s="202">
        <v>1.1998209658582324</v>
      </c>
      <c r="D21" s="202">
        <v>0.7796990427759789</v>
      </c>
      <c r="E21" s="202">
        <v>0.84195118462993668</v>
      </c>
      <c r="G21" s="206">
        <v>2</v>
      </c>
      <c r="H21" s="206">
        <v>0.76871373637433893</v>
      </c>
      <c r="I21" s="206">
        <v>1.0057040220494557</v>
      </c>
      <c r="J21" s="206">
        <v>0.71583253347895115</v>
      </c>
      <c r="K21" s="206">
        <v>0.85415406948377093</v>
      </c>
      <c r="M21" s="210">
        <v>2</v>
      </c>
      <c r="N21" s="210">
        <v>0.81004443074892885</v>
      </c>
      <c r="O21" s="210">
        <v>1.7640962551379227</v>
      </c>
      <c r="P21" s="210">
        <v>0.59462801143015698</v>
      </c>
      <c r="Q21" s="210">
        <v>0.80650848198399105</v>
      </c>
      <c r="S21" s="198">
        <v>2</v>
      </c>
      <c r="T21" s="198">
        <v>1.0324098244580504</v>
      </c>
      <c r="U21" s="198">
        <v>1.7497754308277413</v>
      </c>
      <c r="V21" s="198">
        <v>0.96716789450148299</v>
      </c>
      <c r="W21" s="198">
        <v>0.87818492337703613</v>
      </c>
    </row>
    <row r="22" spans="1:25" x14ac:dyDescent="0.25">
      <c r="A22" s="202">
        <v>2.5</v>
      </c>
      <c r="B22" s="202">
        <v>0.94910175518374984</v>
      </c>
      <c r="C22" s="202">
        <v>1.2235762512157595</v>
      </c>
      <c r="D22" s="202">
        <v>0.8554457515300824</v>
      </c>
      <c r="E22" s="202">
        <v>0.82307472159186967</v>
      </c>
      <c r="G22" s="206">
        <v>2.5</v>
      </c>
      <c r="H22" s="206">
        <v>0.79906709038546408</v>
      </c>
      <c r="I22" s="206">
        <v>1.1825777284516825</v>
      </c>
      <c r="J22" s="206">
        <v>0.6741719010974635</v>
      </c>
      <c r="K22" s="206">
        <v>0.83936869000826753</v>
      </c>
      <c r="M22" s="210">
        <v>2.5</v>
      </c>
      <c r="N22" s="210">
        <v>0.8480380940847313</v>
      </c>
      <c r="O22" s="210">
        <v>1.7008306464545782</v>
      </c>
      <c r="P22" s="210">
        <v>0.65806551667878199</v>
      </c>
      <c r="Q22" s="210">
        <v>0.83498757623322017</v>
      </c>
      <c r="S22" s="198">
        <v>2.5</v>
      </c>
      <c r="T22" s="198">
        <v>0.95735888541978587</v>
      </c>
      <c r="U22" s="198">
        <v>1.5304689154313484</v>
      </c>
      <c r="V22" s="198">
        <v>0.83457928037626472</v>
      </c>
      <c r="W22" s="198">
        <v>0.76250638136645066</v>
      </c>
    </row>
    <row r="23" spans="1:25" x14ac:dyDescent="0.25">
      <c r="A23" s="202">
        <v>3</v>
      </c>
      <c r="B23" s="202">
        <v>0.88020585123654305</v>
      </c>
      <c r="C23" s="202">
        <v>1.1788792417967535</v>
      </c>
      <c r="D23" s="202">
        <v>0.91356670558517394</v>
      </c>
      <c r="E23" s="202">
        <v>0.82892485565162455</v>
      </c>
      <c r="G23" s="206">
        <v>3</v>
      </c>
      <c r="H23" s="206">
        <v>0.91264648200432763</v>
      </c>
      <c r="I23" s="206">
        <v>1.2743201506188406</v>
      </c>
      <c r="J23" s="206">
        <v>0.65078683890632949</v>
      </c>
      <c r="K23" s="206">
        <v>1.0316667104041972</v>
      </c>
      <c r="M23" s="210">
        <v>3</v>
      </c>
      <c r="N23" s="210">
        <v>0.8820809783495136</v>
      </c>
      <c r="O23" s="210">
        <v>1.8443738599966619</v>
      </c>
      <c r="P23" s="210">
        <v>0.6828927966617554</v>
      </c>
      <c r="Q23" s="210">
        <v>0.8397851242307629</v>
      </c>
      <c r="S23" s="198">
        <v>3</v>
      </c>
      <c r="T23" s="198">
        <v>0.91629476454115588</v>
      </c>
      <c r="U23" s="198">
        <v>1.6058129618813257</v>
      </c>
      <c r="V23" s="198">
        <v>0.73911990480854961</v>
      </c>
      <c r="W23" s="198">
        <v>0.78369463575875686</v>
      </c>
    </row>
    <row r="24" spans="1:25" x14ac:dyDescent="0.25">
      <c r="A24" s="202">
        <v>3.5</v>
      </c>
      <c r="B24" s="202">
        <v>0.91750933101693677</v>
      </c>
      <c r="C24" s="202">
        <v>1.3209857059157328</v>
      </c>
      <c r="D24" s="202">
        <v>0.98552841687890191</v>
      </c>
      <c r="E24" s="202">
        <v>0.91997381127593136</v>
      </c>
      <c r="G24" s="206">
        <v>3.5</v>
      </c>
      <c r="H24" s="206">
        <v>0.95957985550462255</v>
      </c>
      <c r="I24" s="206">
        <v>1.2618272466926617</v>
      </c>
      <c r="J24" s="206">
        <v>0.71597516393130523</v>
      </c>
      <c r="K24" s="206">
        <v>1.1134126549737144</v>
      </c>
      <c r="M24" s="210">
        <v>3.5</v>
      </c>
      <c r="N24" s="210">
        <v>0.88568695947596299</v>
      </c>
      <c r="O24" s="210">
        <v>1.9877665471656749</v>
      </c>
      <c r="P24" s="210">
        <v>0.8147501088346828</v>
      </c>
      <c r="Q24" s="210">
        <v>0.90360766527475522</v>
      </c>
      <c r="S24" s="198">
        <v>3.5</v>
      </c>
      <c r="T24" s="198">
        <v>0.95644366202367614</v>
      </c>
      <c r="U24" s="198">
        <v>1.7011809338005861</v>
      </c>
      <c r="V24" s="198">
        <v>0.71569170316386022</v>
      </c>
      <c r="W24" s="198">
        <v>0.72588806144649654</v>
      </c>
    </row>
    <row r="25" spans="1:25" x14ac:dyDescent="0.25">
      <c r="A25" s="202">
        <v>4</v>
      </c>
      <c r="B25" s="202">
        <v>0.9869850491316432</v>
      </c>
      <c r="C25" s="202">
        <v>1.3196864591601656</v>
      </c>
      <c r="D25" s="202">
        <v>1.077132021755272</v>
      </c>
      <c r="E25" s="202">
        <v>0.92844923907743926</v>
      </c>
      <c r="G25" s="206">
        <v>4</v>
      </c>
      <c r="H25" s="206">
        <v>0.99240494995402717</v>
      </c>
      <c r="I25" s="206">
        <v>1.2765009891864119</v>
      </c>
      <c r="J25" s="206">
        <v>0.76414278208875752</v>
      </c>
      <c r="K25" s="206">
        <v>1.1176241701407208</v>
      </c>
      <c r="M25" s="210">
        <v>4</v>
      </c>
      <c r="N25" s="210">
        <v>0.93183163132727886</v>
      </c>
      <c r="O25" s="210">
        <v>1.8218930497871291</v>
      </c>
      <c r="P25" s="210">
        <v>0.89689945922228687</v>
      </c>
      <c r="Q25" s="210">
        <v>0.9111546514511959</v>
      </c>
      <c r="S25" s="198">
        <v>4</v>
      </c>
      <c r="T25" s="198">
        <v>0.89848204983441904</v>
      </c>
      <c r="U25" s="198">
        <v>1.6310677251218721</v>
      </c>
      <c r="V25" s="198">
        <v>0.82770642776663728</v>
      </c>
      <c r="W25" s="198">
        <v>0.6934422408651254</v>
      </c>
    </row>
    <row r="26" spans="1:25" x14ac:dyDescent="0.25">
      <c r="A26" s="202">
        <v>4.5</v>
      </c>
      <c r="B26" s="202">
        <v>1.0617459629406629</v>
      </c>
      <c r="C26" s="202">
        <v>1.197968358945074</v>
      </c>
      <c r="D26" s="202">
        <v>1.0283880208198273</v>
      </c>
      <c r="E26" s="202">
        <v>0.94463499067903212</v>
      </c>
      <c r="G26" s="206">
        <v>4.5</v>
      </c>
      <c r="H26" s="206">
        <v>0.96776582973398495</v>
      </c>
      <c r="I26" s="206">
        <v>1.3172724717700723</v>
      </c>
      <c r="J26" s="206">
        <v>0.75414526932999448</v>
      </c>
      <c r="K26" s="206">
        <v>1.0299646615962648</v>
      </c>
      <c r="X26" s="2"/>
      <c r="Y26" s="2"/>
    </row>
    <row r="27" spans="1:25" x14ac:dyDescent="0.25">
      <c r="A27" s="270" t="s">
        <v>14</v>
      </c>
      <c r="B27" s="270">
        <f>AVERAGE(B18:B26)</f>
        <v>0.95812612858081303</v>
      </c>
      <c r="C27" s="270">
        <f>AVERAGE(C18:C26)</f>
        <v>1.1851005029573545</v>
      </c>
      <c r="D27" s="270">
        <f t="shared" ref="D27" si="4">AVERAGE(D18:D26)</f>
        <v>0.88361894462191404</v>
      </c>
      <c r="E27" s="270">
        <f>AVERAGE(E18:E26)</f>
        <v>0.881050414077299</v>
      </c>
      <c r="F27" s="2"/>
      <c r="G27" s="32" t="s">
        <v>14</v>
      </c>
      <c r="H27" s="32">
        <f>AVERAGE(H18:H26)</f>
        <v>0.88288322725077695</v>
      </c>
      <c r="I27" s="32">
        <f>AVERAGE(I18:I26)</f>
        <v>1.1565289423930833</v>
      </c>
      <c r="J27" s="32">
        <f t="shared" ref="J27:K27" si="5">AVERAGE(J18:J26)</f>
        <v>0.72577633448943246</v>
      </c>
      <c r="K27" s="32">
        <f t="shared" si="5"/>
        <v>0.98045921585150864</v>
      </c>
      <c r="L27" s="2"/>
      <c r="M27" s="32" t="s">
        <v>14</v>
      </c>
      <c r="N27" s="32">
        <f>AVERAGE(N18:N26)</f>
        <v>0.86335041864178086</v>
      </c>
      <c r="O27" s="32">
        <f>AVERAGE(O18:O26)</f>
        <v>1.7488970564096302</v>
      </c>
      <c r="P27" s="32">
        <f t="shared" ref="P27:Q27" si="6">AVERAGE(P18:P26)</f>
        <v>0.69070614595131163</v>
      </c>
      <c r="Q27" s="32">
        <f t="shared" si="6"/>
        <v>0.85994309176879602</v>
      </c>
      <c r="R27" s="2"/>
      <c r="S27" s="32" t="s">
        <v>14</v>
      </c>
      <c r="T27" s="32">
        <f>AVERAGE(T18:T26)</f>
        <v>0.9650689259462234</v>
      </c>
      <c r="U27" s="32">
        <f>AVERAGE(U18:U26)</f>
        <v>1.7972243823261809</v>
      </c>
      <c r="V27" s="32">
        <f>AVERAGE(V18:V26)</f>
        <v>0.84459391665613781</v>
      </c>
      <c r="W27" s="32">
        <f>AVERAGE(W18:W26)</f>
        <v>0.83273451159419953</v>
      </c>
    </row>
    <row r="29" spans="1:2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1" spans="1:25" x14ac:dyDescent="0.25">
      <c r="A31" s="189"/>
      <c r="B31" s="189"/>
      <c r="C31" s="189"/>
      <c r="D31" s="189"/>
      <c r="E31" s="189"/>
      <c r="G31" s="193"/>
      <c r="H31" s="193"/>
      <c r="I31" s="193"/>
      <c r="J31" s="193"/>
      <c r="K31" s="193"/>
      <c r="M31" s="197"/>
      <c r="N31" s="197"/>
      <c r="O31" s="197"/>
      <c r="P31" s="197"/>
      <c r="Q31" s="197"/>
      <c r="S31" s="201"/>
      <c r="T31" s="201"/>
      <c r="U31" s="201"/>
      <c r="V31" s="201"/>
      <c r="W31" s="201"/>
    </row>
    <row r="32" spans="1:25" x14ac:dyDescent="0.25">
      <c r="A32" s="188"/>
      <c r="B32" s="188"/>
      <c r="C32" s="188"/>
      <c r="D32" s="188"/>
      <c r="E32" s="188"/>
      <c r="G32" s="192"/>
      <c r="H32" s="192"/>
      <c r="I32" s="192"/>
      <c r="J32" s="192"/>
      <c r="K32" s="192"/>
      <c r="M32" s="196"/>
      <c r="N32" s="196"/>
      <c r="O32" s="196"/>
      <c r="P32" s="196"/>
      <c r="Q32" s="196"/>
      <c r="S32" s="200"/>
      <c r="T32" s="200"/>
      <c r="U32" s="200"/>
      <c r="V32" s="200"/>
      <c r="W32" s="200"/>
    </row>
    <row r="33" spans="1:23" x14ac:dyDescent="0.25">
      <c r="A33" s="188"/>
      <c r="B33" s="188"/>
      <c r="C33" s="188"/>
      <c r="D33" s="188"/>
      <c r="E33" s="188"/>
      <c r="G33" s="192"/>
      <c r="H33" s="192"/>
      <c r="I33" s="192"/>
      <c r="J33" s="192"/>
      <c r="K33" s="192"/>
      <c r="M33" s="196"/>
      <c r="N33" s="196"/>
      <c r="O33" s="196"/>
      <c r="P33" s="196"/>
      <c r="Q33" s="196"/>
      <c r="S33" s="200"/>
      <c r="T33" s="200"/>
      <c r="U33" s="200"/>
      <c r="V33" s="200"/>
      <c r="W33" s="200"/>
    </row>
    <row r="34" spans="1:23" x14ac:dyDescent="0.25">
      <c r="A34" s="188"/>
      <c r="B34" s="188"/>
      <c r="C34" s="188"/>
      <c r="D34" s="188"/>
      <c r="E34" s="188"/>
      <c r="G34" s="192"/>
      <c r="H34" s="192"/>
      <c r="I34" s="192"/>
      <c r="J34" s="192"/>
      <c r="K34" s="192"/>
      <c r="M34" s="196"/>
      <c r="N34" s="196"/>
      <c r="O34" s="196"/>
      <c r="P34" s="196"/>
      <c r="Q34" s="196"/>
      <c r="S34" s="200"/>
      <c r="T34" s="200"/>
      <c r="U34" s="200"/>
      <c r="V34" s="200"/>
      <c r="W34" s="200"/>
    </row>
    <row r="35" spans="1:23" x14ac:dyDescent="0.25">
      <c r="A35" s="188"/>
      <c r="B35" s="188"/>
      <c r="C35" s="188"/>
      <c r="D35" s="188"/>
      <c r="E35" s="188"/>
      <c r="G35" s="192"/>
      <c r="H35" s="192"/>
      <c r="I35" s="192"/>
      <c r="J35" s="192"/>
      <c r="K35" s="192"/>
      <c r="M35" s="196"/>
      <c r="N35" s="196"/>
      <c r="O35" s="196"/>
      <c r="P35" s="196"/>
      <c r="Q35" s="196"/>
      <c r="S35" s="200"/>
      <c r="T35" s="200"/>
      <c r="U35" s="200"/>
      <c r="V35" s="200"/>
      <c r="W35" s="200"/>
    </row>
    <row r="36" spans="1:23" x14ac:dyDescent="0.25">
      <c r="A36" s="188"/>
      <c r="B36" s="188"/>
      <c r="C36" s="188"/>
      <c r="D36" s="188"/>
      <c r="E36" s="188"/>
      <c r="G36" s="192"/>
      <c r="H36" s="192"/>
      <c r="I36" s="192"/>
      <c r="J36" s="192"/>
      <c r="K36" s="192"/>
      <c r="M36" s="196"/>
      <c r="N36" s="196"/>
      <c r="O36" s="196"/>
      <c r="P36" s="196"/>
      <c r="Q36" s="196"/>
      <c r="S36" s="200"/>
      <c r="T36" s="200"/>
      <c r="U36" s="200"/>
      <c r="V36" s="200"/>
      <c r="W36" s="200"/>
    </row>
    <row r="37" spans="1:23" x14ac:dyDescent="0.25">
      <c r="A37" s="188"/>
      <c r="B37" s="188"/>
      <c r="C37" s="188"/>
      <c r="D37" s="188"/>
      <c r="E37" s="188"/>
      <c r="G37" s="192"/>
      <c r="H37" s="192"/>
      <c r="I37" s="192"/>
      <c r="J37" s="192"/>
      <c r="K37" s="192"/>
      <c r="M37" s="196"/>
      <c r="N37" s="196"/>
      <c r="O37" s="196"/>
      <c r="P37" s="196"/>
      <c r="Q37" s="196"/>
      <c r="S37" s="200"/>
      <c r="T37" s="200"/>
      <c r="U37" s="200"/>
      <c r="V37" s="200"/>
      <c r="W37" s="200"/>
    </row>
    <row r="38" spans="1:23" x14ac:dyDescent="0.25">
      <c r="A38" s="188"/>
      <c r="B38" s="188"/>
      <c r="C38" s="188"/>
      <c r="D38" s="188"/>
      <c r="E38" s="188"/>
      <c r="G38" s="192"/>
      <c r="H38" s="192"/>
      <c r="I38" s="192"/>
      <c r="J38" s="192"/>
      <c r="K38" s="192"/>
      <c r="M38" s="196"/>
      <c r="N38" s="196"/>
      <c r="O38" s="196"/>
      <c r="P38" s="196"/>
      <c r="Q38" s="196"/>
      <c r="S38" s="200"/>
      <c r="T38" s="200"/>
      <c r="U38" s="200"/>
      <c r="V38" s="200"/>
      <c r="W38" s="200"/>
    </row>
    <row r="39" spans="1:23" x14ac:dyDescent="0.25">
      <c r="A39" s="188"/>
      <c r="B39" s="188"/>
      <c r="C39" s="188"/>
      <c r="D39" s="188"/>
      <c r="E39" s="188"/>
      <c r="G39" s="192"/>
      <c r="H39" s="192"/>
      <c r="I39" s="192"/>
      <c r="J39" s="192"/>
      <c r="K39" s="192"/>
      <c r="M39" s="196"/>
      <c r="N39" s="196"/>
      <c r="O39" s="196"/>
      <c r="P39" s="196"/>
      <c r="Q39" s="196"/>
      <c r="S39" s="200"/>
      <c r="T39" s="200"/>
      <c r="U39" s="200"/>
      <c r="V39" s="200"/>
      <c r="W39" s="200"/>
    </row>
    <row r="40" spans="1:23" x14ac:dyDescent="0.25">
      <c r="G40" s="192"/>
      <c r="H40" s="192"/>
      <c r="I40" s="192"/>
      <c r="J40" s="192"/>
      <c r="K40" s="192"/>
      <c r="S40" s="200"/>
      <c r="T40" s="200"/>
      <c r="U40" s="200"/>
      <c r="V40" s="200"/>
      <c r="W40" s="200"/>
    </row>
    <row r="41" spans="1:23" x14ac:dyDescent="0.25">
      <c r="G41" s="270"/>
      <c r="H41" s="270"/>
      <c r="I41" s="270"/>
      <c r="J41" s="270"/>
      <c r="K41" s="270"/>
    </row>
    <row r="43" spans="1:2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5" spans="1:23" x14ac:dyDescent="0.25">
      <c r="A45" s="205"/>
      <c r="B45" s="205"/>
      <c r="C45" s="205"/>
      <c r="D45" s="205"/>
      <c r="E45" s="205"/>
      <c r="G45" s="209"/>
      <c r="H45" s="209"/>
      <c r="I45" s="209"/>
      <c r="J45" s="209"/>
      <c r="K45" s="209"/>
      <c r="M45" s="213"/>
      <c r="N45" s="213"/>
      <c r="O45" s="213"/>
      <c r="P45" s="213"/>
      <c r="Q45" s="213"/>
      <c r="S45" s="216"/>
      <c r="T45" s="216"/>
      <c r="U45" s="216"/>
      <c r="V45" s="216"/>
      <c r="W45" s="216"/>
    </row>
    <row r="46" spans="1:23" x14ac:dyDescent="0.25">
      <c r="A46" s="204"/>
      <c r="B46" s="204"/>
      <c r="C46" s="204"/>
      <c r="D46" s="204"/>
      <c r="E46" s="204"/>
      <c r="G46" s="208"/>
      <c r="H46" s="208"/>
      <c r="I46" s="208"/>
      <c r="J46" s="208"/>
      <c r="K46" s="208"/>
      <c r="M46" s="212"/>
      <c r="N46" s="212"/>
      <c r="O46" s="212"/>
      <c r="P46" s="212"/>
      <c r="Q46" s="212"/>
      <c r="S46" s="215"/>
      <c r="T46" s="215"/>
      <c r="U46" s="215"/>
      <c r="V46" s="215"/>
      <c r="W46" s="215"/>
    </row>
    <row r="47" spans="1:23" x14ac:dyDescent="0.25">
      <c r="A47" s="204"/>
      <c r="B47" s="204"/>
      <c r="C47" s="204"/>
      <c r="D47" s="204"/>
      <c r="E47" s="204"/>
      <c r="G47" s="208"/>
      <c r="H47" s="208"/>
      <c r="I47" s="208"/>
      <c r="J47" s="208"/>
      <c r="K47" s="208"/>
      <c r="M47" s="212"/>
      <c r="N47" s="212"/>
      <c r="O47" s="212"/>
      <c r="P47" s="212"/>
      <c r="Q47" s="212"/>
      <c r="S47" s="215"/>
      <c r="T47" s="215"/>
      <c r="U47" s="215"/>
      <c r="V47" s="215"/>
      <c r="W47" s="215"/>
    </row>
    <row r="48" spans="1:23" x14ac:dyDescent="0.25">
      <c r="A48" s="204"/>
      <c r="B48" s="204"/>
      <c r="C48" s="204"/>
      <c r="D48" s="204"/>
      <c r="E48" s="204"/>
      <c r="G48" s="208"/>
      <c r="H48" s="208"/>
      <c r="I48" s="208"/>
      <c r="J48" s="208"/>
      <c r="K48" s="208"/>
      <c r="M48" s="212"/>
      <c r="N48" s="212"/>
      <c r="O48" s="212"/>
      <c r="P48" s="212"/>
      <c r="Q48" s="212"/>
      <c r="S48" s="215"/>
      <c r="T48" s="215"/>
      <c r="U48" s="215"/>
      <c r="V48" s="215"/>
      <c r="W48" s="215"/>
    </row>
    <row r="49" spans="1:23" x14ac:dyDescent="0.25">
      <c r="A49" s="204"/>
      <c r="B49" s="204"/>
      <c r="C49" s="204"/>
      <c r="D49" s="204"/>
      <c r="E49" s="204"/>
      <c r="G49" s="208"/>
      <c r="H49" s="208"/>
      <c r="I49" s="208"/>
      <c r="J49" s="208"/>
      <c r="K49" s="208"/>
      <c r="M49" s="212"/>
      <c r="N49" s="212"/>
      <c r="O49" s="212"/>
      <c r="P49" s="212"/>
      <c r="Q49" s="212"/>
      <c r="S49" s="215"/>
      <c r="T49" s="215"/>
      <c r="U49" s="215"/>
      <c r="V49" s="215"/>
      <c r="W49" s="215"/>
    </row>
    <row r="50" spans="1:23" x14ac:dyDescent="0.25">
      <c r="A50" s="204"/>
      <c r="B50" s="204"/>
      <c r="C50" s="204"/>
      <c r="D50" s="204"/>
      <c r="E50" s="204"/>
      <c r="G50" s="208"/>
      <c r="H50" s="208"/>
      <c r="I50" s="208"/>
      <c r="J50" s="208"/>
      <c r="K50" s="208"/>
      <c r="M50" s="212"/>
      <c r="N50" s="212"/>
      <c r="O50" s="212"/>
      <c r="P50" s="212"/>
      <c r="Q50" s="212"/>
      <c r="S50" s="215"/>
      <c r="T50" s="215"/>
      <c r="U50" s="215"/>
      <c r="V50" s="215"/>
      <c r="W50" s="215"/>
    </row>
    <row r="51" spans="1:23" x14ac:dyDescent="0.25">
      <c r="A51" s="204"/>
      <c r="B51" s="204"/>
      <c r="C51" s="204"/>
      <c r="D51" s="204"/>
      <c r="E51" s="204"/>
      <c r="G51" s="208"/>
      <c r="H51" s="208"/>
      <c r="I51" s="208"/>
      <c r="J51" s="208"/>
      <c r="K51" s="208"/>
      <c r="M51" s="212"/>
      <c r="N51" s="212"/>
      <c r="O51" s="212"/>
      <c r="P51" s="212"/>
      <c r="Q51" s="212"/>
      <c r="S51" s="215"/>
      <c r="T51" s="215"/>
      <c r="U51" s="215"/>
      <c r="V51" s="215"/>
      <c r="W51" s="215"/>
    </row>
    <row r="52" spans="1:23" x14ac:dyDescent="0.25">
      <c r="A52" s="204"/>
      <c r="B52" s="204"/>
      <c r="C52" s="204"/>
      <c r="D52" s="204"/>
      <c r="E52" s="204"/>
      <c r="G52" s="208"/>
      <c r="H52" s="208"/>
      <c r="I52" s="208"/>
      <c r="J52" s="208"/>
      <c r="K52" s="208"/>
      <c r="M52" s="212"/>
      <c r="N52" s="212"/>
      <c r="O52" s="212"/>
      <c r="P52" s="212"/>
      <c r="Q52" s="212"/>
      <c r="S52" s="215"/>
      <c r="T52" s="215"/>
      <c r="U52" s="215"/>
      <c r="V52" s="215"/>
      <c r="W52" s="215"/>
    </row>
    <row r="53" spans="1:23" x14ac:dyDescent="0.25">
      <c r="A53" s="204"/>
      <c r="B53" s="204"/>
      <c r="C53" s="204"/>
      <c r="D53" s="204"/>
      <c r="E53" s="204"/>
      <c r="G53" s="208"/>
      <c r="H53" s="208"/>
      <c r="I53" s="208"/>
      <c r="J53" s="208"/>
      <c r="K53" s="208"/>
      <c r="M53" s="212"/>
      <c r="N53" s="212"/>
      <c r="O53" s="212"/>
      <c r="P53" s="212"/>
      <c r="Q53" s="212"/>
      <c r="S53" s="215"/>
      <c r="T53" s="215"/>
      <c r="U53" s="215"/>
      <c r="V53" s="215"/>
      <c r="W53" s="215"/>
    </row>
    <row r="54" spans="1:23" x14ac:dyDescent="0.25">
      <c r="A54" s="204"/>
      <c r="B54" s="204"/>
      <c r="C54" s="204"/>
      <c r="D54" s="204"/>
      <c r="E54" s="204"/>
      <c r="G54" s="208"/>
      <c r="H54" s="208"/>
      <c r="I54" s="208"/>
      <c r="J54" s="208"/>
      <c r="K54" s="208"/>
    </row>
    <row r="55" spans="1:23" x14ac:dyDescent="0.25">
      <c r="A55" s="270"/>
      <c r="B55" s="270"/>
      <c r="C55" s="270"/>
      <c r="D55" s="270"/>
      <c r="E55" s="27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topLeftCell="G1" workbookViewId="0">
      <selection activeCell="T27" sqref="T27:W27"/>
    </sheetView>
  </sheetViews>
  <sheetFormatPr defaultRowHeight="15" x14ac:dyDescent="0.25"/>
  <cols>
    <col min="1" max="16384" width="9.140625" style="32"/>
  </cols>
  <sheetData>
    <row r="1" spans="1:23" x14ac:dyDescent="0.25">
      <c r="A1" s="1" t="s">
        <v>43</v>
      </c>
      <c r="B1" s="1"/>
      <c r="C1" s="1"/>
      <c r="D1" s="1"/>
      <c r="E1" s="1"/>
      <c r="F1" s="1"/>
      <c r="G1" s="1" t="s">
        <v>44</v>
      </c>
      <c r="H1" s="1"/>
      <c r="I1" s="1"/>
      <c r="J1" s="1"/>
      <c r="K1" s="1"/>
      <c r="L1" s="1"/>
      <c r="M1" s="1" t="s">
        <v>47</v>
      </c>
      <c r="N1" s="1"/>
      <c r="O1" s="1"/>
      <c r="P1" s="1"/>
      <c r="Q1" s="1"/>
      <c r="R1" s="1"/>
      <c r="S1" s="1" t="s">
        <v>49</v>
      </c>
      <c r="T1" s="1"/>
    </row>
    <row r="3" spans="1:23" x14ac:dyDescent="0.25">
      <c r="A3" s="218" t="s">
        <v>0</v>
      </c>
      <c r="B3" s="218" t="s">
        <v>1</v>
      </c>
      <c r="C3" s="218" t="s">
        <v>2</v>
      </c>
      <c r="D3" s="218" t="s">
        <v>3</v>
      </c>
      <c r="E3" s="218" t="s">
        <v>4</v>
      </c>
      <c r="G3" s="222" t="s">
        <v>0</v>
      </c>
      <c r="H3" s="222" t="s">
        <v>1</v>
      </c>
      <c r="I3" s="222" t="s">
        <v>2</v>
      </c>
      <c r="J3" s="222" t="s">
        <v>3</v>
      </c>
      <c r="K3" s="222" t="s">
        <v>4</v>
      </c>
      <c r="M3" s="226" t="s">
        <v>0</v>
      </c>
      <c r="N3" s="226" t="s">
        <v>1</v>
      </c>
      <c r="O3" s="226" t="s">
        <v>2</v>
      </c>
      <c r="P3" s="226" t="s">
        <v>3</v>
      </c>
      <c r="Q3" s="226" t="s">
        <v>4</v>
      </c>
      <c r="S3" s="230" t="s">
        <v>0</v>
      </c>
      <c r="T3" s="230" t="s">
        <v>1</v>
      </c>
      <c r="U3" s="230" t="s">
        <v>2</v>
      </c>
      <c r="V3" s="230" t="s">
        <v>3</v>
      </c>
      <c r="W3" s="230" t="s">
        <v>4</v>
      </c>
    </row>
    <row r="4" spans="1:23" x14ac:dyDescent="0.25">
      <c r="A4" s="217">
        <v>0.5</v>
      </c>
      <c r="B4" s="217">
        <v>0.58643728493440761</v>
      </c>
      <c r="C4" s="217">
        <v>0.89808746343572721</v>
      </c>
      <c r="D4" s="217">
        <v>0.44501458876620109</v>
      </c>
      <c r="E4" s="217">
        <v>0.60383798023441848</v>
      </c>
      <c r="G4" s="221">
        <v>0.5</v>
      </c>
      <c r="H4" s="221">
        <v>0.34851400522941756</v>
      </c>
      <c r="I4" s="221">
        <v>0.86765354940279305</v>
      </c>
      <c r="J4" s="221">
        <v>0.43191018164431111</v>
      </c>
      <c r="K4" s="221">
        <v>0.54764099242931819</v>
      </c>
      <c r="M4" s="225">
        <v>0.5</v>
      </c>
      <c r="N4" s="225">
        <v>0.66396323109001321</v>
      </c>
      <c r="O4" s="225">
        <v>1.1870825346630534</v>
      </c>
      <c r="P4" s="225">
        <v>0.82641557409022326</v>
      </c>
      <c r="Q4" s="225">
        <v>0.99519290787756975</v>
      </c>
      <c r="S4" s="229">
        <v>0.5</v>
      </c>
      <c r="T4" s="229">
        <v>0.4953039763283324</v>
      </c>
      <c r="U4" s="229">
        <v>1.3328313487223504</v>
      </c>
      <c r="V4" s="229">
        <v>0.67977139301680434</v>
      </c>
      <c r="W4" s="229">
        <v>0.81743830577336374</v>
      </c>
    </row>
    <row r="5" spans="1:23" x14ac:dyDescent="0.25">
      <c r="A5" s="217">
        <v>1</v>
      </c>
      <c r="B5" s="217">
        <v>0.53961243884411625</v>
      </c>
      <c r="C5" s="217">
        <v>0.56399369298839186</v>
      </c>
      <c r="D5" s="217">
        <v>0.50377408698495096</v>
      </c>
      <c r="E5" s="217">
        <v>0.56712595219615336</v>
      </c>
      <c r="G5" s="221">
        <v>1</v>
      </c>
      <c r="H5" s="221">
        <v>0.32328273842652772</v>
      </c>
      <c r="I5" s="221">
        <v>0.56320086104869616</v>
      </c>
      <c r="J5" s="221">
        <v>0.4687310556751384</v>
      </c>
      <c r="K5" s="221">
        <v>0.52630112006053043</v>
      </c>
      <c r="M5" s="225">
        <v>1</v>
      </c>
      <c r="N5" s="225">
        <v>0.70822614082474056</v>
      </c>
      <c r="O5" s="225">
        <v>1.0688571748980902</v>
      </c>
      <c r="P5" s="225">
        <v>0.81117348289187907</v>
      </c>
      <c r="Q5" s="225">
        <v>0.9952057144039067</v>
      </c>
      <c r="S5" s="229">
        <v>1</v>
      </c>
      <c r="T5" s="229">
        <v>0.55374753412789557</v>
      </c>
      <c r="U5" s="229">
        <v>1.3089293529646562</v>
      </c>
      <c r="V5" s="229">
        <v>0.61487668113228078</v>
      </c>
      <c r="W5" s="229">
        <v>0.80670406526528593</v>
      </c>
    </row>
    <row r="6" spans="1:23" x14ac:dyDescent="0.25">
      <c r="A6" s="217">
        <v>1.5</v>
      </c>
      <c r="B6" s="217">
        <v>0.49487250669354088</v>
      </c>
      <c r="C6" s="217">
        <v>0.5495169744095304</v>
      </c>
      <c r="D6" s="217">
        <v>0.54892497714864874</v>
      </c>
      <c r="E6" s="217">
        <v>0.57828806643770403</v>
      </c>
      <c r="G6" s="221">
        <v>1.5</v>
      </c>
      <c r="H6" s="221">
        <v>0.31142838777619009</v>
      </c>
      <c r="I6" s="221">
        <v>0.54762321816346804</v>
      </c>
      <c r="J6" s="221">
        <v>0.45161615214119738</v>
      </c>
      <c r="K6" s="221">
        <v>0.54986738701628723</v>
      </c>
      <c r="M6" s="225">
        <v>1.5</v>
      </c>
      <c r="N6" s="225">
        <v>0.73309350513519111</v>
      </c>
      <c r="O6" s="225">
        <v>1.1882438202174532</v>
      </c>
      <c r="P6" s="225">
        <v>0.73522735245181714</v>
      </c>
      <c r="Q6" s="225">
        <v>1.0617003774921991</v>
      </c>
      <c r="S6" s="229">
        <v>1.5</v>
      </c>
      <c r="T6" s="229">
        <v>0.56541881914652758</v>
      </c>
      <c r="U6" s="229">
        <v>1.3090061327046427</v>
      </c>
      <c r="V6" s="229">
        <v>0.55343066033732702</v>
      </c>
      <c r="W6" s="229">
        <v>0.86633434762466288</v>
      </c>
    </row>
    <row r="7" spans="1:23" x14ac:dyDescent="0.25">
      <c r="A7" s="217">
        <v>2</v>
      </c>
      <c r="B7" s="217">
        <v>0.5480558467457739</v>
      </c>
      <c r="C7" s="217">
        <v>0.58883191548942726</v>
      </c>
      <c r="D7" s="217">
        <v>0.46278246785165333</v>
      </c>
      <c r="E7" s="217">
        <v>0.55744066243237922</v>
      </c>
      <c r="G7" s="221">
        <v>2</v>
      </c>
      <c r="H7" s="221">
        <v>0.30398887809861636</v>
      </c>
      <c r="I7" s="221">
        <v>0.54890962437494528</v>
      </c>
      <c r="J7" s="221">
        <v>0.39149156345701319</v>
      </c>
      <c r="K7" s="221">
        <v>0.62808136953256044</v>
      </c>
      <c r="M7" s="225">
        <v>2</v>
      </c>
      <c r="N7" s="225">
        <v>0.68483075563673479</v>
      </c>
      <c r="O7" s="225">
        <v>1.1800739123310295</v>
      </c>
      <c r="P7" s="225">
        <v>0.7270861012192682</v>
      </c>
      <c r="Q7" s="225">
        <v>1.1287168371409073</v>
      </c>
      <c r="S7" s="229">
        <v>2</v>
      </c>
      <c r="T7" s="229">
        <v>0.52892766344041653</v>
      </c>
      <c r="U7" s="229">
        <v>1.225448772467582</v>
      </c>
      <c r="V7" s="229">
        <v>0.56198556030005598</v>
      </c>
      <c r="W7" s="229">
        <v>0.88546965205012074</v>
      </c>
    </row>
    <row r="8" spans="1:23" x14ac:dyDescent="0.25">
      <c r="A8" s="217">
        <v>2.5</v>
      </c>
      <c r="B8" s="217">
        <v>0.5716022561470856</v>
      </c>
      <c r="C8" s="217">
        <v>0.58861662191361974</v>
      </c>
      <c r="D8" s="217">
        <v>0.44832496685025008</v>
      </c>
      <c r="E8" s="217">
        <v>0.55602082207895609</v>
      </c>
      <c r="G8" s="221">
        <v>2.5</v>
      </c>
      <c r="H8" s="221">
        <v>0.33160264128075634</v>
      </c>
      <c r="I8" s="221">
        <v>0.52419922618706816</v>
      </c>
      <c r="J8" s="221">
        <v>0.37688363664048208</v>
      </c>
      <c r="K8" s="221">
        <v>0.63372182504417007</v>
      </c>
      <c r="M8" s="225">
        <v>2.5</v>
      </c>
      <c r="N8" s="225">
        <v>0.62453172289954628</v>
      </c>
      <c r="O8" s="225">
        <v>1.0606642221771816</v>
      </c>
      <c r="P8" s="225">
        <v>0.70137319088848948</v>
      </c>
      <c r="Q8" s="225">
        <v>1.1374791725042448</v>
      </c>
      <c r="S8" s="229">
        <v>2.5</v>
      </c>
      <c r="T8" s="229">
        <v>0.52684797992266297</v>
      </c>
      <c r="U8" s="229">
        <v>1.2268491249141202</v>
      </c>
      <c r="V8" s="229">
        <v>0.50977098461019288</v>
      </c>
      <c r="W8" s="229">
        <v>0.92773667591763187</v>
      </c>
    </row>
    <row r="9" spans="1:23" x14ac:dyDescent="0.25">
      <c r="A9" s="217">
        <v>3</v>
      </c>
      <c r="B9" s="217">
        <v>0.50759610710246372</v>
      </c>
      <c r="C9" s="217">
        <v>0.54041482883009206</v>
      </c>
      <c r="D9" s="217">
        <v>0.50087308746557346</v>
      </c>
      <c r="E9" s="217">
        <v>0.57041127397287994</v>
      </c>
      <c r="G9" s="221">
        <v>3</v>
      </c>
      <c r="H9" s="221">
        <v>0.34294813751747694</v>
      </c>
      <c r="I9" s="221">
        <v>0.51625520822984217</v>
      </c>
      <c r="J9" s="221">
        <v>0.40168971528541331</v>
      </c>
      <c r="K9" s="221">
        <v>0.57774841944284983</v>
      </c>
      <c r="M9" s="225">
        <v>3</v>
      </c>
      <c r="N9" s="225">
        <v>0.58977318408598478</v>
      </c>
      <c r="O9" s="225">
        <v>1.0415796024413995</v>
      </c>
      <c r="P9" s="225">
        <v>0.64578665522516943</v>
      </c>
      <c r="Q9" s="225">
        <v>1.1042173545589504</v>
      </c>
      <c r="S9" s="229">
        <v>3</v>
      </c>
      <c r="T9" s="229">
        <v>0.51514366849678317</v>
      </c>
      <c r="U9" s="229">
        <v>1.2545610955356246</v>
      </c>
      <c r="V9" s="229">
        <v>0.53503143030181477</v>
      </c>
      <c r="W9" s="229">
        <v>0.93117554550310855</v>
      </c>
    </row>
    <row r="10" spans="1:23" x14ac:dyDescent="0.25">
      <c r="A10" s="217">
        <v>3.5</v>
      </c>
      <c r="B10" s="217">
        <v>0.51409009086234159</v>
      </c>
      <c r="C10" s="217">
        <v>0.51508689791334006</v>
      </c>
      <c r="D10" s="217">
        <v>0.49320318206593933</v>
      </c>
      <c r="E10" s="217">
        <v>0.58064560081059169</v>
      </c>
      <c r="G10" s="221">
        <v>3.5</v>
      </c>
      <c r="H10" s="221">
        <v>0.33753127918228848</v>
      </c>
      <c r="I10" s="221">
        <v>0.53484703159625291</v>
      </c>
      <c r="J10" s="221">
        <v>0.39973258505570425</v>
      </c>
      <c r="K10" s="221">
        <v>0.6045563039213373</v>
      </c>
      <c r="M10" s="225">
        <v>3.5</v>
      </c>
      <c r="N10" s="225">
        <v>0.55006549313192843</v>
      </c>
      <c r="O10" s="225">
        <v>1.0390418383944773</v>
      </c>
      <c r="P10" s="225">
        <v>0.62397930848412875</v>
      </c>
      <c r="Q10" s="225">
        <v>1.1209065182627991</v>
      </c>
      <c r="S10" s="229">
        <v>3.5</v>
      </c>
      <c r="T10" s="229">
        <v>0.52080056295599042</v>
      </c>
      <c r="U10" s="229">
        <v>1.2037416165703985</v>
      </c>
      <c r="V10" s="229">
        <v>0.59703997757125971</v>
      </c>
      <c r="W10" s="229">
        <v>0.87066003300047501</v>
      </c>
    </row>
    <row r="11" spans="1:23" x14ac:dyDescent="0.25">
      <c r="A11" s="217">
        <v>4</v>
      </c>
      <c r="B11" s="217">
        <v>0.47300672831398627</v>
      </c>
      <c r="C11" s="217">
        <v>0.5155389665383705</v>
      </c>
      <c r="D11" s="217">
        <v>0.45969043727798986</v>
      </c>
      <c r="E11" s="217">
        <v>0.58372987689727274</v>
      </c>
      <c r="G11" s="221">
        <v>4</v>
      </c>
      <c r="H11" s="221">
        <v>0.33846063927103109</v>
      </c>
      <c r="I11" s="221">
        <v>0.56571436708516987</v>
      </c>
      <c r="J11" s="221">
        <v>0.37364615547558777</v>
      </c>
      <c r="K11" s="221">
        <v>0.6485451070992766</v>
      </c>
      <c r="M11" s="225">
        <v>4</v>
      </c>
      <c r="N11" s="225">
        <v>0.5036566374053969</v>
      </c>
      <c r="O11" s="225">
        <v>0.98722612832227563</v>
      </c>
      <c r="P11" s="225">
        <v>0.63324654826208904</v>
      </c>
      <c r="Q11" s="225">
        <v>1.0659166413882561</v>
      </c>
      <c r="S11" s="229">
        <v>4</v>
      </c>
      <c r="T11" s="229">
        <v>0.54105110851118632</v>
      </c>
      <c r="U11" s="229">
        <v>1.2974097820461934</v>
      </c>
      <c r="V11" s="229">
        <v>0.58295851962173151</v>
      </c>
      <c r="W11" s="229">
        <v>0.86325169243976407</v>
      </c>
    </row>
    <row r="12" spans="1:23" x14ac:dyDescent="0.25">
      <c r="A12" s="217">
        <v>4.5</v>
      </c>
      <c r="B12" s="217">
        <v>0.40311040539133686</v>
      </c>
      <c r="C12" s="217">
        <v>0.50386342267614792</v>
      </c>
      <c r="D12" s="217">
        <v>0.46379279007819446</v>
      </c>
      <c r="E12" s="217">
        <v>0.58091219530129978</v>
      </c>
      <c r="G12" s="32" t="s">
        <v>14</v>
      </c>
      <c r="H12" s="32">
        <f>AVERAGE(H4:H11)</f>
        <v>0.32971958834778808</v>
      </c>
      <c r="I12" s="32">
        <f t="shared" ref="I12:K12" si="0">AVERAGE(I4:I11)</f>
        <v>0.58355038576102947</v>
      </c>
      <c r="J12" s="32">
        <f t="shared" si="0"/>
        <v>0.4119626306718559</v>
      </c>
      <c r="K12" s="32">
        <f t="shared" si="0"/>
        <v>0.58955781556829134</v>
      </c>
    </row>
    <row r="13" spans="1:23" x14ac:dyDescent="0.25">
      <c r="A13" s="32" t="s">
        <v>14</v>
      </c>
      <c r="B13" s="32">
        <f>AVERAGE(B4:B12)</f>
        <v>0.51537596278167253</v>
      </c>
      <c r="C13" s="32">
        <f t="shared" ref="C13:E13" si="1">AVERAGE(C4:C12)</f>
        <v>0.58488342046607189</v>
      </c>
      <c r="D13" s="32">
        <f>AVERAGE(D4:D12)</f>
        <v>0.48070895383215567</v>
      </c>
      <c r="E13" s="32">
        <f t="shared" si="1"/>
        <v>0.57537915892907288</v>
      </c>
      <c r="M13" s="32" t="s">
        <v>14</v>
      </c>
      <c r="N13" s="32">
        <f>AVERAGE(N4:N12)</f>
        <v>0.63226758377619197</v>
      </c>
      <c r="O13" s="32">
        <f t="shared" ref="O13:Q13" si="2">AVERAGE(O4:O12)</f>
        <v>1.09409615418062</v>
      </c>
      <c r="P13" s="32">
        <f>AVERAGE(P4:P12)</f>
        <v>0.71303602668913302</v>
      </c>
      <c r="Q13" s="32">
        <f t="shared" si="2"/>
        <v>1.0761669404536041</v>
      </c>
      <c r="S13" s="32" t="s">
        <v>14</v>
      </c>
      <c r="T13" s="32">
        <f>AVERAGE(T4:T12)</f>
        <v>0.53090516411622446</v>
      </c>
      <c r="U13" s="32">
        <f t="shared" ref="U13" si="3">AVERAGE(U4:U12)</f>
        <v>1.2698471532406961</v>
      </c>
      <c r="V13" s="32">
        <f>AVERAGE(V4:V12)</f>
        <v>0.57935815086143339</v>
      </c>
      <c r="W13" s="32">
        <f>AVERAGE(W4:W12)</f>
        <v>0.87109628969680164</v>
      </c>
    </row>
    <row r="15" spans="1:23" x14ac:dyDescent="0.25">
      <c r="A15" s="1" t="s">
        <v>45</v>
      </c>
      <c r="B15" s="1"/>
      <c r="C15" s="1"/>
      <c r="D15" s="1"/>
      <c r="E15" s="1"/>
      <c r="F15" s="1"/>
      <c r="G15" s="1" t="s">
        <v>46</v>
      </c>
      <c r="H15" s="1"/>
      <c r="I15" s="1"/>
      <c r="J15" s="1"/>
      <c r="K15" s="1"/>
      <c r="L15" s="1"/>
      <c r="M15" s="1" t="s">
        <v>48</v>
      </c>
      <c r="N15" s="1"/>
      <c r="O15" s="1"/>
      <c r="P15" s="1"/>
      <c r="Q15" s="1"/>
      <c r="R15" s="1"/>
      <c r="S15" s="1" t="s">
        <v>50</v>
      </c>
      <c r="T15" s="1"/>
      <c r="U15" s="270"/>
    </row>
    <row r="17" spans="1:25" x14ac:dyDescent="0.25">
      <c r="A17" s="234" t="s">
        <v>0</v>
      </c>
      <c r="B17" s="234" t="s">
        <v>1</v>
      </c>
      <c r="C17" s="234" t="s">
        <v>2</v>
      </c>
      <c r="D17" s="234" t="s">
        <v>3</v>
      </c>
      <c r="E17" s="234" t="s">
        <v>4</v>
      </c>
      <c r="G17" s="238" t="s">
        <v>0</v>
      </c>
      <c r="H17" s="238" t="s">
        <v>1</v>
      </c>
      <c r="I17" s="238" t="s">
        <v>2</v>
      </c>
      <c r="J17" s="238" t="s">
        <v>3</v>
      </c>
      <c r="K17" s="238" t="s">
        <v>4</v>
      </c>
      <c r="M17" s="242" t="s">
        <v>0</v>
      </c>
      <c r="N17" s="242" t="s">
        <v>1</v>
      </c>
      <c r="O17" s="242" t="s">
        <v>2</v>
      </c>
      <c r="P17" s="242" t="s">
        <v>3</v>
      </c>
      <c r="Q17" s="242" t="s">
        <v>4</v>
      </c>
      <c r="S17" s="246" t="s">
        <v>0</v>
      </c>
      <c r="T17" s="246" t="s">
        <v>1</v>
      </c>
      <c r="U17" s="246" t="s">
        <v>2</v>
      </c>
      <c r="V17" s="246" t="s">
        <v>3</v>
      </c>
      <c r="W17" s="246" t="s">
        <v>4</v>
      </c>
    </row>
    <row r="18" spans="1:25" x14ac:dyDescent="0.25">
      <c r="A18" s="233">
        <v>0.5</v>
      </c>
      <c r="B18" s="233">
        <v>0.62172109883243931</v>
      </c>
      <c r="C18" s="233">
        <v>0.90297735969605009</v>
      </c>
      <c r="D18" s="233">
        <v>0.7559826569021596</v>
      </c>
      <c r="E18" s="233">
        <v>0.33687539918562476</v>
      </c>
      <c r="G18" s="237">
        <v>0.5</v>
      </c>
      <c r="H18" s="237">
        <v>0.49413605885196349</v>
      </c>
      <c r="I18" s="237">
        <v>0.92812543448070028</v>
      </c>
      <c r="J18" s="237">
        <v>0.8735261157798665</v>
      </c>
      <c r="K18" s="237">
        <v>0.3686309075289379</v>
      </c>
      <c r="M18" s="241">
        <v>0.5</v>
      </c>
      <c r="N18" s="241">
        <v>0.42752023141185419</v>
      </c>
      <c r="O18" s="241">
        <v>0.80642125440936618</v>
      </c>
      <c r="P18" s="241">
        <v>0.86179278118549385</v>
      </c>
      <c r="Q18" s="241">
        <v>0.52211021985736328</v>
      </c>
      <c r="S18" s="245">
        <v>0.5</v>
      </c>
      <c r="T18" s="245">
        <v>0.59729371858091496</v>
      </c>
      <c r="U18" s="245">
        <v>0.83694755249741293</v>
      </c>
      <c r="V18" s="245">
        <v>0.78908198912432903</v>
      </c>
      <c r="W18" s="245">
        <v>0.65422414422476916</v>
      </c>
    </row>
    <row r="19" spans="1:25" x14ac:dyDescent="0.25">
      <c r="A19" s="233">
        <v>1</v>
      </c>
      <c r="B19" s="233">
        <v>0.65444868996012107</v>
      </c>
      <c r="C19" s="233">
        <v>0.52120106116635756</v>
      </c>
      <c r="D19" s="233">
        <v>0.73203241607678715</v>
      </c>
      <c r="E19" s="233">
        <v>0.27350035639845471</v>
      </c>
      <c r="G19" s="237">
        <v>1</v>
      </c>
      <c r="H19" s="237">
        <v>0.47897624762941732</v>
      </c>
      <c r="I19" s="237">
        <v>0.5387969542253801</v>
      </c>
      <c r="J19" s="237">
        <v>0.8371829770409891</v>
      </c>
      <c r="K19" s="237">
        <v>0.30789669312197282</v>
      </c>
      <c r="M19" s="241">
        <v>1</v>
      </c>
      <c r="N19" s="241">
        <v>0.44068909561994485</v>
      </c>
      <c r="O19" s="241">
        <v>0.4958353624914994</v>
      </c>
      <c r="P19" s="241">
        <v>0.86913761941978318</v>
      </c>
      <c r="Q19" s="241">
        <v>0.50043103161418312</v>
      </c>
      <c r="S19" s="245">
        <v>1</v>
      </c>
      <c r="T19" s="245">
        <v>0.52916196271639104</v>
      </c>
      <c r="U19" s="245">
        <v>0.51851695910556772</v>
      </c>
      <c r="V19" s="245">
        <v>0.84922631562081852</v>
      </c>
      <c r="W19" s="245">
        <v>0.65137890030503898</v>
      </c>
    </row>
    <row r="20" spans="1:25" x14ac:dyDescent="0.25">
      <c r="A20" s="233">
        <v>1.5</v>
      </c>
      <c r="B20" s="233">
        <v>0.62803222045408291</v>
      </c>
      <c r="C20" s="233">
        <v>0.47041529570824242</v>
      </c>
      <c r="D20" s="233">
        <v>0.72563671977786803</v>
      </c>
      <c r="E20" s="233">
        <v>0.2744455855869859</v>
      </c>
      <c r="G20" s="237">
        <v>1.5</v>
      </c>
      <c r="H20" s="237">
        <v>0.49016055579707374</v>
      </c>
      <c r="I20" s="237">
        <v>0.52116821133288727</v>
      </c>
      <c r="J20" s="237">
        <v>0.82776831801195727</v>
      </c>
      <c r="K20" s="237">
        <v>0.29924378804282964</v>
      </c>
      <c r="M20" s="241">
        <v>1.5</v>
      </c>
      <c r="N20" s="241">
        <v>0.48121822011621362</v>
      </c>
      <c r="O20" s="241">
        <v>0.48226456296633863</v>
      </c>
      <c r="P20" s="241">
        <v>0.84716573930055628</v>
      </c>
      <c r="Q20" s="241">
        <v>0.46144593852803123</v>
      </c>
      <c r="S20" s="245">
        <v>1.5</v>
      </c>
      <c r="T20" s="245">
        <v>0.56047517406766745</v>
      </c>
      <c r="U20" s="245">
        <v>0.48902210609744651</v>
      </c>
      <c r="V20" s="245">
        <v>0.80181719871167334</v>
      </c>
      <c r="W20" s="245">
        <v>0.65854708949769503</v>
      </c>
    </row>
    <row r="21" spans="1:25" x14ac:dyDescent="0.25">
      <c r="A21" s="233">
        <v>2</v>
      </c>
      <c r="B21" s="233">
        <v>0.62804723969359533</v>
      </c>
      <c r="C21" s="233">
        <v>0.44669916228851619</v>
      </c>
      <c r="D21" s="233">
        <v>0.68860643974578595</v>
      </c>
      <c r="E21" s="233">
        <v>0.26761129942050726</v>
      </c>
      <c r="G21" s="237">
        <v>2</v>
      </c>
      <c r="H21" s="237">
        <v>0.48558308770840303</v>
      </c>
      <c r="I21" s="237">
        <v>0.48194325504380081</v>
      </c>
      <c r="J21" s="237">
        <v>0.82993371450345033</v>
      </c>
      <c r="K21" s="237">
        <v>0.30991230347910809</v>
      </c>
      <c r="M21" s="241">
        <v>2</v>
      </c>
      <c r="N21" s="241">
        <v>0.45482966124384783</v>
      </c>
      <c r="O21" s="241">
        <v>0.45747958303461495</v>
      </c>
      <c r="P21" s="241">
        <v>0.8806509908935749</v>
      </c>
      <c r="Q21" s="241">
        <v>0.45495621931588875</v>
      </c>
      <c r="S21" s="245">
        <v>2</v>
      </c>
      <c r="T21" s="245">
        <v>0.61851619000043689</v>
      </c>
      <c r="U21" s="245">
        <v>0.50060343608053659</v>
      </c>
      <c r="V21" s="245">
        <v>0.74692347672863446</v>
      </c>
      <c r="W21" s="245">
        <v>0.68098721550700891</v>
      </c>
    </row>
    <row r="22" spans="1:25" x14ac:dyDescent="0.25">
      <c r="A22" s="233">
        <v>2.5</v>
      </c>
      <c r="B22" s="233">
        <v>0.65430134346909119</v>
      </c>
      <c r="C22" s="233">
        <v>0.43484594301822288</v>
      </c>
      <c r="D22" s="233">
        <v>0.71814635651613346</v>
      </c>
      <c r="E22" s="233">
        <v>0.26901802349317627</v>
      </c>
      <c r="G22" s="237">
        <v>2.5</v>
      </c>
      <c r="H22" s="237">
        <v>0.45151320713111875</v>
      </c>
      <c r="I22" s="237">
        <v>0.4444240270765738</v>
      </c>
      <c r="J22" s="237">
        <v>0.7166161973197972</v>
      </c>
      <c r="K22" s="237">
        <v>0.31837261465028716</v>
      </c>
      <c r="M22" s="241">
        <v>2.5</v>
      </c>
      <c r="N22" s="241">
        <v>0.44371359182153952</v>
      </c>
      <c r="O22" s="241">
        <v>0.43390959235496468</v>
      </c>
      <c r="P22" s="241">
        <v>0.87441796809687078</v>
      </c>
      <c r="Q22" s="241">
        <v>0.46648957511572092</v>
      </c>
      <c r="S22" s="245">
        <v>2.5</v>
      </c>
      <c r="T22" s="245">
        <v>0.70491791741230692</v>
      </c>
      <c r="U22" s="245">
        <v>0.56650641612472841</v>
      </c>
      <c r="V22" s="245">
        <v>0.83476680990961216</v>
      </c>
      <c r="W22" s="245">
        <v>0.75046168672397617</v>
      </c>
    </row>
    <row r="23" spans="1:25" x14ac:dyDescent="0.25">
      <c r="A23" s="233">
        <v>3</v>
      </c>
      <c r="B23" s="233">
        <v>0.66649766947947864</v>
      </c>
      <c r="C23" s="233">
        <v>0.48920814254294109</v>
      </c>
      <c r="D23" s="233">
        <v>0.72911394414342146</v>
      </c>
      <c r="E23" s="233">
        <v>0.27661894096866202</v>
      </c>
      <c r="G23" s="237">
        <v>3</v>
      </c>
      <c r="H23" s="237">
        <v>0.46583067227664771</v>
      </c>
      <c r="I23" s="237">
        <v>0.48732812684707716</v>
      </c>
      <c r="J23" s="237">
        <v>0.7154309553142284</v>
      </c>
      <c r="K23" s="237">
        <v>0.33275819547473101</v>
      </c>
      <c r="M23" s="241">
        <v>3</v>
      </c>
      <c r="N23" s="241">
        <v>0.52808560588035225</v>
      </c>
      <c r="O23" s="241">
        <v>0.50915708012221839</v>
      </c>
      <c r="P23" s="241">
        <v>1.0093374746193255</v>
      </c>
      <c r="Q23" s="241">
        <v>0.47726796736952554</v>
      </c>
      <c r="S23" s="245">
        <v>3</v>
      </c>
      <c r="T23" s="245">
        <v>0.71938043015792297</v>
      </c>
      <c r="U23" s="245">
        <v>0.56746505753773291</v>
      </c>
      <c r="V23" s="245">
        <v>0.83843909391429605</v>
      </c>
      <c r="W23" s="245">
        <v>0.78748102494271588</v>
      </c>
    </row>
    <row r="24" spans="1:25" x14ac:dyDescent="0.25">
      <c r="A24" s="233">
        <v>3.5</v>
      </c>
      <c r="B24" s="233">
        <v>0.65125955580038353</v>
      </c>
      <c r="C24" s="233">
        <v>0.49194333039108779</v>
      </c>
      <c r="D24" s="233">
        <v>0.7373485929486101</v>
      </c>
      <c r="E24" s="233">
        <v>0.26488677290626383</v>
      </c>
      <c r="G24" s="237">
        <v>3.5</v>
      </c>
      <c r="H24" s="237">
        <v>0.49868515211155195</v>
      </c>
      <c r="I24" s="237">
        <v>0.55371665341307508</v>
      </c>
      <c r="J24" s="237">
        <v>0.89292458093042082</v>
      </c>
      <c r="K24" s="237">
        <v>0.33500297042543487</v>
      </c>
      <c r="M24" s="241">
        <v>3.5</v>
      </c>
      <c r="N24" s="241">
        <v>0.54957040632094234</v>
      </c>
      <c r="O24" s="241">
        <v>0.54632164615062584</v>
      </c>
      <c r="P24" s="241">
        <v>1.1201569110151219</v>
      </c>
      <c r="Q24" s="241">
        <v>0.49678337871787548</v>
      </c>
      <c r="S24" s="245">
        <v>3.5</v>
      </c>
      <c r="T24" s="245">
        <v>0.60761366916461201</v>
      </c>
      <c r="U24" s="245">
        <v>0.51743425279265987</v>
      </c>
      <c r="V24" s="245">
        <v>0.74814115638427359</v>
      </c>
      <c r="W24" s="245">
        <v>0.77222118211975654</v>
      </c>
    </row>
    <row r="25" spans="1:25" x14ac:dyDescent="0.25">
      <c r="A25" s="233">
        <v>4</v>
      </c>
      <c r="B25" s="233">
        <v>0.62056817026052713</v>
      </c>
      <c r="C25" s="233">
        <v>0.4647671323659277</v>
      </c>
      <c r="D25" s="233">
        <v>0.69507845485595898</v>
      </c>
      <c r="E25" s="233">
        <v>0.25676394569952216</v>
      </c>
      <c r="G25" s="237">
        <v>4</v>
      </c>
      <c r="H25" s="237">
        <v>0.49054994976218064</v>
      </c>
      <c r="I25" s="237">
        <v>0.53214536394517509</v>
      </c>
      <c r="J25" s="237">
        <v>0.91017949878998672</v>
      </c>
      <c r="K25" s="237">
        <v>0.30925344693449142</v>
      </c>
      <c r="M25" s="241">
        <v>4</v>
      </c>
      <c r="N25" s="241">
        <v>0.53228913477510409</v>
      </c>
      <c r="O25" s="241">
        <v>0.54326898999189333</v>
      </c>
      <c r="P25" s="241">
        <v>1.0447680095569558</v>
      </c>
      <c r="Q25" s="241">
        <v>0.48495224197733622</v>
      </c>
      <c r="S25" s="245">
        <v>4</v>
      </c>
      <c r="T25" s="245">
        <v>0.58830718724788322</v>
      </c>
      <c r="U25" s="245">
        <v>0.51742267976918843</v>
      </c>
      <c r="V25" s="245">
        <v>0.76837090546295683</v>
      </c>
      <c r="W25" s="245">
        <v>0.82767744196101345</v>
      </c>
    </row>
    <row r="26" spans="1:25" x14ac:dyDescent="0.25">
      <c r="A26" s="32" t="s">
        <v>14</v>
      </c>
      <c r="B26" s="32">
        <f>AVERAGE(B18:B25)</f>
        <v>0.64060949849371485</v>
      </c>
      <c r="C26" s="32">
        <f>AVERAGE(C18:C25)</f>
        <v>0.52775717839716818</v>
      </c>
      <c r="D26" s="32">
        <f t="shared" ref="D26" si="4">AVERAGE(D18:D25)</f>
        <v>0.72274319762084061</v>
      </c>
      <c r="E26" s="32">
        <f>AVERAGE(E18:E25)</f>
        <v>0.27746504045739961</v>
      </c>
      <c r="M26" s="241">
        <v>4.5</v>
      </c>
      <c r="N26" s="241">
        <v>0.5277668600245764</v>
      </c>
      <c r="O26" s="241">
        <v>0.53642331467011883</v>
      </c>
      <c r="P26" s="241">
        <v>0.94113292832000739</v>
      </c>
      <c r="Q26" s="241">
        <v>0.47751644113102792</v>
      </c>
      <c r="X26" s="2"/>
      <c r="Y26" s="2"/>
    </row>
    <row r="27" spans="1:25" x14ac:dyDescent="0.25">
      <c r="A27" s="2"/>
      <c r="B27" s="2"/>
      <c r="C27" s="2"/>
      <c r="D27" s="2"/>
      <c r="E27" s="2"/>
      <c r="F27" s="2"/>
      <c r="G27" s="32" t="s">
        <v>14</v>
      </c>
      <c r="H27" s="32">
        <f>AVERAGE(H18:H26)</f>
        <v>0.48192936640854456</v>
      </c>
      <c r="I27" s="32">
        <f>AVERAGE(I18:I26)</f>
        <v>0.56095600329558371</v>
      </c>
      <c r="J27" s="32">
        <f t="shared" ref="J27" si="5">AVERAGE(J18:J26)</f>
        <v>0.82544529471133699</v>
      </c>
      <c r="K27" s="32">
        <f>AVERAGE(K18:K26)</f>
        <v>0.32263386495722413</v>
      </c>
      <c r="L27" s="2"/>
      <c r="M27" s="32" t="s">
        <v>14</v>
      </c>
      <c r="N27" s="32">
        <f>AVERAGE(N18:N26)</f>
        <v>0.48729808969048605</v>
      </c>
      <c r="O27" s="32">
        <f>AVERAGE(O18:O26)</f>
        <v>0.53456459846573767</v>
      </c>
      <c r="P27" s="32">
        <f>AVERAGE(P18:P26)</f>
        <v>0.93872893582307659</v>
      </c>
      <c r="Q27" s="32">
        <f>AVERAGE(Q18:Q26)</f>
        <v>0.48243922373632803</v>
      </c>
      <c r="R27" s="2"/>
      <c r="S27" s="32" t="s">
        <v>14</v>
      </c>
      <c r="T27" s="32">
        <f>AVERAGE(T18:T26)</f>
        <v>0.61570828116851706</v>
      </c>
      <c r="U27" s="32">
        <f>AVERAGE(U18:U26)</f>
        <v>0.56423980750065916</v>
      </c>
      <c r="V27" s="32">
        <f t="shared" ref="V27" si="6">AVERAGE(V18:V26)</f>
        <v>0.79709586823207434</v>
      </c>
      <c r="W27" s="32">
        <f>AVERAGE(W18:W26)</f>
        <v>0.72287233566024678</v>
      </c>
    </row>
    <row r="29" spans="1:2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1" spans="1:25" x14ac:dyDescent="0.25">
      <c r="A31" s="220"/>
      <c r="B31" s="220"/>
      <c r="C31" s="220"/>
      <c r="D31" s="220"/>
      <c r="E31" s="220"/>
      <c r="G31" s="224"/>
      <c r="H31" s="224"/>
      <c r="I31" s="224"/>
      <c r="J31" s="224"/>
      <c r="K31" s="224"/>
      <c r="M31" s="228"/>
      <c r="N31" s="228"/>
      <c r="O31" s="228"/>
      <c r="P31" s="228"/>
      <c r="Q31" s="228"/>
      <c r="S31" s="232"/>
      <c r="T31" s="232"/>
      <c r="U31" s="232"/>
      <c r="V31" s="232"/>
      <c r="W31" s="232"/>
    </row>
    <row r="32" spans="1:25" x14ac:dyDescent="0.25">
      <c r="A32" s="219"/>
      <c r="B32" s="219"/>
      <c r="C32" s="219"/>
      <c r="D32" s="219"/>
      <c r="E32" s="219"/>
      <c r="G32" s="223"/>
      <c r="H32" s="223"/>
      <c r="I32" s="223"/>
      <c r="J32" s="223"/>
      <c r="K32" s="223"/>
      <c r="M32" s="227"/>
      <c r="N32" s="227"/>
      <c r="O32" s="227"/>
      <c r="P32" s="227"/>
      <c r="Q32" s="227"/>
      <c r="S32" s="231"/>
      <c r="T32" s="231"/>
      <c r="U32" s="231"/>
      <c r="V32" s="231"/>
      <c r="W32" s="231"/>
    </row>
    <row r="33" spans="1:23" x14ac:dyDescent="0.25">
      <c r="A33" s="219"/>
      <c r="B33" s="219"/>
      <c r="C33" s="219"/>
      <c r="D33" s="219"/>
      <c r="E33" s="219"/>
      <c r="G33" s="223"/>
      <c r="H33" s="223"/>
      <c r="I33" s="223"/>
      <c r="J33" s="223"/>
      <c r="K33" s="223"/>
      <c r="M33" s="227"/>
      <c r="N33" s="227"/>
      <c r="O33" s="227"/>
      <c r="P33" s="227"/>
      <c r="Q33" s="227"/>
      <c r="S33" s="231"/>
      <c r="T33" s="231"/>
      <c r="U33" s="231"/>
      <c r="V33" s="231"/>
      <c r="W33" s="231"/>
    </row>
    <row r="34" spans="1:23" x14ac:dyDescent="0.25">
      <c r="A34" s="219"/>
      <c r="B34" s="219"/>
      <c r="C34" s="219"/>
      <c r="D34" s="219"/>
      <c r="E34" s="219"/>
      <c r="G34" s="223"/>
      <c r="H34" s="223"/>
      <c r="I34" s="223"/>
      <c r="J34" s="223"/>
      <c r="K34" s="223"/>
      <c r="M34" s="227"/>
      <c r="N34" s="227"/>
      <c r="O34" s="227"/>
      <c r="P34" s="227"/>
      <c r="Q34" s="227"/>
      <c r="S34" s="231"/>
      <c r="T34" s="231"/>
      <c r="U34" s="231"/>
      <c r="V34" s="231"/>
      <c r="W34" s="231"/>
    </row>
    <row r="35" spans="1:23" x14ac:dyDescent="0.25">
      <c r="A35" s="219"/>
      <c r="B35" s="219"/>
      <c r="C35" s="219"/>
      <c r="D35" s="219"/>
      <c r="E35" s="219"/>
      <c r="G35" s="223"/>
      <c r="H35" s="223"/>
      <c r="I35" s="223"/>
      <c r="J35" s="223"/>
      <c r="K35" s="223"/>
      <c r="M35" s="227"/>
      <c r="N35" s="227"/>
      <c r="O35" s="227"/>
      <c r="P35" s="227"/>
      <c r="Q35" s="227"/>
      <c r="S35" s="231"/>
      <c r="T35" s="231"/>
      <c r="U35" s="231"/>
      <c r="V35" s="231"/>
      <c r="W35" s="231"/>
    </row>
    <row r="36" spans="1:23" x14ac:dyDescent="0.25">
      <c r="A36" s="219"/>
      <c r="B36" s="219"/>
      <c r="C36" s="219"/>
      <c r="D36" s="219"/>
      <c r="E36" s="219"/>
      <c r="G36" s="223"/>
      <c r="H36" s="223"/>
      <c r="I36" s="223"/>
      <c r="J36" s="223"/>
      <c r="K36" s="223"/>
      <c r="M36" s="227"/>
      <c r="N36" s="227"/>
      <c r="O36" s="227"/>
      <c r="P36" s="227"/>
      <c r="Q36" s="227"/>
      <c r="S36" s="231"/>
      <c r="T36" s="231"/>
      <c r="U36" s="231"/>
      <c r="V36" s="231"/>
      <c r="W36" s="231"/>
    </row>
    <row r="37" spans="1:23" x14ac:dyDescent="0.25">
      <c r="A37" s="219"/>
      <c r="B37" s="219"/>
      <c r="C37" s="219"/>
      <c r="D37" s="219"/>
      <c r="E37" s="219"/>
      <c r="G37" s="223"/>
      <c r="H37" s="223"/>
      <c r="I37" s="223"/>
      <c r="J37" s="223"/>
      <c r="K37" s="223"/>
      <c r="M37" s="227"/>
      <c r="N37" s="227"/>
      <c r="O37" s="227"/>
      <c r="P37" s="227"/>
      <c r="Q37" s="227"/>
      <c r="S37" s="231"/>
      <c r="T37" s="231"/>
      <c r="U37" s="231"/>
      <c r="V37" s="231"/>
      <c r="W37" s="231"/>
    </row>
    <row r="38" spans="1:23" x14ac:dyDescent="0.25">
      <c r="A38" s="219"/>
      <c r="B38" s="219"/>
      <c r="C38" s="219"/>
      <c r="D38" s="219"/>
      <c r="E38" s="219"/>
      <c r="G38" s="223"/>
      <c r="H38" s="223"/>
      <c r="I38" s="223"/>
      <c r="J38" s="223"/>
      <c r="K38" s="223"/>
      <c r="M38" s="227"/>
      <c r="N38" s="227"/>
      <c r="O38" s="227"/>
      <c r="P38" s="227"/>
      <c r="Q38" s="227"/>
      <c r="S38" s="231"/>
      <c r="T38" s="231"/>
      <c r="U38" s="231"/>
      <c r="V38" s="231"/>
      <c r="W38" s="231"/>
    </row>
    <row r="39" spans="1:23" x14ac:dyDescent="0.25">
      <c r="A39" s="219"/>
      <c r="B39" s="219"/>
      <c r="C39" s="219"/>
      <c r="D39" s="219"/>
      <c r="E39" s="219"/>
      <c r="G39" s="223"/>
      <c r="H39" s="223"/>
      <c r="I39" s="223"/>
      <c r="J39" s="223"/>
      <c r="K39" s="223"/>
      <c r="M39" s="227"/>
      <c r="N39" s="227"/>
      <c r="O39" s="227"/>
      <c r="P39" s="227"/>
      <c r="Q39" s="227"/>
      <c r="S39" s="231"/>
      <c r="T39" s="231"/>
      <c r="U39" s="231"/>
      <c r="V39" s="231"/>
      <c r="W39" s="231"/>
    </row>
    <row r="40" spans="1:23" x14ac:dyDescent="0.25">
      <c r="A40" s="219"/>
      <c r="B40" s="219"/>
      <c r="C40" s="219"/>
      <c r="D40" s="219"/>
      <c r="E40" s="219"/>
    </row>
    <row r="43" spans="1:2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5" spans="1:23" x14ac:dyDescent="0.25">
      <c r="A45" s="236"/>
      <c r="B45" s="236"/>
      <c r="C45" s="236"/>
      <c r="D45" s="236"/>
      <c r="E45" s="236"/>
      <c r="G45" s="240"/>
      <c r="H45" s="240"/>
      <c r="I45" s="240"/>
      <c r="J45" s="240"/>
      <c r="K45" s="240"/>
      <c r="M45" s="244"/>
      <c r="N45" s="244"/>
      <c r="O45" s="244"/>
      <c r="P45" s="244"/>
      <c r="Q45" s="244"/>
      <c r="S45" s="248"/>
      <c r="T45" s="248"/>
      <c r="U45" s="248"/>
      <c r="V45" s="248"/>
      <c r="W45" s="248"/>
    </row>
    <row r="46" spans="1:23" x14ac:dyDescent="0.25">
      <c r="A46" s="235"/>
      <c r="B46" s="235"/>
      <c r="C46" s="235"/>
      <c r="D46" s="235"/>
      <c r="E46" s="235"/>
      <c r="G46" s="239"/>
      <c r="H46" s="239"/>
      <c r="I46" s="239"/>
      <c r="J46" s="239"/>
      <c r="K46" s="239"/>
      <c r="M46" s="243"/>
      <c r="N46" s="243"/>
      <c r="O46" s="243"/>
      <c r="P46" s="243"/>
      <c r="Q46" s="243"/>
      <c r="S46" s="247"/>
      <c r="T46" s="247"/>
      <c r="U46" s="247"/>
      <c r="V46" s="247"/>
      <c r="W46" s="247"/>
    </row>
    <row r="47" spans="1:23" x14ac:dyDescent="0.25">
      <c r="A47" s="235"/>
      <c r="B47" s="235"/>
      <c r="C47" s="235"/>
      <c r="D47" s="235"/>
      <c r="E47" s="235"/>
      <c r="G47" s="239"/>
      <c r="H47" s="239"/>
      <c r="I47" s="239"/>
      <c r="J47" s="239"/>
      <c r="K47" s="239"/>
      <c r="M47" s="243"/>
      <c r="N47" s="243"/>
      <c r="O47" s="243"/>
      <c r="P47" s="243"/>
      <c r="Q47" s="243"/>
      <c r="S47" s="247"/>
      <c r="T47" s="247"/>
      <c r="U47" s="247"/>
      <c r="V47" s="247"/>
      <c r="W47" s="247"/>
    </row>
    <row r="48" spans="1:23" x14ac:dyDescent="0.25">
      <c r="A48" s="235"/>
      <c r="B48" s="235"/>
      <c r="C48" s="235"/>
      <c r="D48" s="235"/>
      <c r="E48" s="235"/>
      <c r="G48" s="239"/>
      <c r="H48" s="239"/>
      <c r="I48" s="239"/>
      <c r="J48" s="239"/>
      <c r="K48" s="239"/>
      <c r="M48" s="243"/>
      <c r="N48" s="243"/>
      <c r="O48" s="243"/>
      <c r="P48" s="243"/>
      <c r="Q48" s="243"/>
      <c r="S48" s="247"/>
      <c r="T48" s="247"/>
      <c r="U48" s="247"/>
      <c r="V48" s="247"/>
      <c r="W48" s="247"/>
    </row>
    <row r="49" spans="1:23" x14ac:dyDescent="0.25">
      <c r="A49" s="235"/>
      <c r="B49" s="235"/>
      <c r="C49" s="235"/>
      <c r="D49" s="235"/>
      <c r="E49" s="235"/>
      <c r="G49" s="239"/>
      <c r="H49" s="239"/>
      <c r="I49" s="239"/>
      <c r="J49" s="239"/>
      <c r="K49" s="239"/>
      <c r="M49" s="243"/>
      <c r="N49" s="243"/>
      <c r="O49" s="243"/>
      <c r="P49" s="243"/>
      <c r="Q49" s="243"/>
      <c r="S49" s="247"/>
      <c r="T49" s="247"/>
      <c r="U49" s="247"/>
      <c r="V49" s="247"/>
      <c r="W49" s="247"/>
    </row>
    <row r="50" spans="1:23" x14ac:dyDescent="0.25">
      <c r="A50" s="235"/>
      <c r="B50" s="235"/>
      <c r="C50" s="235"/>
      <c r="D50" s="235"/>
      <c r="E50" s="235"/>
      <c r="G50" s="239"/>
      <c r="H50" s="239"/>
      <c r="I50" s="239"/>
      <c r="J50" s="239"/>
      <c r="K50" s="239"/>
      <c r="M50" s="243"/>
      <c r="N50" s="243"/>
      <c r="O50" s="243"/>
      <c r="P50" s="243"/>
      <c r="Q50" s="243"/>
      <c r="S50" s="247"/>
      <c r="T50" s="247"/>
      <c r="U50" s="247"/>
      <c r="V50" s="247"/>
      <c r="W50" s="247"/>
    </row>
    <row r="51" spans="1:23" x14ac:dyDescent="0.25">
      <c r="A51" s="235"/>
      <c r="B51" s="235"/>
      <c r="C51" s="235"/>
      <c r="D51" s="235"/>
      <c r="E51" s="235"/>
      <c r="G51" s="239"/>
      <c r="H51" s="239"/>
      <c r="I51" s="239"/>
      <c r="J51" s="239"/>
      <c r="K51" s="239"/>
      <c r="M51" s="243"/>
      <c r="N51" s="243"/>
      <c r="O51" s="243"/>
      <c r="P51" s="243"/>
      <c r="Q51" s="243"/>
      <c r="S51" s="247"/>
      <c r="T51" s="247"/>
      <c r="U51" s="247"/>
      <c r="V51" s="247"/>
      <c r="W51" s="247"/>
    </row>
    <row r="52" spans="1:23" x14ac:dyDescent="0.25">
      <c r="A52" s="235"/>
      <c r="B52" s="235"/>
      <c r="C52" s="235"/>
      <c r="D52" s="235"/>
      <c r="E52" s="235"/>
      <c r="G52" s="239"/>
      <c r="H52" s="239"/>
      <c r="I52" s="239"/>
      <c r="J52" s="239"/>
      <c r="K52" s="239"/>
      <c r="M52" s="243"/>
      <c r="N52" s="243"/>
      <c r="O52" s="243"/>
      <c r="P52" s="243"/>
      <c r="Q52" s="243"/>
      <c r="S52" s="247"/>
      <c r="T52" s="247"/>
      <c r="U52" s="247"/>
      <c r="V52" s="247"/>
      <c r="W52" s="247"/>
    </row>
    <row r="53" spans="1:23" x14ac:dyDescent="0.25">
      <c r="A53" s="235"/>
      <c r="B53" s="235"/>
      <c r="C53" s="235"/>
      <c r="D53" s="235"/>
      <c r="E53" s="235"/>
      <c r="G53" s="239"/>
      <c r="H53" s="239"/>
      <c r="I53" s="239"/>
      <c r="J53" s="239"/>
      <c r="K53" s="239"/>
      <c r="M53" s="243"/>
      <c r="N53" s="243"/>
      <c r="O53" s="243"/>
      <c r="P53" s="243"/>
      <c r="Q53" s="243"/>
      <c r="S53" s="247"/>
      <c r="T53" s="247"/>
      <c r="U53" s="247"/>
      <c r="V53" s="247"/>
      <c r="W53" s="247"/>
    </row>
    <row r="54" spans="1:23" x14ac:dyDescent="0.25">
      <c r="M54" s="243"/>
      <c r="N54" s="243"/>
      <c r="O54" s="243"/>
      <c r="P54" s="243"/>
      <c r="Q54" s="24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3"/>
  <sheetViews>
    <sheetView topLeftCell="A34" zoomScaleNormal="100" workbookViewId="0">
      <selection activeCell="P55" sqref="P55"/>
    </sheetView>
  </sheetViews>
  <sheetFormatPr defaultRowHeight="15" x14ac:dyDescent="0.25"/>
  <cols>
    <col min="1" max="1" width="15.85546875" customWidth="1"/>
    <col min="7" max="7" width="14.140625" customWidth="1"/>
    <col min="13" max="13" width="15" customWidth="1"/>
    <col min="19" max="19" width="13.7109375" customWidth="1"/>
    <col min="25" max="25" width="12.140625" customWidth="1"/>
  </cols>
  <sheetData>
    <row r="2" spans="1:23" x14ac:dyDescent="0.25">
      <c r="A2" s="1" t="s">
        <v>15</v>
      </c>
      <c r="B2" s="1" t="s">
        <v>17</v>
      </c>
      <c r="C2" s="1"/>
      <c r="D2" s="1"/>
      <c r="E2" s="1"/>
      <c r="F2" s="1"/>
      <c r="G2" s="1" t="s">
        <v>18</v>
      </c>
      <c r="H2" s="1"/>
      <c r="I2" s="1"/>
      <c r="J2" s="1"/>
      <c r="K2" s="1"/>
      <c r="L2" s="1"/>
      <c r="M2" s="1" t="s">
        <v>19</v>
      </c>
      <c r="N2" s="1"/>
      <c r="O2" s="1"/>
      <c r="P2" s="1"/>
      <c r="Q2" s="1"/>
      <c r="R2" s="1"/>
      <c r="S2" s="1" t="s">
        <v>20</v>
      </c>
      <c r="T2" s="270"/>
      <c r="U2" s="270"/>
      <c r="V2" s="270"/>
      <c r="W2" s="270"/>
    </row>
    <row r="3" spans="1:23" x14ac:dyDescent="0.25">
      <c r="M3" s="270"/>
      <c r="N3" s="270"/>
      <c r="O3" s="270"/>
      <c r="P3" s="270"/>
      <c r="Q3" s="270"/>
      <c r="S3" s="270"/>
      <c r="T3" s="270"/>
      <c r="U3" s="270"/>
      <c r="V3" s="270"/>
      <c r="W3" s="270"/>
    </row>
    <row r="4" spans="1:23" x14ac:dyDescent="0.25">
      <c r="B4" s="271" t="s">
        <v>1</v>
      </c>
      <c r="C4" s="271" t="s">
        <v>2</v>
      </c>
      <c r="D4" s="271" t="s">
        <v>3</v>
      </c>
      <c r="E4" s="271" t="s">
        <v>4</v>
      </c>
      <c r="G4" s="270"/>
      <c r="H4" s="271" t="s">
        <v>1</v>
      </c>
      <c r="I4" s="271" t="s">
        <v>2</v>
      </c>
      <c r="J4" s="271" t="s">
        <v>3</v>
      </c>
      <c r="K4" s="271" t="s">
        <v>4</v>
      </c>
      <c r="M4" s="270"/>
      <c r="N4" s="271" t="s">
        <v>1</v>
      </c>
      <c r="O4" s="271" t="s">
        <v>2</v>
      </c>
      <c r="P4" s="271" t="s">
        <v>3</v>
      </c>
      <c r="Q4" s="271" t="s">
        <v>4</v>
      </c>
      <c r="S4" s="270"/>
      <c r="T4" s="271" t="s">
        <v>1</v>
      </c>
      <c r="U4" s="271" t="s">
        <v>2</v>
      </c>
      <c r="V4" s="271" t="s">
        <v>3</v>
      </c>
      <c r="W4" s="271" t="s">
        <v>4</v>
      </c>
    </row>
    <row r="5" spans="1:23" x14ac:dyDescent="0.25">
      <c r="A5" t="s">
        <v>21</v>
      </c>
      <c r="B5" s="270">
        <v>3.909980247598682</v>
      </c>
      <c r="C5" s="270">
        <v>1.2788061018783194</v>
      </c>
      <c r="D5" s="270">
        <v>1.2212340274049878</v>
      </c>
      <c r="E5" s="270">
        <v>0.93837289851639594</v>
      </c>
      <c r="G5" s="270" t="s">
        <v>21</v>
      </c>
      <c r="H5" s="272">
        <v>4.5197645157412074</v>
      </c>
      <c r="I5" s="272">
        <v>1.3730508761325408</v>
      </c>
      <c r="J5" s="272">
        <v>0.98981383678994184</v>
      </c>
      <c r="K5" s="272">
        <v>1.0536799711561113</v>
      </c>
      <c r="M5" s="270" t="s">
        <v>21</v>
      </c>
      <c r="N5" s="270">
        <v>5.0219709326208504</v>
      </c>
      <c r="O5" s="270">
        <v>1.5849188794005566</v>
      </c>
      <c r="P5" s="270">
        <v>1.0651146640401676</v>
      </c>
      <c r="Q5" s="270">
        <v>1.3723467733137387</v>
      </c>
      <c r="S5" s="270" t="s">
        <v>21</v>
      </c>
      <c r="T5" s="270">
        <v>4.8401232524468298</v>
      </c>
      <c r="U5" s="270">
        <v>1.4250234981774677</v>
      </c>
      <c r="V5" s="270">
        <v>1.2643987248749797</v>
      </c>
      <c r="W5" s="270">
        <v>1.1818214280411248</v>
      </c>
    </row>
    <row r="6" spans="1:23" x14ac:dyDescent="0.25">
      <c r="A6" s="270" t="s">
        <v>22</v>
      </c>
      <c r="B6">
        <v>1.2413948735268074</v>
      </c>
      <c r="C6">
        <v>1.2773714934947149</v>
      </c>
      <c r="D6">
        <v>0.82042896034070856</v>
      </c>
      <c r="E6">
        <v>0.91750019452398257</v>
      </c>
      <c r="G6" s="270" t="s">
        <v>22</v>
      </c>
      <c r="H6" s="270">
        <v>1.9648864133189829</v>
      </c>
      <c r="I6" s="270">
        <v>1.4327262225101316</v>
      </c>
      <c r="J6" s="270">
        <v>0.87072726801489364</v>
      </c>
      <c r="K6" s="270">
        <v>1.1136555546278046</v>
      </c>
      <c r="M6" s="270" t="s">
        <v>22</v>
      </c>
      <c r="N6" s="270">
        <v>2.109416990450379</v>
      </c>
      <c r="O6" s="270">
        <v>2.0033438410618842</v>
      </c>
      <c r="P6" s="270">
        <v>0.87282546593760046</v>
      </c>
      <c r="Q6" s="270">
        <v>1.4198577631244504</v>
      </c>
      <c r="S6" s="270" t="s">
        <v>22</v>
      </c>
      <c r="T6" s="270">
        <v>2.5805975887129562</v>
      </c>
      <c r="U6" s="270">
        <v>2.1888516363475814</v>
      </c>
      <c r="V6" s="270">
        <v>0.99891013252346061</v>
      </c>
      <c r="W6" s="270">
        <v>1.6357709448762741</v>
      </c>
    </row>
    <row r="7" spans="1:23" x14ac:dyDescent="0.25">
      <c r="A7" s="270" t="s">
        <v>23</v>
      </c>
      <c r="B7">
        <v>1.5436984748859959</v>
      </c>
      <c r="C7">
        <v>1.495125871916734</v>
      </c>
      <c r="D7">
        <v>1.3477890353889928</v>
      </c>
      <c r="E7">
        <v>1.5773864397003943</v>
      </c>
      <c r="G7" s="270" t="s">
        <v>23</v>
      </c>
      <c r="H7" s="270">
        <v>1.5591444654747706</v>
      </c>
      <c r="I7" s="270">
        <v>1.5671514709710566</v>
      </c>
      <c r="J7" s="270">
        <v>1.236571674834581</v>
      </c>
      <c r="K7" s="270">
        <v>1.5476942417423467</v>
      </c>
      <c r="M7" s="270" t="s">
        <v>23</v>
      </c>
      <c r="N7" s="270">
        <v>1.6063950260801902</v>
      </c>
      <c r="O7" s="270">
        <v>1.0537645996008909</v>
      </c>
      <c r="P7" s="270">
        <v>1.7055872554480216</v>
      </c>
      <c r="Q7" s="270">
        <v>1.0047303550650253</v>
      </c>
      <c r="S7" s="270" t="s">
        <v>23</v>
      </c>
      <c r="T7" s="270">
        <v>1.6811941814572735</v>
      </c>
      <c r="U7" s="270">
        <v>1.0193746958210359</v>
      </c>
      <c r="V7" s="270">
        <v>1.5073573243971732</v>
      </c>
      <c r="W7" s="270">
        <v>0.84609492032453359</v>
      </c>
    </row>
    <row r="8" spans="1:23" x14ac:dyDescent="0.25">
      <c r="A8" s="270" t="s">
        <v>24</v>
      </c>
      <c r="B8">
        <v>0.76879647972708487</v>
      </c>
      <c r="C8">
        <v>1.1544208238676315</v>
      </c>
      <c r="D8">
        <v>0.86649266035647965</v>
      </c>
      <c r="E8">
        <v>0.97717609866917199</v>
      </c>
      <c r="G8" s="270" t="s">
        <v>24</v>
      </c>
      <c r="H8" s="270">
        <v>1.3966167354132843</v>
      </c>
      <c r="I8" s="270">
        <v>1.402265836312224</v>
      </c>
      <c r="J8" s="270">
        <v>1.1351841683442623</v>
      </c>
      <c r="K8" s="270">
        <v>1.2207426849905456</v>
      </c>
      <c r="M8" s="270" t="s">
        <v>24</v>
      </c>
      <c r="N8" s="270">
        <v>1.3966167354132843</v>
      </c>
      <c r="O8" s="270">
        <v>1.402265836312224</v>
      </c>
      <c r="P8" s="270">
        <v>1.1351841683442623</v>
      </c>
      <c r="Q8" s="270">
        <v>1.2207426849905456</v>
      </c>
      <c r="S8" s="270" t="s">
        <v>24</v>
      </c>
      <c r="T8" s="270">
        <v>1.4665381596551947</v>
      </c>
      <c r="U8" s="270">
        <v>1.7558697211765133</v>
      </c>
      <c r="V8" s="270">
        <v>1.0495723623856943</v>
      </c>
      <c r="W8" s="270">
        <v>1.2348956905672563</v>
      </c>
    </row>
    <row r="9" spans="1:23" x14ac:dyDescent="0.25">
      <c r="A9" s="270" t="s">
        <v>25</v>
      </c>
      <c r="B9">
        <v>0.92573821550570734</v>
      </c>
      <c r="C9">
        <v>0.94033831530206946</v>
      </c>
      <c r="D9">
        <v>0.98496161050428477</v>
      </c>
      <c r="E9">
        <v>0.69468021467194008</v>
      </c>
      <c r="G9" s="270" t="s">
        <v>25</v>
      </c>
      <c r="H9" s="270">
        <v>0.87264975861932492</v>
      </c>
      <c r="I9" s="270">
        <v>0.91980899905659097</v>
      </c>
      <c r="J9" s="270">
        <v>0.969631898486919</v>
      </c>
      <c r="K9" s="270">
        <v>0.55707365956372379</v>
      </c>
      <c r="M9" s="270" t="s">
        <v>25</v>
      </c>
      <c r="N9" s="270">
        <v>1.2350243750819636</v>
      </c>
      <c r="O9" s="270">
        <v>1.1372663475783185</v>
      </c>
      <c r="P9" s="270">
        <v>0.96041096362749356</v>
      </c>
      <c r="Q9" s="270">
        <v>0.79610746179393255</v>
      </c>
      <c r="S9" s="270" t="s">
        <v>25</v>
      </c>
      <c r="T9" s="270">
        <v>1.109807553181791</v>
      </c>
      <c r="U9" s="270">
        <v>1.0972185416336595</v>
      </c>
      <c r="V9" s="270">
        <v>1.0220815586378773</v>
      </c>
      <c r="W9" s="270">
        <v>0.68217047161729949</v>
      </c>
    </row>
    <row r="10" spans="1:23" x14ac:dyDescent="0.25">
      <c r="A10" s="270" t="s">
        <v>26</v>
      </c>
      <c r="B10">
        <v>1.2562201156450115</v>
      </c>
      <c r="C10">
        <v>0.97371635385737165</v>
      </c>
      <c r="D10">
        <v>1.0156742562441501</v>
      </c>
      <c r="E10">
        <v>0.54065770675908142</v>
      </c>
      <c r="G10" s="270" t="s">
        <v>26</v>
      </c>
      <c r="H10" s="270">
        <v>1.1994440779619715</v>
      </c>
      <c r="I10" s="270">
        <v>0.89827025815999251</v>
      </c>
      <c r="J10" s="270">
        <v>0.87844497863153181</v>
      </c>
      <c r="K10" s="270">
        <v>0.49911853171001513</v>
      </c>
      <c r="M10" s="270" t="s">
        <v>26</v>
      </c>
      <c r="N10" s="270">
        <v>1.2431791569554256</v>
      </c>
      <c r="O10" s="270">
        <v>0.92266678258328227</v>
      </c>
      <c r="P10" s="270">
        <v>0.98262778914565252</v>
      </c>
      <c r="Q10" s="270">
        <v>0.43826868123803436</v>
      </c>
      <c r="S10" s="270" t="s">
        <v>26</v>
      </c>
      <c r="T10" s="270">
        <v>1.3812943975951182</v>
      </c>
      <c r="U10" s="270">
        <v>0.83897351531589015</v>
      </c>
      <c r="V10" s="270">
        <v>0.64896752383249456</v>
      </c>
      <c r="W10" s="270">
        <v>0.44666338525299976</v>
      </c>
    </row>
    <row r="11" spans="1:23" x14ac:dyDescent="0.25">
      <c r="A11" s="270" t="s">
        <v>27</v>
      </c>
      <c r="B11">
        <v>1.1214383564353585</v>
      </c>
      <c r="C11">
        <v>1.0671422184221611</v>
      </c>
      <c r="D11">
        <v>0.80591445684829865</v>
      </c>
      <c r="E11">
        <v>0.46193448851337393</v>
      </c>
      <c r="G11" s="270" t="s">
        <v>27</v>
      </c>
      <c r="H11" s="270">
        <v>1.2009831106498168</v>
      </c>
      <c r="I11" s="270">
        <v>1.1443360359456545</v>
      </c>
      <c r="J11" s="270">
        <v>0.92774212982713722</v>
      </c>
      <c r="K11" s="270">
        <v>0.35576766455018333</v>
      </c>
      <c r="M11" s="270" t="s">
        <v>27</v>
      </c>
      <c r="N11" s="270">
        <v>1.2066618901305315</v>
      </c>
      <c r="O11" s="270">
        <v>1.1410214233035365</v>
      </c>
      <c r="P11" s="270">
        <v>0.99995044506471054</v>
      </c>
      <c r="Q11" s="270">
        <v>0.41177861140930916</v>
      </c>
      <c r="S11" s="270" t="s">
        <v>27</v>
      </c>
      <c r="T11" s="270">
        <v>1.0808703177127035</v>
      </c>
      <c r="U11" s="270">
        <v>1.1580816336844892</v>
      </c>
      <c r="V11" s="270">
        <v>0.79944246693237009</v>
      </c>
      <c r="W11" s="270">
        <v>0.50081250866051885</v>
      </c>
    </row>
    <row r="12" spans="1:23" x14ac:dyDescent="0.25">
      <c r="A12" s="270" t="s">
        <v>28</v>
      </c>
      <c r="B12">
        <v>2.0035024888705895</v>
      </c>
      <c r="C12">
        <v>2.8185062459094006</v>
      </c>
      <c r="D12">
        <v>3.965737377107093</v>
      </c>
      <c r="E12">
        <v>1.3945208314274575</v>
      </c>
      <c r="G12" s="270" t="s">
        <v>28</v>
      </c>
      <c r="H12" s="270">
        <v>1.5659098612261027</v>
      </c>
      <c r="I12" s="270">
        <v>2.9198979117726789</v>
      </c>
      <c r="J12" s="270">
        <v>4.6243509956870437</v>
      </c>
      <c r="K12" s="270">
        <v>1.2938921863611277</v>
      </c>
      <c r="M12" s="270" t="s">
        <v>28</v>
      </c>
      <c r="N12" s="270">
        <v>1.8119023205740179</v>
      </c>
      <c r="O12" s="270">
        <v>5.0073205524860347</v>
      </c>
      <c r="P12" s="270">
        <v>3.8339850813224903</v>
      </c>
      <c r="Q12" s="270">
        <v>3.7134353521312531</v>
      </c>
      <c r="S12" s="270" t="s">
        <v>28</v>
      </c>
      <c r="T12" s="270">
        <v>1.7516170220114333</v>
      </c>
      <c r="U12" s="270">
        <v>4.2718883343089473</v>
      </c>
      <c r="V12" s="270">
        <v>4.9718442458480574</v>
      </c>
      <c r="W12" s="270">
        <v>2.0013769569115372</v>
      </c>
    </row>
    <row r="13" spans="1:23" x14ac:dyDescent="0.25">
      <c r="A13" s="270" t="s">
        <v>29</v>
      </c>
      <c r="B13">
        <v>1.1811265176076644</v>
      </c>
      <c r="C13">
        <v>0.88942349252648845</v>
      </c>
      <c r="D13">
        <v>0.6173465967771592</v>
      </c>
      <c r="E13">
        <v>1.6910260352949851</v>
      </c>
      <c r="G13" s="270" t="s">
        <v>29</v>
      </c>
      <c r="H13" s="270">
        <v>1.2297262323771438</v>
      </c>
      <c r="I13" s="270">
        <v>0.8561203365351624</v>
      </c>
      <c r="J13" s="270">
        <v>0.68759423117715535</v>
      </c>
      <c r="K13" s="270">
        <v>1.0258962734143595</v>
      </c>
      <c r="M13" s="270" t="s">
        <v>29</v>
      </c>
      <c r="N13" s="270">
        <v>1.130361461485176</v>
      </c>
      <c r="O13" s="270">
        <v>0.9206266625526196</v>
      </c>
      <c r="P13" s="270">
        <v>0.80261985797090341</v>
      </c>
      <c r="Q13" s="270">
        <v>1.2545297079954816</v>
      </c>
      <c r="S13" s="270" t="s">
        <v>29</v>
      </c>
      <c r="T13" s="270">
        <v>1.156434971825244</v>
      </c>
      <c r="U13" s="270">
        <v>0.76274379829453376</v>
      </c>
      <c r="V13" s="270">
        <v>0.63072724829765581</v>
      </c>
      <c r="W13" s="270">
        <v>1.1851860765734574</v>
      </c>
    </row>
    <row r="14" spans="1:23" x14ac:dyDescent="0.25">
      <c r="A14" s="270" t="s">
        <v>30</v>
      </c>
      <c r="B14">
        <v>1.5292861783297895</v>
      </c>
      <c r="C14">
        <v>1.1464726450163378</v>
      </c>
      <c r="D14">
        <v>1.1875912043314172</v>
      </c>
      <c r="E14">
        <v>1.0266769513812779</v>
      </c>
      <c r="G14" s="270" t="s">
        <v>30</v>
      </c>
      <c r="H14" s="270">
        <v>1.3012077451738375</v>
      </c>
      <c r="I14" s="270">
        <v>1.075803373192822</v>
      </c>
      <c r="J14" s="270">
        <v>1.0642445741816082</v>
      </c>
      <c r="K14" s="270">
        <v>1.0064428124698419</v>
      </c>
      <c r="M14" s="270" t="s">
        <v>30</v>
      </c>
      <c r="N14" s="270">
        <v>0.99131632955765303</v>
      </c>
      <c r="O14" s="270">
        <v>1.5431380516108193</v>
      </c>
      <c r="P14" s="270">
        <v>1.7721577996123468</v>
      </c>
      <c r="Q14" s="270">
        <v>1.1771950342544928</v>
      </c>
      <c r="S14" s="270" t="s">
        <v>30</v>
      </c>
      <c r="T14" s="270">
        <v>0.99283994393704722</v>
      </c>
      <c r="U14" s="270">
        <v>1.5925764850906876</v>
      </c>
      <c r="V14" s="270">
        <v>1.6517681679007772</v>
      </c>
      <c r="W14" s="270">
        <v>1.1235169967372567</v>
      </c>
    </row>
    <row r="15" spans="1:23" x14ac:dyDescent="0.25">
      <c r="A15" s="270" t="s">
        <v>31</v>
      </c>
      <c r="B15">
        <v>1.1579692434366202</v>
      </c>
      <c r="C15">
        <v>0.77306963510701732</v>
      </c>
      <c r="D15">
        <v>1.1366690412977403</v>
      </c>
      <c r="E15">
        <v>0.76797833122958259</v>
      </c>
      <c r="G15" s="270" t="s">
        <v>31</v>
      </c>
      <c r="H15" s="270">
        <v>1.0864986544986961</v>
      </c>
      <c r="I15" s="270">
        <v>0.70635301717280086</v>
      </c>
      <c r="J15" s="270">
        <v>1.2219683736499094</v>
      </c>
      <c r="K15" s="270">
        <v>0.85685185464368374</v>
      </c>
      <c r="M15" s="270" t="s">
        <v>31</v>
      </c>
      <c r="N15" s="270">
        <v>1.4102957312557525</v>
      </c>
      <c r="O15" s="270">
        <v>0.92319835299435016</v>
      </c>
      <c r="P15" s="270">
        <v>1.1667760466464678</v>
      </c>
      <c r="Q15" s="270">
        <v>0.80189023094270773</v>
      </c>
      <c r="S15" s="270" t="s">
        <v>31</v>
      </c>
      <c r="T15" s="270">
        <v>1.5294286836156465</v>
      </c>
      <c r="U15" s="270">
        <v>0.94737052635437768</v>
      </c>
      <c r="V15" s="270">
        <v>1.302304586575834</v>
      </c>
      <c r="W15" s="270">
        <v>0.75729476545488561</v>
      </c>
    </row>
    <row r="16" spans="1:23" x14ac:dyDescent="0.25">
      <c r="A16" s="270" t="s">
        <v>32</v>
      </c>
      <c r="B16">
        <v>1.1546396430968038</v>
      </c>
      <c r="C16">
        <v>1.2469512106837493</v>
      </c>
      <c r="D16">
        <v>0.74646280607095461</v>
      </c>
      <c r="E16">
        <v>0.86399991143079702</v>
      </c>
      <c r="G16" s="270" t="s">
        <v>32</v>
      </c>
      <c r="H16" s="270">
        <v>0.90245039041958441</v>
      </c>
      <c r="I16" s="270">
        <v>1.2918084682062225</v>
      </c>
      <c r="J16" s="270">
        <v>0.87043232878311327</v>
      </c>
      <c r="K16" s="270">
        <v>0.8016536642716825</v>
      </c>
      <c r="M16" s="270" t="s">
        <v>32</v>
      </c>
      <c r="N16" s="270">
        <v>1.0442184426400221</v>
      </c>
      <c r="O16" s="270">
        <v>2.2153168666083509</v>
      </c>
      <c r="P16" s="270">
        <v>0.72166333523725867</v>
      </c>
      <c r="Q16" s="270">
        <v>2.3007241936007565</v>
      </c>
      <c r="S16" s="270" t="s">
        <v>32</v>
      </c>
      <c r="T16" s="270">
        <v>1.00947538841226</v>
      </c>
      <c r="U16" s="270">
        <v>1.8899501599839823</v>
      </c>
      <c r="V16" s="270">
        <v>0.93584028749043591</v>
      </c>
      <c r="W16" s="270">
        <v>1.2399882988776694</v>
      </c>
    </row>
    <row r="17" spans="1:24" x14ac:dyDescent="0.25">
      <c r="A17" s="270" t="s">
        <v>33</v>
      </c>
      <c r="B17">
        <v>0.51537596278167253</v>
      </c>
      <c r="C17">
        <v>0.58488342046607189</v>
      </c>
      <c r="D17">
        <v>0.48070895383215567</v>
      </c>
      <c r="E17">
        <v>0.57537915892907288</v>
      </c>
      <c r="G17" s="270" t="s">
        <v>33</v>
      </c>
      <c r="H17" s="270">
        <v>0.32971958834778808</v>
      </c>
      <c r="I17" s="270">
        <v>0.58355038576102947</v>
      </c>
      <c r="J17" s="270">
        <v>0.4119626306718559</v>
      </c>
      <c r="K17" s="270">
        <v>0.58955781556829134</v>
      </c>
      <c r="M17" s="270" t="s">
        <v>33</v>
      </c>
      <c r="N17" s="270">
        <v>0.63226758377619197</v>
      </c>
      <c r="O17" s="270">
        <v>1.09409615418062</v>
      </c>
      <c r="P17" s="270">
        <v>0.71303602668913302</v>
      </c>
      <c r="Q17" s="270">
        <v>1.0761669404536041</v>
      </c>
      <c r="S17" s="270" t="s">
        <v>33</v>
      </c>
      <c r="T17" s="270">
        <v>0.53090516411622446</v>
      </c>
      <c r="U17" s="270">
        <v>1.2698471532406961</v>
      </c>
      <c r="V17" s="270">
        <v>0.57935815086143339</v>
      </c>
      <c r="W17" s="270">
        <v>0.87109628969680164</v>
      </c>
    </row>
    <row r="18" spans="1:24" x14ac:dyDescent="0.25">
      <c r="A18" t="s">
        <v>14</v>
      </c>
      <c r="B18">
        <f>AVERAGE(B5:B17)</f>
        <v>1.4083974459575221</v>
      </c>
      <c r="C18" s="270">
        <f>AVERAGE(C5:C17)</f>
        <v>1.2035559868036976</v>
      </c>
      <c r="D18" s="270">
        <f>AVERAGE(D5:D17)</f>
        <v>1.1690008451157248</v>
      </c>
      <c r="E18" s="270">
        <f>AVERAGE(E5:E17)</f>
        <v>0.95594532777288554</v>
      </c>
      <c r="G18" s="270" t="s">
        <v>14</v>
      </c>
      <c r="H18" s="270">
        <f>AVERAGE(H5:H17)</f>
        <v>1.4714616576325013</v>
      </c>
      <c r="I18" s="270">
        <f>AVERAGE(I5:I17)</f>
        <v>1.2439340916714543</v>
      </c>
      <c r="J18" s="270">
        <f>AVERAGE(J5:J17)</f>
        <v>1.2222053145446117</v>
      </c>
      <c r="K18" s="270">
        <f>AVERAGE(K5:K17)</f>
        <v>0.91707899346690147</v>
      </c>
      <c r="M18" s="270" t="s">
        <v>14</v>
      </c>
      <c r="N18" s="270">
        <f>AVERAGE(N5:N17)</f>
        <v>1.6030482289247259</v>
      </c>
      <c r="O18" s="270">
        <f>AVERAGE(O5:O17)</f>
        <v>1.6114572577133452</v>
      </c>
      <c r="P18" s="270">
        <f>AVERAGE(P5:P17)</f>
        <v>1.2870722230066545</v>
      </c>
      <c r="Q18" s="270">
        <f>AVERAGE(Q5:Q17)</f>
        <v>1.3067518300241023</v>
      </c>
      <c r="S18" s="270" t="s">
        <v>14</v>
      </c>
      <c r="T18" s="270">
        <f>AVERAGE(T5:T17)</f>
        <v>1.6239328172830554</v>
      </c>
      <c r="U18" s="270">
        <f>AVERAGE(U5:U17)</f>
        <v>1.5552130538022968</v>
      </c>
      <c r="V18" s="270">
        <f>AVERAGE(V5:V17)</f>
        <v>1.3355825215814034</v>
      </c>
      <c r="W18" s="270">
        <f>AVERAGE(W5:W17)</f>
        <v>1.0543606718147396</v>
      </c>
    </row>
    <row r="19" spans="1:24" x14ac:dyDescent="0.25">
      <c r="A19" t="s">
        <v>34</v>
      </c>
      <c r="B19">
        <f>STDEV(B5:B17)</f>
        <v>0.83649448981500518</v>
      </c>
      <c r="C19" s="270">
        <f t="shared" ref="C19:D19" si="0">STDEV(C5:C17)</f>
        <v>0.54154228418345285</v>
      </c>
      <c r="D19" s="270">
        <f t="shared" si="0"/>
        <v>0.87638704345440954</v>
      </c>
      <c r="E19" s="270">
        <f>STDEV(E5:E17)</f>
        <v>0.38724538283921822</v>
      </c>
      <c r="G19" s="270" t="s">
        <v>34</v>
      </c>
      <c r="H19" s="270">
        <f>STDEV(H5:H17)</f>
        <v>0.9969338160222001</v>
      </c>
      <c r="I19" s="270">
        <f t="shared" ref="I19:K19" si="1">STDEV(I5:I17)</f>
        <v>0.58674430423171542</v>
      </c>
      <c r="J19" s="270">
        <f t="shared" si="1"/>
        <v>1.0456093953851651</v>
      </c>
      <c r="K19" s="270">
        <f t="shared" si="1"/>
        <v>0.34792124445957884</v>
      </c>
      <c r="M19" s="270" t="s">
        <v>34</v>
      </c>
      <c r="N19" s="270">
        <f>STDEV(N5:N17)</f>
        <v>1.0932849742636634</v>
      </c>
      <c r="O19" s="270">
        <f t="shared" ref="O19:Q19" si="2">STDEV(O5:O17)</f>
        <v>1.1011157956121638</v>
      </c>
      <c r="P19" s="270">
        <f t="shared" si="2"/>
        <v>0.83273477209543956</v>
      </c>
      <c r="Q19" s="270">
        <f t="shared" si="2"/>
        <v>0.86791806831264207</v>
      </c>
      <c r="S19" s="270" t="s">
        <v>34</v>
      </c>
      <c r="T19" s="270">
        <f>STDEV(T5:T17)</f>
        <v>1.0847269061358789</v>
      </c>
      <c r="U19" s="270">
        <f>STDEV(U5:U17)</f>
        <v>0.9219086959723487</v>
      </c>
      <c r="V19" s="270">
        <f t="shared" ref="V19:W19" si="3">STDEV(V5:V17)</f>
        <v>1.1415947621543328</v>
      </c>
      <c r="W19" s="270">
        <f t="shared" si="3"/>
        <v>0.43965119724211127</v>
      </c>
    </row>
    <row r="22" spans="1:24" x14ac:dyDescent="0.25">
      <c r="A22" s="1" t="s">
        <v>16</v>
      </c>
      <c r="B22" s="1" t="s">
        <v>17</v>
      </c>
      <c r="C22" s="1"/>
      <c r="D22" s="1"/>
      <c r="E22" s="1"/>
      <c r="F22" s="1"/>
      <c r="G22" s="1" t="s">
        <v>18</v>
      </c>
      <c r="L22" s="1"/>
      <c r="M22" s="1" t="s">
        <v>19</v>
      </c>
      <c r="N22" s="1"/>
      <c r="O22" s="1"/>
      <c r="P22" s="1"/>
      <c r="Q22" s="1"/>
      <c r="R22" s="1"/>
      <c r="S22" s="1" t="s">
        <v>20</v>
      </c>
      <c r="T22" s="270"/>
      <c r="U22" s="270"/>
      <c r="V22" s="270"/>
      <c r="W22" s="270"/>
      <c r="X22" s="270"/>
    </row>
    <row r="23" spans="1:24" x14ac:dyDescent="0.25">
      <c r="A23" s="270"/>
      <c r="B23" s="270"/>
      <c r="C23" s="270"/>
      <c r="D23" s="270"/>
      <c r="E23" s="270"/>
      <c r="F23" s="270"/>
      <c r="G23" s="270"/>
      <c r="H23" s="1"/>
      <c r="I23" s="1"/>
      <c r="J23" s="1"/>
      <c r="K23" s="1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</row>
    <row r="24" spans="1:24" x14ac:dyDescent="0.25">
      <c r="A24" s="270"/>
      <c r="B24" s="271" t="s">
        <v>1</v>
      </c>
      <c r="C24" s="271" t="s">
        <v>2</v>
      </c>
      <c r="D24" s="271" t="s">
        <v>3</v>
      </c>
      <c r="E24" s="271" t="s">
        <v>4</v>
      </c>
      <c r="F24" s="270"/>
      <c r="G24" s="270"/>
      <c r="H24" s="271" t="s">
        <v>1</v>
      </c>
      <c r="I24" s="271" t="s">
        <v>2</v>
      </c>
      <c r="J24" s="271" t="s">
        <v>3</v>
      </c>
      <c r="K24" s="271" t="s">
        <v>4</v>
      </c>
      <c r="L24" s="270"/>
      <c r="M24" s="270"/>
      <c r="N24" s="271" t="s">
        <v>1</v>
      </c>
      <c r="O24" s="271" t="s">
        <v>2</v>
      </c>
      <c r="P24" s="271" t="s">
        <v>3</v>
      </c>
      <c r="Q24" s="271" t="s">
        <v>4</v>
      </c>
      <c r="R24" s="270"/>
      <c r="S24" s="270"/>
      <c r="T24" s="271" t="s">
        <v>1</v>
      </c>
      <c r="U24" s="271" t="s">
        <v>2</v>
      </c>
      <c r="V24" s="271" t="s">
        <v>3</v>
      </c>
      <c r="W24" s="271" t="s">
        <v>4</v>
      </c>
      <c r="X24" s="270"/>
    </row>
    <row r="25" spans="1:24" x14ac:dyDescent="0.25">
      <c r="A25" s="270" t="s">
        <v>21</v>
      </c>
      <c r="B25">
        <v>3.5908453032285568</v>
      </c>
      <c r="C25">
        <v>1.2659137881400153</v>
      </c>
      <c r="D25">
        <v>1.0625761281862771</v>
      </c>
      <c r="E25">
        <v>1.0527656960381544</v>
      </c>
      <c r="F25" s="270"/>
      <c r="G25" s="270" t="s">
        <v>21</v>
      </c>
      <c r="H25">
        <v>3.5039022256599397</v>
      </c>
      <c r="I25">
        <v>1.1673939643559408</v>
      </c>
      <c r="J25">
        <v>1.1184076170353101</v>
      </c>
      <c r="K25">
        <v>1.023837958771302</v>
      </c>
      <c r="L25" s="270"/>
      <c r="M25" s="270" t="s">
        <v>21</v>
      </c>
      <c r="N25" s="270">
        <v>4.3417768716394711</v>
      </c>
      <c r="O25" s="270">
        <v>1.3863348116212033</v>
      </c>
      <c r="P25" s="270">
        <v>1.0927570358264669</v>
      </c>
      <c r="Q25" s="270">
        <v>1.3579624916733837</v>
      </c>
      <c r="R25" s="270"/>
      <c r="S25" s="270" t="s">
        <v>21</v>
      </c>
      <c r="T25" s="270">
        <v>4.6348466223308442</v>
      </c>
      <c r="U25" s="270">
        <v>1.4059774440856474</v>
      </c>
      <c r="V25" s="270">
        <v>1.2024048376658838</v>
      </c>
      <c r="W25" s="270">
        <v>1.2098746347592462</v>
      </c>
      <c r="X25" s="270"/>
    </row>
    <row r="26" spans="1:24" x14ac:dyDescent="0.25">
      <c r="A26" s="270" t="s">
        <v>22</v>
      </c>
      <c r="B26" s="270">
        <v>1.2124068150527769</v>
      </c>
      <c r="C26" s="270">
        <v>0.94953681659707057</v>
      </c>
      <c r="D26" s="270">
        <v>0.87639163587122781</v>
      </c>
      <c r="E26" s="270">
        <v>0.89842262336587408</v>
      </c>
      <c r="F26" s="270"/>
      <c r="G26" s="270" t="s">
        <v>22</v>
      </c>
      <c r="H26" s="270"/>
      <c r="I26" s="270"/>
      <c r="J26" s="270"/>
      <c r="K26" s="270"/>
      <c r="L26" s="270"/>
      <c r="M26" s="270" t="s">
        <v>22</v>
      </c>
      <c r="N26" s="270">
        <v>1.7977309481874286</v>
      </c>
      <c r="O26" s="270">
        <v>1.4060720318938533</v>
      </c>
      <c r="P26" s="270">
        <v>1.1858751316359062</v>
      </c>
      <c r="Q26" s="270">
        <v>1.1883986045537085</v>
      </c>
      <c r="R26" s="270"/>
      <c r="S26" s="270" t="s">
        <v>22</v>
      </c>
      <c r="T26" s="270">
        <v>1.4424625956152506</v>
      </c>
      <c r="U26" s="270">
        <v>1.2712297204015783</v>
      </c>
      <c r="V26" s="270">
        <v>1.2550679113163994</v>
      </c>
      <c r="W26" s="270">
        <v>1.1532131242766568</v>
      </c>
      <c r="X26" s="270"/>
    </row>
    <row r="27" spans="1:24" x14ac:dyDescent="0.25">
      <c r="A27" s="270" t="s">
        <v>23</v>
      </c>
      <c r="B27" s="270">
        <v>1.1157722872106393</v>
      </c>
      <c r="C27" s="270">
        <v>1.1330578311319872</v>
      </c>
      <c r="D27" s="270">
        <v>1.1742918636494222</v>
      </c>
      <c r="E27" s="270">
        <v>0.92201331076779769</v>
      </c>
      <c r="F27" s="270"/>
      <c r="G27" s="270" t="s">
        <v>23</v>
      </c>
      <c r="H27" s="270">
        <v>1.2282666318263271</v>
      </c>
      <c r="I27" s="270">
        <v>1.1281704927189495</v>
      </c>
      <c r="J27" s="270">
        <v>1.1994054992193504</v>
      </c>
      <c r="K27" s="270">
        <v>1.0001616091536369</v>
      </c>
      <c r="L27" s="270"/>
      <c r="M27" s="270" t="s">
        <v>23</v>
      </c>
      <c r="N27" s="270">
        <v>2.0397610105892121</v>
      </c>
      <c r="O27" s="270">
        <v>1.3884992815971655</v>
      </c>
      <c r="P27" s="270">
        <v>1.35480331220731</v>
      </c>
      <c r="Q27" s="270">
        <v>1.1519374200224652</v>
      </c>
      <c r="R27" s="270"/>
      <c r="S27" s="270" t="s">
        <v>23</v>
      </c>
      <c r="T27" s="270">
        <v>2.3232161497365635</v>
      </c>
      <c r="U27" s="270">
        <v>1.4602003619279993</v>
      </c>
      <c r="V27" s="270">
        <v>1.7016272863179853</v>
      </c>
      <c r="W27" s="270">
        <v>1.272701854347652</v>
      </c>
      <c r="X27" s="270"/>
    </row>
    <row r="28" spans="1:24" x14ac:dyDescent="0.25">
      <c r="A28" s="270" t="s">
        <v>24</v>
      </c>
      <c r="B28" s="270">
        <v>0.83557710355203985</v>
      </c>
      <c r="C28" s="270">
        <v>0.80033920601760133</v>
      </c>
      <c r="D28" s="270">
        <v>0.87638544083845105</v>
      </c>
      <c r="E28" s="270">
        <v>0.71536323354416842</v>
      </c>
      <c r="F28" s="270"/>
      <c r="G28" s="270" t="s">
        <v>24</v>
      </c>
      <c r="H28" s="270">
        <v>1.3999475900124008</v>
      </c>
      <c r="I28" s="270">
        <v>1.0853248851428952</v>
      </c>
      <c r="J28" s="270">
        <v>1.1825296574382629</v>
      </c>
      <c r="K28" s="270">
        <v>1.4362644496403532</v>
      </c>
      <c r="L28" s="270"/>
      <c r="M28" s="270" t="s">
        <v>24</v>
      </c>
      <c r="N28" s="270">
        <v>1.3999475900124008</v>
      </c>
      <c r="O28" s="270">
        <v>1.0853248851428952</v>
      </c>
      <c r="P28" s="270">
        <v>1.1825296574382629</v>
      </c>
      <c r="Q28" s="270">
        <v>1.4362644496403532</v>
      </c>
      <c r="R28" s="270"/>
      <c r="S28" s="270" t="s">
        <v>24</v>
      </c>
      <c r="T28" s="270">
        <v>1.3244539166004008</v>
      </c>
      <c r="U28" s="270">
        <v>1.2115717124247203</v>
      </c>
      <c r="V28" s="270">
        <v>1.1993316754868131</v>
      </c>
      <c r="W28" s="270">
        <v>1.4227009785555631</v>
      </c>
      <c r="X28" s="270"/>
    </row>
    <row r="29" spans="1:24" x14ac:dyDescent="0.25">
      <c r="A29" s="270" t="s">
        <v>25</v>
      </c>
      <c r="B29" s="270">
        <v>1.0321635085855081</v>
      </c>
      <c r="C29" s="270">
        <v>0.9541019860017691</v>
      </c>
      <c r="D29" s="270">
        <v>1.1182497349120919</v>
      </c>
      <c r="E29" s="270">
        <v>0.58072836655047566</v>
      </c>
      <c r="F29" s="270"/>
      <c r="G29" s="270" t="s">
        <v>25</v>
      </c>
      <c r="H29" s="270">
        <v>0.9943118487397109</v>
      </c>
      <c r="I29" s="270">
        <v>1.0215099136284485</v>
      </c>
      <c r="J29" s="270">
        <v>0.99226522308213105</v>
      </c>
      <c r="K29" s="270">
        <v>0.74205099459231638</v>
      </c>
      <c r="L29" s="270"/>
      <c r="M29" s="270" t="s">
        <v>25</v>
      </c>
      <c r="N29" s="270">
        <v>1.1860099371679895</v>
      </c>
      <c r="O29" s="270">
        <v>0.98334161179566815</v>
      </c>
      <c r="P29" s="270">
        <v>1.1264564948292639</v>
      </c>
      <c r="Q29" s="270">
        <v>0.80013492676595577</v>
      </c>
      <c r="R29" s="270"/>
      <c r="S29" s="270" t="s">
        <v>25</v>
      </c>
      <c r="T29" s="270">
        <v>1.2594847702301746</v>
      </c>
      <c r="U29" s="270">
        <v>1.2068856215329242</v>
      </c>
      <c r="V29" s="270">
        <v>1.1309592962974866</v>
      </c>
      <c r="W29" s="270">
        <v>0.85830397763032074</v>
      </c>
      <c r="X29" s="270"/>
    </row>
    <row r="30" spans="1:24" x14ac:dyDescent="0.25">
      <c r="A30" s="270" t="s">
        <v>26</v>
      </c>
      <c r="B30" s="270">
        <v>1.2491273604708237</v>
      </c>
      <c r="C30" s="270">
        <v>1.0420059049993737</v>
      </c>
      <c r="D30" s="270">
        <v>1.0006088602939602</v>
      </c>
      <c r="E30" s="270">
        <v>0.66770526495554416</v>
      </c>
      <c r="F30" s="270"/>
      <c r="G30" s="270" t="s">
        <v>26</v>
      </c>
      <c r="H30" s="270">
        <v>1.2126219749027105</v>
      </c>
      <c r="I30" s="270">
        <v>1.0985906825509597</v>
      </c>
      <c r="J30" s="270">
        <v>1.0997945127213042</v>
      </c>
      <c r="K30" s="270">
        <v>0.69501531950633966</v>
      </c>
      <c r="L30" s="270"/>
      <c r="M30" s="270" t="s">
        <v>26</v>
      </c>
      <c r="N30" s="270">
        <v>1.6635451875464349</v>
      </c>
      <c r="O30" s="270">
        <v>1.2126151487919468</v>
      </c>
      <c r="P30" s="270">
        <v>0.81807212192811352</v>
      </c>
      <c r="Q30" s="270">
        <v>0.81779986272555538</v>
      </c>
      <c r="R30" s="270"/>
      <c r="S30" s="270" t="s">
        <v>26</v>
      </c>
      <c r="T30" s="270">
        <v>1.2262715583142767</v>
      </c>
      <c r="U30" s="270">
        <v>1.1442950451446763</v>
      </c>
      <c r="V30" s="270">
        <v>0.77750096141714808</v>
      </c>
      <c r="W30" s="270">
        <v>0.78458110658389124</v>
      </c>
      <c r="X30" s="270"/>
    </row>
    <row r="31" spans="1:24" x14ac:dyDescent="0.25">
      <c r="A31" s="270" t="s">
        <v>27</v>
      </c>
      <c r="B31" s="270">
        <v>1.1144239797820625</v>
      </c>
      <c r="C31" s="270">
        <v>1.163484402234422</v>
      </c>
      <c r="D31" s="270">
        <v>0.76148833777738623</v>
      </c>
      <c r="E31" s="270">
        <v>0.76955181691039554</v>
      </c>
      <c r="F31" s="270"/>
      <c r="G31" s="270" t="s">
        <v>27</v>
      </c>
      <c r="H31" s="270">
        <v>1.1224528248015977</v>
      </c>
      <c r="I31" s="270">
        <v>1.1755278743420567</v>
      </c>
      <c r="J31" s="270">
        <v>0.65616140583217197</v>
      </c>
      <c r="K31" s="270">
        <v>0.53475719999702864</v>
      </c>
      <c r="L31" s="270"/>
      <c r="M31" s="270" t="s">
        <v>27</v>
      </c>
      <c r="N31" s="270">
        <v>1.2606091695428396</v>
      </c>
      <c r="O31" s="270">
        <v>1.3576896725223482</v>
      </c>
      <c r="P31" s="270">
        <v>1.0333208328300216</v>
      </c>
      <c r="Q31" s="270">
        <v>0.50976749711113067</v>
      </c>
      <c r="R31" s="270"/>
      <c r="S31" s="270" t="s">
        <v>27</v>
      </c>
      <c r="T31" s="270">
        <v>1.4592773554889331</v>
      </c>
      <c r="U31" s="270">
        <v>1.3323821416322925</v>
      </c>
      <c r="V31" s="270">
        <v>1.0397362412713187</v>
      </c>
      <c r="W31" s="270">
        <v>0.58895683732657822</v>
      </c>
      <c r="X31" s="270"/>
    </row>
    <row r="32" spans="1:24" x14ac:dyDescent="0.25">
      <c r="A32" s="270" t="s">
        <v>28</v>
      </c>
      <c r="B32" s="270">
        <v>1.6625170413473007</v>
      </c>
      <c r="C32" s="270">
        <v>2.6787039789504785</v>
      </c>
      <c r="D32" s="270">
        <v>4.6944076078640649</v>
      </c>
      <c r="E32" s="270">
        <v>1.4220408355527825</v>
      </c>
      <c r="F32" s="270"/>
      <c r="G32" s="270" t="s">
        <v>28</v>
      </c>
      <c r="H32" s="270">
        <v>1.5319573979244803</v>
      </c>
      <c r="I32" s="270">
        <v>2.6141231667937479</v>
      </c>
      <c r="J32" s="270">
        <v>3.8558362368438392</v>
      </c>
      <c r="K32" s="270">
        <v>1.5824895150807796</v>
      </c>
      <c r="L32" s="270"/>
      <c r="M32" s="270" t="s">
        <v>28</v>
      </c>
      <c r="N32" s="270">
        <v>1.4980645458154036</v>
      </c>
      <c r="O32" s="270">
        <v>3.953063467687886</v>
      </c>
      <c r="P32" s="270">
        <v>3.6695186381949938</v>
      </c>
      <c r="Q32" s="270">
        <v>1.3879730072284522</v>
      </c>
      <c r="R32" s="270"/>
      <c r="S32" s="270" t="s">
        <v>28</v>
      </c>
      <c r="T32" s="270">
        <v>1.674564013651159</v>
      </c>
      <c r="U32" s="270">
        <v>4.0622985915458649</v>
      </c>
      <c r="V32" s="270">
        <v>4.4870791103316403</v>
      </c>
      <c r="W32" s="270">
        <v>1.3440575723481354</v>
      </c>
      <c r="X32" s="270"/>
    </row>
    <row r="33" spans="1:24" x14ac:dyDescent="0.25">
      <c r="A33" s="270" t="s">
        <v>29</v>
      </c>
      <c r="B33" s="270">
        <v>1.0783518852733627</v>
      </c>
      <c r="C33" s="270">
        <v>0.84918465398065779</v>
      </c>
      <c r="D33" s="270">
        <v>0.53410402514269006</v>
      </c>
      <c r="E33" s="270">
        <v>1.1946547394959064</v>
      </c>
      <c r="F33" s="270"/>
      <c r="G33" s="270" t="s">
        <v>29</v>
      </c>
      <c r="H33" s="270">
        <v>1.2107974462857471</v>
      </c>
      <c r="I33" s="270">
        <v>0.81822380399679717</v>
      </c>
      <c r="J33" s="270">
        <v>0.46676994609619488</v>
      </c>
      <c r="K33" s="270">
        <v>1.1735985113814336</v>
      </c>
      <c r="L33" s="270"/>
      <c r="M33" s="270" t="s">
        <v>29</v>
      </c>
      <c r="N33" s="270">
        <v>1.0307506872759113</v>
      </c>
      <c r="O33" s="270">
        <v>0.97956643107995767</v>
      </c>
      <c r="P33" s="270">
        <v>0.73436685320427086</v>
      </c>
      <c r="Q33" s="270">
        <v>0.91061341174269295</v>
      </c>
      <c r="R33" s="270"/>
      <c r="S33" s="270" t="s">
        <v>29</v>
      </c>
      <c r="T33" s="270">
        <v>1.3230826195759446</v>
      </c>
      <c r="U33" s="270">
        <v>0.93817186373107542</v>
      </c>
      <c r="V33" s="270">
        <v>0.60694528187077279</v>
      </c>
      <c r="W33" s="270">
        <v>1.1045330436720686</v>
      </c>
      <c r="X33" s="270"/>
    </row>
    <row r="34" spans="1:24" x14ac:dyDescent="0.25">
      <c r="A34" s="270" t="s">
        <v>30</v>
      </c>
      <c r="B34" s="270">
        <v>1.436603703054534</v>
      </c>
      <c r="C34" s="270">
        <v>0.92866185030416659</v>
      </c>
      <c r="D34" s="270">
        <v>1.1283998061149969</v>
      </c>
      <c r="E34" s="270">
        <v>0.70265693816875863</v>
      </c>
      <c r="F34" s="270"/>
      <c r="G34" s="270" t="s">
        <v>30</v>
      </c>
      <c r="H34" s="270">
        <v>1.0537756735569674</v>
      </c>
      <c r="I34" s="270">
        <v>0.89754646770568824</v>
      </c>
      <c r="J34" s="270">
        <v>1.0486941217823695</v>
      </c>
      <c r="K34" s="270">
        <v>0.86396789265552409</v>
      </c>
      <c r="L34" s="270"/>
      <c r="M34" s="270" t="s">
        <v>30</v>
      </c>
      <c r="N34" s="270">
        <v>0.94010675668360599</v>
      </c>
      <c r="O34" s="270">
        <v>1.3258437444709537</v>
      </c>
      <c r="P34" s="270">
        <v>1.698338843569837</v>
      </c>
      <c r="Q34" s="270">
        <v>0.80987184901264042</v>
      </c>
      <c r="R34" s="270"/>
      <c r="S34" s="270" t="s">
        <v>30</v>
      </c>
      <c r="T34" s="270">
        <v>0.96969380215743939</v>
      </c>
      <c r="U34" s="270">
        <v>1.5585108296228323</v>
      </c>
      <c r="V34" s="270">
        <v>1.8081457055919918</v>
      </c>
      <c r="W34" s="270">
        <v>1.0328078864555037</v>
      </c>
      <c r="X34" s="270"/>
    </row>
    <row r="35" spans="1:24" x14ac:dyDescent="0.25">
      <c r="A35" s="270" t="s">
        <v>31</v>
      </c>
      <c r="B35" s="270">
        <v>1.1266642136082219</v>
      </c>
      <c r="C35" s="270">
        <v>0.58567298209665519</v>
      </c>
      <c r="D35" s="270">
        <v>1.2075912237397808</v>
      </c>
      <c r="E35" s="270">
        <v>0.35350287362532495</v>
      </c>
      <c r="F35" s="270"/>
      <c r="G35" s="270" t="s">
        <v>31</v>
      </c>
      <c r="H35" s="270">
        <v>0.95804816235541657</v>
      </c>
      <c r="I35" s="270">
        <v>0.56991925583945469</v>
      </c>
      <c r="J35" s="270">
        <v>1.2424641821880253</v>
      </c>
      <c r="K35" s="270">
        <v>0.35994239344251333</v>
      </c>
      <c r="L35" s="270"/>
      <c r="M35" s="270" t="s">
        <v>31</v>
      </c>
      <c r="N35" s="270">
        <v>1.3778140977155688</v>
      </c>
      <c r="O35" s="270">
        <v>0.94543070690453523</v>
      </c>
      <c r="P35" s="270">
        <v>1.2319085075995901</v>
      </c>
      <c r="Q35" s="270">
        <v>0.44573082586495477</v>
      </c>
      <c r="R35" s="270"/>
      <c r="S35" s="270" t="s">
        <v>31</v>
      </c>
      <c r="T35" s="270">
        <v>1.3992420391035065</v>
      </c>
      <c r="U35" s="270">
        <v>0.84587060605109798</v>
      </c>
      <c r="V35" s="270">
        <v>1.3245675484162502</v>
      </c>
      <c r="W35" s="270">
        <v>0.46965758371203664</v>
      </c>
      <c r="X35" s="270"/>
    </row>
    <row r="36" spans="1:24" x14ac:dyDescent="0.25">
      <c r="A36" s="270" t="s">
        <v>32</v>
      </c>
      <c r="B36" s="270">
        <v>0.95812612858081303</v>
      </c>
      <c r="C36" s="270">
        <v>1.1851005029573545</v>
      </c>
      <c r="D36" s="270">
        <v>0.88361894462191404</v>
      </c>
      <c r="E36" s="270">
        <v>0.881050414077299</v>
      </c>
      <c r="F36" s="270"/>
      <c r="G36" s="270" t="s">
        <v>32</v>
      </c>
      <c r="H36" s="270">
        <v>0.88288322725077695</v>
      </c>
      <c r="I36" s="270">
        <v>1.1565289423930833</v>
      </c>
      <c r="J36" s="270">
        <v>0.72577633448943246</v>
      </c>
      <c r="K36" s="270">
        <v>0.98045921585150864</v>
      </c>
      <c r="L36" s="270"/>
      <c r="M36" s="270" t="s">
        <v>32</v>
      </c>
      <c r="N36" s="270">
        <v>0.86335041864178086</v>
      </c>
      <c r="O36" s="270">
        <v>1.7488970564096302</v>
      </c>
      <c r="P36" s="270">
        <v>0.69070614595131163</v>
      </c>
      <c r="Q36" s="270">
        <v>0.85994309176879602</v>
      </c>
      <c r="R36" s="270"/>
      <c r="S36" s="270" t="s">
        <v>32</v>
      </c>
      <c r="T36" s="270">
        <v>0.9650689259462234</v>
      </c>
      <c r="U36" s="270">
        <v>1.7972243823261809</v>
      </c>
      <c r="V36" s="270">
        <v>0.84459391665613781</v>
      </c>
      <c r="W36" s="270">
        <v>0.83273451159419953</v>
      </c>
      <c r="X36" s="270"/>
    </row>
    <row r="37" spans="1:24" x14ac:dyDescent="0.25">
      <c r="A37" s="270" t="s">
        <v>33</v>
      </c>
      <c r="B37" s="270">
        <v>0.64060949849371485</v>
      </c>
      <c r="C37" s="270">
        <v>0.52775717839716818</v>
      </c>
      <c r="D37" s="270">
        <v>0.72274319762084061</v>
      </c>
      <c r="E37" s="270">
        <v>0.27746504045739961</v>
      </c>
      <c r="F37" s="270"/>
      <c r="G37" s="270" t="s">
        <v>33</v>
      </c>
      <c r="H37" s="270">
        <v>0.48192936640854456</v>
      </c>
      <c r="I37" s="270">
        <v>0.56095600329558371</v>
      </c>
      <c r="J37" s="270">
        <v>0.82544529471133699</v>
      </c>
      <c r="K37" s="270">
        <v>0.32263386495722413</v>
      </c>
      <c r="L37" s="270"/>
      <c r="M37" s="270" t="s">
        <v>33</v>
      </c>
      <c r="N37" s="270">
        <v>0.48729808969048605</v>
      </c>
      <c r="O37" s="270">
        <v>0.53456459846573767</v>
      </c>
      <c r="P37" s="270">
        <v>0.93872893582307659</v>
      </c>
      <c r="Q37" s="270">
        <v>0.48243922373632803</v>
      </c>
      <c r="R37" s="270"/>
      <c r="S37" s="270" t="s">
        <v>33</v>
      </c>
      <c r="T37" s="270">
        <v>0.61570828116851706</v>
      </c>
      <c r="U37" s="270">
        <v>0.56423980750065916</v>
      </c>
      <c r="V37" s="270">
        <v>0.79709586823207434</v>
      </c>
      <c r="W37" s="270">
        <v>0.72287233566024678</v>
      </c>
      <c r="X37" s="270"/>
    </row>
    <row r="38" spans="1:24" x14ac:dyDescent="0.25">
      <c r="A38" s="270" t="s">
        <v>14</v>
      </c>
      <c r="B38" s="270">
        <f>AVERAGE(B25:B37)</f>
        <v>1.3117837560184886</v>
      </c>
      <c r="C38" s="270">
        <f>AVERAGE(C25:C37)</f>
        <v>1.081809313985286</v>
      </c>
      <c r="D38" s="270">
        <f>AVERAGE(D25:D37)</f>
        <v>1.2339120620487003</v>
      </c>
      <c r="E38" s="270">
        <f>AVERAGE(E25:E37)</f>
        <v>0.80291701180845243</v>
      </c>
      <c r="F38" s="270"/>
      <c r="G38" s="270" t="s">
        <v>14</v>
      </c>
      <c r="H38" s="270">
        <f>AVERAGE(H25:H37)</f>
        <v>1.2984078641437182</v>
      </c>
      <c r="I38" s="270">
        <f>AVERAGE(I25:I37)</f>
        <v>1.1078179543969673</v>
      </c>
      <c r="J38" s="270">
        <f>AVERAGE(J25:J37)</f>
        <v>1.2011291692866439</v>
      </c>
      <c r="K38" s="270">
        <f>AVERAGE(K25:K37)</f>
        <v>0.89293157708582982</v>
      </c>
      <c r="L38" s="270"/>
      <c r="M38" s="270" t="s">
        <v>14</v>
      </c>
      <c r="N38" s="270">
        <f>AVERAGE(N25:N37)</f>
        <v>1.5297511777314254</v>
      </c>
      <c r="O38" s="270">
        <f>AVERAGE(O25:O37)</f>
        <v>1.4082494960295218</v>
      </c>
      <c r="P38" s="270">
        <f>AVERAGE(P25:P37)</f>
        <v>1.2890294239260327</v>
      </c>
      <c r="Q38" s="270">
        <f>AVERAGE(Q25:Q37)</f>
        <v>0.93529512783433977</v>
      </c>
      <c r="R38" s="270"/>
      <c r="S38" s="270" t="s">
        <v>14</v>
      </c>
      <c r="T38" s="270">
        <f>AVERAGE(T25:T37)</f>
        <v>1.5859517423014795</v>
      </c>
      <c r="U38" s="270">
        <f>AVERAGE(U25:U37)</f>
        <v>1.4460660098405806</v>
      </c>
      <c r="V38" s="270">
        <f>AVERAGE(V25:V37)</f>
        <v>1.3980812031439926</v>
      </c>
      <c r="W38" s="270">
        <f>AVERAGE(W25:W37)</f>
        <v>0.98438426514785382</v>
      </c>
      <c r="X38" s="270"/>
    </row>
    <row r="39" spans="1:24" x14ac:dyDescent="0.25">
      <c r="A39" s="270" t="s">
        <v>34</v>
      </c>
      <c r="B39" s="270">
        <f>STDEV(B25:B37)</f>
        <v>0.72990621049125959</v>
      </c>
      <c r="C39" s="270">
        <f t="shared" ref="C39:E39" si="4">STDEV(C25:C37)</f>
        <v>0.52830244208405508</v>
      </c>
      <c r="D39" s="270">
        <f>STDEV(D25:D37)</f>
        <v>1.0583058101396712</v>
      </c>
      <c r="E39" s="270">
        <f t="shared" si="4"/>
        <v>0.31532536573316794</v>
      </c>
      <c r="F39" s="270"/>
      <c r="G39" s="270" t="s">
        <v>34</v>
      </c>
      <c r="H39" s="270">
        <f>STDEV(H25:H37)</f>
        <v>0.74391090221488054</v>
      </c>
      <c r="I39" s="270">
        <f t="shared" ref="I39:K39" si="5">STDEV(I25:I37)</f>
        <v>0.52261478473225398</v>
      </c>
      <c r="J39" s="270">
        <f>STDEV(J25:J37)</f>
        <v>0.87057302410664716</v>
      </c>
      <c r="K39" s="270">
        <f t="shared" si="5"/>
        <v>0.391518147877848</v>
      </c>
      <c r="L39" s="270"/>
      <c r="M39" s="270" t="s">
        <v>34</v>
      </c>
      <c r="N39" s="270">
        <f>STDEV(N25:N37)</f>
        <v>0.94058166063267434</v>
      </c>
      <c r="O39" s="270">
        <f t="shared" ref="O39:Q39" si="6">STDEV(O25:O37)</f>
        <v>0.82091090129037925</v>
      </c>
      <c r="P39" s="270">
        <f t="shared" si="6"/>
        <v>0.76399865443618298</v>
      </c>
      <c r="Q39" s="270">
        <f t="shared" si="6"/>
        <v>0.34465531691978207</v>
      </c>
      <c r="R39" s="270"/>
      <c r="S39" s="270" t="s">
        <v>34</v>
      </c>
      <c r="T39" s="270">
        <f>STDEV(T25:T37)</f>
        <v>0.99994751865516363</v>
      </c>
      <c r="U39" s="270">
        <f t="shared" ref="U39:W39" si="7">STDEV(U25:U37)</f>
        <v>0.84779107936293019</v>
      </c>
      <c r="V39" s="270">
        <f>STDEV(V25:V37)</f>
        <v>0.99096592278525653</v>
      </c>
      <c r="W39" s="270">
        <f t="shared" si="7"/>
        <v>0.29850365900823633</v>
      </c>
      <c r="X39" s="270"/>
    </row>
    <row r="40" spans="1:24" x14ac:dyDescent="0.25">
      <c r="A40" s="270"/>
      <c r="B40" s="270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</row>
    <row r="41" spans="1:24" x14ac:dyDescent="0.25">
      <c r="H41" s="270"/>
      <c r="I41" s="270"/>
      <c r="J41" s="270"/>
      <c r="K41" s="270"/>
    </row>
    <row r="42" spans="1:24" x14ac:dyDescent="0.25">
      <c r="A42" s="271" t="s">
        <v>1</v>
      </c>
      <c r="B42" t="s">
        <v>15</v>
      </c>
      <c r="C42" t="s">
        <v>16</v>
      </c>
      <c r="M42" s="271" t="s">
        <v>3</v>
      </c>
      <c r="N42" s="270" t="s">
        <v>15</v>
      </c>
      <c r="O42" s="270" t="s">
        <v>16</v>
      </c>
    </row>
    <row r="43" spans="1:24" x14ac:dyDescent="0.25">
      <c r="A43" t="s">
        <v>17</v>
      </c>
      <c r="B43">
        <f>B18</f>
        <v>1.4083974459575221</v>
      </c>
      <c r="C43" s="270">
        <f>B38</f>
        <v>1.3117837560184886</v>
      </c>
      <c r="M43" s="270" t="s">
        <v>17</v>
      </c>
      <c r="N43">
        <f>D18</f>
        <v>1.1690008451157248</v>
      </c>
      <c r="O43" s="270">
        <f>D38</f>
        <v>1.2339120620487003</v>
      </c>
    </row>
    <row r="44" spans="1:24" x14ac:dyDescent="0.25">
      <c r="A44" s="272" t="s">
        <v>18</v>
      </c>
      <c r="B44">
        <f>H18</f>
        <v>1.4714616576325013</v>
      </c>
      <c r="C44" s="270">
        <f>H38</f>
        <v>1.2984078641437182</v>
      </c>
      <c r="M44" s="272" t="s">
        <v>18</v>
      </c>
      <c r="N44">
        <f>J18</f>
        <v>1.2222053145446117</v>
      </c>
      <c r="O44" s="270">
        <f>J38</f>
        <v>1.2011291692866439</v>
      </c>
    </row>
    <row r="45" spans="1:24" x14ac:dyDescent="0.25">
      <c r="A45" t="s">
        <v>19</v>
      </c>
      <c r="B45">
        <f>N18</f>
        <v>1.6030482289247259</v>
      </c>
      <c r="C45" s="270">
        <f>N38</f>
        <v>1.5297511777314254</v>
      </c>
      <c r="M45" s="270" t="s">
        <v>19</v>
      </c>
      <c r="N45">
        <f>P18</f>
        <v>1.2870722230066545</v>
      </c>
      <c r="O45" s="270">
        <f>P38</f>
        <v>1.2890294239260327</v>
      </c>
    </row>
    <row r="46" spans="1:24" x14ac:dyDescent="0.25">
      <c r="A46" s="272" t="s">
        <v>20</v>
      </c>
      <c r="B46">
        <f>T18</f>
        <v>1.6239328172830554</v>
      </c>
      <c r="C46" s="270">
        <f>T38</f>
        <v>1.5859517423014795</v>
      </c>
      <c r="M46" s="272" t="s">
        <v>20</v>
      </c>
      <c r="N46">
        <f>V18</f>
        <v>1.3355825215814034</v>
      </c>
      <c r="O46" s="270">
        <f>V38</f>
        <v>1.3980812031439926</v>
      </c>
    </row>
    <row r="47" spans="1:24" x14ac:dyDescent="0.25">
      <c r="C47" s="270"/>
      <c r="P47" s="270"/>
    </row>
    <row r="53" spans="1:15" x14ac:dyDescent="0.25">
      <c r="C53" s="270"/>
    </row>
    <row r="58" spans="1:15" x14ac:dyDescent="0.25">
      <c r="M58" s="271" t="s">
        <v>4</v>
      </c>
      <c r="N58" s="270" t="s">
        <v>15</v>
      </c>
      <c r="O58" s="270" t="s">
        <v>16</v>
      </c>
    </row>
    <row r="59" spans="1:15" x14ac:dyDescent="0.25">
      <c r="A59" s="271" t="s">
        <v>2</v>
      </c>
      <c r="B59" s="270" t="s">
        <v>15</v>
      </c>
      <c r="C59" s="270" t="s">
        <v>16</v>
      </c>
      <c r="M59" s="270" t="s">
        <v>17</v>
      </c>
      <c r="N59">
        <f>E18</f>
        <v>0.95594532777288554</v>
      </c>
      <c r="O59" s="270">
        <f>E38</f>
        <v>0.80291701180845243</v>
      </c>
    </row>
    <row r="60" spans="1:15" x14ac:dyDescent="0.25">
      <c r="A60" s="270" t="s">
        <v>17</v>
      </c>
      <c r="B60">
        <f>C18</f>
        <v>1.2035559868036976</v>
      </c>
      <c r="C60" s="270">
        <f>C38</f>
        <v>1.081809313985286</v>
      </c>
      <c r="M60" s="272" t="s">
        <v>18</v>
      </c>
      <c r="N60">
        <f>K18</f>
        <v>0.91707899346690147</v>
      </c>
      <c r="O60" s="270">
        <f>K38</f>
        <v>0.89293157708582982</v>
      </c>
    </row>
    <row r="61" spans="1:15" x14ac:dyDescent="0.25">
      <c r="A61" s="272" t="s">
        <v>18</v>
      </c>
      <c r="B61">
        <f>I18</f>
        <v>1.2439340916714543</v>
      </c>
      <c r="C61" s="270">
        <f>I38</f>
        <v>1.1078179543969673</v>
      </c>
      <c r="M61" s="270" t="s">
        <v>19</v>
      </c>
      <c r="N61">
        <f>Q18</f>
        <v>1.3067518300241023</v>
      </c>
      <c r="O61" s="270">
        <f>Q38</f>
        <v>0.93529512783433977</v>
      </c>
    </row>
    <row r="62" spans="1:15" x14ac:dyDescent="0.25">
      <c r="A62" s="270" t="s">
        <v>19</v>
      </c>
      <c r="B62">
        <f>O18</f>
        <v>1.6114572577133452</v>
      </c>
      <c r="C62" s="270">
        <f>O38</f>
        <v>1.4082494960295218</v>
      </c>
      <c r="M62" s="272" t="s">
        <v>20</v>
      </c>
      <c r="N62">
        <f>W18</f>
        <v>1.0543606718147396</v>
      </c>
      <c r="O62" s="270">
        <f>W38</f>
        <v>0.98438426514785382</v>
      </c>
    </row>
    <row r="63" spans="1:15" x14ac:dyDescent="0.25">
      <c r="A63" s="272" t="s">
        <v>20</v>
      </c>
      <c r="B63">
        <f>U18</f>
        <v>1.5552130538022968</v>
      </c>
      <c r="C63" s="270">
        <f>U38</f>
        <v>1.4460660098405806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abSelected="1" workbookViewId="0">
      <selection activeCell="X24" sqref="X24"/>
    </sheetView>
  </sheetViews>
  <sheetFormatPr defaultRowHeight="15" x14ac:dyDescent="0.25"/>
  <cols>
    <col min="1" max="1" width="14.7109375" customWidth="1"/>
    <col min="6" max="6" width="13.5703125" customWidth="1"/>
    <col min="12" max="12" width="14.140625" customWidth="1"/>
    <col min="18" max="18" width="14.28515625" customWidth="1"/>
  </cols>
  <sheetData>
    <row r="1" spans="1:20" x14ac:dyDescent="0.25">
      <c r="A1" s="1" t="s">
        <v>17</v>
      </c>
      <c r="B1" s="1"/>
      <c r="C1" s="1"/>
      <c r="D1" s="1"/>
      <c r="E1" s="1"/>
      <c r="F1" s="1" t="s">
        <v>18</v>
      </c>
      <c r="G1" s="1"/>
      <c r="H1" s="1"/>
      <c r="I1" s="1"/>
      <c r="J1" s="1"/>
      <c r="K1" s="1"/>
      <c r="L1" s="1" t="s">
        <v>19</v>
      </c>
      <c r="M1" s="1"/>
      <c r="N1" s="1"/>
      <c r="O1" s="1"/>
      <c r="P1" s="1"/>
      <c r="Q1" s="1"/>
      <c r="R1" s="1" t="s">
        <v>20</v>
      </c>
    </row>
    <row r="3" spans="1:20" x14ac:dyDescent="0.25">
      <c r="B3" t="s">
        <v>15</v>
      </c>
      <c r="C3" t="s">
        <v>16</v>
      </c>
      <c r="F3" s="270"/>
      <c r="G3" s="270" t="s">
        <v>15</v>
      </c>
      <c r="H3" s="270" t="s">
        <v>16</v>
      </c>
      <c r="L3" s="270"/>
      <c r="M3" s="270" t="s">
        <v>15</v>
      </c>
      <c r="N3" s="270" t="s">
        <v>16</v>
      </c>
      <c r="R3" s="270"/>
      <c r="S3" s="270" t="s">
        <v>15</v>
      </c>
      <c r="T3" s="270" t="s">
        <v>16</v>
      </c>
    </row>
    <row r="4" spans="1:20" x14ac:dyDescent="0.25">
      <c r="F4" s="270"/>
      <c r="G4" s="270"/>
      <c r="H4" s="270"/>
      <c r="L4" s="270"/>
      <c r="M4" s="270"/>
      <c r="N4" s="270"/>
      <c r="R4" s="270"/>
      <c r="S4" s="270"/>
      <c r="T4" s="270"/>
    </row>
    <row r="5" spans="1:20" x14ac:dyDescent="0.25">
      <c r="A5" s="270"/>
      <c r="B5" s="271" t="s">
        <v>1</v>
      </c>
      <c r="C5" s="271" t="s">
        <v>1</v>
      </c>
      <c r="F5" s="270"/>
      <c r="G5" s="271" t="s">
        <v>1</v>
      </c>
      <c r="H5" s="271" t="s">
        <v>1</v>
      </c>
      <c r="L5" s="270"/>
      <c r="M5" s="271" t="s">
        <v>1</v>
      </c>
      <c r="N5" s="271" t="s">
        <v>1</v>
      </c>
      <c r="R5" s="270"/>
      <c r="S5" s="271" t="s">
        <v>1</v>
      </c>
      <c r="T5" s="271" t="s">
        <v>1</v>
      </c>
    </row>
    <row r="6" spans="1:20" x14ac:dyDescent="0.25">
      <c r="A6" s="270" t="s">
        <v>21</v>
      </c>
      <c r="F6" s="270" t="s">
        <v>21</v>
      </c>
      <c r="K6" s="270"/>
      <c r="L6" s="270" t="s">
        <v>21</v>
      </c>
      <c r="M6" s="270">
        <f>'Calculations-RMS'!N5</f>
        <v>5.0219709326208504</v>
      </c>
      <c r="N6" s="270">
        <f>'Calculations-RMS'!N25</f>
        <v>4.3417768716394711</v>
      </c>
      <c r="R6" s="270" t="s">
        <v>21</v>
      </c>
      <c r="S6" s="270">
        <f>'Calculations-RMS'!T5</f>
        <v>4.8401232524468298</v>
      </c>
      <c r="T6" s="270">
        <f>'Calculations-RMS'!T25</f>
        <v>4.6348466223308442</v>
      </c>
    </row>
    <row r="7" spans="1:20" x14ac:dyDescent="0.25">
      <c r="A7" s="270" t="s">
        <v>22</v>
      </c>
      <c r="B7" s="270"/>
      <c r="C7" s="270"/>
      <c r="F7" s="270" t="s">
        <v>22</v>
      </c>
      <c r="G7" s="270"/>
      <c r="H7" s="270"/>
      <c r="K7" s="270"/>
      <c r="L7" s="270" t="s">
        <v>22</v>
      </c>
      <c r="M7" s="270">
        <f>'Calculations-RMS'!N6</f>
        <v>2.109416990450379</v>
      </c>
      <c r="N7" s="270">
        <f>'Calculations-RMS'!N26</f>
        <v>1.7977309481874286</v>
      </c>
      <c r="R7" s="270" t="s">
        <v>22</v>
      </c>
      <c r="S7" s="270">
        <f>'Calculations-RMS'!T6</f>
        <v>2.5805975887129562</v>
      </c>
      <c r="T7" s="270">
        <f>'Calculations-RMS'!T26</f>
        <v>1.4424625956152506</v>
      </c>
    </row>
    <row r="8" spans="1:20" x14ac:dyDescent="0.25">
      <c r="A8" s="270" t="s">
        <v>23</v>
      </c>
      <c r="B8" s="270"/>
      <c r="C8" s="270"/>
      <c r="F8" s="270" t="s">
        <v>23</v>
      </c>
      <c r="G8" s="270"/>
      <c r="H8" s="270"/>
      <c r="K8" s="270"/>
      <c r="L8" s="270" t="s">
        <v>23</v>
      </c>
      <c r="M8" s="270">
        <f>'Calculations-RMS'!N7</f>
        <v>1.6063950260801902</v>
      </c>
      <c r="N8" s="270">
        <f>'Calculations-RMS'!N27</f>
        <v>2.0397610105892121</v>
      </c>
      <c r="R8" s="270" t="s">
        <v>23</v>
      </c>
      <c r="S8" s="270">
        <f>'Calculations-RMS'!T7</f>
        <v>1.6811941814572735</v>
      </c>
      <c r="T8" s="270">
        <f>'Calculations-RMS'!T27</f>
        <v>2.3232161497365635</v>
      </c>
    </row>
    <row r="9" spans="1:20" x14ac:dyDescent="0.25">
      <c r="A9" s="270" t="s">
        <v>24</v>
      </c>
      <c r="B9" s="270"/>
      <c r="C9" s="270"/>
      <c r="F9" s="270" t="s">
        <v>24</v>
      </c>
      <c r="G9" s="270"/>
      <c r="H9" s="270"/>
      <c r="K9" s="270"/>
      <c r="L9" s="270" t="s">
        <v>24</v>
      </c>
      <c r="M9" s="270">
        <f>'Calculations-RMS'!N8</f>
        <v>1.3966167354132843</v>
      </c>
      <c r="N9" s="270">
        <f>'Calculations-RMS'!N28</f>
        <v>1.3999475900124008</v>
      </c>
      <c r="R9" s="270" t="s">
        <v>24</v>
      </c>
      <c r="S9" s="270">
        <f>'Calculations-RMS'!T8</f>
        <v>1.4665381596551947</v>
      </c>
      <c r="T9" s="270">
        <f>'Calculations-RMS'!T28</f>
        <v>1.3244539166004008</v>
      </c>
    </row>
    <row r="10" spans="1:20" x14ac:dyDescent="0.25">
      <c r="A10" s="270" t="s">
        <v>25</v>
      </c>
      <c r="B10" s="270"/>
      <c r="C10" s="270"/>
      <c r="F10" s="270" t="s">
        <v>25</v>
      </c>
      <c r="G10" s="270"/>
      <c r="H10" s="270"/>
      <c r="K10" s="270"/>
      <c r="L10" s="270" t="s">
        <v>25</v>
      </c>
      <c r="M10" s="270">
        <f>'Calculations-RMS'!N9</f>
        <v>1.2350243750819636</v>
      </c>
      <c r="N10" s="270">
        <f>'Calculations-RMS'!N29</f>
        <v>1.1860099371679895</v>
      </c>
      <c r="R10" s="270" t="s">
        <v>25</v>
      </c>
      <c r="S10" s="270">
        <f>'Calculations-RMS'!T9</f>
        <v>1.109807553181791</v>
      </c>
      <c r="T10" s="270">
        <f>'Calculations-RMS'!T29</f>
        <v>1.2594847702301746</v>
      </c>
    </row>
    <row r="11" spans="1:20" x14ac:dyDescent="0.25">
      <c r="A11" s="270" t="s">
        <v>26</v>
      </c>
      <c r="B11" s="270"/>
      <c r="C11" s="270"/>
      <c r="F11" s="270" t="s">
        <v>26</v>
      </c>
      <c r="G11" s="270"/>
      <c r="H11" s="270"/>
      <c r="K11" s="270"/>
      <c r="L11" s="270" t="s">
        <v>26</v>
      </c>
      <c r="M11" s="270">
        <f>'Calculations-RMS'!N10</f>
        <v>1.2431791569554256</v>
      </c>
      <c r="N11" s="270">
        <f>'Calculations-RMS'!N30</f>
        <v>1.6635451875464349</v>
      </c>
      <c r="R11" s="270" t="s">
        <v>26</v>
      </c>
      <c r="S11" s="270">
        <f>'Calculations-RMS'!T10</f>
        <v>1.3812943975951182</v>
      </c>
      <c r="T11" s="270">
        <f>'Calculations-RMS'!T30</f>
        <v>1.2262715583142767</v>
      </c>
    </row>
    <row r="12" spans="1:20" x14ac:dyDescent="0.25">
      <c r="A12" s="270" t="s">
        <v>27</v>
      </c>
      <c r="B12" s="270"/>
      <c r="C12" s="270"/>
      <c r="F12" s="270" t="s">
        <v>27</v>
      </c>
      <c r="G12" s="270"/>
      <c r="H12" s="270"/>
      <c r="K12" s="270"/>
      <c r="L12" s="270" t="s">
        <v>27</v>
      </c>
      <c r="M12" s="270">
        <f>'Calculations-RMS'!N11</f>
        <v>1.2066618901305315</v>
      </c>
      <c r="N12" s="270">
        <f>'Calculations-RMS'!N31</f>
        <v>1.2606091695428396</v>
      </c>
      <c r="R12" s="270" t="s">
        <v>27</v>
      </c>
      <c r="S12" s="270">
        <f>'Calculations-RMS'!T11</f>
        <v>1.0808703177127035</v>
      </c>
      <c r="T12" s="270">
        <f>'Calculations-RMS'!T31</f>
        <v>1.4592773554889331</v>
      </c>
    </row>
    <row r="13" spans="1:20" x14ac:dyDescent="0.25">
      <c r="A13" s="270" t="s">
        <v>28</v>
      </c>
      <c r="B13" s="270"/>
      <c r="C13" s="270"/>
      <c r="F13" s="270" t="s">
        <v>28</v>
      </c>
      <c r="G13" s="270"/>
      <c r="H13" s="270"/>
      <c r="K13" s="270"/>
      <c r="L13" s="270" t="s">
        <v>28</v>
      </c>
      <c r="M13" s="270">
        <f>'Calculations-RMS'!N12</f>
        <v>1.8119023205740179</v>
      </c>
      <c r="N13" s="270">
        <f>'Calculations-RMS'!N32</f>
        <v>1.4980645458154036</v>
      </c>
      <c r="R13" s="270" t="s">
        <v>28</v>
      </c>
      <c r="S13" s="270">
        <f>'Calculations-RMS'!T12</f>
        <v>1.7516170220114333</v>
      </c>
      <c r="T13" s="270">
        <f>'Calculations-RMS'!T32</f>
        <v>1.674564013651159</v>
      </c>
    </row>
    <row r="14" spans="1:20" x14ac:dyDescent="0.25">
      <c r="A14" s="270" t="s">
        <v>29</v>
      </c>
      <c r="B14" s="270"/>
      <c r="C14" s="270"/>
      <c r="F14" s="270" t="s">
        <v>29</v>
      </c>
      <c r="G14" s="270"/>
      <c r="H14" s="270"/>
      <c r="K14" s="270"/>
      <c r="L14" s="270" t="s">
        <v>29</v>
      </c>
      <c r="M14" s="270">
        <f>'Calculations-RMS'!N13</f>
        <v>1.130361461485176</v>
      </c>
      <c r="N14" s="270">
        <f>'Calculations-RMS'!N33</f>
        <v>1.0307506872759113</v>
      </c>
      <c r="R14" s="270" t="s">
        <v>29</v>
      </c>
      <c r="S14" s="270">
        <f>'Calculations-RMS'!T13</f>
        <v>1.156434971825244</v>
      </c>
      <c r="T14" s="270">
        <f>'Calculations-RMS'!T33</f>
        <v>1.3230826195759446</v>
      </c>
    </row>
    <row r="15" spans="1:20" x14ac:dyDescent="0.25">
      <c r="A15" s="270" t="s">
        <v>30</v>
      </c>
      <c r="B15" s="270"/>
      <c r="C15" s="270"/>
      <c r="F15" s="270" t="s">
        <v>30</v>
      </c>
      <c r="G15" s="270"/>
      <c r="H15" s="270"/>
      <c r="K15" s="270"/>
      <c r="L15" s="270" t="s">
        <v>30</v>
      </c>
      <c r="M15" s="270">
        <f>'Calculations-RMS'!N14</f>
        <v>0.99131632955765303</v>
      </c>
      <c r="N15" s="270">
        <f>'Calculations-RMS'!N34</f>
        <v>0.94010675668360599</v>
      </c>
      <c r="R15" s="270" t="s">
        <v>30</v>
      </c>
      <c r="S15" s="270">
        <f>'Calculations-RMS'!T14</f>
        <v>0.99283994393704722</v>
      </c>
      <c r="T15" s="270">
        <f>'Calculations-RMS'!T34</f>
        <v>0.96969380215743939</v>
      </c>
    </row>
    <row r="16" spans="1:20" x14ac:dyDescent="0.25">
      <c r="A16" s="270" t="s">
        <v>31</v>
      </c>
      <c r="B16" s="270"/>
      <c r="C16" s="270"/>
      <c r="F16" s="270" t="s">
        <v>31</v>
      </c>
      <c r="G16" s="270"/>
      <c r="H16" s="270"/>
      <c r="K16" s="270"/>
      <c r="L16" s="270" t="s">
        <v>31</v>
      </c>
      <c r="M16" s="270">
        <f>'Calculations-RMS'!N15</f>
        <v>1.4102957312557525</v>
      </c>
      <c r="N16" s="270">
        <f>'Calculations-RMS'!N35</f>
        <v>1.3778140977155688</v>
      </c>
      <c r="R16" s="270" t="s">
        <v>31</v>
      </c>
      <c r="S16" s="270">
        <f>'Calculations-RMS'!T15</f>
        <v>1.5294286836156465</v>
      </c>
      <c r="T16" s="270">
        <f>'Calculations-RMS'!T35</f>
        <v>1.3992420391035065</v>
      </c>
    </row>
    <row r="17" spans="1:20" x14ac:dyDescent="0.25">
      <c r="A17" s="270" t="s">
        <v>32</v>
      </c>
      <c r="B17" s="270"/>
      <c r="C17" s="270"/>
      <c r="F17" s="270" t="s">
        <v>32</v>
      </c>
      <c r="G17" s="270"/>
      <c r="H17" s="270"/>
      <c r="K17" s="270"/>
      <c r="L17" s="270" t="s">
        <v>32</v>
      </c>
      <c r="M17" s="270">
        <f>'Calculations-RMS'!N16</f>
        <v>1.0442184426400221</v>
      </c>
      <c r="N17" s="270">
        <f>'Calculations-RMS'!N36</f>
        <v>0.86335041864178086</v>
      </c>
      <c r="R17" s="270" t="s">
        <v>32</v>
      </c>
      <c r="S17" s="270">
        <f>'Calculations-RMS'!T16</f>
        <v>1.00947538841226</v>
      </c>
      <c r="T17" s="270">
        <f>'Calculations-RMS'!T36</f>
        <v>0.9650689259462234</v>
      </c>
    </row>
    <row r="18" spans="1:20" x14ac:dyDescent="0.25">
      <c r="A18" s="270" t="s">
        <v>33</v>
      </c>
      <c r="B18" s="270"/>
      <c r="C18" s="270"/>
      <c r="F18" s="270" t="s">
        <v>33</v>
      </c>
      <c r="G18" s="270"/>
      <c r="H18" s="270"/>
      <c r="K18" s="270"/>
      <c r="L18" s="270" t="s">
        <v>33</v>
      </c>
      <c r="M18" s="270">
        <f>'Calculations-RMS'!N17</f>
        <v>0.63226758377619197</v>
      </c>
      <c r="N18" s="270">
        <f>'Calculations-RMS'!N37</f>
        <v>0.48729808969048605</v>
      </c>
      <c r="R18" s="270" t="s">
        <v>33</v>
      </c>
      <c r="S18" s="270">
        <f>'Calculations-RMS'!T17</f>
        <v>0.53090516411622446</v>
      </c>
      <c r="T18" s="270">
        <f>'Calculations-RMS'!T37</f>
        <v>0.61570828116851706</v>
      </c>
    </row>
    <row r="19" spans="1:20" x14ac:dyDescent="0.25">
      <c r="A19" s="273"/>
      <c r="B19" s="273"/>
      <c r="F19" s="273"/>
      <c r="G19" s="273"/>
      <c r="L19" s="274" t="s">
        <v>36</v>
      </c>
      <c r="M19" s="274"/>
      <c r="R19" s="274" t="s">
        <v>36</v>
      </c>
      <c r="S19" s="274"/>
    </row>
    <row r="20" spans="1:20" x14ac:dyDescent="0.25">
      <c r="A20" s="273"/>
      <c r="B20" s="273"/>
      <c r="F20" s="273"/>
      <c r="G20" s="273"/>
      <c r="L20" s="274" t="s">
        <v>37</v>
      </c>
      <c r="M20" s="274"/>
      <c r="R20" s="274" t="s">
        <v>38</v>
      </c>
      <c r="S20" s="274"/>
    </row>
    <row r="23" spans="1:20" x14ac:dyDescent="0.25">
      <c r="A23" s="270"/>
      <c r="B23" s="270" t="s">
        <v>15</v>
      </c>
      <c r="C23" s="270" t="s">
        <v>16</v>
      </c>
      <c r="D23" s="270"/>
      <c r="E23" s="270"/>
      <c r="F23" s="270"/>
      <c r="G23" s="270" t="s">
        <v>15</v>
      </c>
      <c r="H23" s="270" t="s">
        <v>16</v>
      </c>
      <c r="I23" s="270"/>
      <c r="J23" s="270"/>
      <c r="K23" s="270"/>
      <c r="L23" s="270"/>
      <c r="M23" s="270" t="s">
        <v>15</v>
      </c>
      <c r="N23" s="270" t="s">
        <v>16</v>
      </c>
      <c r="O23" s="270"/>
      <c r="P23" s="270"/>
      <c r="Q23" s="270"/>
      <c r="R23" s="270"/>
      <c r="S23" s="270" t="s">
        <v>15</v>
      </c>
      <c r="T23" s="270" t="s">
        <v>16</v>
      </c>
    </row>
    <row r="24" spans="1:20" x14ac:dyDescent="0.25">
      <c r="A24" s="270"/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</row>
    <row r="25" spans="1:20" x14ac:dyDescent="0.25">
      <c r="A25" s="270"/>
      <c r="B25" s="271" t="s">
        <v>2</v>
      </c>
      <c r="C25" s="271" t="s">
        <v>2</v>
      </c>
      <c r="D25" s="270"/>
      <c r="E25" s="270"/>
      <c r="F25" s="270"/>
      <c r="G25" s="271" t="s">
        <v>2</v>
      </c>
      <c r="H25" s="271" t="s">
        <v>2</v>
      </c>
      <c r="I25" s="270"/>
      <c r="J25" s="270"/>
      <c r="K25" s="270"/>
      <c r="L25" s="270"/>
      <c r="M25" s="271" t="s">
        <v>2</v>
      </c>
      <c r="N25" s="271" t="s">
        <v>2</v>
      </c>
      <c r="O25" s="270"/>
      <c r="P25" s="270"/>
      <c r="Q25" s="270"/>
      <c r="R25" s="270"/>
      <c r="S25" s="271" t="s">
        <v>2</v>
      </c>
      <c r="T25" s="271" t="s">
        <v>2</v>
      </c>
    </row>
    <row r="26" spans="1:20" x14ac:dyDescent="0.25">
      <c r="A26" s="270" t="s">
        <v>21</v>
      </c>
      <c r="B26" s="270"/>
      <c r="C26" s="270"/>
      <c r="D26" s="270"/>
      <c r="E26" s="270"/>
      <c r="F26" s="270" t="s">
        <v>21</v>
      </c>
      <c r="G26" s="270"/>
      <c r="H26" s="270"/>
      <c r="I26" s="270"/>
      <c r="J26" s="270"/>
      <c r="K26" s="270"/>
      <c r="L26" s="270" t="s">
        <v>21</v>
      </c>
      <c r="M26" s="270">
        <f>'Calculations-RMS'!O5</f>
        <v>1.5849188794005566</v>
      </c>
      <c r="N26" s="270">
        <f>'Calculations-RMS'!O25</f>
        <v>1.3863348116212033</v>
      </c>
      <c r="O26" s="270"/>
      <c r="P26" s="270"/>
      <c r="Q26" s="270"/>
      <c r="R26" s="270" t="s">
        <v>21</v>
      </c>
      <c r="S26" s="270">
        <f>'Calculations-RMS'!U5</f>
        <v>1.4250234981774677</v>
      </c>
      <c r="T26" s="270">
        <f>'Calculations-RMS'!U25</f>
        <v>1.4059774440856474</v>
      </c>
    </row>
    <row r="27" spans="1:20" x14ac:dyDescent="0.25">
      <c r="A27" s="270" t="s">
        <v>22</v>
      </c>
      <c r="B27" s="270"/>
      <c r="C27" s="270"/>
      <c r="D27" s="270"/>
      <c r="E27" s="270"/>
      <c r="F27" s="270" t="s">
        <v>22</v>
      </c>
      <c r="G27" s="270"/>
      <c r="H27" s="270"/>
      <c r="I27" s="270"/>
      <c r="J27" s="270"/>
      <c r="K27" s="270"/>
      <c r="L27" s="270" t="s">
        <v>22</v>
      </c>
      <c r="M27" s="270">
        <f>'Calculations-RMS'!O6</f>
        <v>2.0033438410618842</v>
      </c>
      <c r="N27" s="270">
        <f>'Calculations-RMS'!O26</f>
        <v>1.4060720318938533</v>
      </c>
      <c r="O27" s="270"/>
      <c r="P27" s="270"/>
      <c r="Q27" s="270"/>
      <c r="R27" s="270" t="s">
        <v>22</v>
      </c>
      <c r="S27" s="270">
        <f>'Calculations-RMS'!U6</f>
        <v>2.1888516363475814</v>
      </c>
      <c r="T27" s="270">
        <f>'Calculations-RMS'!U26</f>
        <v>1.2712297204015783</v>
      </c>
    </row>
    <row r="28" spans="1:20" x14ac:dyDescent="0.25">
      <c r="A28" s="270" t="s">
        <v>23</v>
      </c>
      <c r="B28" s="270"/>
      <c r="C28" s="270"/>
      <c r="D28" s="270"/>
      <c r="E28" s="270"/>
      <c r="F28" s="270" t="s">
        <v>23</v>
      </c>
      <c r="G28" s="270"/>
      <c r="H28" s="270"/>
      <c r="I28" s="270"/>
      <c r="J28" s="270"/>
      <c r="K28" s="270"/>
      <c r="L28" s="270" t="s">
        <v>23</v>
      </c>
      <c r="M28" s="270">
        <f>'Calculations-RMS'!O7</f>
        <v>1.0537645996008909</v>
      </c>
      <c r="N28" s="270">
        <f>'Calculations-RMS'!O27</f>
        <v>1.3884992815971655</v>
      </c>
      <c r="O28" s="270"/>
      <c r="P28" s="270"/>
      <c r="Q28" s="270"/>
      <c r="R28" s="270" t="s">
        <v>23</v>
      </c>
      <c r="S28" s="270">
        <f>'Calculations-RMS'!U7</f>
        <v>1.0193746958210359</v>
      </c>
      <c r="T28" s="270">
        <f>'Calculations-RMS'!U27</f>
        <v>1.4602003619279993</v>
      </c>
    </row>
    <row r="29" spans="1:20" x14ac:dyDescent="0.25">
      <c r="A29" s="270" t="s">
        <v>24</v>
      </c>
      <c r="B29" s="270"/>
      <c r="C29" s="270"/>
      <c r="D29" s="270"/>
      <c r="E29" s="270"/>
      <c r="F29" s="270" t="s">
        <v>24</v>
      </c>
      <c r="G29" s="270"/>
      <c r="H29" s="270"/>
      <c r="I29" s="270"/>
      <c r="J29" s="270"/>
      <c r="K29" s="270"/>
      <c r="L29" s="270" t="s">
        <v>24</v>
      </c>
      <c r="M29" s="270">
        <f>'Calculations-RMS'!O8</f>
        <v>1.402265836312224</v>
      </c>
      <c r="N29" s="270">
        <f>'Calculations-RMS'!O28</f>
        <v>1.0853248851428952</v>
      </c>
      <c r="O29" s="270"/>
      <c r="P29" s="270"/>
      <c r="Q29" s="270"/>
      <c r="R29" s="270" t="s">
        <v>24</v>
      </c>
      <c r="S29" s="270">
        <f>'Calculations-RMS'!U8</f>
        <v>1.7558697211765133</v>
      </c>
      <c r="T29" s="270">
        <f>'Calculations-RMS'!U28</f>
        <v>1.2115717124247203</v>
      </c>
    </row>
    <row r="30" spans="1:20" x14ac:dyDescent="0.25">
      <c r="A30" s="270" t="s">
        <v>25</v>
      </c>
      <c r="B30" s="270"/>
      <c r="C30" s="270"/>
      <c r="D30" s="270"/>
      <c r="E30" s="270"/>
      <c r="F30" s="270" t="s">
        <v>25</v>
      </c>
      <c r="G30" s="270"/>
      <c r="H30" s="270"/>
      <c r="I30" s="270"/>
      <c r="J30" s="270"/>
      <c r="K30" s="270"/>
      <c r="L30" s="270" t="s">
        <v>25</v>
      </c>
      <c r="M30" s="270">
        <f>'Calculations-RMS'!O9</f>
        <v>1.1372663475783185</v>
      </c>
      <c r="N30" s="270">
        <f>'Calculations-RMS'!O29</f>
        <v>0.98334161179566815</v>
      </c>
      <c r="O30" s="270"/>
      <c r="P30" s="270"/>
      <c r="Q30" s="270"/>
      <c r="R30" s="270" t="s">
        <v>25</v>
      </c>
      <c r="S30" s="270">
        <f>'Calculations-RMS'!U9</f>
        <v>1.0972185416336595</v>
      </c>
      <c r="T30" s="270">
        <f>'Calculations-RMS'!U29</f>
        <v>1.2068856215329242</v>
      </c>
    </row>
    <row r="31" spans="1:20" x14ac:dyDescent="0.25">
      <c r="A31" s="270" t="s">
        <v>26</v>
      </c>
      <c r="B31" s="270"/>
      <c r="C31" s="270"/>
      <c r="D31" s="270"/>
      <c r="E31" s="270"/>
      <c r="F31" s="270" t="s">
        <v>26</v>
      </c>
      <c r="G31" s="270"/>
      <c r="H31" s="270"/>
      <c r="I31" s="270"/>
      <c r="J31" s="270"/>
      <c r="K31" s="270"/>
      <c r="L31" s="270" t="s">
        <v>26</v>
      </c>
      <c r="M31" s="270">
        <f>'Calculations-RMS'!O10</f>
        <v>0.92266678258328227</v>
      </c>
      <c r="N31" s="270">
        <f>'Calculations-RMS'!O30</f>
        <v>1.2126151487919468</v>
      </c>
      <c r="O31" s="270"/>
      <c r="P31" s="270"/>
      <c r="Q31" s="270"/>
      <c r="R31" s="270" t="s">
        <v>26</v>
      </c>
      <c r="S31" s="270">
        <f>'Calculations-RMS'!U10</f>
        <v>0.83897351531589015</v>
      </c>
      <c r="T31" s="270">
        <f>'Calculations-RMS'!U30</f>
        <v>1.1442950451446763</v>
      </c>
    </row>
    <row r="32" spans="1:20" x14ac:dyDescent="0.25">
      <c r="A32" s="270" t="s">
        <v>27</v>
      </c>
      <c r="B32" s="270"/>
      <c r="C32" s="270"/>
      <c r="D32" s="270"/>
      <c r="E32" s="270"/>
      <c r="F32" s="270" t="s">
        <v>27</v>
      </c>
      <c r="G32" s="270"/>
      <c r="H32" s="270"/>
      <c r="I32" s="270"/>
      <c r="J32" s="270"/>
      <c r="K32" s="270"/>
      <c r="L32" s="270" t="s">
        <v>27</v>
      </c>
      <c r="M32" s="270">
        <f>'Calculations-RMS'!O11</f>
        <v>1.1410214233035365</v>
      </c>
      <c r="N32" s="270">
        <f>'Calculations-RMS'!O31</f>
        <v>1.3576896725223482</v>
      </c>
      <c r="O32" s="270"/>
      <c r="P32" s="270"/>
      <c r="Q32" s="270"/>
      <c r="R32" s="270" t="s">
        <v>27</v>
      </c>
      <c r="S32" s="270">
        <f>'Calculations-RMS'!U11</f>
        <v>1.1580816336844892</v>
      </c>
      <c r="T32" s="270">
        <f>'Calculations-RMS'!U31</f>
        <v>1.3323821416322925</v>
      </c>
    </row>
    <row r="33" spans="1:20" x14ac:dyDescent="0.25">
      <c r="A33" s="270" t="s">
        <v>28</v>
      </c>
      <c r="B33" s="270"/>
      <c r="C33" s="270"/>
      <c r="D33" s="270"/>
      <c r="E33" s="270"/>
      <c r="F33" s="270" t="s">
        <v>28</v>
      </c>
      <c r="G33" s="270"/>
      <c r="H33" s="270"/>
      <c r="I33" s="270"/>
      <c r="J33" s="270"/>
      <c r="K33" s="270"/>
      <c r="L33" s="270" t="s">
        <v>28</v>
      </c>
      <c r="M33" s="270">
        <f>'Calculations-RMS'!O12</f>
        <v>5.0073205524860347</v>
      </c>
      <c r="N33" s="270">
        <f>'Calculations-RMS'!O32</f>
        <v>3.953063467687886</v>
      </c>
      <c r="O33" s="270"/>
      <c r="P33" s="270"/>
      <c r="Q33" s="270"/>
      <c r="R33" s="270" t="s">
        <v>28</v>
      </c>
      <c r="S33" s="270">
        <f>'Calculations-RMS'!U12</f>
        <v>4.2718883343089473</v>
      </c>
      <c r="T33" s="270">
        <f>'Calculations-RMS'!U32</f>
        <v>4.0622985915458649</v>
      </c>
    </row>
    <row r="34" spans="1:20" x14ac:dyDescent="0.25">
      <c r="A34" s="270" t="s">
        <v>29</v>
      </c>
      <c r="B34" s="270"/>
      <c r="C34" s="270"/>
      <c r="D34" s="270"/>
      <c r="E34" s="270"/>
      <c r="F34" s="270" t="s">
        <v>29</v>
      </c>
      <c r="G34" s="270"/>
      <c r="H34" s="270"/>
      <c r="I34" s="270"/>
      <c r="J34" s="270"/>
      <c r="K34" s="270"/>
      <c r="L34" s="270" t="s">
        <v>29</v>
      </c>
      <c r="M34" s="270">
        <f>'Calculations-RMS'!O13</f>
        <v>0.9206266625526196</v>
      </c>
      <c r="N34" s="270">
        <f>'Calculations-RMS'!O33</f>
        <v>0.97956643107995767</v>
      </c>
      <c r="O34" s="270"/>
      <c r="P34" s="270"/>
      <c r="Q34" s="270"/>
      <c r="R34" s="270" t="s">
        <v>29</v>
      </c>
      <c r="S34" s="270">
        <f>'Calculations-RMS'!U13</f>
        <v>0.76274379829453376</v>
      </c>
      <c r="T34" s="270">
        <f>'Calculations-RMS'!U33</f>
        <v>0.93817186373107542</v>
      </c>
    </row>
    <row r="35" spans="1:20" x14ac:dyDescent="0.25">
      <c r="A35" s="270" t="s">
        <v>30</v>
      </c>
      <c r="B35" s="270"/>
      <c r="C35" s="270"/>
      <c r="D35" s="270"/>
      <c r="E35" s="270"/>
      <c r="F35" s="270" t="s">
        <v>30</v>
      </c>
      <c r="G35" s="270"/>
      <c r="H35" s="270"/>
      <c r="I35" s="270"/>
      <c r="J35" s="270"/>
      <c r="K35" s="270"/>
      <c r="L35" s="270" t="s">
        <v>30</v>
      </c>
      <c r="M35" s="270">
        <f>'Calculations-RMS'!O14</f>
        <v>1.5431380516108193</v>
      </c>
      <c r="N35" s="270">
        <f>'Calculations-RMS'!O34</f>
        <v>1.3258437444709537</v>
      </c>
      <c r="O35" s="270"/>
      <c r="P35" s="270"/>
      <c r="Q35" s="270"/>
      <c r="R35" s="270" t="s">
        <v>30</v>
      </c>
      <c r="S35" s="270">
        <f>'Calculations-RMS'!U14</f>
        <v>1.5925764850906876</v>
      </c>
      <c r="T35" s="270">
        <f>'Calculations-RMS'!U34</f>
        <v>1.5585108296228323</v>
      </c>
    </row>
    <row r="36" spans="1:20" x14ac:dyDescent="0.25">
      <c r="A36" s="270" t="s">
        <v>31</v>
      </c>
      <c r="B36" s="270"/>
      <c r="C36" s="270"/>
      <c r="D36" s="270"/>
      <c r="E36" s="270"/>
      <c r="F36" s="270" t="s">
        <v>31</v>
      </c>
      <c r="G36" s="270"/>
      <c r="H36" s="270"/>
      <c r="I36" s="270"/>
      <c r="J36" s="270"/>
      <c r="K36" s="270"/>
      <c r="L36" s="270" t="s">
        <v>31</v>
      </c>
      <c r="M36" s="270">
        <f>'Calculations-RMS'!O15</f>
        <v>0.92319835299435016</v>
      </c>
      <c r="N36" s="270">
        <f>'Calculations-RMS'!O35</f>
        <v>0.94543070690453523</v>
      </c>
      <c r="O36" s="270"/>
      <c r="P36" s="270"/>
      <c r="Q36" s="270"/>
      <c r="R36" s="270" t="s">
        <v>31</v>
      </c>
      <c r="S36" s="270">
        <f>'Calculations-RMS'!U15</f>
        <v>0.94737052635437768</v>
      </c>
      <c r="T36" s="270">
        <f>'Calculations-RMS'!U35</f>
        <v>0.84587060605109798</v>
      </c>
    </row>
    <row r="37" spans="1:20" x14ac:dyDescent="0.25">
      <c r="A37" s="270" t="s">
        <v>32</v>
      </c>
      <c r="B37" s="270"/>
      <c r="C37" s="270"/>
      <c r="D37" s="270"/>
      <c r="E37" s="270"/>
      <c r="F37" s="270" t="s">
        <v>32</v>
      </c>
      <c r="G37" s="270"/>
      <c r="H37" s="270"/>
      <c r="I37" s="270"/>
      <c r="J37" s="270"/>
      <c r="K37" s="270"/>
      <c r="L37" s="270" t="s">
        <v>32</v>
      </c>
      <c r="M37" s="270">
        <f>'Calculations-RMS'!O16</f>
        <v>2.2153168666083509</v>
      </c>
      <c r="N37" s="270">
        <f>'Calculations-RMS'!O36</f>
        <v>1.7488970564096302</v>
      </c>
      <c r="O37" s="270"/>
      <c r="P37" s="270"/>
      <c r="Q37" s="270"/>
      <c r="R37" s="270" t="s">
        <v>32</v>
      </c>
      <c r="S37" s="270">
        <f>'Calculations-RMS'!U16</f>
        <v>1.8899501599839823</v>
      </c>
      <c r="T37" s="270">
        <f>'Calculations-RMS'!U36</f>
        <v>1.7972243823261809</v>
      </c>
    </row>
    <row r="38" spans="1:20" x14ac:dyDescent="0.25">
      <c r="A38" s="270" t="s">
        <v>33</v>
      </c>
      <c r="B38" s="270"/>
      <c r="C38" s="270"/>
      <c r="D38" s="270"/>
      <c r="E38" s="270"/>
      <c r="F38" s="270" t="s">
        <v>33</v>
      </c>
      <c r="G38" s="270"/>
      <c r="H38" s="270"/>
      <c r="I38" s="270"/>
      <c r="J38" s="270"/>
      <c r="K38" s="270"/>
      <c r="L38" s="270" t="s">
        <v>33</v>
      </c>
      <c r="M38" s="270">
        <f>'Calculations-RMS'!O17</f>
        <v>1.09409615418062</v>
      </c>
      <c r="N38" s="270">
        <f>'Calculations-RMS'!O37</f>
        <v>0.53456459846573767</v>
      </c>
      <c r="O38" s="270"/>
      <c r="P38" s="270"/>
      <c r="Q38" s="270"/>
      <c r="R38" s="270" t="s">
        <v>33</v>
      </c>
      <c r="S38" s="270">
        <f>'Calculations-RMS'!U17</f>
        <v>1.2698471532406961</v>
      </c>
      <c r="T38" s="270">
        <f>'Calculations-RMS'!U37</f>
        <v>0.56423980750065916</v>
      </c>
    </row>
    <row r="39" spans="1:20" x14ac:dyDescent="0.25">
      <c r="A39" s="273"/>
      <c r="B39" s="273"/>
      <c r="C39" s="270"/>
      <c r="D39" s="270"/>
      <c r="E39" s="270"/>
      <c r="F39" s="273"/>
      <c r="G39" s="273"/>
      <c r="H39" s="270"/>
      <c r="I39" s="270"/>
      <c r="J39" s="270"/>
      <c r="K39" s="270"/>
      <c r="L39" s="273" t="s">
        <v>35</v>
      </c>
      <c r="M39" s="273"/>
      <c r="N39" s="270"/>
      <c r="O39" s="270"/>
      <c r="P39" s="270"/>
      <c r="Q39" s="270"/>
      <c r="R39" s="273" t="s">
        <v>35</v>
      </c>
      <c r="S39" s="273"/>
      <c r="T39" s="270"/>
    </row>
    <row r="40" spans="1:20" x14ac:dyDescent="0.25">
      <c r="A40" s="273"/>
      <c r="B40" s="273"/>
      <c r="C40" s="270"/>
      <c r="D40" s="270"/>
      <c r="E40" s="270"/>
      <c r="F40" s="273"/>
      <c r="G40" s="273"/>
      <c r="H40" s="270"/>
      <c r="I40" s="270"/>
      <c r="J40" s="270"/>
      <c r="K40" s="270"/>
      <c r="L40" s="273" t="s">
        <v>39</v>
      </c>
      <c r="M40" s="273"/>
      <c r="N40" s="270"/>
      <c r="O40" s="270"/>
      <c r="P40" s="270"/>
      <c r="Q40" s="270"/>
      <c r="R40" s="273" t="s">
        <v>40</v>
      </c>
      <c r="S40" s="273"/>
      <c r="T40" s="270"/>
    </row>
    <row r="43" spans="1:20" x14ac:dyDescent="0.25">
      <c r="A43" s="270"/>
      <c r="B43" s="270" t="s">
        <v>15</v>
      </c>
      <c r="C43" s="270" t="s">
        <v>16</v>
      </c>
      <c r="D43" s="270"/>
      <c r="E43" s="270"/>
      <c r="F43" s="270"/>
      <c r="G43" s="270" t="s">
        <v>15</v>
      </c>
      <c r="H43" s="270" t="s">
        <v>16</v>
      </c>
      <c r="I43" s="270"/>
      <c r="J43" s="270"/>
      <c r="K43" s="270"/>
      <c r="L43" s="270"/>
      <c r="M43" s="270" t="s">
        <v>15</v>
      </c>
      <c r="N43" s="270" t="s">
        <v>16</v>
      </c>
      <c r="O43" s="270"/>
      <c r="P43" s="270"/>
      <c r="Q43" s="270"/>
      <c r="R43" s="270"/>
      <c r="S43" s="270" t="s">
        <v>15</v>
      </c>
      <c r="T43" s="270" t="s">
        <v>16</v>
      </c>
    </row>
    <row r="44" spans="1:20" x14ac:dyDescent="0.25">
      <c r="A44" s="270"/>
      <c r="B44" s="270"/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</row>
    <row r="45" spans="1:20" x14ac:dyDescent="0.25">
      <c r="A45" s="270"/>
      <c r="B45" s="271" t="s">
        <v>3</v>
      </c>
      <c r="C45" s="271" t="s">
        <v>3</v>
      </c>
      <c r="D45" s="270"/>
      <c r="E45" s="270"/>
      <c r="F45" s="270"/>
      <c r="G45" s="271" t="s">
        <v>3</v>
      </c>
      <c r="H45" s="271" t="s">
        <v>3</v>
      </c>
      <c r="I45" s="270"/>
      <c r="J45" s="270"/>
      <c r="K45" s="270"/>
      <c r="L45" s="270"/>
      <c r="M45" s="271" t="s">
        <v>3</v>
      </c>
      <c r="N45" s="271" t="s">
        <v>3</v>
      </c>
      <c r="O45" s="270"/>
      <c r="P45" s="270"/>
      <c r="Q45" s="270"/>
      <c r="R45" s="270"/>
      <c r="S45" s="271" t="s">
        <v>3</v>
      </c>
      <c r="T45" s="271" t="s">
        <v>3</v>
      </c>
    </row>
    <row r="46" spans="1:20" x14ac:dyDescent="0.25">
      <c r="A46" s="270" t="s">
        <v>21</v>
      </c>
      <c r="B46" s="270"/>
      <c r="C46" s="270"/>
      <c r="D46" s="270"/>
      <c r="E46" s="270"/>
      <c r="F46" s="270" t="s">
        <v>21</v>
      </c>
      <c r="G46" s="270"/>
      <c r="H46" s="270"/>
      <c r="I46" s="270"/>
      <c r="J46" s="270"/>
      <c r="K46" s="270"/>
      <c r="L46" s="270" t="s">
        <v>21</v>
      </c>
      <c r="M46" s="270">
        <f>'Calculations-RMS'!P5</f>
        <v>1.0651146640401676</v>
      </c>
      <c r="N46" s="270">
        <f>'Calculations-RMS'!P25</f>
        <v>1.0927570358264669</v>
      </c>
      <c r="O46" s="270"/>
      <c r="P46" s="270"/>
      <c r="Q46" s="270"/>
      <c r="R46" s="270" t="s">
        <v>21</v>
      </c>
      <c r="S46" s="270">
        <f>'Calculations-RMS'!V5</f>
        <v>1.2643987248749797</v>
      </c>
      <c r="T46" s="270">
        <f>'Calculations-RMS'!V25</f>
        <v>1.2024048376658838</v>
      </c>
    </row>
    <row r="47" spans="1:20" x14ac:dyDescent="0.25">
      <c r="A47" s="270" t="s">
        <v>22</v>
      </c>
      <c r="B47" s="270"/>
      <c r="C47" s="270"/>
      <c r="D47" s="270"/>
      <c r="E47" s="270"/>
      <c r="F47" s="270" t="s">
        <v>22</v>
      </c>
      <c r="G47" s="270"/>
      <c r="H47" s="270"/>
      <c r="I47" s="270"/>
      <c r="J47" s="270"/>
      <c r="K47" s="270"/>
      <c r="L47" s="270" t="s">
        <v>22</v>
      </c>
      <c r="M47" s="270">
        <f>'Calculations-RMS'!P6</f>
        <v>0.87282546593760046</v>
      </c>
      <c r="N47" s="270">
        <f>'Calculations-RMS'!P26</f>
        <v>1.1858751316359062</v>
      </c>
      <c r="O47" s="270"/>
      <c r="P47" s="270"/>
      <c r="Q47" s="270"/>
      <c r="R47" s="270" t="s">
        <v>22</v>
      </c>
      <c r="S47" s="270">
        <f>'Calculations-RMS'!V6</f>
        <v>0.99891013252346061</v>
      </c>
      <c r="T47" s="270">
        <f>'Calculations-RMS'!V26</f>
        <v>1.2550679113163994</v>
      </c>
    </row>
    <row r="48" spans="1:20" x14ac:dyDescent="0.25">
      <c r="A48" s="270" t="s">
        <v>23</v>
      </c>
      <c r="B48" s="270"/>
      <c r="C48" s="270"/>
      <c r="D48" s="270"/>
      <c r="E48" s="270"/>
      <c r="F48" s="270" t="s">
        <v>23</v>
      </c>
      <c r="G48" s="270"/>
      <c r="H48" s="270"/>
      <c r="I48" s="270"/>
      <c r="J48" s="270"/>
      <c r="K48" s="270"/>
      <c r="L48" s="270" t="s">
        <v>23</v>
      </c>
      <c r="M48" s="270">
        <f>'Calculations-RMS'!P7</f>
        <v>1.7055872554480216</v>
      </c>
      <c r="N48" s="270">
        <f>'Calculations-RMS'!P27</f>
        <v>1.35480331220731</v>
      </c>
      <c r="O48" s="270"/>
      <c r="P48" s="270"/>
      <c r="Q48" s="270"/>
      <c r="R48" s="270" t="s">
        <v>23</v>
      </c>
      <c r="S48" s="270">
        <f>'Calculations-RMS'!V7</f>
        <v>1.5073573243971732</v>
      </c>
      <c r="T48" s="270">
        <f>'Calculations-RMS'!V27</f>
        <v>1.7016272863179853</v>
      </c>
    </row>
    <row r="49" spans="1:20" x14ac:dyDescent="0.25">
      <c r="A49" s="270" t="s">
        <v>24</v>
      </c>
      <c r="B49" s="270"/>
      <c r="C49" s="270"/>
      <c r="D49" s="270"/>
      <c r="E49" s="270"/>
      <c r="F49" s="270" t="s">
        <v>24</v>
      </c>
      <c r="G49" s="270"/>
      <c r="H49" s="270"/>
      <c r="I49" s="270"/>
      <c r="J49" s="270"/>
      <c r="K49" s="270"/>
      <c r="L49" s="270" t="s">
        <v>24</v>
      </c>
      <c r="M49" s="270">
        <f>'Calculations-RMS'!P8</f>
        <v>1.1351841683442623</v>
      </c>
      <c r="N49" s="270">
        <f>'Calculations-RMS'!P28</f>
        <v>1.1825296574382629</v>
      </c>
      <c r="O49" s="270"/>
      <c r="P49" s="270"/>
      <c r="Q49" s="270"/>
      <c r="R49" s="270" t="s">
        <v>24</v>
      </c>
      <c r="S49" s="270">
        <f>'Calculations-RMS'!V8</f>
        <v>1.0495723623856943</v>
      </c>
      <c r="T49" s="270">
        <f>'Calculations-RMS'!V28</f>
        <v>1.1993316754868131</v>
      </c>
    </row>
    <row r="50" spans="1:20" x14ac:dyDescent="0.25">
      <c r="A50" s="270" t="s">
        <v>25</v>
      </c>
      <c r="B50" s="270"/>
      <c r="C50" s="270"/>
      <c r="D50" s="270"/>
      <c r="E50" s="270"/>
      <c r="F50" s="270" t="s">
        <v>25</v>
      </c>
      <c r="G50" s="270"/>
      <c r="H50" s="270"/>
      <c r="I50" s="270"/>
      <c r="J50" s="270"/>
      <c r="K50" s="270"/>
      <c r="L50" s="270" t="s">
        <v>25</v>
      </c>
      <c r="M50" s="270">
        <f>'Calculations-RMS'!P9</f>
        <v>0.96041096362749356</v>
      </c>
      <c r="N50" s="270">
        <f>'Calculations-RMS'!P29</f>
        <v>1.1264564948292639</v>
      </c>
      <c r="O50" s="270"/>
      <c r="P50" s="270"/>
      <c r="Q50" s="270"/>
      <c r="R50" s="270" t="s">
        <v>25</v>
      </c>
      <c r="S50" s="270">
        <f>'Calculations-RMS'!V9</f>
        <v>1.0220815586378773</v>
      </c>
      <c r="T50" s="270">
        <f>'Calculations-RMS'!V29</f>
        <v>1.1309592962974866</v>
      </c>
    </row>
    <row r="51" spans="1:20" x14ac:dyDescent="0.25">
      <c r="A51" s="270" t="s">
        <v>26</v>
      </c>
      <c r="B51" s="270"/>
      <c r="C51" s="270"/>
      <c r="D51" s="270"/>
      <c r="E51" s="270"/>
      <c r="F51" s="270" t="s">
        <v>26</v>
      </c>
      <c r="G51" s="270"/>
      <c r="H51" s="270"/>
      <c r="I51" s="270"/>
      <c r="J51" s="270"/>
      <c r="K51" s="270"/>
      <c r="L51" s="270" t="s">
        <v>26</v>
      </c>
      <c r="M51" s="270">
        <f>'Calculations-RMS'!P10</f>
        <v>0.98262778914565252</v>
      </c>
      <c r="N51" s="270">
        <f>'Calculations-RMS'!P30</f>
        <v>0.81807212192811352</v>
      </c>
      <c r="O51" s="270"/>
      <c r="P51" s="270"/>
      <c r="Q51" s="270"/>
      <c r="R51" s="270" t="s">
        <v>26</v>
      </c>
      <c r="S51" s="270">
        <f>'Calculations-RMS'!V10</f>
        <v>0.64896752383249456</v>
      </c>
      <c r="T51" s="270">
        <f>'Calculations-RMS'!V30</f>
        <v>0.77750096141714808</v>
      </c>
    </row>
    <row r="52" spans="1:20" x14ac:dyDescent="0.25">
      <c r="A52" s="270" t="s">
        <v>27</v>
      </c>
      <c r="B52" s="270"/>
      <c r="C52" s="270"/>
      <c r="D52" s="270"/>
      <c r="E52" s="270"/>
      <c r="F52" s="270" t="s">
        <v>27</v>
      </c>
      <c r="G52" s="270"/>
      <c r="H52" s="270"/>
      <c r="I52" s="270"/>
      <c r="J52" s="270"/>
      <c r="K52" s="270"/>
      <c r="L52" s="270" t="s">
        <v>27</v>
      </c>
      <c r="M52" s="270">
        <f>'Calculations-RMS'!P11</f>
        <v>0.99995044506471054</v>
      </c>
      <c r="N52" s="270">
        <f>'Calculations-RMS'!P31</f>
        <v>1.0333208328300216</v>
      </c>
      <c r="O52" s="270"/>
      <c r="P52" s="270"/>
      <c r="Q52" s="270"/>
      <c r="R52" s="270" t="s">
        <v>27</v>
      </c>
      <c r="S52" s="270">
        <f>'Calculations-RMS'!V11</f>
        <v>0.79944246693237009</v>
      </c>
      <c r="T52" s="270">
        <f>'Calculations-RMS'!V31</f>
        <v>1.0397362412713187</v>
      </c>
    </row>
    <row r="53" spans="1:20" x14ac:dyDescent="0.25">
      <c r="A53" s="270" t="s">
        <v>28</v>
      </c>
      <c r="B53" s="270"/>
      <c r="C53" s="270"/>
      <c r="D53" s="270"/>
      <c r="E53" s="270"/>
      <c r="F53" s="270" t="s">
        <v>28</v>
      </c>
      <c r="G53" s="270"/>
      <c r="H53" s="270"/>
      <c r="I53" s="270"/>
      <c r="J53" s="270"/>
      <c r="K53" s="270"/>
      <c r="L53" s="270" t="s">
        <v>28</v>
      </c>
      <c r="M53" s="270">
        <f>'Calculations-RMS'!P12</f>
        <v>3.8339850813224903</v>
      </c>
      <c r="N53" s="270">
        <f>'Calculations-RMS'!P32</f>
        <v>3.6695186381949938</v>
      </c>
      <c r="O53" s="270"/>
      <c r="P53" s="270"/>
      <c r="Q53" s="270"/>
      <c r="R53" s="270" t="s">
        <v>28</v>
      </c>
      <c r="S53" s="270">
        <f>'Calculations-RMS'!V12</f>
        <v>4.9718442458480574</v>
      </c>
      <c r="T53" s="270">
        <f>'Calculations-RMS'!V32</f>
        <v>4.4870791103316403</v>
      </c>
    </row>
    <row r="54" spans="1:20" x14ac:dyDescent="0.25">
      <c r="A54" s="270" t="s">
        <v>29</v>
      </c>
      <c r="B54" s="270"/>
      <c r="C54" s="270"/>
      <c r="D54" s="270"/>
      <c r="E54" s="270"/>
      <c r="F54" s="270" t="s">
        <v>29</v>
      </c>
      <c r="G54" s="270"/>
      <c r="H54" s="270"/>
      <c r="I54" s="270"/>
      <c r="J54" s="270"/>
      <c r="K54" s="270"/>
      <c r="L54" s="270" t="s">
        <v>29</v>
      </c>
      <c r="M54" s="270">
        <f>'Calculations-RMS'!P13</f>
        <v>0.80261985797090341</v>
      </c>
      <c r="N54" s="270">
        <f>'Calculations-RMS'!P33</f>
        <v>0.73436685320427086</v>
      </c>
      <c r="O54" s="270"/>
      <c r="P54" s="270"/>
      <c r="Q54" s="270"/>
      <c r="R54" s="270" t="s">
        <v>29</v>
      </c>
      <c r="S54" s="270">
        <f>'Calculations-RMS'!V13</f>
        <v>0.63072724829765581</v>
      </c>
      <c r="T54" s="270">
        <f>'Calculations-RMS'!V33</f>
        <v>0.60694528187077279</v>
      </c>
    </row>
    <row r="55" spans="1:20" x14ac:dyDescent="0.25">
      <c r="A55" s="270" t="s">
        <v>30</v>
      </c>
      <c r="B55" s="270"/>
      <c r="C55" s="270"/>
      <c r="D55" s="270"/>
      <c r="E55" s="270"/>
      <c r="F55" s="270" t="s">
        <v>30</v>
      </c>
      <c r="G55" s="270"/>
      <c r="H55" s="270"/>
      <c r="I55" s="270"/>
      <c r="J55" s="270"/>
      <c r="K55" s="270"/>
      <c r="L55" s="270" t="s">
        <v>30</v>
      </c>
      <c r="M55" s="270">
        <f>'Calculations-RMS'!P14</f>
        <v>1.7721577996123468</v>
      </c>
      <c r="N55" s="270">
        <f>'Calculations-RMS'!P34</f>
        <v>1.698338843569837</v>
      </c>
      <c r="O55" s="270"/>
      <c r="P55" s="270"/>
      <c r="Q55" s="270"/>
      <c r="R55" s="270" t="s">
        <v>30</v>
      </c>
      <c r="S55" s="270">
        <f>'Calculations-RMS'!V14</f>
        <v>1.6517681679007772</v>
      </c>
      <c r="T55" s="270">
        <f>'Calculations-RMS'!V34</f>
        <v>1.8081457055919918</v>
      </c>
    </row>
    <row r="56" spans="1:20" x14ac:dyDescent="0.25">
      <c r="A56" s="270" t="s">
        <v>31</v>
      </c>
      <c r="B56" s="270"/>
      <c r="C56" s="270"/>
      <c r="D56" s="270"/>
      <c r="E56" s="270"/>
      <c r="F56" s="270" t="s">
        <v>31</v>
      </c>
      <c r="G56" s="270"/>
      <c r="H56" s="270"/>
      <c r="I56" s="270"/>
      <c r="J56" s="270"/>
      <c r="K56" s="270"/>
      <c r="L56" s="270" t="s">
        <v>31</v>
      </c>
      <c r="M56" s="270">
        <f>'Calculations-RMS'!P15</f>
        <v>1.1667760466464678</v>
      </c>
      <c r="N56" s="270">
        <f>'Calculations-RMS'!P35</f>
        <v>1.2319085075995901</v>
      </c>
      <c r="O56" s="270"/>
      <c r="P56" s="270"/>
      <c r="Q56" s="270"/>
      <c r="R56" s="270" t="s">
        <v>31</v>
      </c>
      <c r="S56" s="270">
        <f>'Calculations-RMS'!V15</f>
        <v>1.302304586575834</v>
      </c>
      <c r="T56" s="270">
        <f>'Calculations-RMS'!V35</f>
        <v>1.3245675484162502</v>
      </c>
    </row>
    <row r="57" spans="1:20" x14ac:dyDescent="0.25">
      <c r="A57" s="270" t="s">
        <v>32</v>
      </c>
      <c r="B57" s="270"/>
      <c r="C57" s="270"/>
      <c r="D57" s="270"/>
      <c r="E57" s="270"/>
      <c r="F57" s="270" t="s">
        <v>32</v>
      </c>
      <c r="G57" s="270"/>
      <c r="H57" s="270"/>
      <c r="I57" s="270"/>
      <c r="J57" s="270"/>
      <c r="K57" s="270"/>
      <c r="L57" s="270" t="s">
        <v>32</v>
      </c>
      <c r="M57" s="270">
        <f>'Calculations-RMS'!P16</f>
        <v>0.72166333523725867</v>
      </c>
      <c r="N57" s="270">
        <f>'Calculations-RMS'!P36</f>
        <v>0.69070614595131163</v>
      </c>
      <c r="O57" s="270"/>
      <c r="P57" s="270"/>
      <c r="Q57" s="270"/>
      <c r="R57" s="270" t="s">
        <v>32</v>
      </c>
      <c r="S57" s="270">
        <f>'Calculations-RMS'!V16</f>
        <v>0.93584028749043591</v>
      </c>
      <c r="T57" s="270">
        <f>'Calculations-RMS'!V36</f>
        <v>0.84459391665613781</v>
      </c>
    </row>
    <row r="58" spans="1:20" x14ac:dyDescent="0.25">
      <c r="A58" s="270" t="s">
        <v>33</v>
      </c>
      <c r="B58" s="270"/>
      <c r="C58" s="270"/>
      <c r="D58" s="270"/>
      <c r="E58" s="270"/>
      <c r="F58" s="270" t="s">
        <v>33</v>
      </c>
      <c r="G58" s="270"/>
      <c r="H58" s="270"/>
      <c r="I58" s="270"/>
      <c r="J58" s="270"/>
      <c r="K58" s="270"/>
      <c r="L58" s="270" t="s">
        <v>33</v>
      </c>
      <c r="M58" s="270">
        <f>'Calculations-RMS'!P17</f>
        <v>0.71303602668913302</v>
      </c>
      <c r="N58" s="270">
        <f>'Calculations-RMS'!P37</f>
        <v>0.93872893582307659</v>
      </c>
      <c r="O58" s="270"/>
      <c r="P58" s="270"/>
      <c r="Q58" s="270"/>
      <c r="R58" s="270" t="s">
        <v>33</v>
      </c>
      <c r="S58" s="270">
        <f>'Calculations-RMS'!V17</f>
        <v>0.57935815086143339</v>
      </c>
      <c r="T58" s="270">
        <f>'Calculations-RMS'!V37</f>
        <v>0.79709586823207434</v>
      </c>
    </row>
    <row r="59" spans="1:20" x14ac:dyDescent="0.25">
      <c r="A59" s="273"/>
      <c r="B59" s="273"/>
      <c r="C59" s="270"/>
      <c r="D59" s="270"/>
      <c r="E59" s="270"/>
      <c r="F59" s="273"/>
      <c r="G59" s="273"/>
      <c r="H59" s="270"/>
      <c r="I59" s="270"/>
      <c r="J59" s="270"/>
      <c r="K59" s="270"/>
      <c r="L59" s="273" t="s">
        <v>35</v>
      </c>
      <c r="M59" s="273"/>
      <c r="N59" s="270"/>
      <c r="O59" s="270"/>
      <c r="P59" s="270"/>
      <c r="Q59" s="270"/>
      <c r="R59" s="273" t="s">
        <v>35</v>
      </c>
      <c r="S59" s="273"/>
      <c r="T59" s="270"/>
    </row>
    <row r="60" spans="1:20" x14ac:dyDescent="0.25">
      <c r="A60" s="273"/>
      <c r="B60" s="273"/>
      <c r="C60" s="270"/>
      <c r="D60" s="270"/>
      <c r="E60" s="270"/>
      <c r="F60" s="273"/>
      <c r="G60" s="273"/>
      <c r="H60" s="270"/>
      <c r="I60" s="270"/>
      <c r="J60" s="270"/>
      <c r="K60" s="270"/>
      <c r="L60" s="273" t="s">
        <v>41</v>
      </c>
      <c r="M60" s="273"/>
      <c r="N60" s="270"/>
      <c r="O60" s="270"/>
      <c r="P60" s="270"/>
      <c r="Q60" s="270"/>
      <c r="R60" s="273" t="s">
        <v>42</v>
      </c>
      <c r="S60" s="273"/>
      <c r="T60" s="27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opLeftCell="F1" workbookViewId="0">
      <selection activeCell="T27" sqref="T27:W27"/>
    </sheetView>
  </sheetViews>
  <sheetFormatPr defaultRowHeight="15" x14ac:dyDescent="0.25"/>
  <sheetData>
    <row r="1" spans="1:23" x14ac:dyDescent="0.25">
      <c r="A1" s="1" t="s">
        <v>6</v>
      </c>
      <c r="B1" s="1"/>
      <c r="C1" s="1"/>
      <c r="D1" s="1"/>
      <c r="E1" s="1"/>
      <c r="F1" s="1"/>
      <c r="G1" s="1" t="s">
        <v>7</v>
      </c>
      <c r="H1" s="1"/>
      <c r="I1" s="1"/>
      <c r="J1" s="1"/>
      <c r="K1" s="1"/>
      <c r="L1" s="1"/>
      <c r="M1" s="1" t="s">
        <v>8</v>
      </c>
      <c r="N1" s="1"/>
      <c r="O1" s="1"/>
      <c r="P1" s="1"/>
      <c r="Q1" s="1"/>
      <c r="R1" s="1"/>
      <c r="S1" s="1" t="s">
        <v>9</v>
      </c>
      <c r="T1" s="1"/>
    </row>
    <row r="3" spans="1:23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G3" s="3" t="s">
        <v>0</v>
      </c>
      <c r="H3" s="3" t="s">
        <v>1</v>
      </c>
      <c r="I3" s="3" t="s">
        <v>2</v>
      </c>
      <c r="J3" s="3" t="s">
        <v>3</v>
      </c>
      <c r="K3" s="3" t="s">
        <v>4</v>
      </c>
      <c r="M3" s="3" t="s">
        <v>0</v>
      </c>
      <c r="N3" s="3" t="s">
        <v>1</v>
      </c>
      <c r="O3" s="3" t="s">
        <v>2</v>
      </c>
      <c r="P3" s="3" t="s">
        <v>3</v>
      </c>
      <c r="Q3" s="3" t="s">
        <v>4</v>
      </c>
      <c r="S3" s="3" t="s">
        <v>0</v>
      </c>
      <c r="T3" s="3" t="s">
        <v>1</v>
      </c>
      <c r="U3" s="3" t="s">
        <v>2</v>
      </c>
      <c r="V3" s="3" t="s">
        <v>3</v>
      </c>
      <c r="W3" s="3" t="s">
        <v>4</v>
      </c>
    </row>
    <row r="4" spans="1:23" x14ac:dyDescent="0.25">
      <c r="A4">
        <v>0.5</v>
      </c>
      <c r="B4">
        <v>1.1691472710413753</v>
      </c>
      <c r="C4">
        <v>1.4492247771828148</v>
      </c>
      <c r="D4">
        <v>0.75876505009610917</v>
      </c>
      <c r="E4">
        <v>1.1423602847637035</v>
      </c>
      <c r="G4">
        <v>0.5</v>
      </c>
      <c r="H4">
        <v>2.0305386477396827</v>
      </c>
      <c r="I4">
        <v>1.5760672330254644</v>
      </c>
      <c r="J4">
        <v>0.85816345910473557</v>
      </c>
      <c r="K4">
        <v>1.2732233107729443</v>
      </c>
      <c r="M4">
        <v>0.5</v>
      </c>
      <c r="N4">
        <v>1.467150755264738</v>
      </c>
      <c r="O4">
        <v>1.6313584375090973</v>
      </c>
      <c r="P4">
        <v>0.67682621580217406</v>
      </c>
      <c r="Q4">
        <v>1.2115014962074029</v>
      </c>
      <c r="S4">
        <v>0.5</v>
      </c>
      <c r="T4">
        <v>2.117658488208249</v>
      </c>
      <c r="U4">
        <v>2.4009974026504022</v>
      </c>
      <c r="V4">
        <v>1.0101198868044006</v>
      </c>
      <c r="W4">
        <v>1.6562841882137582</v>
      </c>
    </row>
    <row r="5" spans="1:23" x14ac:dyDescent="0.25">
      <c r="A5">
        <v>1</v>
      </c>
      <c r="B5">
        <v>1.2062757598647316</v>
      </c>
      <c r="C5">
        <v>1.3110332377770049</v>
      </c>
      <c r="D5">
        <v>0.82908891849798638</v>
      </c>
      <c r="E5">
        <v>0.93891514718861246</v>
      </c>
      <c r="G5">
        <v>1</v>
      </c>
      <c r="H5">
        <v>2.0515276165340262</v>
      </c>
      <c r="I5">
        <v>1.3839775315696776</v>
      </c>
      <c r="J5">
        <v>0.8703962553409631</v>
      </c>
      <c r="K5">
        <v>1.1231716059838173</v>
      </c>
      <c r="M5">
        <v>1</v>
      </c>
      <c r="N5">
        <v>1.5546881311734539</v>
      </c>
      <c r="O5">
        <v>1.6278334556114609</v>
      </c>
      <c r="P5">
        <v>0.87080685120559398</v>
      </c>
      <c r="Q5">
        <v>1.1959337969048329</v>
      </c>
      <c r="S5">
        <v>1</v>
      </c>
      <c r="T5">
        <v>2.108195581864472</v>
      </c>
      <c r="U5">
        <v>2.0922042354354717</v>
      </c>
      <c r="V5">
        <v>1.0645385376666612</v>
      </c>
      <c r="W5">
        <v>1.6714330098689545</v>
      </c>
    </row>
    <row r="6" spans="1:23" x14ac:dyDescent="0.25">
      <c r="A6">
        <v>1.5</v>
      </c>
      <c r="B6">
        <v>1.1792335740519042</v>
      </c>
      <c r="C6">
        <v>1.2287554698590024</v>
      </c>
      <c r="D6">
        <v>0.76089863341649788</v>
      </c>
      <c r="E6">
        <v>0.88124431767528966</v>
      </c>
      <c r="G6">
        <v>1.5</v>
      </c>
      <c r="H6">
        <v>2.0120015981644834</v>
      </c>
      <c r="I6">
        <v>1.4075237273110621</v>
      </c>
      <c r="J6">
        <v>0.85071535943497711</v>
      </c>
      <c r="K6">
        <v>1.0531652143363082</v>
      </c>
      <c r="M6">
        <v>1.5</v>
      </c>
      <c r="N6">
        <v>1.8024262118932288</v>
      </c>
      <c r="O6">
        <v>1.9064724936731323</v>
      </c>
      <c r="P6">
        <v>0.919011686385243</v>
      </c>
      <c r="Q6">
        <v>1.248556551089504</v>
      </c>
      <c r="S6">
        <v>1.5</v>
      </c>
      <c r="T6">
        <v>2.3289195608770856</v>
      </c>
      <c r="U6">
        <v>2.016666101813906</v>
      </c>
      <c r="V6">
        <v>1.1123382747509851</v>
      </c>
      <c r="W6">
        <v>1.7133573940637112</v>
      </c>
    </row>
    <row r="7" spans="1:23" x14ac:dyDescent="0.25">
      <c r="A7">
        <v>2</v>
      </c>
      <c r="B7">
        <v>1.1475970060262235</v>
      </c>
      <c r="C7">
        <v>1.1585974840432853</v>
      </c>
      <c r="D7">
        <v>0.72021814011644736</v>
      </c>
      <c r="E7">
        <v>0.83376036695878086</v>
      </c>
      <c r="G7">
        <v>2</v>
      </c>
      <c r="H7">
        <v>1.996254618234323</v>
      </c>
      <c r="I7">
        <v>1.4924539710244351</v>
      </c>
      <c r="J7">
        <v>0.82416734441252126</v>
      </c>
      <c r="K7">
        <v>1.0813444395441609</v>
      </c>
      <c r="M7">
        <v>2</v>
      </c>
      <c r="N7">
        <v>1.890692913041343</v>
      </c>
      <c r="O7">
        <v>1.9133039121195849</v>
      </c>
      <c r="P7">
        <v>0.83533680476826977</v>
      </c>
      <c r="Q7">
        <v>1.3065072582067532</v>
      </c>
      <c r="S7">
        <v>2</v>
      </c>
      <c r="T7">
        <v>2.4149826207097727</v>
      </c>
      <c r="U7">
        <v>2.1739656899411703</v>
      </c>
      <c r="V7">
        <v>1.0542830470703333</v>
      </c>
      <c r="W7">
        <v>1.7137549057088886</v>
      </c>
    </row>
    <row r="8" spans="1:23" x14ac:dyDescent="0.25">
      <c r="A8">
        <v>2.5</v>
      </c>
      <c r="B8">
        <v>1.264113368092332</v>
      </c>
      <c r="C8">
        <v>1.1617115473089787</v>
      </c>
      <c r="D8">
        <v>0.83682844092446063</v>
      </c>
      <c r="E8">
        <v>0.81008766224356465</v>
      </c>
      <c r="G8">
        <v>2.5</v>
      </c>
      <c r="H8">
        <v>1.786731716688603</v>
      </c>
      <c r="I8">
        <v>1.4493561648746662</v>
      </c>
      <c r="J8">
        <v>0.86250573708749967</v>
      </c>
      <c r="K8">
        <v>0.99624979308226269</v>
      </c>
      <c r="M8">
        <v>2.5</v>
      </c>
      <c r="N8">
        <v>2.0133638713048159</v>
      </c>
      <c r="O8">
        <v>1.9934717546040168</v>
      </c>
      <c r="P8">
        <v>0.95511054850374622</v>
      </c>
      <c r="Q8">
        <v>1.4551309859939978</v>
      </c>
      <c r="S8">
        <v>2.5</v>
      </c>
      <c r="T8">
        <v>2.8734077095212669</v>
      </c>
      <c r="U8">
        <v>2.2658663854786574</v>
      </c>
      <c r="V8">
        <v>1.0157667626893272</v>
      </c>
      <c r="W8">
        <v>1.7396720053638863</v>
      </c>
    </row>
    <row r="9" spans="1:23" x14ac:dyDescent="0.25">
      <c r="A9">
        <v>3</v>
      </c>
      <c r="B9">
        <v>1.3538811465095013</v>
      </c>
      <c r="C9">
        <v>1.2040411555033033</v>
      </c>
      <c r="D9">
        <v>0.85778814278332516</v>
      </c>
      <c r="E9">
        <v>0.8455050233602962</v>
      </c>
      <c r="G9">
        <v>3</v>
      </c>
      <c r="H9">
        <v>1.8862040623290774</v>
      </c>
      <c r="I9">
        <v>1.3739970607714318</v>
      </c>
      <c r="J9">
        <v>0.90348134435723182</v>
      </c>
      <c r="K9">
        <v>0.96689947034837387</v>
      </c>
      <c r="M9">
        <v>3</v>
      </c>
      <c r="N9">
        <v>2.3959793071149114</v>
      </c>
      <c r="O9">
        <v>2.180910492260955</v>
      </c>
      <c r="P9">
        <v>0.97965511678450412</v>
      </c>
      <c r="Q9">
        <v>1.5248501784508697</v>
      </c>
      <c r="S9">
        <v>3</v>
      </c>
      <c r="T9">
        <v>2.9547184715111476</v>
      </c>
      <c r="U9">
        <v>2.1564457400148602</v>
      </c>
      <c r="V9">
        <v>0.96479274105911872</v>
      </c>
      <c r="W9">
        <v>1.5325209250615168</v>
      </c>
    </row>
    <row r="10" spans="1:23" x14ac:dyDescent="0.25">
      <c r="A10">
        <v>3.5</v>
      </c>
      <c r="B10">
        <v>1.3358430850101242</v>
      </c>
      <c r="C10">
        <v>1.3921869953563162</v>
      </c>
      <c r="D10">
        <v>0.91796963229156658</v>
      </c>
      <c r="E10">
        <v>0.94685324301041207</v>
      </c>
      <c r="G10">
        <v>3.5</v>
      </c>
      <c r="H10">
        <v>1.9771936331101694</v>
      </c>
      <c r="I10">
        <v>1.3956971740690309</v>
      </c>
      <c r="J10">
        <v>0.9213669665097115</v>
      </c>
      <c r="K10">
        <v>1.2098078626093132</v>
      </c>
      <c r="M10">
        <v>3.5</v>
      </c>
      <c r="N10">
        <v>2.7153919955461476</v>
      </c>
      <c r="O10">
        <v>2.3667466464311864</v>
      </c>
      <c r="P10">
        <v>0.92432776845871767</v>
      </c>
      <c r="Q10">
        <v>1.662565618248645</v>
      </c>
      <c r="S10">
        <v>3.5</v>
      </c>
      <c r="T10">
        <v>2.759481000923659</v>
      </c>
      <c r="U10">
        <v>2.2463323652768326</v>
      </c>
      <c r="V10">
        <v>0.98588659105626064</v>
      </c>
      <c r="W10">
        <v>1.5621170203632118</v>
      </c>
    </row>
    <row r="11" spans="1:23" x14ac:dyDescent="0.25">
      <c r="A11">
        <v>4</v>
      </c>
      <c r="B11">
        <v>1.3100950544014718</v>
      </c>
      <c r="C11">
        <v>1.400601041749131</v>
      </c>
      <c r="D11">
        <v>0.92474195724953689</v>
      </c>
      <c r="E11">
        <v>0.99233400601674437</v>
      </c>
      <c r="G11">
        <v>4</v>
      </c>
      <c r="H11">
        <v>1.9786394137514982</v>
      </c>
      <c r="I11">
        <v>1.382736917435285</v>
      </c>
      <c r="J11">
        <v>0.87502167787150931</v>
      </c>
      <c r="K11">
        <v>1.2053827403452564</v>
      </c>
      <c r="M11">
        <v>4</v>
      </c>
      <c r="N11">
        <v>2.6513041590182369</v>
      </c>
      <c r="O11">
        <v>2.3558988868211821</v>
      </c>
      <c r="P11">
        <v>0.88392334986756538</v>
      </c>
      <c r="Q11">
        <v>1.6942905193633919</v>
      </c>
      <c r="S11">
        <v>4</v>
      </c>
      <c r="T11">
        <v>2.7634771515596852</v>
      </c>
      <c r="U11">
        <v>2.1823380945474207</v>
      </c>
      <c r="V11">
        <v>0.93168011022435349</v>
      </c>
      <c r="W11">
        <v>1.5892199333940942</v>
      </c>
    </row>
    <row r="12" spans="1:23" x14ac:dyDescent="0.25">
      <c r="A12">
        <v>4.5</v>
      </c>
      <c r="B12">
        <v>1.2063675967436047</v>
      </c>
      <c r="C12">
        <v>1.1901917326725964</v>
      </c>
      <c r="D12">
        <v>0.77756172769044685</v>
      </c>
      <c r="E12">
        <v>0.86644169949843952</v>
      </c>
      <c r="G12" t="s">
        <v>14</v>
      </c>
      <c r="H12">
        <f>AVERAGE(H4:H11)</f>
        <v>1.9648864133189829</v>
      </c>
      <c r="I12">
        <f t="shared" ref="I12:K12" si="0">AVERAGE(I4:I11)</f>
        <v>1.4327262225101316</v>
      </c>
      <c r="J12">
        <f t="shared" si="0"/>
        <v>0.87072726801489364</v>
      </c>
      <c r="K12">
        <f t="shared" si="0"/>
        <v>1.1136555546278046</v>
      </c>
      <c r="M12">
        <v>4.5</v>
      </c>
      <c r="N12">
        <v>2.4937555696965306</v>
      </c>
      <c r="O12">
        <v>2.0540984905263429</v>
      </c>
      <c r="P12">
        <v>0.8104308516625891</v>
      </c>
      <c r="Q12">
        <v>1.4793834636546563</v>
      </c>
      <c r="S12">
        <v>4.5</v>
      </c>
      <c r="T12">
        <v>2.9045377132412669</v>
      </c>
      <c r="U12">
        <v>2.1648487119695106</v>
      </c>
      <c r="V12">
        <v>0.85078524138970546</v>
      </c>
      <c r="W12">
        <v>1.5435791218484438</v>
      </c>
    </row>
    <row r="13" spans="1:23" x14ac:dyDescent="0.25">
      <c r="A13" t="s">
        <v>14</v>
      </c>
      <c r="B13">
        <f>AVERAGE(B4:B12)</f>
        <v>1.2413948735268074</v>
      </c>
      <c r="C13">
        <f t="shared" ref="C13:E13" si="1">AVERAGE(C4:C12)</f>
        <v>1.2773714934947149</v>
      </c>
      <c r="D13">
        <f t="shared" si="1"/>
        <v>0.82042896034070856</v>
      </c>
      <c r="E13">
        <f t="shared" si="1"/>
        <v>0.91750019452398257</v>
      </c>
      <c r="M13" t="s">
        <v>14</v>
      </c>
      <c r="N13">
        <f>AVERAGE(N4:N12)</f>
        <v>2.109416990450379</v>
      </c>
      <c r="O13">
        <f t="shared" ref="O13:Q13" si="2">AVERAGE(O4:O12)</f>
        <v>2.0033438410618842</v>
      </c>
      <c r="P13">
        <f t="shared" si="2"/>
        <v>0.87282546593760046</v>
      </c>
      <c r="Q13">
        <f t="shared" si="2"/>
        <v>1.4198577631244504</v>
      </c>
      <c r="S13" t="s">
        <v>14</v>
      </c>
      <c r="T13">
        <f>AVERAGE(T4:T12)</f>
        <v>2.5805975887129562</v>
      </c>
      <c r="U13">
        <f t="shared" ref="U13:W13" si="3">AVERAGE(U4:U12)</f>
        <v>2.1888516363475814</v>
      </c>
      <c r="V13">
        <f t="shared" si="3"/>
        <v>0.99891013252346061</v>
      </c>
      <c r="W13">
        <f t="shared" si="3"/>
        <v>1.6357709448762741</v>
      </c>
    </row>
    <row r="15" spans="1:23" x14ac:dyDescent="0.25">
      <c r="A15" s="1" t="s">
        <v>10</v>
      </c>
      <c r="B15" s="1"/>
      <c r="C15" s="1"/>
      <c r="D15" s="1"/>
      <c r="E15" s="1"/>
      <c r="F15" s="1"/>
      <c r="G15" s="1" t="s">
        <v>11</v>
      </c>
      <c r="H15" s="1"/>
      <c r="I15" s="1"/>
      <c r="J15" s="1"/>
      <c r="K15" s="1"/>
      <c r="L15" s="1"/>
      <c r="M15" s="1" t="s">
        <v>12</v>
      </c>
      <c r="N15" s="1"/>
      <c r="O15" s="1"/>
      <c r="P15" s="1"/>
      <c r="Q15" s="1"/>
      <c r="R15" s="1"/>
      <c r="S15" s="1" t="s">
        <v>13</v>
      </c>
      <c r="T15" s="1"/>
    </row>
    <row r="17" spans="1:25" x14ac:dyDescent="0.25">
      <c r="A17" s="3" t="s">
        <v>0</v>
      </c>
      <c r="B17" s="3" t="s">
        <v>1</v>
      </c>
      <c r="C17" s="3" t="s">
        <v>2</v>
      </c>
      <c r="D17" s="3" t="s">
        <v>3</v>
      </c>
      <c r="E17" s="3" t="s">
        <v>4</v>
      </c>
      <c r="G17" s="3" t="s">
        <v>5</v>
      </c>
      <c r="M17" s="3" t="s">
        <v>0</v>
      </c>
      <c r="N17" s="3" t="s">
        <v>1</v>
      </c>
      <c r="O17" s="3" t="s">
        <v>2</v>
      </c>
      <c r="P17" s="3" t="s">
        <v>3</v>
      </c>
      <c r="Q17" s="3" t="s">
        <v>4</v>
      </c>
      <c r="S17" s="3" t="s">
        <v>0</v>
      </c>
      <c r="T17" s="3" t="s">
        <v>1</v>
      </c>
      <c r="U17" s="3" t="s">
        <v>2</v>
      </c>
      <c r="V17" s="3" t="s">
        <v>3</v>
      </c>
      <c r="W17" s="3" t="s">
        <v>4</v>
      </c>
    </row>
    <row r="18" spans="1:25" x14ac:dyDescent="0.25">
      <c r="A18">
        <v>0.5</v>
      </c>
      <c r="B18">
        <v>1.2945967260911406</v>
      </c>
      <c r="C18">
        <v>1.2937669759942598</v>
      </c>
      <c r="D18">
        <v>0.91487896035770566</v>
      </c>
      <c r="E18">
        <v>1.177304994216591</v>
      </c>
      <c r="M18">
        <v>0.5</v>
      </c>
      <c r="N18">
        <v>1.3890627292902378</v>
      </c>
      <c r="O18">
        <v>1.514645884488333</v>
      </c>
      <c r="P18">
        <v>1.1777274568446228</v>
      </c>
      <c r="Q18">
        <v>1.3083824198949809</v>
      </c>
      <c r="S18">
        <v>0.5</v>
      </c>
      <c r="T18">
        <v>1.3142167205172091</v>
      </c>
      <c r="U18">
        <v>1.4256875419324802</v>
      </c>
      <c r="V18">
        <v>1.0886680190281721</v>
      </c>
      <c r="W18">
        <v>1.2334728687061842</v>
      </c>
    </row>
    <row r="19" spans="1:25" x14ac:dyDescent="0.25">
      <c r="A19">
        <v>1</v>
      </c>
      <c r="B19">
        <v>1.32891350427328</v>
      </c>
      <c r="C19">
        <v>0.92243524208303762</v>
      </c>
      <c r="D19">
        <v>0.92005457988600048</v>
      </c>
      <c r="E19">
        <v>0.89692778070263479</v>
      </c>
      <c r="M19">
        <v>1</v>
      </c>
      <c r="N19">
        <v>1.2910496563918015</v>
      </c>
      <c r="O19">
        <v>1.24743526776721</v>
      </c>
      <c r="P19">
        <v>1.085551362402511</v>
      </c>
      <c r="Q19">
        <v>0.93206828491145155</v>
      </c>
      <c r="S19">
        <v>1</v>
      </c>
      <c r="T19">
        <v>1.3349900228310838</v>
      </c>
      <c r="U19">
        <v>1.1440503703064668</v>
      </c>
      <c r="V19">
        <v>1.1367896579171011</v>
      </c>
      <c r="W19">
        <v>1.0846299409573308</v>
      </c>
    </row>
    <row r="20" spans="1:25" x14ac:dyDescent="0.25">
      <c r="A20">
        <v>1.5</v>
      </c>
      <c r="B20">
        <v>1.3280077419533081</v>
      </c>
      <c r="C20">
        <v>0.91468434698938383</v>
      </c>
      <c r="D20">
        <v>0.91528631547492889</v>
      </c>
      <c r="E20">
        <v>0.83102725465043303</v>
      </c>
      <c r="M20">
        <v>1.5</v>
      </c>
      <c r="N20">
        <v>1.4454952161801093</v>
      </c>
      <c r="O20">
        <v>1.2978121561591913</v>
      </c>
      <c r="P20">
        <v>1.0661610390303817</v>
      </c>
      <c r="Q20">
        <v>1.0421795121525574</v>
      </c>
      <c r="S20">
        <v>1.5</v>
      </c>
      <c r="T20">
        <v>1.3427101601819456</v>
      </c>
      <c r="U20">
        <v>1.1738556929456636</v>
      </c>
      <c r="V20">
        <v>1.2422257826435688</v>
      </c>
      <c r="W20">
        <v>1.1056644630196655</v>
      </c>
    </row>
    <row r="21" spans="1:25" x14ac:dyDescent="0.25">
      <c r="A21">
        <v>2</v>
      </c>
      <c r="B21">
        <v>1.2429735768048369</v>
      </c>
      <c r="C21">
        <v>0.85502329858939152</v>
      </c>
      <c r="D21">
        <v>0.92639014261324903</v>
      </c>
      <c r="E21">
        <v>0.82938866847073534</v>
      </c>
      <c r="M21">
        <v>2</v>
      </c>
      <c r="N21">
        <v>1.6794106136026745</v>
      </c>
      <c r="O21">
        <v>1.4799768477876596</v>
      </c>
      <c r="P21">
        <v>1.1488299148165477</v>
      </c>
      <c r="Q21">
        <v>1.1706362269188033</v>
      </c>
      <c r="S21">
        <v>2</v>
      </c>
      <c r="T21">
        <v>1.4114226443940161</v>
      </c>
      <c r="U21">
        <v>1.2476656254593144</v>
      </c>
      <c r="V21">
        <v>1.3259210329904358</v>
      </c>
      <c r="W21">
        <v>1.1262083136417513</v>
      </c>
    </row>
    <row r="22" spans="1:25" x14ac:dyDescent="0.25">
      <c r="A22">
        <v>2.5</v>
      </c>
      <c r="B22">
        <v>1.1338027873895316</v>
      </c>
      <c r="C22">
        <v>0.86044733442685872</v>
      </c>
      <c r="D22">
        <v>0.91661481740864903</v>
      </c>
      <c r="E22">
        <v>0.81642717993241831</v>
      </c>
      <c r="M22">
        <v>2.5</v>
      </c>
      <c r="N22">
        <v>1.8176783442164519</v>
      </c>
      <c r="O22">
        <v>1.4943255604085437</v>
      </c>
      <c r="P22">
        <v>1.1249135862843462</v>
      </c>
      <c r="Q22">
        <v>1.1844161964659579</v>
      </c>
      <c r="S22">
        <v>2.5</v>
      </c>
      <c r="T22">
        <v>1.4287022102607208</v>
      </c>
      <c r="U22">
        <v>1.3088332021641134</v>
      </c>
      <c r="V22">
        <v>1.2303369619001854</v>
      </c>
      <c r="W22">
        <v>1.1559595986174522</v>
      </c>
    </row>
    <row r="23" spans="1:25" x14ac:dyDescent="0.25">
      <c r="A23">
        <v>3</v>
      </c>
      <c r="B23">
        <v>1.1620567699155393</v>
      </c>
      <c r="C23">
        <v>0.90767466400162955</v>
      </c>
      <c r="D23">
        <v>0.86325522839560187</v>
      </c>
      <c r="E23">
        <v>0.88859738228488727</v>
      </c>
      <c r="M23">
        <v>3</v>
      </c>
      <c r="N23">
        <v>1.9422319449278749</v>
      </c>
      <c r="O23">
        <v>1.3515541430072424</v>
      </c>
      <c r="P23">
        <v>1.1649227980454899</v>
      </c>
      <c r="Q23">
        <v>1.2009514224845392</v>
      </c>
      <c r="S23">
        <v>3</v>
      </c>
      <c r="T23">
        <v>1.4566364564841656</v>
      </c>
      <c r="U23">
        <v>1.2686451806012358</v>
      </c>
      <c r="V23">
        <v>1.2236831921589184</v>
      </c>
      <c r="W23">
        <v>1.1165757594908872</v>
      </c>
    </row>
    <row r="24" spans="1:25" x14ac:dyDescent="0.25">
      <c r="A24">
        <v>3.5</v>
      </c>
      <c r="B24">
        <v>1.1645420959063622</v>
      </c>
      <c r="C24">
        <v>0.97567376826568342</v>
      </c>
      <c r="D24">
        <v>0.79308037730080649</v>
      </c>
      <c r="E24">
        <v>0.88952834973449191</v>
      </c>
      <c r="M24">
        <v>3.5</v>
      </c>
      <c r="N24">
        <v>2.0174550478616755</v>
      </c>
      <c r="O24">
        <v>1.3626466903997783</v>
      </c>
      <c r="P24">
        <v>1.279422957806595</v>
      </c>
      <c r="Q24">
        <v>1.1740045313175544</v>
      </c>
      <c r="S24">
        <v>3.5</v>
      </c>
      <c r="T24">
        <v>1.557015132151661</v>
      </c>
      <c r="U24">
        <v>1.3205664995618525</v>
      </c>
      <c r="V24">
        <v>1.3381556361628872</v>
      </c>
      <c r="W24">
        <v>1.1503389468588907</v>
      </c>
    </row>
    <row r="25" spans="1:25" x14ac:dyDescent="0.25">
      <c r="A25">
        <v>4</v>
      </c>
      <c r="B25">
        <v>1.1363042288122445</v>
      </c>
      <c r="C25">
        <v>0.96051585986478938</v>
      </c>
      <c r="D25">
        <v>0.80241972652418159</v>
      </c>
      <c r="E25">
        <v>0.85681638980596819</v>
      </c>
      <c r="M25">
        <v>4</v>
      </c>
      <c r="N25">
        <v>2.2455602790460261</v>
      </c>
      <c r="O25">
        <v>1.4202253047902298</v>
      </c>
      <c r="P25">
        <v>1.3364912755926786</v>
      </c>
      <c r="Q25">
        <v>1.2889037045693994</v>
      </c>
      <c r="S25">
        <v>4</v>
      </c>
      <c r="T25">
        <v>1.5958709242058511</v>
      </c>
      <c r="U25">
        <v>1.3060963967402868</v>
      </c>
      <c r="V25">
        <v>1.3999279064217547</v>
      </c>
      <c r="W25">
        <v>1.2157968608169238</v>
      </c>
    </row>
    <row r="26" spans="1:25" x14ac:dyDescent="0.25">
      <c r="A26">
        <v>4.5</v>
      </c>
      <c r="B26">
        <v>1.1204639043287503</v>
      </c>
      <c r="C26">
        <v>0.85560985915860099</v>
      </c>
      <c r="D26">
        <v>0.83554457487992695</v>
      </c>
      <c r="E26">
        <v>0.89978561049470851</v>
      </c>
      <c r="M26">
        <v>4.5</v>
      </c>
      <c r="N26">
        <v>2.3516347021700081</v>
      </c>
      <c r="O26">
        <v>1.4860264322364918</v>
      </c>
      <c r="P26">
        <v>1.2888557938999834</v>
      </c>
      <c r="Q26">
        <v>1.3940451422681315</v>
      </c>
      <c r="S26">
        <v>4.5</v>
      </c>
      <c r="T26">
        <v>1.5405990895106014</v>
      </c>
      <c r="U26">
        <v>1.2456669739027928</v>
      </c>
      <c r="V26">
        <v>1.3099030126245694</v>
      </c>
      <c r="W26">
        <v>1.1902713663808264</v>
      </c>
      <c r="X26" s="2"/>
      <c r="Y26" s="2"/>
    </row>
    <row r="27" spans="1:25" x14ac:dyDescent="0.25">
      <c r="A27" t="s">
        <v>14</v>
      </c>
      <c r="B27">
        <f>AVERAGE(B18:B26)</f>
        <v>1.2124068150527769</v>
      </c>
      <c r="C27">
        <f t="shared" ref="C27:E27" si="4">AVERAGE(C18:C26)</f>
        <v>0.94953681659707057</v>
      </c>
      <c r="D27">
        <f t="shared" si="4"/>
        <v>0.87639163587122781</v>
      </c>
      <c r="E27">
        <f t="shared" si="4"/>
        <v>0.89842262336587408</v>
      </c>
      <c r="F27" s="2"/>
      <c r="G27" s="2"/>
      <c r="H27" s="2"/>
      <c r="I27" s="2"/>
      <c r="J27" s="2"/>
      <c r="K27" s="2"/>
      <c r="L27" s="2"/>
      <c r="M27" t="s">
        <v>14</v>
      </c>
      <c r="N27">
        <f>AVERAGE(N18:N26)</f>
        <v>1.7977309481874286</v>
      </c>
      <c r="O27">
        <f t="shared" ref="O27:Q27" si="5">AVERAGE(O18:O26)</f>
        <v>1.4060720318938533</v>
      </c>
      <c r="P27">
        <f>AVERAGE(P18:P26)</f>
        <v>1.1858751316359062</v>
      </c>
      <c r="Q27">
        <f t="shared" si="5"/>
        <v>1.1883986045537085</v>
      </c>
      <c r="R27" s="2"/>
      <c r="S27" t="s">
        <v>14</v>
      </c>
      <c r="T27">
        <f>AVERAGE(T18:T26)</f>
        <v>1.4424625956152506</v>
      </c>
      <c r="U27">
        <f t="shared" ref="U27:W27" si="6">AVERAGE(U18:U26)</f>
        <v>1.2712297204015783</v>
      </c>
      <c r="V27">
        <f>AVERAGE(V18:V26)</f>
        <v>1.2550679113163994</v>
      </c>
      <c r="W27">
        <f t="shared" si="6"/>
        <v>1.1532131242766568</v>
      </c>
    </row>
    <row r="29" spans="1:2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1" spans="1:25" x14ac:dyDescent="0.25">
      <c r="A31" s="3"/>
      <c r="B31" s="3"/>
      <c r="C31" s="3"/>
      <c r="D31" s="3"/>
      <c r="E31" s="3"/>
      <c r="G31" s="3"/>
      <c r="H31" s="3"/>
      <c r="I31" s="3"/>
      <c r="J31" s="3"/>
      <c r="K31" s="3"/>
      <c r="M31" s="3"/>
      <c r="N31" s="3"/>
      <c r="O31" s="3"/>
      <c r="P31" s="3"/>
      <c r="Q31" s="3"/>
      <c r="S31" s="3"/>
      <c r="T31" s="3"/>
      <c r="U31" s="3"/>
      <c r="V31" s="3"/>
      <c r="W31" s="3"/>
    </row>
    <row r="41" spans="1:23" x14ac:dyDescent="0.25">
      <c r="A41" s="270"/>
      <c r="B41" s="270"/>
      <c r="C41" s="270"/>
      <c r="D41" s="270"/>
      <c r="E41" s="270"/>
    </row>
    <row r="43" spans="1:2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5" spans="1:23" x14ac:dyDescent="0.25">
      <c r="A45" s="3"/>
      <c r="B45" s="3"/>
      <c r="C45" s="3"/>
      <c r="D45" s="3"/>
      <c r="E45" s="3"/>
      <c r="G45" s="3"/>
      <c r="M45" s="3"/>
      <c r="N45" s="3"/>
      <c r="O45" s="3"/>
      <c r="P45" s="3"/>
      <c r="Q45" s="3"/>
      <c r="S45" s="3"/>
      <c r="T45" s="3"/>
      <c r="U45" s="3"/>
      <c r="V45" s="3"/>
      <c r="W45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zoomScale="80" zoomScaleNormal="80" workbookViewId="0">
      <selection activeCell="T26" sqref="T26:W26"/>
    </sheetView>
  </sheetViews>
  <sheetFormatPr defaultRowHeight="15" x14ac:dyDescent="0.25"/>
  <sheetData>
    <row r="1" spans="1:23" x14ac:dyDescent="0.25">
      <c r="A1" s="1" t="s">
        <v>6</v>
      </c>
      <c r="B1" s="1"/>
      <c r="C1" s="1"/>
      <c r="D1" s="1"/>
      <c r="E1" s="1"/>
      <c r="F1" s="1"/>
      <c r="G1" s="1" t="s">
        <v>7</v>
      </c>
      <c r="H1" s="1"/>
      <c r="I1" s="1"/>
      <c r="J1" s="1"/>
      <c r="K1" s="1"/>
      <c r="L1" s="1"/>
      <c r="M1" s="1" t="s">
        <v>8</v>
      </c>
      <c r="N1" s="1"/>
      <c r="O1" s="1"/>
      <c r="P1" s="1"/>
      <c r="Q1" s="1"/>
      <c r="R1" s="1"/>
      <c r="S1" s="1" t="s">
        <v>9</v>
      </c>
      <c r="T1" s="1"/>
    </row>
    <row r="3" spans="1:23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G3" s="3" t="s">
        <v>0</v>
      </c>
      <c r="H3" s="3" t="s">
        <v>1</v>
      </c>
      <c r="I3" s="3" t="s">
        <v>2</v>
      </c>
      <c r="J3" s="3" t="s">
        <v>3</v>
      </c>
      <c r="K3" s="3" t="s">
        <v>4</v>
      </c>
      <c r="M3" s="3" t="s">
        <v>0</v>
      </c>
      <c r="N3" s="3" t="s">
        <v>1</v>
      </c>
      <c r="O3" s="3" t="s">
        <v>2</v>
      </c>
      <c r="P3" s="3" t="s">
        <v>3</v>
      </c>
      <c r="Q3" s="3" t="s">
        <v>4</v>
      </c>
      <c r="S3" s="3" t="s">
        <v>0</v>
      </c>
      <c r="T3" s="3" t="s">
        <v>1</v>
      </c>
      <c r="U3" s="3" t="s">
        <v>2</v>
      </c>
      <c r="V3" s="3" t="s">
        <v>3</v>
      </c>
      <c r="W3" s="3" t="s">
        <v>4</v>
      </c>
    </row>
    <row r="4" spans="1:23" x14ac:dyDescent="0.25">
      <c r="A4">
        <v>0.5</v>
      </c>
      <c r="B4">
        <v>1.5545126335959494</v>
      </c>
      <c r="C4">
        <v>2.1757431812084023</v>
      </c>
      <c r="D4">
        <v>1.4368098882972729</v>
      </c>
      <c r="E4">
        <v>1.9227370053281103</v>
      </c>
      <c r="G4">
        <v>0.5</v>
      </c>
      <c r="H4">
        <v>1.3552417869018489</v>
      </c>
      <c r="I4">
        <v>2.1283050908012195</v>
      </c>
      <c r="J4">
        <v>1.1833431932337692</v>
      </c>
      <c r="K4">
        <v>1.8195909298482904</v>
      </c>
      <c r="M4">
        <v>0.5</v>
      </c>
      <c r="N4">
        <v>1.6138678634458348</v>
      </c>
      <c r="O4">
        <v>1.7254080007503116</v>
      </c>
      <c r="P4">
        <v>2.0536022403001088</v>
      </c>
      <c r="Q4">
        <v>1.3014033845895399</v>
      </c>
      <c r="S4">
        <v>0.5</v>
      </c>
      <c r="T4">
        <v>1.3926127564496731</v>
      </c>
      <c r="U4">
        <v>1.5013000005236588</v>
      </c>
      <c r="V4">
        <v>1.5836693597028122</v>
      </c>
      <c r="W4">
        <v>1.1815534059726382</v>
      </c>
    </row>
    <row r="5" spans="1:23" x14ac:dyDescent="0.25">
      <c r="A5">
        <v>1</v>
      </c>
      <c r="B5">
        <v>1.5767042790813643</v>
      </c>
      <c r="C5">
        <v>1.4656184283952296</v>
      </c>
      <c r="D5">
        <v>1.418593375248665</v>
      </c>
      <c r="E5">
        <v>1.6109502270061884</v>
      </c>
      <c r="G5">
        <v>1</v>
      </c>
      <c r="H5">
        <v>1.4664972427827792</v>
      </c>
      <c r="I5">
        <v>1.5227411761951317</v>
      </c>
      <c r="J5">
        <v>1.2075254734732874</v>
      </c>
      <c r="K5">
        <v>1.5312512854851654</v>
      </c>
      <c r="M5">
        <v>1</v>
      </c>
      <c r="N5">
        <v>1.5874949779606056</v>
      </c>
      <c r="O5">
        <v>1.1259799301334195</v>
      </c>
      <c r="P5">
        <v>1.9815158993293118</v>
      </c>
      <c r="Q5">
        <v>0.95141056899904231</v>
      </c>
      <c r="S5">
        <v>1</v>
      </c>
      <c r="T5">
        <v>1.3402068439160992</v>
      </c>
      <c r="U5">
        <v>0.87245541062905207</v>
      </c>
      <c r="V5">
        <v>1.4575043779971664</v>
      </c>
      <c r="W5">
        <v>0.84424432556710871</v>
      </c>
    </row>
    <row r="6" spans="1:23" x14ac:dyDescent="0.25">
      <c r="A6">
        <v>1.5</v>
      </c>
      <c r="B6">
        <v>1.4026285097316573</v>
      </c>
      <c r="C6">
        <v>1.438895743056674</v>
      </c>
      <c r="D6">
        <v>1.2955009900316203</v>
      </c>
      <c r="E6">
        <v>1.5592275831449112</v>
      </c>
      <c r="G6">
        <v>1.5</v>
      </c>
      <c r="H6">
        <v>1.43715357940119</v>
      </c>
      <c r="I6">
        <v>1.4756764550540884</v>
      </c>
      <c r="J6">
        <v>1.2522079141919633</v>
      </c>
      <c r="K6">
        <v>1.5019152340432349</v>
      </c>
      <c r="M6">
        <v>1.5</v>
      </c>
      <c r="N6">
        <v>1.5816873484149045</v>
      </c>
      <c r="O6">
        <v>0.98243454620272852</v>
      </c>
      <c r="P6">
        <v>1.8036667672824194</v>
      </c>
      <c r="Q6">
        <v>0.93413754780475711</v>
      </c>
      <c r="S6">
        <v>1.5</v>
      </c>
      <c r="T6">
        <v>1.6111279264739391</v>
      </c>
      <c r="U6">
        <v>0.93495830673834712</v>
      </c>
      <c r="V6">
        <v>1.4855739860958457</v>
      </c>
      <c r="W6">
        <v>0.82301074194266477</v>
      </c>
    </row>
    <row r="7" spans="1:23" x14ac:dyDescent="0.25">
      <c r="A7">
        <v>2</v>
      </c>
      <c r="B7">
        <v>1.2446384065165619</v>
      </c>
      <c r="C7">
        <v>1.4239126486514497</v>
      </c>
      <c r="D7">
        <v>1.2645170209919037</v>
      </c>
      <c r="E7">
        <v>1.5422813767918468</v>
      </c>
      <c r="G7">
        <v>2</v>
      </c>
      <c r="H7">
        <v>1.5033795915461725</v>
      </c>
      <c r="I7">
        <v>1.489918832522666</v>
      </c>
      <c r="J7">
        <v>1.2812072390914238</v>
      </c>
      <c r="K7">
        <v>1.4614319401824349</v>
      </c>
      <c r="M7">
        <v>2</v>
      </c>
      <c r="N7">
        <v>1.3474533173466674</v>
      </c>
      <c r="O7">
        <v>0.81674918287346421</v>
      </c>
      <c r="P7">
        <v>1.5614025390789263</v>
      </c>
      <c r="Q7">
        <v>0.89364518723453368</v>
      </c>
      <c r="S7">
        <v>2</v>
      </c>
      <c r="T7">
        <v>1.5915868925744523</v>
      </c>
      <c r="U7">
        <v>0.90165553479707439</v>
      </c>
      <c r="V7">
        <v>1.5493769764061853</v>
      </c>
      <c r="W7">
        <v>0.76998226465453057</v>
      </c>
    </row>
    <row r="8" spans="1:23" x14ac:dyDescent="0.25">
      <c r="A8">
        <v>2.5</v>
      </c>
      <c r="B8">
        <v>1.5038231276566096</v>
      </c>
      <c r="C8">
        <v>1.4074622169774018</v>
      </c>
      <c r="D8">
        <v>1.2756049602698354</v>
      </c>
      <c r="E8">
        <v>1.549175126053822</v>
      </c>
      <c r="G8">
        <v>2.5</v>
      </c>
      <c r="H8">
        <v>1.7299789596691479</v>
      </c>
      <c r="I8">
        <v>1.5197228138566852</v>
      </c>
      <c r="J8">
        <v>1.3846315826151088</v>
      </c>
      <c r="K8">
        <v>1.481037025461033</v>
      </c>
      <c r="M8">
        <v>2.5</v>
      </c>
      <c r="N8">
        <v>1.3832854141396536</v>
      </c>
      <c r="O8">
        <v>0.86248679713827303</v>
      </c>
      <c r="P8">
        <v>1.4430247318825484</v>
      </c>
      <c r="Q8">
        <v>0.90595420590658537</v>
      </c>
      <c r="S8">
        <v>2.5</v>
      </c>
      <c r="T8">
        <v>1.5922878873993569</v>
      </c>
      <c r="U8">
        <v>0.85207464889590967</v>
      </c>
      <c r="V8">
        <v>1.4504021798503481</v>
      </c>
      <c r="W8">
        <v>0.73338146292971529</v>
      </c>
    </row>
    <row r="9" spans="1:23" x14ac:dyDescent="0.25">
      <c r="A9">
        <v>3</v>
      </c>
      <c r="B9">
        <v>1.6368735886330357</v>
      </c>
      <c r="C9">
        <v>1.4051084890102818</v>
      </c>
      <c r="D9">
        <v>1.3976085807820164</v>
      </c>
      <c r="E9">
        <v>1.5551062168567378</v>
      </c>
      <c r="G9">
        <v>3</v>
      </c>
      <c r="H9">
        <v>1.6991082039152257</v>
      </c>
      <c r="I9">
        <v>1.4938558507631137</v>
      </c>
      <c r="J9">
        <v>1.279732735965156</v>
      </c>
      <c r="K9">
        <v>1.5271381615835415</v>
      </c>
      <c r="M9">
        <v>3</v>
      </c>
      <c r="N9">
        <v>1.6679141904866222</v>
      </c>
      <c r="O9">
        <v>0.99866217125698253</v>
      </c>
      <c r="P9">
        <v>1.6681384777302948</v>
      </c>
      <c r="Q9">
        <v>0.91986535060104446</v>
      </c>
      <c r="S9">
        <v>3</v>
      </c>
      <c r="T9">
        <v>1.9452612245287171</v>
      </c>
      <c r="U9">
        <v>0.96222132566392993</v>
      </c>
      <c r="V9">
        <v>1.4898743792980174</v>
      </c>
      <c r="W9">
        <v>0.72979259674968155</v>
      </c>
    </row>
    <row r="10" spans="1:23" x14ac:dyDescent="0.25">
      <c r="A10">
        <v>3.5</v>
      </c>
      <c r="B10">
        <v>1.5699626726489506</v>
      </c>
      <c r="C10">
        <v>1.3993159557519981</v>
      </c>
      <c r="D10">
        <v>1.4386617208282502</v>
      </c>
      <c r="E10">
        <v>1.5282874979930081</v>
      </c>
      <c r="G10">
        <v>3.5</v>
      </c>
      <c r="H10">
        <v>1.5212922311050603</v>
      </c>
      <c r="I10">
        <v>1.4269994787201847</v>
      </c>
      <c r="J10">
        <v>1.1301645885544462</v>
      </c>
      <c r="K10">
        <v>1.4995889133811839</v>
      </c>
      <c r="M10">
        <v>3.5</v>
      </c>
      <c r="N10">
        <v>1.8244260825706087</v>
      </c>
      <c r="O10">
        <v>1.0134965161053557</v>
      </c>
      <c r="P10">
        <v>1.7655677157965168</v>
      </c>
      <c r="Q10">
        <v>1.0945853487908352</v>
      </c>
      <c r="S10">
        <v>3.5</v>
      </c>
      <c r="T10">
        <v>2.0290339291684298</v>
      </c>
      <c r="U10">
        <v>1.0855641780305696</v>
      </c>
      <c r="V10">
        <v>1.5827636217981269</v>
      </c>
      <c r="W10">
        <v>0.81044374314360845</v>
      </c>
    </row>
    <row r="11" spans="1:23" x14ac:dyDescent="0.25">
      <c r="A11">
        <v>4</v>
      </c>
      <c r="B11">
        <v>1.5524540016685484</v>
      </c>
      <c r="C11">
        <v>1.3653889326202644</v>
      </c>
      <c r="D11">
        <v>1.3114942358712491</v>
      </c>
      <c r="E11">
        <v>1.463359979488672</v>
      </c>
      <c r="G11">
        <v>4</v>
      </c>
      <c r="H11">
        <v>1.5270733792087976</v>
      </c>
      <c r="I11">
        <v>1.4562014530581808</v>
      </c>
      <c r="J11">
        <v>1.1847750035963875</v>
      </c>
      <c r="K11">
        <v>1.5363583454322913</v>
      </c>
      <c r="M11">
        <v>4</v>
      </c>
      <c r="N11">
        <v>1.8073073388907912</v>
      </c>
      <c r="O11">
        <v>0.97458380920607368</v>
      </c>
      <c r="P11">
        <v>1.6160123834578164</v>
      </c>
      <c r="Q11">
        <v>1.1146589439402639</v>
      </c>
      <c r="S11">
        <v>4</v>
      </c>
      <c r="T11">
        <v>1.9474359911475199</v>
      </c>
      <c r="U11">
        <v>1.0447681612897453</v>
      </c>
      <c r="V11">
        <v>1.4596937140288815</v>
      </c>
      <c r="W11">
        <v>0.87635082163632227</v>
      </c>
    </row>
    <row r="12" spans="1:23" x14ac:dyDescent="0.25">
      <c r="A12">
        <v>4.5</v>
      </c>
      <c r="B12">
        <v>1.8516890544412858</v>
      </c>
      <c r="C12">
        <v>1.3746872515789028</v>
      </c>
      <c r="D12">
        <v>1.2913105461801213</v>
      </c>
      <c r="E12">
        <v>1.4653529446402531</v>
      </c>
      <c r="G12">
        <v>4.5</v>
      </c>
      <c r="H12">
        <v>1.7925752147427143</v>
      </c>
      <c r="I12">
        <v>1.5909420877682374</v>
      </c>
      <c r="J12">
        <v>1.2255573427896846</v>
      </c>
      <c r="K12">
        <v>1.5709363402639469</v>
      </c>
      <c r="M12">
        <v>4.5</v>
      </c>
      <c r="N12">
        <v>1.6441187014660257</v>
      </c>
      <c r="O12">
        <v>0.98408044274140949</v>
      </c>
      <c r="P12">
        <v>1.4573545441742501</v>
      </c>
      <c r="Q12">
        <v>0.92691265771862541</v>
      </c>
      <c r="S12" t="s">
        <v>14</v>
      </c>
      <c r="T12">
        <f>AVERAGE(T4:T11)</f>
        <v>1.6811941814572735</v>
      </c>
      <c r="U12">
        <f>AVERAGE(U4:U11)</f>
        <v>1.0193746958210359</v>
      </c>
      <c r="V12">
        <f>AVERAGE(V4:V11)</f>
        <v>1.5073573243971732</v>
      </c>
      <c r="W12">
        <f>AVERAGE(W4:W11)</f>
        <v>0.84609492032453359</v>
      </c>
    </row>
    <row r="13" spans="1:23" x14ac:dyDescent="0.25">
      <c r="A13" t="s">
        <v>14</v>
      </c>
      <c r="B13">
        <f>AVERAGE(B4:B12)</f>
        <v>1.5436984748859959</v>
      </c>
      <c r="C13">
        <f t="shared" ref="C13:Q13" si="0">AVERAGE(C4:C12)</f>
        <v>1.495125871916734</v>
      </c>
      <c r="D13">
        <f>AVERAGE(D4:D12)</f>
        <v>1.3477890353889928</v>
      </c>
      <c r="E13">
        <f t="shared" si="0"/>
        <v>1.5773864397003943</v>
      </c>
      <c r="G13" t="s">
        <v>14</v>
      </c>
      <c r="H13">
        <f>AVERAGE(H4:H12)</f>
        <v>1.5591444654747706</v>
      </c>
      <c r="I13">
        <f>AVERAGE(I4:I12)</f>
        <v>1.5671514709710566</v>
      </c>
      <c r="J13">
        <f t="shared" si="0"/>
        <v>1.236571674834581</v>
      </c>
      <c r="K13">
        <f t="shared" si="0"/>
        <v>1.5476942417423467</v>
      </c>
      <c r="M13" t="s">
        <v>14</v>
      </c>
      <c r="N13">
        <f>AVERAGE(N4:N12)</f>
        <v>1.6063950260801902</v>
      </c>
      <c r="O13">
        <f t="shared" si="0"/>
        <v>1.0537645996008909</v>
      </c>
      <c r="P13">
        <f t="shared" si="0"/>
        <v>1.7055872554480216</v>
      </c>
      <c r="Q13">
        <f t="shared" si="0"/>
        <v>1.0047303550650253</v>
      </c>
    </row>
    <row r="15" spans="1:23" x14ac:dyDescent="0.25">
      <c r="A15" s="1" t="s">
        <v>10</v>
      </c>
      <c r="B15" s="1"/>
      <c r="C15" s="1"/>
      <c r="D15" s="1"/>
      <c r="E15" s="1"/>
      <c r="F15" s="1"/>
      <c r="G15" s="1" t="s">
        <v>11</v>
      </c>
      <c r="H15" s="1"/>
      <c r="I15" s="1"/>
      <c r="J15" s="1"/>
      <c r="K15" s="1"/>
      <c r="L15" s="1"/>
      <c r="M15" s="1" t="s">
        <v>12</v>
      </c>
      <c r="N15" s="1"/>
      <c r="O15" s="1"/>
      <c r="P15" s="1"/>
      <c r="Q15" s="1"/>
      <c r="R15" s="1"/>
      <c r="S15" s="1" t="s">
        <v>13</v>
      </c>
      <c r="T15" s="1"/>
    </row>
    <row r="17" spans="1:25" x14ac:dyDescent="0.25">
      <c r="A17" s="3" t="s">
        <v>0</v>
      </c>
      <c r="B17" s="3" t="s">
        <v>1</v>
      </c>
      <c r="C17" s="3" t="s">
        <v>2</v>
      </c>
      <c r="D17" s="3" t="s">
        <v>3</v>
      </c>
      <c r="E17" s="3" t="s">
        <v>4</v>
      </c>
      <c r="G17" s="3" t="s">
        <v>0</v>
      </c>
      <c r="H17" s="3" t="s">
        <v>1</v>
      </c>
      <c r="I17" s="3" t="s">
        <v>2</v>
      </c>
      <c r="J17" s="3" t="s">
        <v>3</v>
      </c>
      <c r="K17" s="3" t="s">
        <v>4</v>
      </c>
      <c r="M17" s="3" t="s">
        <v>0</v>
      </c>
      <c r="N17" s="3" t="s">
        <v>1</v>
      </c>
      <c r="O17" s="3" t="s">
        <v>2</v>
      </c>
      <c r="P17" s="3" t="s">
        <v>3</v>
      </c>
      <c r="Q17" s="3" t="s">
        <v>4</v>
      </c>
      <c r="S17" s="3" t="s">
        <v>0</v>
      </c>
      <c r="T17" s="3" t="s">
        <v>1</v>
      </c>
      <c r="U17" s="3" t="s">
        <v>2</v>
      </c>
      <c r="V17" s="3" t="s">
        <v>3</v>
      </c>
      <c r="W17" s="3" t="s">
        <v>4</v>
      </c>
    </row>
    <row r="18" spans="1:25" x14ac:dyDescent="0.25">
      <c r="A18">
        <v>0.5</v>
      </c>
      <c r="B18">
        <v>1.0691617238142097</v>
      </c>
      <c r="C18">
        <v>1.7697572930274754</v>
      </c>
      <c r="D18">
        <v>1.2583620302497691</v>
      </c>
      <c r="E18">
        <v>1.2670688497019733</v>
      </c>
      <c r="G18">
        <v>0.5</v>
      </c>
      <c r="H18">
        <v>1.2695137453221075</v>
      </c>
      <c r="I18">
        <v>1.7689537488868505</v>
      </c>
      <c r="J18">
        <v>1.1496299063614015</v>
      </c>
      <c r="K18">
        <v>1.3384321806940334</v>
      </c>
      <c r="M18">
        <v>0.5</v>
      </c>
      <c r="N18">
        <v>2.0707241084587031</v>
      </c>
      <c r="O18">
        <v>1.7586424852920159</v>
      </c>
      <c r="P18">
        <v>1.5537029589865785</v>
      </c>
      <c r="Q18">
        <v>1.3573754675812557</v>
      </c>
      <c r="S18">
        <v>0.5</v>
      </c>
      <c r="T18">
        <v>2.1486076733190638</v>
      </c>
      <c r="U18">
        <v>1.8147558047874606</v>
      </c>
      <c r="V18">
        <v>1.7660066837479418</v>
      </c>
      <c r="W18">
        <v>1.4860491756475211</v>
      </c>
    </row>
    <row r="19" spans="1:25" x14ac:dyDescent="0.25">
      <c r="A19">
        <v>1</v>
      </c>
      <c r="B19">
        <v>1.1995656442351712</v>
      </c>
      <c r="C19">
        <v>1.0416124757544329</v>
      </c>
      <c r="D19">
        <v>1.1233420347131766</v>
      </c>
      <c r="E19">
        <v>0.83153557997196925</v>
      </c>
      <c r="G19">
        <v>1</v>
      </c>
      <c r="H19">
        <v>1.3807583502344949</v>
      </c>
      <c r="I19">
        <v>1.1047108879268168</v>
      </c>
      <c r="J19">
        <v>1.2374109384121874</v>
      </c>
      <c r="K19">
        <v>0.92038894788010994</v>
      </c>
      <c r="M19">
        <v>1</v>
      </c>
      <c r="N19">
        <v>2.097777709223311</v>
      </c>
      <c r="O19">
        <v>1.2714172574434415</v>
      </c>
      <c r="P19">
        <v>1.3730593673399372</v>
      </c>
      <c r="Q19">
        <v>1.0234439531850104</v>
      </c>
      <c r="S19">
        <v>1</v>
      </c>
      <c r="T19">
        <v>2.0462147678535567</v>
      </c>
      <c r="U19">
        <v>1.3035198310374574</v>
      </c>
      <c r="V19">
        <v>1.6655872585796778</v>
      </c>
      <c r="W19">
        <v>1.2557280051982613</v>
      </c>
    </row>
    <row r="20" spans="1:25" x14ac:dyDescent="0.25">
      <c r="A20">
        <v>1.5</v>
      </c>
      <c r="B20">
        <v>1.2480734775508979</v>
      </c>
      <c r="C20">
        <v>1.0588907027377428</v>
      </c>
      <c r="D20">
        <v>1.198704782653482</v>
      </c>
      <c r="E20">
        <v>0.89383561039353776</v>
      </c>
      <c r="G20">
        <v>1.5</v>
      </c>
      <c r="H20">
        <v>1.344755870846722</v>
      </c>
      <c r="I20">
        <v>1.0754095938008932</v>
      </c>
      <c r="J20">
        <v>1.2994667401934756</v>
      </c>
      <c r="K20">
        <v>0.94882574399957242</v>
      </c>
      <c r="M20">
        <v>1.5</v>
      </c>
      <c r="N20">
        <v>1.9376367245219352</v>
      </c>
      <c r="O20">
        <v>1.2341132992264381</v>
      </c>
      <c r="P20">
        <v>1.2631936903249057</v>
      </c>
      <c r="Q20">
        <v>1.0442805376623721</v>
      </c>
      <c r="S20">
        <v>1.5</v>
      </c>
      <c r="T20">
        <v>2.3054064093476008</v>
      </c>
      <c r="U20">
        <v>1.3422517728227987</v>
      </c>
      <c r="V20">
        <v>1.6584992841922475</v>
      </c>
      <c r="W20">
        <v>1.2523269399371679</v>
      </c>
    </row>
    <row r="21" spans="1:25" x14ac:dyDescent="0.25">
      <c r="A21">
        <v>2</v>
      </c>
      <c r="B21">
        <v>1.1606877027175269</v>
      </c>
      <c r="C21">
        <v>1.1248283220557296</v>
      </c>
      <c r="D21">
        <v>1.2644003028406716</v>
      </c>
      <c r="E21">
        <v>0.9612891947710448</v>
      </c>
      <c r="G21">
        <v>2</v>
      </c>
      <c r="H21">
        <v>1.1620906720050082</v>
      </c>
      <c r="I21">
        <v>1.0392672713725437</v>
      </c>
      <c r="J21">
        <v>1.2663711417085652</v>
      </c>
      <c r="K21">
        <v>0.93294432467180843</v>
      </c>
      <c r="M21">
        <v>2</v>
      </c>
      <c r="N21">
        <v>1.9038281986809782</v>
      </c>
      <c r="O21">
        <v>1.3111667386538559</v>
      </c>
      <c r="P21">
        <v>1.2495727948850766</v>
      </c>
      <c r="Q21">
        <v>1.0855135855333766</v>
      </c>
      <c r="S21">
        <v>2</v>
      </c>
      <c r="T21">
        <v>2.3307743228366968</v>
      </c>
      <c r="U21">
        <v>1.4861026208351198</v>
      </c>
      <c r="V21">
        <v>1.7772282844097627</v>
      </c>
      <c r="W21">
        <v>1.2786303702783066</v>
      </c>
    </row>
    <row r="22" spans="1:25" x14ac:dyDescent="0.25">
      <c r="A22">
        <v>2.5</v>
      </c>
      <c r="B22">
        <v>1.0155076652115773</v>
      </c>
      <c r="C22">
        <v>1.0791026302449906</v>
      </c>
      <c r="D22">
        <v>1.153937924678289</v>
      </c>
      <c r="E22">
        <v>0.84866220694046646</v>
      </c>
      <c r="G22">
        <v>2.5</v>
      </c>
      <c r="H22">
        <v>1.0854370409544489</v>
      </c>
      <c r="I22">
        <v>0.9852718882851601</v>
      </c>
      <c r="J22">
        <v>1.2312898169958015</v>
      </c>
      <c r="K22">
        <v>0.90918186092021047</v>
      </c>
      <c r="M22">
        <v>2.5</v>
      </c>
      <c r="N22">
        <v>2.1663073188374122</v>
      </c>
      <c r="O22">
        <v>1.3683338586534519</v>
      </c>
      <c r="P22">
        <v>1.3343136261833699</v>
      </c>
      <c r="Q22">
        <v>1.162804052975809</v>
      </c>
      <c r="S22">
        <v>2.5</v>
      </c>
      <c r="T22">
        <v>2.1176619596866204</v>
      </c>
      <c r="U22">
        <v>1.4182789037395207</v>
      </c>
      <c r="V22">
        <v>1.7639596499603458</v>
      </c>
      <c r="W22">
        <v>1.2862963157206468</v>
      </c>
    </row>
    <row r="23" spans="1:25" x14ac:dyDescent="0.25">
      <c r="A23">
        <v>3</v>
      </c>
      <c r="B23">
        <v>0.97991336974991472</v>
      </c>
      <c r="C23">
        <v>0.95862528360121269</v>
      </c>
      <c r="D23">
        <v>1.0178729188851783</v>
      </c>
      <c r="E23">
        <v>0.79140081590624145</v>
      </c>
      <c r="G23">
        <v>3</v>
      </c>
      <c r="H23">
        <v>1.0570507904372703</v>
      </c>
      <c r="I23">
        <v>0.97370829219400268</v>
      </c>
      <c r="J23">
        <v>1.0826229777833289</v>
      </c>
      <c r="K23">
        <v>0.88815668664549352</v>
      </c>
      <c r="M23">
        <v>3</v>
      </c>
      <c r="N23">
        <v>2.2395885338338331</v>
      </c>
      <c r="O23">
        <v>1.4267492760607681</v>
      </c>
      <c r="P23">
        <v>1.341970428267101</v>
      </c>
      <c r="Q23">
        <v>1.2441175704131218</v>
      </c>
      <c r="S23">
        <v>3</v>
      </c>
      <c r="T23">
        <v>2.2126042875784022</v>
      </c>
      <c r="U23">
        <v>1.3590173055316412</v>
      </c>
      <c r="V23">
        <v>1.6055027233001014</v>
      </c>
      <c r="W23">
        <v>1.2285739406055372</v>
      </c>
    </row>
    <row r="24" spans="1:25" x14ac:dyDescent="0.25">
      <c r="A24">
        <v>3.5</v>
      </c>
      <c r="B24">
        <v>1.0330537504770452</v>
      </c>
      <c r="C24">
        <v>0.97404492448944968</v>
      </c>
      <c r="D24">
        <v>1.0333027610760617</v>
      </c>
      <c r="E24">
        <v>0.84163198294910246</v>
      </c>
      <c r="G24">
        <v>3.5</v>
      </c>
      <c r="H24">
        <v>1.1719551689665888</v>
      </c>
      <c r="I24">
        <v>1.0303815797893019</v>
      </c>
      <c r="J24">
        <v>1.1112221015523336</v>
      </c>
      <c r="K24">
        <v>0.99272714562212416</v>
      </c>
      <c r="M24">
        <v>3.5</v>
      </c>
      <c r="N24">
        <v>2.0187663563232583</v>
      </c>
      <c r="O24">
        <v>1.4273996684330854</v>
      </c>
      <c r="P24">
        <v>1.3918694983211353</v>
      </c>
      <c r="Q24">
        <v>1.1652546008272484</v>
      </c>
      <c r="S24">
        <v>3.5</v>
      </c>
      <c r="T24">
        <v>2.5962342388454513</v>
      </c>
      <c r="U24">
        <v>1.4421234355268018</v>
      </c>
      <c r="V24">
        <v>1.5337812967834032</v>
      </c>
      <c r="W24">
        <v>1.1874136824823951</v>
      </c>
    </row>
    <row r="25" spans="1:25" x14ac:dyDescent="0.25">
      <c r="A25">
        <v>4</v>
      </c>
      <c r="B25">
        <v>1.2202149639287707</v>
      </c>
      <c r="C25">
        <v>1.0576010171448629</v>
      </c>
      <c r="D25">
        <v>1.3444121540987486</v>
      </c>
      <c r="E25">
        <v>0.9406822455080468</v>
      </c>
      <c r="G25">
        <v>4</v>
      </c>
      <c r="H25">
        <v>1.3545714158439768</v>
      </c>
      <c r="I25">
        <v>1.047660679496027</v>
      </c>
      <c r="J25">
        <v>1.2172303707477095</v>
      </c>
      <c r="K25">
        <v>1.0706359827957423</v>
      </c>
      <c r="M25">
        <v>4</v>
      </c>
      <c r="N25">
        <v>1.9072736535356509</v>
      </c>
      <c r="O25">
        <v>1.3629895839892157</v>
      </c>
      <c r="P25">
        <v>1.382995776599208</v>
      </c>
      <c r="Q25">
        <v>1.1194609019392028</v>
      </c>
      <c r="S25">
        <v>4</v>
      </c>
      <c r="T25">
        <v>2.8282255384251145</v>
      </c>
      <c r="U25">
        <v>1.5155532211431955</v>
      </c>
      <c r="V25">
        <v>1.8424531095704013</v>
      </c>
      <c r="W25">
        <v>1.2065964049113804</v>
      </c>
    </row>
    <row r="26" spans="1:25" x14ac:dyDescent="0.25">
      <c r="A26" t="s">
        <v>14</v>
      </c>
      <c r="B26">
        <f>AVERAGE(B18:B25)</f>
        <v>1.1157722872106393</v>
      </c>
      <c r="C26">
        <f t="shared" ref="C26:D26" si="1">AVERAGE(C18:C25)</f>
        <v>1.1330578311319872</v>
      </c>
      <c r="D26">
        <f t="shared" si="1"/>
        <v>1.1742918636494222</v>
      </c>
      <c r="E26">
        <f>AVERAGE(E18:E25)</f>
        <v>0.92201331076779769</v>
      </c>
      <c r="G26" t="s">
        <v>14</v>
      </c>
      <c r="H26">
        <f>AVERAGE(H18:H25)</f>
        <v>1.2282666318263271</v>
      </c>
      <c r="I26">
        <f>AVERAGE(I18:I25)</f>
        <v>1.1281704927189495</v>
      </c>
      <c r="J26">
        <f>AVERAGE(J18:J25)</f>
        <v>1.1994054992193504</v>
      </c>
      <c r="K26">
        <f t="shared" ref="K26" si="2">AVERAGE(K18:K25)</f>
        <v>1.0001616091536369</v>
      </c>
      <c r="M26">
        <v>4.5</v>
      </c>
      <c r="N26">
        <v>2.0159464918878269</v>
      </c>
      <c r="O26">
        <v>1.3356813666222165</v>
      </c>
      <c r="P26">
        <v>1.3025516689584768</v>
      </c>
      <c r="Q26">
        <v>1.1651861100847909</v>
      </c>
      <c r="S26" t="s">
        <v>14</v>
      </c>
      <c r="T26">
        <f>AVERAGE(T18:T25)</f>
        <v>2.3232161497365635</v>
      </c>
      <c r="U26">
        <f>AVERAGE(U18:U25)</f>
        <v>1.4602003619279993</v>
      </c>
      <c r="V26">
        <f t="shared" ref="V26:W26" si="3">AVERAGE(V18:V25)</f>
        <v>1.7016272863179853</v>
      </c>
      <c r="W26">
        <f t="shared" si="3"/>
        <v>1.272701854347652</v>
      </c>
      <c r="X26" s="2"/>
      <c r="Y26" s="2"/>
    </row>
    <row r="27" spans="1:2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t="s">
        <v>14</v>
      </c>
      <c r="N27">
        <f>AVERAGE(N18:N26)</f>
        <v>2.0397610105892121</v>
      </c>
      <c r="O27">
        <f t="shared" ref="O27:Q27" si="4">AVERAGE(O18:O26)</f>
        <v>1.3884992815971655</v>
      </c>
      <c r="P27">
        <f>AVERAGE(P18:P26)</f>
        <v>1.35480331220731</v>
      </c>
      <c r="Q27">
        <f t="shared" si="4"/>
        <v>1.1519374200224652</v>
      </c>
      <c r="R27" s="2"/>
      <c r="S27" s="2"/>
      <c r="T27" s="2"/>
      <c r="U27" s="2"/>
      <c r="V27" s="2"/>
      <c r="W27" s="2"/>
    </row>
    <row r="29" spans="1:2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1" spans="1:25" x14ac:dyDescent="0.25">
      <c r="A31" s="3"/>
      <c r="B31" s="3"/>
      <c r="C31" s="3"/>
      <c r="D31" s="3"/>
      <c r="E31" s="3"/>
      <c r="G31" s="3"/>
      <c r="H31" s="3"/>
      <c r="I31" s="3"/>
      <c r="J31" s="3"/>
      <c r="K31" s="3"/>
      <c r="M31" s="3"/>
      <c r="N31" s="3"/>
      <c r="O31" s="3"/>
      <c r="P31" s="3"/>
      <c r="Q31" s="3"/>
      <c r="S31" s="3"/>
      <c r="T31" s="3"/>
      <c r="U31" s="3"/>
      <c r="V31" s="3"/>
      <c r="W31" s="3"/>
    </row>
    <row r="43" spans="1:2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5" spans="1:23" x14ac:dyDescent="0.25">
      <c r="A45" s="3"/>
      <c r="B45" s="3"/>
      <c r="C45" s="3"/>
      <c r="D45" s="3"/>
      <c r="E45" s="3"/>
      <c r="G45" s="3"/>
      <c r="H45" s="3"/>
      <c r="I45" s="3"/>
      <c r="J45" s="3"/>
      <c r="K45" s="3"/>
      <c r="M45" s="3"/>
      <c r="N45" s="3"/>
      <c r="O45" s="3"/>
      <c r="P45" s="3"/>
      <c r="Q45" s="3"/>
      <c r="S45" s="3"/>
      <c r="T45" s="3"/>
      <c r="U45" s="3"/>
      <c r="V45" s="3"/>
      <c r="W45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opLeftCell="G1" workbookViewId="0">
      <selection activeCell="T26" sqref="T26:W26"/>
    </sheetView>
  </sheetViews>
  <sheetFormatPr defaultRowHeight="15" x14ac:dyDescent="0.25"/>
  <sheetData>
    <row r="1" spans="1:23" x14ac:dyDescent="0.25">
      <c r="A1" s="1" t="s">
        <v>6</v>
      </c>
      <c r="B1" s="1"/>
      <c r="C1" s="1"/>
      <c r="D1" s="1"/>
      <c r="E1" s="1"/>
      <c r="F1" s="1"/>
      <c r="G1" s="1" t="s">
        <v>7</v>
      </c>
      <c r="H1" s="1"/>
      <c r="I1" s="1"/>
      <c r="J1" s="1"/>
      <c r="K1" s="1"/>
      <c r="L1" s="1"/>
      <c r="M1" s="1" t="s">
        <v>8</v>
      </c>
      <c r="N1" s="1"/>
      <c r="O1" s="1"/>
      <c r="P1" s="1"/>
      <c r="Q1" s="1"/>
      <c r="R1" s="1"/>
      <c r="S1" s="1" t="s">
        <v>9</v>
      </c>
      <c r="T1" s="1"/>
    </row>
    <row r="3" spans="1:23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G3" s="3" t="s">
        <v>0</v>
      </c>
      <c r="H3" s="3" t="s">
        <v>1</v>
      </c>
      <c r="I3" s="3" t="s">
        <v>2</v>
      </c>
      <c r="J3" s="3" t="s">
        <v>3</v>
      </c>
      <c r="K3" s="3" t="s">
        <v>4</v>
      </c>
      <c r="M3" s="3" t="s">
        <v>0</v>
      </c>
      <c r="N3" s="3" t="s">
        <v>1</v>
      </c>
      <c r="O3" s="3" t="s">
        <v>2</v>
      </c>
      <c r="P3" s="3" t="s">
        <v>3</v>
      </c>
      <c r="Q3" s="3" t="s">
        <v>4</v>
      </c>
      <c r="S3" s="3" t="s">
        <v>0</v>
      </c>
      <c r="T3" s="3" t="s">
        <v>1</v>
      </c>
      <c r="U3" s="3" t="s">
        <v>2</v>
      </c>
      <c r="V3" s="3" t="s">
        <v>3</v>
      </c>
      <c r="W3" s="3" t="s">
        <v>4</v>
      </c>
    </row>
    <row r="4" spans="1:23" x14ac:dyDescent="0.25">
      <c r="A4">
        <v>0.5</v>
      </c>
      <c r="B4">
        <v>0.86503439541169447</v>
      </c>
      <c r="C4">
        <v>1.0275307193204235</v>
      </c>
      <c r="D4">
        <v>0.77068829474338896</v>
      </c>
      <c r="E4">
        <v>1.097911262286569</v>
      </c>
      <c r="G4">
        <v>0.5</v>
      </c>
      <c r="H4">
        <v>0.78885494865836969</v>
      </c>
      <c r="I4">
        <v>1.1829433022349782</v>
      </c>
      <c r="J4">
        <v>0.82760598720282974</v>
      </c>
      <c r="K4">
        <v>1.0573746806719611</v>
      </c>
      <c r="M4">
        <v>0.5</v>
      </c>
      <c r="N4">
        <v>1.2794937054612134</v>
      </c>
      <c r="O4">
        <v>1.4444294437750647</v>
      </c>
      <c r="P4">
        <v>0.96948964669778237</v>
      </c>
      <c r="Q4">
        <v>1.2312674221381472</v>
      </c>
      <c r="S4">
        <v>0.5</v>
      </c>
      <c r="T4">
        <v>1.6179604471099207</v>
      </c>
      <c r="U4">
        <v>1.8242443004707478</v>
      </c>
      <c r="V4">
        <v>1.0596342360921074</v>
      </c>
      <c r="W4">
        <v>1.3419155368909177</v>
      </c>
    </row>
    <row r="5" spans="1:23" x14ac:dyDescent="0.25">
      <c r="A5">
        <v>1</v>
      </c>
      <c r="B5">
        <v>0.89548540780795483</v>
      </c>
      <c r="C5">
        <v>1.0416508224551944</v>
      </c>
      <c r="D5">
        <v>0.87470122718461008</v>
      </c>
      <c r="E5">
        <v>1.1859560994305118</v>
      </c>
      <c r="G5">
        <v>1</v>
      </c>
      <c r="H5">
        <v>0.80175733866189247</v>
      </c>
      <c r="I5">
        <v>1.1648186747344562</v>
      </c>
      <c r="J5">
        <v>0.91941219858673462</v>
      </c>
      <c r="K5">
        <v>1.0324162806417976</v>
      </c>
      <c r="M5">
        <v>1</v>
      </c>
      <c r="N5">
        <v>1.3151554772554299</v>
      </c>
      <c r="O5">
        <v>1.3051016169037788</v>
      </c>
      <c r="P5">
        <v>1.0260714709134258</v>
      </c>
      <c r="Q5">
        <v>1.2741270382062335</v>
      </c>
      <c r="S5">
        <v>1</v>
      </c>
      <c r="T5">
        <v>1.564325763462485</v>
      </c>
      <c r="U5">
        <v>1.7652405819160502</v>
      </c>
      <c r="V5">
        <v>0.99248355133690302</v>
      </c>
      <c r="W5">
        <v>1.2729568101286688</v>
      </c>
    </row>
    <row r="6" spans="1:23" x14ac:dyDescent="0.25">
      <c r="A6">
        <v>1.5</v>
      </c>
      <c r="B6">
        <v>0.96450615043818</v>
      </c>
      <c r="C6">
        <v>1.1274256482947413</v>
      </c>
      <c r="D6">
        <v>0.95767295503366257</v>
      </c>
      <c r="E6">
        <v>1.270421067273052</v>
      </c>
      <c r="G6">
        <v>1.5</v>
      </c>
      <c r="H6">
        <v>0.73194467565438581</v>
      </c>
      <c r="I6">
        <v>1.1808481922968983</v>
      </c>
      <c r="J6">
        <v>0.88489075459679012</v>
      </c>
      <c r="K6">
        <v>0.97593288569293024</v>
      </c>
      <c r="M6">
        <v>1.5</v>
      </c>
      <c r="N6">
        <v>1.3098093517091658</v>
      </c>
      <c r="O6">
        <v>1.4223440439209065</v>
      </c>
      <c r="P6">
        <v>1.0952608597964992</v>
      </c>
      <c r="Q6">
        <v>1.3560542371623057</v>
      </c>
      <c r="S6">
        <v>1.5</v>
      </c>
      <c r="T6">
        <v>1.4248130414333087</v>
      </c>
      <c r="U6">
        <v>1.820930646885478</v>
      </c>
      <c r="V6">
        <v>0.97479984548294474</v>
      </c>
      <c r="W6">
        <v>1.2250327335852176</v>
      </c>
    </row>
    <row r="7" spans="1:23" x14ac:dyDescent="0.25">
      <c r="A7">
        <v>2</v>
      </c>
      <c r="B7">
        <v>0.97594289697316727</v>
      </c>
      <c r="C7">
        <v>1.131215636969527</v>
      </c>
      <c r="D7">
        <v>0.93397840554125067</v>
      </c>
      <c r="E7">
        <v>1.2209252760990545</v>
      </c>
      <c r="G7">
        <v>2</v>
      </c>
      <c r="H7">
        <v>0.70664233418826805</v>
      </c>
      <c r="I7">
        <v>1.1208189910710182</v>
      </c>
      <c r="J7">
        <v>0.83226971723939236</v>
      </c>
      <c r="K7">
        <v>1.1140542705336625</v>
      </c>
      <c r="M7">
        <v>2</v>
      </c>
      <c r="N7">
        <v>1.2518933438816964</v>
      </c>
      <c r="O7">
        <v>1.4170534275004036</v>
      </c>
      <c r="P7">
        <v>1.0455015802300307</v>
      </c>
      <c r="Q7">
        <v>1.3670295096393632</v>
      </c>
      <c r="S7">
        <v>2</v>
      </c>
      <c r="T7">
        <v>1.3439428887886002</v>
      </c>
      <c r="U7">
        <v>1.6590613798009479</v>
      </c>
      <c r="V7">
        <v>0.9777046322988836</v>
      </c>
      <c r="W7">
        <v>1.1973541923303883</v>
      </c>
    </row>
    <row r="8" spans="1:23" x14ac:dyDescent="0.25">
      <c r="A8">
        <v>2.5</v>
      </c>
      <c r="B8">
        <v>0.89728697140294633</v>
      </c>
      <c r="C8">
        <v>1.198860916584088</v>
      </c>
      <c r="D8">
        <v>0.93076085919913387</v>
      </c>
      <c r="E8">
        <v>1.1520321623756091</v>
      </c>
      <c r="G8">
        <v>2.5</v>
      </c>
      <c r="H8">
        <v>0.70738762170045044</v>
      </c>
      <c r="I8">
        <v>1.0831984700987178</v>
      </c>
      <c r="J8">
        <v>0.84625123328193919</v>
      </c>
      <c r="K8">
        <v>1.1043157865319086</v>
      </c>
      <c r="M8">
        <v>2.5</v>
      </c>
      <c r="N8">
        <v>1.2290681930062675</v>
      </c>
      <c r="O8">
        <v>1.2621366497854507</v>
      </c>
      <c r="P8">
        <v>1.0026125559924575</v>
      </c>
      <c r="Q8">
        <v>1.2364239919975994</v>
      </c>
      <c r="S8">
        <v>2.5</v>
      </c>
      <c r="T8">
        <v>1.5268850982587103</v>
      </c>
      <c r="U8">
        <v>1.7423586858011848</v>
      </c>
      <c r="V8">
        <v>1.0162862353959785</v>
      </c>
      <c r="W8">
        <v>1.1046438662872677</v>
      </c>
    </row>
    <row r="9" spans="1:23" x14ac:dyDescent="0.25">
      <c r="A9">
        <v>3</v>
      </c>
      <c r="B9">
        <v>0.89299085530012734</v>
      </c>
      <c r="C9">
        <v>1.1462335771343724</v>
      </c>
      <c r="D9">
        <v>0.92211109004546588</v>
      </c>
      <c r="E9">
        <v>1.1673546571852265</v>
      </c>
      <c r="G9">
        <v>3</v>
      </c>
      <c r="H9">
        <v>0.73752888558356422</v>
      </c>
      <c r="I9">
        <v>1.2227438114773865</v>
      </c>
      <c r="J9">
        <v>0.88178614074995598</v>
      </c>
      <c r="K9">
        <v>0.93716093360500863</v>
      </c>
      <c r="M9">
        <v>3</v>
      </c>
      <c r="N9">
        <v>1.592372124366042</v>
      </c>
      <c r="O9">
        <v>1.4084958857441474</v>
      </c>
      <c r="P9">
        <v>1.2314342416660524</v>
      </c>
      <c r="Q9">
        <v>1.0903492690017225</v>
      </c>
      <c r="S9">
        <v>3</v>
      </c>
      <c r="T9">
        <v>1.5197811229025389</v>
      </c>
      <c r="U9">
        <v>1.843295942766024</v>
      </c>
      <c r="V9">
        <v>1.0635696509216463</v>
      </c>
      <c r="W9">
        <v>1.1653696652814125</v>
      </c>
    </row>
    <row r="10" spans="1:23" x14ac:dyDescent="0.25">
      <c r="A10">
        <v>3.5</v>
      </c>
      <c r="B10">
        <v>0.89545440018906952</v>
      </c>
      <c r="C10">
        <v>1.1373304755822871</v>
      </c>
      <c r="D10">
        <v>0.96075041233417391</v>
      </c>
      <c r="E10">
        <v>1.2289039920992333</v>
      </c>
      <c r="G10">
        <v>3.5</v>
      </c>
      <c r="H10">
        <v>0.81972727724796102</v>
      </c>
      <c r="I10">
        <v>1.1880508919838286</v>
      </c>
      <c r="J10">
        <v>0.85417437237116001</v>
      </c>
      <c r="K10">
        <v>0.84731898603427569</v>
      </c>
      <c r="M10">
        <v>3.5</v>
      </c>
      <c r="N10">
        <v>1.7607442391696286</v>
      </c>
      <c r="O10">
        <v>1.5371918550189427</v>
      </c>
      <c r="P10">
        <v>1.3734410977077081</v>
      </c>
      <c r="Q10">
        <v>1.1383246120057822</v>
      </c>
      <c r="S10">
        <v>3.5</v>
      </c>
      <c r="T10">
        <v>1.4298771748149723</v>
      </c>
      <c r="U10">
        <v>1.6994536141844898</v>
      </c>
      <c r="V10">
        <v>1.1038741397711282</v>
      </c>
      <c r="W10">
        <v>1.1967775963696288</v>
      </c>
    </row>
    <row r="11" spans="1:23" x14ac:dyDescent="0.25">
      <c r="A11">
        <v>4</v>
      </c>
      <c r="B11">
        <v>0.82935750158481014</v>
      </c>
      <c r="C11">
        <v>1.183263554525664</v>
      </c>
      <c r="D11">
        <v>0.96100142529324351</v>
      </c>
      <c r="E11">
        <v>1.2606791629298915</v>
      </c>
      <c r="G11">
        <v>4</v>
      </c>
      <c r="H11">
        <v>0.85652875612178703</v>
      </c>
      <c r="I11">
        <v>1.0919442570437676</v>
      </c>
      <c r="J11">
        <v>0.8855508788230354</v>
      </c>
      <c r="K11">
        <v>0.74883496564183061</v>
      </c>
      <c r="M11">
        <v>4</v>
      </c>
      <c r="N11">
        <v>1.4954529611887237</v>
      </c>
      <c r="O11">
        <v>1.4517009023952183</v>
      </c>
      <c r="P11">
        <v>1.2305698936688432</v>
      </c>
      <c r="Q11">
        <v>1.1195460156072643</v>
      </c>
      <c r="S11">
        <v>4</v>
      </c>
      <c r="T11">
        <v>1.4271651713180782</v>
      </c>
      <c r="U11">
        <v>1.7033032377583517</v>
      </c>
      <c r="V11">
        <v>1.135459427766252</v>
      </c>
      <c r="W11">
        <v>1.2915677276708857</v>
      </c>
    </row>
    <row r="12" spans="1:23" x14ac:dyDescent="0.25">
      <c r="A12">
        <v>4.5</v>
      </c>
      <c r="B12">
        <v>0.90282258173036845</v>
      </c>
      <c r="C12">
        <v>1.1072136385565705</v>
      </c>
      <c r="D12">
        <v>0.99403555030189206</v>
      </c>
      <c r="E12">
        <v>1.2577721045531238</v>
      </c>
      <c r="G12" t="s">
        <v>14</v>
      </c>
      <c r="H12">
        <f>AVERAGE(H4:H11)</f>
        <v>0.76879647972708487</v>
      </c>
      <c r="I12">
        <f t="shared" ref="I12" si="0">AVERAGE(I4:I11)</f>
        <v>1.1544208238676315</v>
      </c>
      <c r="J12">
        <f>AVERAGE(J4:J11)</f>
        <v>0.86649266035647965</v>
      </c>
      <c r="K12">
        <f>AVERAGE(K4:K11)</f>
        <v>0.97717609866917199</v>
      </c>
      <c r="M12">
        <v>4.5</v>
      </c>
      <c r="N12">
        <v>1.3355612226813922</v>
      </c>
      <c r="O12">
        <v>1.3719387017661042</v>
      </c>
      <c r="P12">
        <v>1.2422761684255605</v>
      </c>
      <c r="Q12">
        <v>1.1735620691564932</v>
      </c>
      <c r="S12">
        <v>4.5</v>
      </c>
      <c r="T12">
        <v>1.3440927288081363</v>
      </c>
      <c r="U12">
        <v>1.7449391010053448</v>
      </c>
      <c r="V12">
        <v>1.1223395424054041</v>
      </c>
      <c r="W12">
        <v>1.3184430865609211</v>
      </c>
    </row>
    <row r="13" spans="1:23" x14ac:dyDescent="0.25">
      <c r="A13" t="s">
        <v>14</v>
      </c>
      <c r="B13">
        <f>AVERAGE(B4:B12)</f>
        <v>0.90209790675981316</v>
      </c>
      <c r="C13">
        <f>AVERAGE(C4:C12)</f>
        <v>1.1223027766025409</v>
      </c>
      <c r="D13">
        <f t="shared" ref="D13:E13" si="1">AVERAGE(D4:D12)</f>
        <v>0.9228555799640914</v>
      </c>
      <c r="E13">
        <f t="shared" si="1"/>
        <v>1.2046617538035858</v>
      </c>
      <c r="M13" t="s">
        <v>14</v>
      </c>
      <c r="N13">
        <f>AVERAGE(N4:N12)</f>
        <v>1.3966167354132843</v>
      </c>
      <c r="O13">
        <f t="shared" ref="O13:P13" si="2">AVERAGE(O4:O12)</f>
        <v>1.402265836312224</v>
      </c>
      <c r="P13">
        <f t="shared" si="2"/>
        <v>1.1351841683442623</v>
      </c>
      <c r="Q13">
        <f>AVERAGE(Q4:Q12)</f>
        <v>1.2207426849905456</v>
      </c>
      <c r="S13" t="s">
        <v>14</v>
      </c>
      <c r="T13">
        <f>AVERAGE(T4:T12)</f>
        <v>1.4665381596551947</v>
      </c>
      <c r="U13">
        <f t="shared" ref="U13:V13" si="3">AVERAGE(U4:U12)</f>
        <v>1.7558697211765133</v>
      </c>
      <c r="V13">
        <f t="shared" si="3"/>
        <v>1.0495723623856943</v>
      </c>
      <c r="W13">
        <f>AVERAGE(W4:W12)</f>
        <v>1.2348956905672563</v>
      </c>
    </row>
    <row r="15" spans="1:23" x14ac:dyDescent="0.25">
      <c r="A15" s="1" t="s">
        <v>10</v>
      </c>
      <c r="B15" s="1"/>
      <c r="C15" s="1"/>
      <c r="D15" s="1"/>
      <c r="E15" s="1"/>
      <c r="F15" s="1"/>
      <c r="G15" s="1" t="s">
        <v>11</v>
      </c>
      <c r="H15" s="1"/>
      <c r="I15" s="1"/>
      <c r="J15" s="1"/>
      <c r="K15" s="1"/>
      <c r="L15" s="1"/>
      <c r="M15" s="1" t="s">
        <v>12</v>
      </c>
      <c r="N15" s="1"/>
      <c r="O15" s="1"/>
      <c r="P15" s="1"/>
      <c r="Q15" s="1"/>
      <c r="R15" s="1"/>
      <c r="S15" s="1" t="s">
        <v>13</v>
      </c>
      <c r="T15" s="1"/>
    </row>
    <row r="17" spans="1:25" x14ac:dyDescent="0.25">
      <c r="A17" s="3" t="s">
        <v>0</v>
      </c>
      <c r="B17" s="3" t="s">
        <v>1</v>
      </c>
      <c r="C17" s="3" t="s">
        <v>2</v>
      </c>
      <c r="D17" s="3" t="s">
        <v>3</v>
      </c>
      <c r="E17" s="3" t="s">
        <v>4</v>
      </c>
      <c r="G17" s="3" t="s">
        <v>0</v>
      </c>
      <c r="H17" s="3" t="s">
        <v>1</v>
      </c>
      <c r="I17" s="3" t="s">
        <v>2</v>
      </c>
      <c r="J17" s="3" t="s">
        <v>3</v>
      </c>
      <c r="K17" s="3" t="s">
        <v>4</v>
      </c>
      <c r="M17" s="3" t="s">
        <v>0</v>
      </c>
      <c r="N17" s="3" t="s">
        <v>1</v>
      </c>
      <c r="O17" s="3" t="s">
        <v>2</v>
      </c>
      <c r="P17" s="3" t="s">
        <v>3</v>
      </c>
      <c r="Q17" s="3" t="s">
        <v>4</v>
      </c>
      <c r="S17" s="3" t="s">
        <v>0</v>
      </c>
      <c r="T17" s="3" t="s">
        <v>1</v>
      </c>
      <c r="U17" s="3" t="s">
        <v>2</v>
      </c>
      <c r="V17" s="3" t="s">
        <v>3</v>
      </c>
      <c r="W17" s="3" t="s">
        <v>4</v>
      </c>
    </row>
    <row r="18" spans="1:25" x14ac:dyDescent="0.25">
      <c r="A18">
        <v>0.5</v>
      </c>
      <c r="B18">
        <v>0.66727794966490883</v>
      </c>
      <c r="C18">
        <v>0.89616638238792867</v>
      </c>
      <c r="D18">
        <v>0.89951237235851711</v>
      </c>
      <c r="E18">
        <v>0.63156382850428616</v>
      </c>
      <c r="G18">
        <v>0.5</v>
      </c>
      <c r="H18">
        <v>0.6200927105804811</v>
      </c>
      <c r="I18">
        <v>0.81104165182455645</v>
      </c>
      <c r="J18">
        <v>0.84141569682452133</v>
      </c>
      <c r="K18">
        <v>0.73095166991315363</v>
      </c>
      <c r="M18">
        <v>0.5</v>
      </c>
      <c r="N18">
        <v>1.1706588808671401</v>
      </c>
      <c r="O18">
        <v>1.0969958030490143</v>
      </c>
      <c r="P18">
        <v>1.0973931335202853</v>
      </c>
      <c r="Q18">
        <v>1.2992655016146328</v>
      </c>
      <c r="S18">
        <v>0.5</v>
      </c>
      <c r="T18">
        <v>1.4797641312829557</v>
      </c>
      <c r="U18">
        <v>1.2482071774303467</v>
      </c>
      <c r="V18">
        <v>1.2204262467135099</v>
      </c>
      <c r="W18">
        <v>1.3839047755632141</v>
      </c>
    </row>
    <row r="19" spans="1:25" x14ac:dyDescent="0.25">
      <c r="A19">
        <v>1</v>
      </c>
      <c r="B19">
        <v>0.68000845469889559</v>
      </c>
      <c r="C19">
        <v>0.78163601134105831</v>
      </c>
      <c r="D19">
        <v>0.89451453995586405</v>
      </c>
      <c r="E19">
        <v>0.61868209397780305</v>
      </c>
      <c r="G19">
        <v>1</v>
      </c>
      <c r="H19">
        <v>0.6033848109545038</v>
      </c>
      <c r="I19">
        <v>0.74542836984344552</v>
      </c>
      <c r="J19">
        <v>0.9226828242308629</v>
      </c>
      <c r="K19">
        <v>0.59969157625642733</v>
      </c>
      <c r="M19">
        <v>1</v>
      </c>
      <c r="N19">
        <v>1.2881250436525531</v>
      </c>
      <c r="O19">
        <v>1.1151948981264452</v>
      </c>
      <c r="P19">
        <v>1.0768394599180444</v>
      </c>
      <c r="Q19">
        <v>1.2684882174146677</v>
      </c>
      <c r="S19">
        <v>1</v>
      </c>
      <c r="T19">
        <v>1.3178344983950812</v>
      </c>
      <c r="U19">
        <v>1.1892923173365602</v>
      </c>
      <c r="V19">
        <v>1.0729292380156501</v>
      </c>
      <c r="W19">
        <v>1.2907738124973025</v>
      </c>
    </row>
    <row r="20" spans="1:25" x14ac:dyDescent="0.25">
      <c r="A20">
        <v>1.5</v>
      </c>
      <c r="B20">
        <v>0.6635067056104168</v>
      </c>
      <c r="C20">
        <v>0.7512308748606229</v>
      </c>
      <c r="D20">
        <v>0.93165303490556606</v>
      </c>
      <c r="E20">
        <v>0.6362960683393214</v>
      </c>
      <c r="G20">
        <v>1.5</v>
      </c>
      <c r="H20">
        <v>0.67130707165766212</v>
      </c>
      <c r="I20">
        <v>0.77252428896710856</v>
      </c>
      <c r="J20">
        <v>0.96248832541914753</v>
      </c>
      <c r="K20">
        <v>0.6856891178222021</v>
      </c>
      <c r="M20">
        <v>1.5</v>
      </c>
      <c r="N20">
        <v>1.3440820478118789</v>
      </c>
      <c r="O20">
        <v>1.1365417702947096</v>
      </c>
      <c r="P20">
        <v>1.1818886473961614</v>
      </c>
      <c r="Q20">
        <v>1.3604229094128479</v>
      </c>
      <c r="S20">
        <v>1.5</v>
      </c>
      <c r="T20">
        <v>1.1884566195458837</v>
      </c>
      <c r="U20">
        <v>1.1262835674593332</v>
      </c>
      <c r="V20">
        <v>1.0995315744976168</v>
      </c>
      <c r="W20">
        <v>1.1241172128382984</v>
      </c>
    </row>
    <row r="21" spans="1:25" x14ac:dyDescent="0.25">
      <c r="A21">
        <v>2</v>
      </c>
      <c r="B21">
        <v>0.73854338902945404</v>
      </c>
      <c r="C21">
        <v>0.72534751395551533</v>
      </c>
      <c r="D21">
        <v>0.8831896922734509</v>
      </c>
      <c r="E21">
        <v>0.63745221275700004</v>
      </c>
      <c r="G21">
        <v>2</v>
      </c>
      <c r="H21">
        <v>0.7770003580834941</v>
      </c>
      <c r="I21">
        <v>0.74026667148070413</v>
      </c>
      <c r="J21">
        <v>0.91977511968812142</v>
      </c>
      <c r="K21">
        <v>0.71988519955749408</v>
      </c>
      <c r="M21">
        <v>2</v>
      </c>
      <c r="N21">
        <v>1.3911233276365143</v>
      </c>
      <c r="O21">
        <v>1.0708601371501303</v>
      </c>
      <c r="P21">
        <v>1.2394685640051895</v>
      </c>
      <c r="Q21">
        <v>1.4781094086499542</v>
      </c>
      <c r="S21">
        <v>2</v>
      </c>
      <c r="T21">
        <v>1.1913550024611788</v>
      </c>
      <c r="U21">
        <v>1.2021751455475786</v>
      </c>
      <c r="V21">
        <v>1.2018682797840095</v>
      </c>
      <c r="W21">
        <v>1.3129317455921272</v>
      </c>
    </row>
    <row r="22" spans="1:25" x14ac:dyDescent="0.25">
      <c r="A22">
        <v>2.5</v>
      </c>
      <c r="B22">
        <v>0.72141272291142855</v>
      </c>
      <c r="C22">
        <v>0.76464741851729767</v>
      </c>
      <c r="D22">
        <v>0.86993002595959645</v>
      </c>
      <c r="E22">
        <v>0.68109799121840653</v>
      </c>
      <c r="G22">
        <v>2.5</v>
      </c>
      <c r="H22">
        <v>0.81715886019464601</v>
      </c>
      <c r="I22">
        <v>0.76741948511061941</v>
      </c>
      <c r="J22">
        <v>0.90322380376831468</v>
      </c>
      <c r="K22">
        <v>0.68428061713013788</v>
      </c>
      <c r="M22">
        <v>2.5</v>
      </c>
      <c r="N22">
        <v>1.5337880864700228</v>
      </c>
      <c r="O22">
        <v>1.0681923571597347</v>
      </c>
      <c r="P22">
        <v>1.15093532035207</v>
      </c>
      <c r="Q22">
        <v>1.4643731318504705</v>
      </c>
      <c r="S22">
        <v>2.5</v>
      </c>
      <c r="T22">
        <v>1.3226600168175713</v>
      </c>
      <c r="U22">
        <v>1.2952368749363461</v>
      </c>
      <c r="V22">
        <v>1.2842484998501535</v>
      </c>
      <c r="W22">
        <v>1.5760899351823285</v>
      </c>
    </row>
    <row r="23" spans="1:25" x14ac:dyDescent="0.25">
      <c r="A23">
        <v>3</v>
      </c>
      <c r="B23">
        <v>0.62202280865034443</v>
      </c>
      <c r="C23">
        <v>0.79137437339849415</v>
      </c>
      <c r="D23">
        <v>0.93936436128409084</v>
      </c>
      <c r="E23">
        <v>0.66127759504104788</v>
      </c>
      <c r="G23">
        <v>3</v>
      </c>
      <c r="H23">
        <v>1.0174258110844425</v>
      </c>
      <c r="I23">
        <v>0.87341664063647295</v>
      </c>
      <c r="J23">
        <v>0.87472974736199105</v>
      </c>
      <c r="K23">
        <v>0.78026667586139287</v>
      </c>
      <c r="M23">
        <v>3</v>
      </c>
      <c r="N23">
        <v>1.5228284997523691</v>
      </c>
      <c r="O23">
        <v>1.0895853883592175</v>
      </c>
      <c r="P23">
        <v>1.162554535171926</v>
      </c>
      <c r="Q23">
        <v>1.5247147713037041</v>
      </c>
      <c r="S23">
        <v>3</v>
      </c>
      <c r="T23">
        <v>1.2920115628648658</v>
      </c>
      <c r="U23">
        <v>1.2294469277870339</v>
      </c>
      <c r="V23">
        <v>1.2956237039322092</v>
      </c>
      <c r="W23">
        <v>1.5753717026253389</v>
      </c>
    </row>
    <row r="24" spans="1:25" x14ac:dyDescent="0.25">
      <c r="A24">
        <v>3.5</v>
      </c>
      <c r="B24">
        <v>0.79530997242655166</v>
      </c>
      <c r="C24">
        <v>0.83066527221383568</v>
      </c>
      <c r="D24">
        <v>0.90505458722087351</v>
      </c>
      <c r="E24">
        <v>0.65002322897941511</v>
      </c>
      <c r="G24">
        <v>3.5</v>
      </c>
      <c r="H24">
        <v>1.1495677851193731</v>
      </c>
      <c r="I24">
        <v>0.88080967956440948</v>
      </c>
      <c r="J24">
        <v>0.82125619798650795</v>
      </c>
      <c r="K24">
        <v>0.80461124840547804</v>
      </c>
      <c r="M24">
        <v>3.5</v>
      </c>
      <c r="N24">
        <v>1.4471005732414652</v>
      </c>
      <c r="O24">
        <v>1.0708637441797917</v>
      </c>
      <c r="P24">
        <v>1.2398839634692937</v>
      </c>
      <c r="Q24">
        <v>1.5809459497418161</v>
      </c>
      <c r="S24">
        <v>3.5</v>
      </c>
      <c r="T24">
        <v>1.3840120486339416</v>
      </c>
      <c r="U24">
        <v>1.1916691980901373</v>
      </c>
      <c r="V24">
        <v>1.1951506390737328</v>
      </c>
      <c r="W24">
        <v>1.5358291100861374</v>
      </c>
    </row>
    <row r="25" spans="1:25" x14ac:dyDescent="0.25">
      <c r="A25">
        <v>4</v>
      </c>
      <c r="B25">
        <v>0.98719975038699515</v>
      </c>
      <c r="C25">
        <v>0.8755361425443966</v>
      </c>
      <c r="D25">
        <v>0.85745173816309062</v>
      </c>
      <c r="E25">
        <v>0.65005038789875269</v>
      </c>
      <c r="G25">
        <v>4</v>
      </c>
      <c r="H25">
        <v>1.0286794207417156</v>
      </c>
      <c r="I25">
        <v>0.81180686071349384</v>
      </c>
      <c r="J25">
        <v>0.76551181142814029</v>
      </c>
      <c r="K25">
        <v>0.71752976340706109</v>
      </c>
      <c r="M25">
        <v>4</v>
      </c>
      <c r="N25">
        <v>1.5018742606672626</v>
      </c>
      <c r="O25">
        <v>1.0343649828241188</v>
      </c>
      <c r="P25">
        <v>1.3112736356731312</v>
      </c>
      <c r="Q25">
        <v>1.5137957071347308</v>
      </c>
      <c r="S25">
        <v>4</v>
      </c>
      <c r="T25">
        <v>1.4195374528017293</v>
      </c>
      <c r="U25">
        <v>1.2102624908104249</v>
      </c>
      <c r="V25">
        <v>1.2248752220276222</v>
      </c>
      <c r="W25">
        <v>1.5825895340597569</v>
      </c>
    </row>
    <row r="26" spans="1:25" x14ac:dyDescent="0.25">
      <c r="A26" t="s">
        <v>14</v>
      </c>
      <c r="B26">
        <f>AVERAGE(B18:B25)</f>
        <v>0.73441021917237426</v>
      </c>
      <c r="C26">
        <f t="shared" ref="C26:E26" si="4">AVERAGE(C18:C25)</f>
        <v>0.80207549865239347</v>
      </c>
      <c r="D26">
        <f t="shared" si="4"/>
        <v>0.89758379401513122</v>
      </c>
      <c r="E26">
        <f t="shared" si="4"/>
        <v>0.64580542583950407</v>
      </c>
      <c r="G26" t="s">
        <v>14</v>
      </c>
      <c r="H26">
        <f>AVERAGE(H18:H25)</f>
        <v>0.83557710355203985</v>
      </c>
      <c r="I26">
        <f t="shared" ref="I26:J26" si="5">AVERAGE(I18:I25)</f>
        <v>0.80033920601760133</v>
      </c>
      <c r="J26">
        <f t="shared" si="5"/>
        <v>0.87638544083845105</v>
      </c>
      <c r="K26">
        <f>AVERAGE(K18:K25)</f>
        <v>0.71536323354416842</v>
      </c>
      <c r="M26" t="s">
        <v>14</v>
      </c>
      <c r="N26">
        <f>AVERAGE(N18:N25)</f>
        <v>1.3999475900124008</v>
      </c>
      <c r="O26">
        <f>AVERAGE(O18:O25)</f>
        <v>1.0853248851428952</v>
      </c>
      <c r="P26">
        <f t="shared" ref="P26" si="6">AVERAGE(P18:P25)</f>
        <v>1.1825296574382629</v>
      </c>
      <c r="Q26">
        <f>AVERAGE(Q18:Q25)</f>
        <v>1.4362644496403532</v>
      </c>
      <c r="S26" t="s">
        <v>14</v>
      </c>
      <c r="T26">
        <f>AVERAGE(T18:T25)</f>
        <v>1.3244539166004008</v>
      </c>
      <c r="U26">
        <f t="shared" ref="U26:V26" si="7">AVERAGE(U18:U25)</f>
        <v>1.2115717124247203</v>
      </c>
      <c r="V26">
        <f t="shared" si="7"/>
        <v>1.1993316754868131</v>
      </c>
      <c r="W26">
        <f>AVERAGE(W18:W25)</f>
        <v>1.4227009785555631</v>
      </c>
      <c r="X26" s="2"/>
      <c r="Y26" s="2"/>
    </row>
    <row r="27" spans="1:2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9" spans="1:2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1" spans="1:25" x14ac:dyDescent="0.25">
      <c r="A31" s="3"/>
      <c r="B31" s="3"/>
      <c r="C31" s="3"/>
      <c r="D31" s="3"/>
      <c r="E31" s="3"/>
      <c r="G31" s="3"/>
      <c r="H31" s="3"/>
      <c r="I31" s="3"/>
      <c r="J31" s="3"/>
      <c r="K31" s="3"/>
      <c r="M31" s="3"/>
      <c r="N31" s="3"/>
      <c r="O31" s="3"/>
      <c r="P31" s="3"/>
      <c r="Q31" s="3"/>
      <c r="S31" s="3"/>
      <c r="T31" s="3"/>
      <c r="U31" s="3"/>
      <c r="V31" s="3"/>
      <c r="W31" s="3"/>
    </row>
    <row r="43" spans="1:2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5" spans="1:23" x14ac:dyDescent="0.25">
      <c r="A45" s="3"/>
      <c r="B45" s="3"/>
      <c r="C45" s="3"/>
      <c r="D45" s="3"/>
      <c r="E45" s="3"/>
      <c r="G45" s="3"/>
      <c r="H45" s="3"/>
      <c r="I45" s="3"/>
      <c r="J45" s="3"/>
      <c r="K45" s="3"/>
      <c r="M45" s="3"/>
      <c r="N45" s="3"/>
      <c r="O45" s="3"/>
      <c r="P45" s="3"/>
      <c r="Q45" s="3"/>
      <c r="S45" s="3"/>
      <c r="T45" s="3"/>
      <c r="U45" s="3"/>
      <c r="V45" s="3"/>
      <c r="W45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opLeftCell="G1" workbookViewId="0">
      <selection activeCell="T27" sqref="T27:W27"/>
    </sheetView>
  </sheetViews>
  <sheetFormatPr defaultRowHeight="15" x14ac:dyDescent="0.25"/>
  <sheetData>
    <row r="1" spans="1:23" x14ac:dyDescent="0.25">
      <c r="A1" s="1" t="s">
        <v>6</v>
      </c>
      <c r="B1" s="1"/>
      <c r="C1" s="1"/>
      <c r="D1" s="1"/>
      <c r="E1" s="1"/>
      <c r="F1" s="1"/>
      <c r="G1" s="1" t="s">
        <v>7</v>
      </c>
      <c r="H1" s="1"/>
      <c r="I1" s="1"/>
      <c r="J1" s="1"/>
      <c r="K1" s="1"/>
      <c r="L1" s="1"/>
      <c r="M1" s="1" t="s">
        <v>8</v>
      </c>
      <c r="N1" s="1"/>
      <c r="O1" s="1"/>
      <c r="P1" s="1"/>
      <c r="Q1" s="1"/>
      <c r="R1" s="1"/>
      <c r="S1" s="1" t="s">
        <v>9</v>
      </c>
      <c r="T1" s="1"/>
    </row>
    <row r="3" spans="1:23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G3" s="3" t="s">
        <v>0</v>
      </c>
      <c r="H3" s="3" t="s">
        <v>1</v>
      </c>
      <c r="I3" s="3" t="s">
        <v>2</v>
      </c>
      <c r="J3" s="3" t="s">
        <v>3</v>
      </c>
      <c r="K3" s="3" t="s">
        <v>4</v>
      </c>
      <c r="M3" s="3" t="s">
        <v>0</v>
      </c>
      <c r="N3" s="3" t="s">
        <v>1</v>
      </c>
      <c r="O3" s="3" t="s">
        <v>2</v>
      </c>
      <c r="P3" s="3" t="s">
        <v>3</v>
      </c>
      <c r="Q3" s="3" t="s">
        <v>4</v>
      </c>
      <c r="S3" s="3" t="s">
        <v>0</v>
      </c>
      <c r="T3" s="3" t="s">
        <v>1</v>
      </c>
      <c r="U3" s="3" t="s">
        <v>2</v>
      </c>
      <c r="V3" s="3" t="s">
        <v>3</v>
      </c>
      <c r="W3" s="3" t="s">
        <v>4</v>
      </c>
    </row>
    <row r="4" spans="1:23" x14ac:dyDescent="0.25">
      <c r="A4">
        <v>0.5</v>
      </c>
      <c r="B4">
        <v>1.0722672843225647</v>
      </c>
      <c r="C4">
        <v>1.0413959205580681</v>
      </c>
      <c r="D4">
        <v>0.87712253297431608</v>
      </c>
      <c r="E4">
        <v>0.6524885639601844</v>
      </c>
      <c r="G4">
        <v>0.5</v>
      </c>
      <c r="H4">
        <v>0.8642783022960685</v>
      </c>
      <c r="I4">
        <v>0.97319753738840986</v>
      </c>
      <c r="J4">
        <v>0.97464499055280929</v>
      </c>
      <c r="K4">
        <v>0.61350187393035527</v>
      </c>
      <c r="M4">
        <v>0.5</v>
      </c>
      <c r="N4">
        <v>1.1960522488255465</v>
      </c>
      <c r="O4">
        <v>1.1204122153592471</v>
      </c>
      <c r="P4">
        <v>1.0669363737872926</v>
      </c>
      <c r="Q4">
        <v>0.71520522004459719</v>
      </c>
      <c r="S4">
        <v>0.5</v>
      </c>
      <c r="T4">
        <v>1.0980385651205939</v>
      </c>
      <c r="U4">
        <v>1.0801912320494613</v>
      </c>
      <c r="V4">
        <v>0.96079427473519352</v>
      </c>
      <c r="W4">
        <v>0.69263221754382509</v>
      </c>
    </row>
    <row r="5" spans="1:23" x14ac:dyDescent="0.25">
      <c r="A5">
        <v>1</v>
      </c>
      <c r="B5">
        <v>0.95321440595850382</v>
      </c>
      <c r="C5">
        <v>0.89909623138945927</v>
      </c>
      <c r="D5">
        <v>0.95901649023163615</v>
      </c>
      <c r="E5">
        <v>0.64495131029482022</v>
      </c>
      <c r="G5">
        <v>1</v>
      </c>
      <c r="H5">
        <v>0.92204633794371893</v>
      </c>
      <c r="I5">
        <v>0.90019968949023721</v>
      </c>
      <c r="J5">
        <v>0.93322141981996987</v>
      </c>
      <c r="K5">
        <v>0.60080075226647323</v>
      </c>
      <c r="M5">
        <v>1</v>
      </c>
      <c r="N5">
        <v>1.1440894110213253</v>
      </c>
      <c r="O5">
        <v>1.0188623249249757</v>
      </c>
      <c r="P5">
        <v>1.0421398195880096</v>
      </c>
      <c r="Q5">
        <v>0.74580077453623972</v>
      </c>
      <c r="S5">
        <v>1</v>
      </c>
      <c r="T5">
        <v>1.0633090113045165</v>
      </c>
      <c r="U5">
        <v>1.0966878319298876</v>
      </c>
      <c r="V5">
        <v>0.97639419276560513</v>
      </c>
      <c r="W5">
        <v>0.78922341281778896</v>
      </c>
    </row>
    <row r="6" spans="1:23" x14ac:dyDescent="0.25">
      <c r="A6">
        <v>1.5</v>
      </c>
      <c r="B6">
        <v>0.90678674188196262</v>
      </c>
      <c r="C6">
        <v>0.92259606680985295</v>
      </c>
      <c r="D6">
        <v>0.9987871939678673</v>
      </c>
      <c r="E6">
        <v>0.68150522228211774</v>
      </c>
      <c r="G6">
        <v>1.5</v>
      </c>
      <c r="H6">
        <v>0.97554432058112261</v>
      </c>
      <c r="I6">
        <v>0.95672807988547104</v>
      </c>
      <c r="J6">
        <v>1.0012422068698017</v>
      </c>
      <c r="K6">
        <v>0.56178019574989213</v>
      </c>
      <c r="M6">
        <v>1.5</v>
      </c>
      <c r="N6">
        <v>1.2669715170801987</v>
      </c>
      <c r="O6">
        <v>1.1053643859974009</v>
      </c>
      <c r="P6">
        <v>0.95656997061014815</v>
      </c>
      <c r="Q6">
        <v>0.80152904291071581</v>
      </c>
      <c r="S6">
        <v>1.5</v>
      </c>
      <c r="T6">
        <v>1.0389994838749321</v>
      </c>
      <c r="U6">
        <v>1.2057664140524813</v>
      </c>
      <c r="V6">
        <v>0.96342356253912964</v>
      </c>
      <c r="W6">
        <v>0.80116993257688451</v>
      </c>
    </row>
    <row r="7" spans="1:23" x14ac:dyDescent="0.25">
      <c r="A7">
        <v>2</v>
      </c>
      <c r="B7">
        <v>0.86883023679082927</v>
      </c>
      <c r="C7">
        <v>0.87680699684081298</v>
      </c>
      <c r="D7">
        <v>0.90097843362605901</v>
      </c>
      <c r="E7">
        <v>0.69320011881098498</v>
      </c>
      <c r="G7">
        <v>2</v>
      </c>
      <c r="H7">
        <v>0.95605996883440658</v>
      </c>
      <c r="I7">
        <v>0.98816147538925336</v>
      </c>
      <c r="J7">
        <v>0.99557101771173517</v>
      </c>
      <c r="K7">
        <v>0.52249601317718564</v>
      </c>
      <c r="M7">
        <v>2</v>
      </c>
      <c r="N7">
        <v>1.217969922993565</v>
      </c>
      <c r="O7">
        <v>1.2005914865669298</v>
      </c>
      <c r="P7">
        <v>0.9161473196441754</v>
      </c>
      <c r="Q7">
        <v>0.77712140373044269</v>
      </c>
      <c r="S7">
        <v>2</v>
      </c>
      <c r="T7">
        <v>1.0966565367676813</v>
      </c>
      <c r="U7">
        <v>1.2005309971055305</v>
      </c>
      <c r="V7">
        <v>0.97983729989448265</v>
      </c>
      <c r="W7">
        <v>0.63950385221464212</v>
      </c>
    </row>
    <row r="8" spans="1:23" x14ac:dyDescent="0.25">
      <c r="A8">
        <v>2.5</v>
      </c>
      <c r="B8">
        <v>0.84500287301632537</v>
      </c>
      <c r="C8">
        <v>0.86260906460926168</v>
      </c>
      <c r="D8">
        <v>0.90677646706318427</v>
      </c>
      <c r="E8">
        <v>0.70975885000699868</v>
      </c>
      <c r="G8">
        <v>2.5</v>
      </c>
      <c r="H8">
        <v>0.85691427517911667</v>
      </c>
      <c r="I8">
        <v>0.90802118942225796</v>
      </c>
      <c r="J8">
        <v>1.032821783995425</v>
      </c>
      <c r="K8">
        <v>0.51167630961420718</v>
      </c>
      <c r="M8">
        <v>2.5</v>
      </c>
      <c r="N8">
        <v>1.1403334019171727</v>
      </c>
      <c r="O8">
        <v>1.1264387149567403</v>
      </c>
      <c r="P8">
        <v>0.93123892013151777</v>
      </c>
      <c r="Q8">
        <v>0.76284171085904484</v>
      </c>
      <c r="S8">
        <v>2.5</v>
      </c>
      <c r="T8">
        <v>1.1356853043315855</v>
      </c>
      <c r="U8">
        <v>1.0691994451763758</v>
      </c>
      <c r="V8">
        <v>1.0801475824236886</v>
      </c>
      <c r="W8">
        <v>0.59439016424244251</v>
      </c>
    </row>
    <row r="9" spans="1:23" x14ac:dyDescent="0.25">
      <c r="A9">
        <v>3</v>
      </c>
      <c r="B9">
        <v>0.86140150702833296</v>
      </c>
      <c r="C9">
        <v>0.94237209867186533</v>
      </c>
      <c r="D9">
        <v>1.0032834369117816</v>
      </c>
      <c r="E9">
        <v>0.74046268256502745</v>
      </c>
      <c r="G9">
        <v>3</v>
      </c>
      <c r="H9">
        <v>0.73196583996022835</v>
      </c>
      <c r="I9">
        <v>0.82821532023962485</v>
      </c>
      <c r="J9">
        <v>0.99841123947414778</v>
      </c>
      <c r="K9">
        <v>0.51376151349200871</v>
      </c>
      <c r="M9">
        <v>3</v>
      </c>
      <c r="N9">
        <v>1.305581806781456</v>
      </c>
      <c r="O9">
        <v>1.0964181647476929</v>
      </c>
      <c r="P9">
        <v>0.96143577695577986</v>
      </c>
      <c r="Q9">
        <v>0.80113872651276608</v>
      </c>
      <c r="S9">
        <v>3</v>
      </c>
      <c r="T9">
        <v>1.2385481096598339</v>
      </c>
      <c r="U9">
        <v>1.0847637406047594</v>
      </c>
      <c r="V9">
        <v>1.193746793025942</v>
      </c>
      <c r="W9">
        <v>0.6136842798344796</v>
      </c>
    </row>
    <row r="10" spans="1:23" x14ac:dyDescent="0.25">
      <c r="A10">
        <v>3.5</v>
      </c>
      <c r="B10">
        <v>0.89901908350861204</v>
      </c>
      <c r="C10">
        <v>0.98216190658590252</v>
      </c>
      <c r="D10">
        <v>1.0657173521472278</v>
      </c>
      <c r="E10">
        <v>0.73688842973607982</v>
      </c>
      <c r="G10">
        <v>3.5</v>
      </c>
      <c r="H10">
        <v>0.74777118255518982</v>
      </c>
      <c r="I10">
        <v>0.83143148158268709</v>
      </c>
      <c r="J10">
        <v>0.91929936453905636</v>
      </c>
      <c r="K10">
        <v>0.53954452284320964</v>
      </c>
      <c r="M10">
        <v>3.5</v>
      </c>
      <c r="N10">
        <v>1.2350413740779844</v>
      </c>
      <c r="O10">
        <v>1.107618571051969</v>
      </c>
      <c r="P10">
        <v>1.0157338772410052</v>
      </c>
      <c r="Q10">
        <v>0.90965318771247827</v>
      </c>
      <c r="S10">
        <v>3.5</v>
      </c>
      <c r="T10">
        <v>1.1840169162752203</v>
      </c>
      <c r="U10">
        <v>1.1175587545530781</v>
      </c>
      <c r="V10">
        <v>1.1276737004157238</v>
      </c>
      <c r="W10">
        <v>0.6672598491427344</v>
      </c>
    </row>
    <row r="11" spans="1:23" x14ac:dyDescent="0.25">
      <c r="A11">
        <v>4</v>
      </c>
      <c r="B11">
        <v>0.92763106442884857</v>
      </c>
      <c r="C11">
        <v>1.0004226457000038</v>
      </c>
      <c r="D11">
        <v>1.0752112146425932</v>
      </c>
      <c r="E11">
        <v>0.70170168710316838</v>
      </c>
      <c r="G11">
        <v>4</v>
      </c>
      <c r="H11">
        <v>0.92661784160474747</v>
      </c>
      <c r="I11">
        <v>0.97251721905478561</v>
      </c>
      <c r="J11">
        <v>0.90184316493240635</v>
      </c>
      <c r="K11">
        <v>0.59302809543645918</v>
      </c>
      <c r="M11">
        <v>4</v>
      </c>
      <c r="N11">
        <v>1.2287542580976825</v>
      </c>
      <c r="O11">
        <v>1.1916135960614498</v>
      </c>
      <c r="P11">
        <v>0.98252630049184464</v>
      </c>
      <c r="Q11">
        <v>0.88387786128042278</v>
      </c>
      <c r="S11">
        <v>4</v>
      </c>
      <c r="T11">
        <v>1.0581360283659669</v>
      </c>
      <c r="U11">
        <v>1.0186546968538999</v>
      </c>
      <c r="V11">
        <v>0.96540609063959548</v>
      </c>
      <c r="W11">
        <v>0.70448971361032886</v>
      </c>
    </row>
    <row r="12" spans="1:23" x14ac:dyDescent="0.25">
      <c r="A12">
        <v>4.5</v>
      </c>
      <c r="B12">
        <v>0.99749074261538562</v>
      </c>
      <c r="C12">
        <v>0.93558390655339829</v>
      </c>
      <c r="D12">
        <v>1.0777613729738971</v>
      </c>
      <c r="E12">
        <v>0.69116506728807914</v>
      </c>
      <c r="G12" t="s">
        <v>14</v>
      </c>
      <c r="H12">
        <f>AVERAGE(H4:H11)</f>
        <v>0.87264975861932492</v>
      </c>
      <c r="I12">
        <f t="shared" ref="I12:K12" si="0">AVERAGE(I4:I11)</f>
        <v>0.91980899905659097</v>
      </c>
      <c r="J12">
        <f t="shared" si="0"/>
        <v>0.969631898486919</v>
      </c>
      <c r="K12">
        <f t="shared" si="0"/>
        <v>0.55707365956372379</v>
      </c>
      <c r="M12">
        <v>4.5</v>
      </c>
      <c r="N12">
        <v>1.3804254349427396</v>
      </c>
      <c r="O12">
        <v>1.2680776685384609</v>
      </c>
      <c r="P12">
        <v>0.77097031419766959</v>
      </c>
      <c r="Q12">
        <v>0.76779922855868454</v>
      </c>
      <c r="S12">
        <v>4.5</v>
      </c>
      <c r="T12">
        <v>1.074878022935789</v>
      </c>
      <c r="U12">
        <v>1.0016137623774606</v>
      </c>
      <c r="V12">
        <v>0.95131053130153609</v>
      </c>
      <c r="W12">
        <v>0.63718082257256969</v>
      </c>
    </row>
    <row r="13" spans="1:23" x14ac:dyDescent="0.25">
      <c r="A13" t="s">
        <v>14</v>
      </c>
      <c r="B13">
        <f>AVERAGE(B4:B12)</f>
        <v>0.92573821550570734</v>
      </c>
      <c r="C13">
        <f t="shared" ref="C13:E13" si="1">AVERAGE(C4:C12)</f>
        <v>0.94033831530206946</v>
      </c>
      <c r="D13">
        <f>AVERAGE(D4:D12)</f>
        <v>0.98496161050428477</v>
      </c>
      <c r="E13">
        <f t="shared" si="1"/>
        <v>0.69468021467194008</v>
      </c>
      <c r="M13" t="s">
        <v>14</v>
      </c>
      <c r="N13">
        <f>AVERAGE(N4:N12)</f>
        <v>1.2350243750819636</v>
      </c>
      <c r="O13">
        <f t="shared" ref="O13:Q13" si="2">AVERAGE(O4:O12)</f>
        <v>1.1372663475783185</v>
      </c>
      <c r="P13">
        <f t="shared" si="2"/>
        <v>0.96041096362749356</v>
      </c>
      <c r="Q13">
        <f t="shared" si="2"/>
        <v>0.79610746179393255</v>
      </c>
      <c r="S13" t="s">
        <v>14</v>
      </c>
      <c r="T13">
        <f>AVERAGE(T4:T12)</f>
        <v>1.109807553181791</v>
      </c>
      <c r="U13">
        <f t="shared" ref="U13:V13" si="3">AVERAGE(U4:U12)</f>
        <v>1.0972185416336595</v>
      </c>
      <c r="V13">
        <f t="shared" si="3"/>
        <v>1.0220815586378773</v>
      </c>
      <c r="W13">
        <f>AVERAGE(W4:W12)</f>
        <v>0.68217047161729949</v>
      </c>
    </row>
    <row r="15" spans="1:23" x14ac:dyDescent="0.25">
      <c r="A15" s="1" t="s">
        <v>10</v>
      </c>
      <c r="B15" s="1"/>
      <c r="C15" s="1"/>
      <c r="D15" s="1"/>
      <c r="E15" s="1"/>
      <c r="F15" s="1"/>
      <c r="G15" s="1" t="s">
        <v>11</v>
      </c>
      <c r="H15" s="1"/>
      <c r="I15" s="1"/>
      <c r="J15" s="1"/>
      <c r="K15" s="1"/>
      <c r="L15" s="1"/>
      <c r="M15" s="1" t="s">
        <v>12</v>
      </c>
      <c r="N15" s="1"/>
      <c r="O15" s="1"/>
      <c r="P15" s="1"/>
      <c r="Q15" s="1"/>
      <c r="R15" s="1"/>
      <c r="S15" s="1" t="s">
        <v>13</v>
      </c>
      <c r="T15" s="1"/>
    </row>
    <row r="17" spans="1:25" x14ac:dyDescent="0.25">
      <c r="A17" s="3" t="s">
        <v>0</v>
      </c>
      <c r="B17" s="3" t="s">
        <v>1</v>
      </c>
      <c r="C17" s="3" t="s">
        <v>2</v>
      </c>
      <c r="D17" s="3" t="s">
        <v>3</v>
      </c>
      <c r="E17" s="3" t="s">
        <v>4</v>
      </c>
      <c r="G17" s="3" t="s">
        <v>0</v>
      </c>
      <c r="H17" s="3" t="s">
        <v>1</v>
      </c>
      <c r="I17" s="3" t="s">
        <v>2</v>
      </c>
      <c r="J17" s="3" t="s">
        <v>3</v>
      </c>
      <c r="K17" s="3" t="s">
        <v>4</v>
      </c>
      <c r="M17" s="3" t="s">
        <v>0</v>
      </c>
      <c r="N17" s="3" t="s">
        <v>1</v>
      </c>
      <c r="O17" s="3" t="s">
        <v>2</v>
      </c>
      <c r="P17" s="3" t="s">
        <v>3</v>
      </c>
      <c r="Q17" s="3" t="s">
        <v>4</v>
      </c>
      <c r="S17" s="3" t="s">
        <v>0</v>
      </c>
      <c r="T17" s="3" t="s">
        <v>1</v>
      </c>
      <c r="U17" s="3" t="s">
        <v>2</v>
      </c>
      <c r="V17" s="3" t="s">
        <v>3</v>
      </c>
      <c r="W17" s="3" t="s">
        <v>4</v>
      </c>
    </row>
    <row r="18" spans="1:25" x14ac:dyDescent="0.25">
      <c r="A18">
        <v>0.5</v>
      </c>
      <c r="B18">
        <v>0.99296737339348329</v>
      </c>
      <c r="C18">
        <v>0.99030595203444116</v>
      </c>
      <c r="D18">
        <v>1.1651876484501722</v>
      </c>
      <c r="E18">
        <v>0.70167545469768133</v>
      </c>
      <c r="G18">
        <v>0.5</v>
      </c>
      <c r="H18">
        <v>0.88362727212204517</v>
      </c>
      <c r="I18">
        <v>0.98736670729008413</v>
      </c>
      <c r="J18">
        <v>1.0373261912719951</v>
      </c>
      <c r="K18">
        <v>0.7490587121384833</v>
      </c>
      <c r="M18">
        <v>0.5</v>
      </c>
      <c r="N18">
        <v>1.087609085103926</v>
      </c>
      <c r="O18">
        <v>1.0428530990558771</v>
      </c>
      <c r="P18">
        <v>1.1345147799832687</v>
      </c>
      <c r="Q18">
        <v>0.9053920313001621</v>
      </c>
      <c r="S18">
        <v>0.5</v>
      </c>
      <c r="T18">
        <v>1.3071880655609367</v>
      </c>
      <c r="U18">
        <v>1.2729336000917693</v>
      </c>
      <c r="V18">
        <v>1.212822983475252</v>
      </c>
      <c r="W18">
        <v>0.80315446431498871</v>
      </c>
    </row>
    <row r="19" spans="1:25" x14ac:dyDescent="0.25">
      <c r="A19">
        <v>1</v>
      </c>
      <c r="B19">
        <v>1.0101408333987854</v>
      </c>
      <c r="C19">
        <v>0.85680415399726761</v>
      </c>
      <c r="D19">
        <v>1.1309205532538373</v>
      </c>
      <c r="E19">
        <v>0.60008860509396755</v>
      </c>
      <c r="G19">
        <v>1</v>
      </c>
      <c r="H19">
        <v>1.0224745280422836</v>
      </c>
      <c r="I19">
        <v>0.96688981115214911</v>
      </c>
      <c r="J19">
        <v>0.97662527043582792</v>
      </c>
      <c r="K19">
        <v>0.71650002181284611</v>
      </c>
      <c r="M19">
        <v>1</v>
      </c>
      <c r="N19">
        <v>1.1764356870685262</v>
      </c>
      <c r="O19">
        <v>0.96520082723816281</v>
      </c>
      <c r="P19">
        <v>1.1220217552989169</v>
      </c>
      <c r="Q19">
        <v>0.75294648570693334</v>
      </c>
      <c r="S19">
        <v>1</v>
      </c>
      <c r="T19">
        <v>1.369927300940621</v>
      </c>
      <c r="U19">
        <v>1.3053792603606409</v>
      </c>
      <c r="V19">
        <v>1.2308234728654315</v>
      </c>
      <c r="W19">
        <v>0.79951090559364035</v>
      </c>
    </row>
    <row r="20" spans="1:25" x14ac:dyDescent="0.25">
      <c r="A20">
        <v>1.5</v>
      </c>
      <c r="B20">
        <v>1.0829515744709892</v>
      </c>
      <c r="C20">
        <v>0.87527276521321806</v>
      </c>
      <c r="D20">
        <v>1.003279985121873</v>
      </c>
      <c r="E20">
        <v>0.50947212420107857</v>
      </c>
      <c r="G20">
        <v>1.5</v>
      </c>
      <c r="H20">
        <v>1.0590632787026801</v>
      </c>
      <c r="I20">
        <v>0.97342827391133169</v>
      </c>
      <c r="J20">
        <v>0.9142168509391515</v>
      </c>
      <c r="K20">
        <v>0.721124902585217</v>
      </c>
      <c r="M20">
        <v>1.5</v>
      </c>
      <c r="N20">
        <v>1.2394373494977424</v>
      </c>
      <c r="O20">
        <v>0.987693849690919</v>
      </c>
      <c r="P20">
        <v>1.296961930409142</v>
      </c>
      <c r="Q20">
        <v>0.92246534972493899</v>
      </c>
      <c r="S20">
        <v>1.5</v>
      </c>
      <c r="T20">
        <v>1.2786663980059561</v>
      </c>
      <c r="U20">
        <v>1.1867689633904186</v>
      </c>
      <c r="V20">
        <v>1.2182323320044401</v>
      </c>
      <c r="W20">
        <v>0.88716084316769195</v>
      </c>
    </row>
    <row r="21" spans="1:25" x14ac:dyDescent="0.25">
      <c r="A21">
        <v>2</v>
      </c>
      <c r="B21">
        <v>1.1221248996645241</v>
      </c>
      <c r="C21">
        <v>0.98902541063015614</v>
      </c>
      <c r="D21">
        <v>0.99606987341670283</v>
      </c>
      <c r="E21">
        <v>0.55180295427305703</v>
      </c>
      <c r="G21">
        <v>2</v>
      </c>
      <c r="H21">
        <v>0.96983971983676975</v>
      </c>
      <c r="I21">
        <v>1.0188602720036679</v>
      </c>
      <c r="J21">
        <v>0.91770718720835454</v>
      </c>
      <c r="K21">
        <v>0.65066200977828714</v>
      </c>
      <c r="M21">
        <v>2</v>
      </c>
      <c r="N21">
        <v>1.1338091282575753</v>
      </c>
      <c r="O21">
        <v>0.98322067952760883</v>
      </c>
      <c r="P21">
        <v>1.3310382684361244</v>
      </c>
      <c r="Q21">
        <v>0.99705015271536412</v>
      </c>
      <c r="S21">
        <v>2</v>
      </c>
      <c r="T21">
        <v>1.2959857703782891</v>
      </c>
      <c r="U21">
        <v>1.2386891828790496</v>
      </c>
      <c r="V21">
        <v>1.2137797769652461</v>
      </c>
      <c r="W21">
        <v>0.98768594518397046</v>
      </c>
    </row>
    <row r="22" spans="1:25" x14ac:dyDescent="0.25">
      <c r="A22">
        <v>2.5</v>
      </c>
      <c r="B22">
        <v>1.0765538626019104</v>
      </c>
      <c r="C22">
        <v>0.98208875015456698</v>
      </c>
      <c r="D22">
        <v>1.0124942507541255</v>
      </c>
      <c r="E22">
        <v>0.55661658999331365</v>
      </c>
      <c r="G22">
        <v>2.5</v>
      </c>
      <c r="H22">
        <v>0.95281756775512783</v>
      </c>
      <c r="I22">
        <v>1.0280017981727685</v>
      </c>
      <c r="J22">
        <v>0.97062916953473255</v>
      </c>
      <c r="K22">
        <v>0.6539605711231874</v>
      </c>
      <c r="M22">
        <v>2.5</v>
      </c>
      <c r="N22">
        <v>1.109696645891562</v>
      </c>
      <c r="O22">
        <v>1.0044239244942379</v>
      </c>
      <c r="P22">
        <v>1.2458579282199198</v>
      </c>
      <c r="Q22">
        <v>0.86144336730820825</v>
      </c>
      <c r="S22">
        <v>2.5</v>
      </c>
      <c r="T22">
        <v>1.3973450883580072</v>
      </c>
      <c r="U22">
        <v>1.2900484660044023</v>
      </c>
      <c r="V22">
        <v>1.1661514229135792</v>
      </c>
      <c r="W22">
        <v>0.9269741063730329</v>
      </c>
    </row>
    <row r="23" spans="1:25" x14ac:dyDescent="0.25">
      <c r="A23">
        <v>3</v>
      </c>
      <c r="B23">
        <v>0.96674136749722939</v>
      </c>
      <c r="C23">
        <v>0.97480684728374312</v>
      </c>
      <c r="D23">
        <v>1.0956743703465717</v>
      </c>
      <c r="E23">
        <v>0.55464625289827896</v>
      </c>
      <c r="G23">
        <v>3</v>
      </c>
      <c r="H23">
        <v>0.98492522650361258</v>
      </c>
      <c r="I23">
        <v>1.010247895095395</v>
      </c>
      <c r="J23">
        <v>1.0665795334768586</v>
      </c>
      <c r="K23">
        <v>0.78145442146278599</v>
      </c>
      <c r="M23">
        <v>3</v>
      </c>
      <c r="N23">
        <v>1.2447102093373204</v>
      </c>
      <c r="O23">
        <v>0.93555521496320926</v>
      </c>
      <c r="P23">
        <v>1.1854826531925635</v>
      </c>
      <c r="Q23">
        <v>0.78613427876683717</v>
      </c>
      <c r="S23">
        <v>3</v>
      </c>
      <c r="T23">
        <v>1.2832830334010288</v>
      </c>
      <c r="U23">
        <v>1.2395807430448222</v>
      </c>
      <c r="V23">
        <v>1.1447761940352021</v>
      </c>
      <c r="W23">
        <v>0.87720807399865997</v>
      </c>
    </row>
    <row r="24" spans="1:25" x14ac:dyDescent="0.25">
      <c r="A24">
        <v>3.5</v>
      </c>
      <c r="B24">
        <v>0.96254537322166855</v>
      </c>
      <c r="C24">
        <v>1.0144705815816273</v>
      </c>
      <c r="D24">
        <v>1.2328473790252164</v>
      </c>
      <c r="E24">
        <v>0.58898084935432904</v>
      </c>
      <c r="G24">
        <v>3.5</v>
      </c>
      <c r="H24">
        <v>1.0817363663521928</v>
      </c>
      <c r="I24">
        <v>1.1273458988607679</v>
      </c>
      <c r="J24">
        <v>1.0814210339830015</v>
      </c>
      <c r="K24">
        <v>0.88464590720208336</v>
      </c>
      <c r="M24">
        <v>3.5</v>
      </c>
      <c r="N24">
        <v>1.2839197300325063</v>
      </c>
      <c r="O24">
        <v>0.88921679202216242</v>
      </c>
      <c r="P24">
        <v>0.95512206205993955</v>
      </c>
      <c r="Q24">
        <v>0.71132589918620703</v>
      </c>
      <c r="S24">
        <v>3.5</v>
      </c>
      <c r="T24">
        <v>1.085882632497492</v>
      </c>
      <c r="U24">
        <v>1.124483818094377</v>
      </c>
      <c r="V24">
        <v>1.0434974279816238</v>
      </c>
      <c r="W24">
        <v>0.84737646731482319</v>
      </c>
    </row>
    <row r="25" spans="1:25" x14ac:dyDescent="0.25">
      <c r="A25">
        <v>4</v>
      </c>
      <c r="B25">
        <v>1.0432827844354726</v>
      </c>
      <c r="C25">
        <v>0.95004142711913253</v>
      </c>
      <c r="D25">
        <v>1.3095238189282365</v>
      </c>
      <c r="E25">
        <v>0.58254410189209838</v>
      </c>
      <c r="G25">
        <v>4</v>
      </c>
      <c r="H25">
        <v>1.0345188119793407</v>
      </c>
      <c r="I25">
        <v>1.1128590616395813</v>
      </c>
      <c r="J25">
        <v>0.99877126511002545</v>
      </c>
      <c r="K25">
        <v>0.79771112764163654</v>
      </c>
      <c r="M25">
        <v>4</v>
      </c>
      <c r="N25">
        <v>1.2235194574590174</v>
      </c>
      <c r="O25">
        <v>0.98317955991927453</v>
      </c>
      <c r="P25">
        <v>0.95295257721660198</v>
      </c>
      <c r="Q25">
        <v>0.64812217743271916</v>
      </c>
      <c r="S25">
        <v>4</v>
      </c>
      <c r="T25">
        <v>1.0988844390479759</v>
      </c>
      <c r="U25">
        <v>1.1005469158373826</v>
      </c>
      <c r="V25">
        <v>0.90898622611946145</v>
      </c>
      <c r="W25">
        <v>0.80215181281696313</v>
      </c>
    </row>
    <row r="26" spans="1:25" x14ac:dyDescent="0.25">
      <c r="A26" t="s">
        <v>14</v>
      </c>
      <c r="B26">
        <f>AVERAGE(B18:B25)</f>
        <v>1.0321635085855081</v>
      </c>
      <c r="C26">
        <f t="shared" ref="C26:E26" si="4">AVERAGE(C18:C25)</f>
        <v>0.9541019860017691</v>
      </c>
      <c r="D26">
        <f t="shared" si="4"/>
        <v>1.1182497349120919</v>
      </c>
      <c r="E26">
        <f t="shared" si="4"/>
        <v>0.58072836655047566</v>
      </c>
      <c r="G26">
        <v>4.5</v>
      </c>
      <c r="H26">
        <v>0.95980386736334711</v>
      </c>
      <c r="I26">
        <v>0.9685895045302888</v>
      </c>
      <c r="J26">
        <v>0.96711050577923341</v>
      </c>
      <c r="K26">
        <v>0.72334127758632183</v>
      </c>
      <c r="M26">
        <v>4.5</v>
      </c>
      <c r="N26">
        <v>1.1749521418637288</v>
      </c>
      <c r="O26">
        <v>1.0587305592495608</v>
      </c>
      <c r="P26">
        <v>0.91415649864689785</v>
      </c>
      <c r="Q26">
        <v>0.61633459875223207</v>
      </c>
      <c r="S26">
        <v>4.5</v>
      </c>
      <c r="T26">
        <v>1.2182002038812643</v>
      </c>
      <c r="U26">
        <v>1.1035396440934564</v>
      </c>
      <c r="V26">
        <v>1.0395638303171417</v>
      </c>
      <c r="W26">
        <v>0.7935131799091163</v>
      </c>
      <c r="X26" s="2"/>
      <c r="Y26" s="2"/>
    </row>
    <row r="27" spans="1:25" x14ac:dyDescent="0.25">
      <c r="A27" s="2"/>
      <c r="B27" s="2"/>
      <c r="C27" s="2"/>
      <c r="D27" s="2"/>
      <c r="E27" s="2"/>
      <c r="F27" s="2"/>
      <c r="G27" t="s">
        <v>14</v>
      </c>
      <c r="H27">
        <f>AVERAGE(H18:H26)</f>
        <v>0.9943118487397109</v>
      </c>
      <c r="I27">
        <f>AVERAGE(I18:I26)</f>
        <v>1.0215099136284485</v>
      </c>
      <c r="J27">
        <f t="shared" ref="J27:K27" si="5">AVERAGE(J18:J26)</f>
        <v>0.99226522308213105</v>
      </c>
      <c r="K27">
        <f t="shared" si="5"/>
        <v>0.74205099459231638</v>
      </c>
      <c r="L27" s="2"/>
      <c r="M27" t="s">
        <v>14</v>
      </c>
      <c r="N27">
        <f>AVERAGE(N18:N26)</f>
        <v>1.1860099371679895</v>
      </c>
      <c r="O27">
        <f t="shared" ref="O27:Q27" si="6">AVERAGE(O18:O26)</f>
        <v>0.98334161179566815</v>
      </c>
      <c r="P27">
        <f>AVERAGE(P18:P26)</f>
        <v>1.1264564948292639</v>
      </c>
      <c r="Q27">
        <f t="shared" si="6"/>
        <v>0.80013492676595577</v>
      </c>
      <c r="R27" s="2"/>
      <c r="S27" t="s">
        <v>14</v>
      </c>
      <c r="T27">
        <f>AVERAGE(T18:T26)</f>
        <v>1.2594847702301746</v>
      </c>
      <c r="U27">
        <f t="shared" ref="U27:W27" si="7">AVERAGE(U18:U26)</f>
        <v>1.2068856215329242</v>
      </c>
      <c r="V27">
        <f>AVERAGE(V18:V26)</f>
        <v>1.1309592962974866</v>
      </c>
      <c r="W27">
        <f t="shared" si="7"/>
        <v>0.85830397763032074</v>
      </c>
    </row>
    <row r="29" spans="1:2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1" spans="1:25" x14ac:dyDescent="0.25">
      <c r="A31" s="3"/>
      <c r="B31" s="3"/>
      <c r="C31" s="3"/>
      <c r="D31" s="3"/>
      <c r="E31" s="3"/>
      <c r="G31" s="3"/>
      <c r="H31" s="3"/>
      <c r="I31" s="3"/>
      <c r="J31" s="3"/>
      <c r="K31" s="3"/>
      <c r="M31" s="3"/>
      <c r="N31" s="3"/>
      <c r="O31" s="3"/>
      <c r="P31" s="3"/>
      <c r="Q31" s="3"/>
      <c r="S31" s="3"/>
      <c r="T31" s="3"/>
      <c r="U31" s="3"/>
      <c r="V31" s="3"/>
      <c r="W31" s="3"/>
    </row>
    <row r="43" spans="1:2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5" spans="1:23" x14ac:dyDescent="0.25">
      <c r="A45" s="3"/>
      <c r="B45" s="3"/>
      <c r="C45" s="3"/>
      <c r="D45" s="3"/>
      <c r="E45" s="3"/>
      <c r="G45" s="3"/>
      <c r="H45" s="3"/>
      <c r="I45" s="3"/>
      <c r="J45" s="3"/>
      <c r="K45" s="3"/>
      <c r="M45" s="3"/>
      <c r="N45" s="3"/>
      <c r="O45" s="3"/>
      <c r="P45" s="3"/>
      <c r="Q45" s="3"/>
      <c r="S45" s="3"/>
      <c r="T45" s="3"/>
      <c r="U45" s="3"/>
      <c r="V45" s="3"/>
      <c r="W45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E1" workbookViewId="0">
      <selection activeCell="T27" sqref="T27:W27"/>
    </sheetView>
  </sheetViews>
  <sheetFormatPr defaultRowHeight="15" x14ac:dyDescent="0.25"/>
  <sheetData>
    <row r="1" spans="1:23" x14ac:dyDescent="0.25">
      <c r="A1" s="1" t="s">
        <v>6</v>
      </c>
      <c r="B1" s="1"/>
      <c r="C1" s="1"/>
      <c r="D1" s="1"/>
      <c r="E1" s="1"/>
      <c r="F1" s="1"/>
      <c r="G1" s="1" t="s">
        <v>7</v>
      </c>
      <c r="H1" s="1"/>
      <c r="I1" s="1"/>
      <c r="J1" s="1"/>
      <c r="K1" s="1"/>
      <c r="L1" s="1"/>
      <c r="M1" s="1" t="s">
        <v>8</v>
      </c>
      <c r="N1" s="1"/>
      <c r="O1" s="1"/>
      <c r="P1" s="1"/>
      <c r="Q1" s="1"/>
      <c r="R1" s="1"/>
      <c r="S1" s="1" t="s">
        <v>9</v>
      </c>
      <c r="T1" s="1"/>
    </row>
    <row r="3" spans="1:23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G3" s="7" t="s">
        <v>0</v>
      </c>
      <c r="H3" s="7" t="s">
        <v>1</v>
      </c>
      <c r="I3" s="7" t="s">
        <v>2</v>
      </c>
      <c r="J3" s="7" t="s">
        <v>3</v>
      </c>
      <c r="K3" s="7" t="s">
        <v>4</v>
      </c>
      <c r="M3" s="11" t="s">
        <v>0</v>
      </c>
      <c r="N3" s="11" t="s">
        <v>1</v>
      </c>
      <c r="O3" s="11" t="s">
        <v>2</v>
      </c>
      <c r="P3" s="11" t="s">
        <v>3</v>
      </c>
      <c r="Q3" s="11" t="s">
        <v>4</v>
      </c>
      <c r="S3" s="15" t="s">
        <v>0</v>
      </c>
      <c r="T3" s="15" t="s">
        <v>1</v>
      </c>
      <c r="U3" s="15" t="s">
        <v>2</v>
      </c>
      <c r="V3" s="15" t="s">
        <v>3</v>
      </c>
      <c r="W3" s="15" t="s">
        <v>4</v>
      </c>
    </row>
    <row r="4" spans="1:23" x14ac:dyDescent="0.25">
      <c r="A4">
        <v>0.5</v>
      </c>
      <c r="B4">
        <v>1.5161829102558282</v>
      </c>
      <c r="C4">
        <v>1.6949931123772117</v>
      </c>
      <c r="D4">
        <v>1.2629414160255665</v>
      </c>
      <c r="E4">
        <v>1.0177648193614868</v>
      </c>
      <c r="G4" s="6">
        <v>0.5</v>
      </c>
      <c r="H4" s="6">
        <v>1.2786522339222768</v>
      </c>
      <c r="I4" s="6">
        <v>1.4834289122793274</v>
      </c>
      <c r="J4" s="6">
        <v>0.8310558304993646</v>
      </c>
      <c r="K4" s="6">
        <v>0.73488881267520234</v>
      </c>
      <c r="M4" s="10">
        <v>0.5</v>
      </c>
      <c r="N4" s="10">
        <v>1.507506295864917</v>
      </c>
      <c r="O4" s="10">
        <v>1.4117721629054063</v>
      </c>
      <c r="P4" s="10">
        <v>0.97047937761809822</v>
      </c>
      <c r="Q4" s="10">
        <v>0.69039198015983538</v>
      </c>
      <c r="S4" s="14">
        <v>0.5</v>
      </c>
      <c r="T4" s="14">
        <v>1.4396379023395953</v>
      </c>
      <c r="U4" s="14">
        <v>1.3022492493556104</v>
      </c>
      <c r="V4" s="14">
        <v>0.66802788250859824</v>
      </c>
      <c r="W4" s="14">
        <v>0.66328156110173953</v>
      </c>
    </row>
    <row r="5" spans="1:23" x14ac:dyDescent="0.25">
      <c r="A5">
        <v>1</v>
      </c>
      <c r="B5">
        <v>1.30534967165604</v>
      </c>
      <c r="C5">
        <v>1.0034048542386702</v>
      </c>
      <c r="D5">
        <v>1.1228970467302115</v>
      </c>
      <c r="E5">
        <v>0.63648727783312808</v>
      </c>
      <c r="G5" s="6">
        <v>1</v>
      </c>
      <c r="H5" s="6">
        <v>1.193921706013499</v>
      </c>
      <c r="I5" s="6">
        <v>0.84816773634682541</v>
      </c>
      <c r="J5" s="6">
        <v>0.86860075406605741</v>
      </c>
      <c r="K5" s="6">
        <v>0.4284641797546323</v>
      </c>
      <c r="M5" s="10">
        <v>1</v>
      </c>
      <c r="N5" s="10">
        <v>1.3841854716743931</v>
      </c>
      <c r="O5" s="10">
        <v>0.90868192181013829</v>
      </c>
      <c r="P5" s="10">
        <v>1.1176770072379982</v>
      </c>
      <c r="Q5" s="10">
        <v>0.41890373940766074</v>
      </c>
      <c r="S5" s="14">
        <v>1</v>
      </c>
      <c r="T5" s="14">
        <v>1.2968213179158334</v>
      </c>
      <c r="U5" s="14">
        <v>0.77208884055927074</v>
      </c>
      <c r="V5" s="14">
        <v>0.63936717725979186</v>
      </c>
      <c r="W5" s="14">
        <v>0.40400495461384528</v>
      </c>
    </row>
    <row r="6" spans="1:23" x14ac:dyDescent="0.25">
      <c r="A6">
        <v>1.5</v>
      </c>
      <c r="B6">
        <v>1.2349648029305591</v>
      </c>
      <c r="C6">
        <v>0.89400651207338033</v>
      </c>
      <c r="D6">
        <v>1.0110051401581124</v>
      </c>
      <c r="E6">
        <v>0.4802801975790561</v>
      </c>
      <c r="G6" s="6">
        <v>1.5</v>
      </c>
      <c r="H6" s="6">
        <v>1.2165062382273668</v>
      </c>
      <c r="I6" s="6">
        <v>0.85304954307999359</v>
      </c>
      <c r="J6" s="6">
        <v>0.89321500577374413</v>
      </c>
      <c r="K6" s="6">
        <v>0.42448465678973263</v>
      </c>
      <c r="M6" s="10">
        <v>1.5</v>
      </c>
      <c r="N6" s="10">
        <v>1.2269833652400053</v>
      </c>
      <c r="O6" s="10">
        <v>0.7790204363704808</v>
      </c>
      <c r="P6" s="10">
        <v>1.1598869135356937</v>
      </c>
      <c r="Q6" s="10">
        <v>0.41009970341449231</v>
      </c>
      <c r="S6" s="14">
        <v>1.5</v>
      </c>
      <c r="T6" s="14">
        <v>1.3736735859805886</v>
      </c>
      <c r="U6" s="14">
        <v>0.73389795606829933</v>
      </c>
      <c r="V6" s="14">
        <v>0.66636245777533198</v>
      </c>
      <c r="W6" s="14">
        <v>0.41054039877325399</v>
      </c>
    </row>
    <row r="7" spans="1:23" x14ac:dyDescent="0.25">
      <c r="A7">
        <v>2</v>
      </c>
      <c r="B7">
        <v>1.2335447132159829</v>
      </c>
      <c r="C7">
        <v>0.90379739198702258</v>
      </c>
      <c r="D7">
        <v>1.0209513803577628</v>
      </c>
      <c r="E7">
        <v>0.46967771222166194</v>
      </c>
      <c r="G7" s="6">
        <v>2</v>
      </c>
      <c r="H7" s="6">
        <v>1.2124870305657569</v>
      </c>
      <c r="I7" s="6">
        <v>0.86926086061722929</v>
      </c>
      <c r="J7" s="6">
        <v>0.89000869409194006</v>
      </c>
      <c r="K7" s="6">
        <v>0.50241769948812698</v>
      </c>
      <c r="M7" s="10">
        <v>2</v>
      </c>
      <c r="N7" s="10">
        <v>1.0544512226071141</v>
      </c>
      <c r="O7" s="10">
        <v>0.81467831735073004</v>
      </c>
      <c r="P7" s="10">
        <v>1.0470966494424263</v>
      </c>
      <c r="Q7" s="10">
        <v>0.38688512487520149</v>
      </c>
      <c r="S7" s="14">
        <v>2</v>
      </c>
      <c r="T7" s="14">
        <v>1.4171951291293086</v>
      </c>
      <c r="U7" s="14">
        <v>0.76268060091397694</v>
      </c>
      <c r="V7" s="14">
        <v>0.68427848708854822</v>
      </c>
      <c r="W7" s="14">
        <v>0.41633738354341587</v>
      </c>
    </row>
    <row r="8" spans="1:23" x14ac:dyDescent="0.25">
      <c r="A8">
        <v>2.5</v>
      </c>
      <c r="B8">
        <v>1.1922937063296406</v>
      </c>
      <c r="C8">
        <v>0.86148358791069712</v>
      </c>
      <c r="D8">
        <v>0.92877134902308456</v>
      </c>
      <c r="E8">
        <v>0.46001851738872129</v>
      </c>
      <c r="G8" s="6">
        <v>2.5</v>
      </c>
      <c r="H8" s="6">
        <v>1.2253340437994189</v>
      </c>
      <c r="I8" s="6">
        <v>0.863081639444501</v>
      </c>
      <c r="J8" s="6">
        <v>0.86412739759364865</v>
      </c>
      <c r="K8" s="6">
        <v>0.49478217771032074</v>
      </c>
      <c r="M8" s="10">
        <v>2.5</v>
      </c>
      <c r="N8" s="10">
        <v>0.9872513030996547</v>
      </c>
      <c r="O8" s="10">
        <v>0.77315115726427164</v>
      </c>
      <c r="P8" s="10">
        <v>0.89362743987281557</v>
      </c>
      <c r="Q8" s="10">
        <v>0.36601307241555614</v>
      </c>
      <c r="S8" s="14">
        <v>2.5</v>
      </c>
      <c r="T8" s="14">
        <v>1.3894587934879201</v>
      </c>
      <c r="U8" s="14">
        <v>0.83654685972216902</v>
      </c>
      <c r="V8" s="14">
        <v>0.64967940481797759</v>
      </c>
      <c r="W8" s="14">
        <v>0.42352528672328887</v>
      </c>
    </row>
    <row r="9" spans="1:23" x14ac:dyDescent="0.25">
      <c r="A9">
        <v>3</v>
      </c>
      <c r="B9">
        <v>1.1408644542332196</v>
      </c>
      <c r="C9">
        <v>0.78435852514982107</v>
      </c>
      <c r="D9">
        <v>0.88078338806013989</v>
      </c>
      <c r="E9">
        <v>0.43231561204054686</v>
      </c>
      <c r="G9" s="6">
        <v>3</v>
      </c>
      <c r="H9" s="6">
        <v>1.1881499128884108</v>
      </c>
      <c r="I9" s="6">
        <v>0.78341902306915745</v>
      </c>
      <c r="J9" s="6">
        <v>0.8281897090932544</v>
      </c>
      <c r="K9" s="6">
        <v>0.47971217055772714</v>
      </c>
      <c r="M9" s="10">
        <v>3</v>
      </c>
      <c r="N9" s="10">
        <v>1.2101233865148922</v>
      </c>
      <c r="O9" s="10">
        <v>0.75446893874977494</v>
      </c>
      <c r="P9" s="10">
        <v>0.90421025129044608</v>
      </c>
      <c r="Q9" s="10">
        <v>0.38223863459220009</v>
      </c>
      <c r="S9" s="14">
        <v>3</v>
      </c>
      <c r="T9" s="14">
        <v>1.4068108420462659</v>
      </c>
      <c r="U9" s="14">
        <v>0.81544517796220661</v>
      </c>
      <c r="V9" s="14">
        <v>0.61858816885611967</v>
      </c>
      <c r="W9" s="14">
        <v>0.41034874920448577</v>
      </c>
    </row>
    <row r="10" spans="1:23" x14ac:dyDescent="0.25">
      <c r="A10">
        <v>3.5</v>
      </c>
      <c r="B10">
        <v>1.1869145322074179</v>
      </c>
      <c r="C10">
        <v>0.82641530866405666</v>
      </c>
      <c r="D10">
        <v>0.92070529896394426</v>
      </c>
      <c r="E10">
        <v>0.43339463765957603</v>
      </c>
      <c r="G10" s="6">
        <v>3.5</v>
      </c>
      <c r="H10" s="6">
        <v>1.1601777336183803</v>
      </c>
      <c r="I10" s="6">
        <v>0.75806216749112931</v>
      </c>
      <c r="J10" s="6">
        <v>0.90612942329833202</v>
      </c>
      <c r="K10" s="6">
        <v>0.48592841056736724</v>
      </c>
      <c r="M10" s="10">
        <v>3.5</v>
      </c>
      <c r="N10" s="10">
        <v>1.3325446308577531</v>
      </c>
      <c r="O10" s="10">
        <v>0.9411431074783575</v>
      </c>
      <c r="P10" s="10">
        <v>0.90805543365355501</v>
      </c>
      <c r="Q10" s="10">
        <v>0.42159602284058822</v>
      </c>
      <c r="S10" s="14">
        <v>3.5</v>
      </c>
      <c r="T10" s="14">
        <v>1.369850645580263</v>
      </c>
      <c r="U10" s="14">
        <v>0.7420406156149234</v>
      </c>
      <c r="V10" s="14">
        <v>0.61810425625782517</v>
      </c>
      <c r="W10" s="14">
        <v>0.41788628322763383</v>
      </c>
    </row>
    <row r="11" spans="1:23" x14ac:dyDescent="0.25">
      <c r="A11">
        <v>4</v>
      </c>
      <c r="B11">
        <v>1.2223664146307702</v>
      </c>
      <c r="C11">
        <v>0.87784306924783517</v>
      </c>
      <c r="D11">
        <v>0.98448219134937609</v>
      </c>
      <c r="E11">
        <v>0.45974513906949388</v>
      </c>
      <c r="G11" s="6">
        <v>4</v>
      </c>
      <c r="H11" s="6">
        <v>1.1610983479801944</v>
      </c>
      <c r="I11" s="6">
        <v>0.80739275905934327</v>
      </c>
      <c r="J11" s="6">
        <v>0.92522009217271106</v>
      </c>
      <c r="K11" s="6">
        <v>0.46083731542683953</v>
      </c>
      <c r="M11" s="10">
        <v>4</v>
      </c>
      <c r="N11" s="10">
        <v>1.2423875797846755</v>
      </c>
      <c r="O11" s="10">
        <v>0.99841821873709935</v>
      </c>
      <c r="P11" s="10">
        <v>0.85998924051418602</v>
      </c>
      <c r="Q11" s="10">
        <v>0.43002117219874064</v>
      </c>
      <c r="S11" s="14">
        <v>4</v>
      </c>
      <c r="T11" s="14">
        <v>1.3569069642811704</v>
      </c>
      <c r="U11" s="14">
        <v>0.74683882233066479</v>
      </c>
      <c r="V11" s="14">
        <v>0.64733235609576445</v>
      </c>
      <c r="W11" s="14">
        <v>0.42738246483633463</v>
      </c>
    </row>
    <row r="12" spans="1:23" x14ac:dyDescent="0.25">
      <c r="A12">
        <v>4.5</v>
      </c>
      <c r="B12">
        <v>1.2734998353456446</v>
      </c>
      <c r="C12">
        <v>0.91714482306764944</v>
      </c>
      <c r="D12">
        <v>1.0085310955291535</v>
      </c>
      <c r="E12">
        <v>0.47623544767806186</v>
      </c>
      <c r="G12" s="6">
        <v>4.5</v>
      </c>
      <c r="H12" s="6">
        <v>1.1586694546424383</v>
      </c>
      <c r="I12" s="6">
        <v>0.81856968205242453</v>
      </c>
      <c r="J12" s="6">
        <v>0.89945790109473445</v>
      </c>
      <c r="K12" s="6">
        <v>0.48055136242018742</v>
      </c>
    </row>
    <row r="13" spans="1:23" x14ac:dyDescent="0.25">
      <c r="A13" t="s">
        <v>14</v>
      </c>
      <c r="B13">
        <f>AVERAGE(B4:B12)</f>
        <v>1.2562201156450115</v>
      </c>
      <c r="C13">
        <f>AVERAGE(C4:C12)</f>
        <v>0.97371635385737165</v>
      </c>
      <c r="D13">
        <f t="shared" ref="D13:E13" si="0">AVERAGE(D4:D12)</f>
        <v>1.0156742562441501</v>
      </c>
      <c r="E13">
        <f t="shared" si="0"/>
        <v>0.54065770675908142</v>
      </c>
      <c r="G13" s="16" t="s">
        <v>14</v>
      </c>
      <c r="H13" s="16">
        <f>AVERAGE(H4:H12)</f>
        <v>1.1994440779619715</v>
      </c>
      <c r="I13" s="16">
        <f>AVERAGE(I4:I12)</f>
        <v>0.89827025815999251</v>
      </c>
      <c r="J13" s="16">
        <f>AVERAGE(J4:J12)</f>
        <v>0.87844497863153181</v>
      </c>
      <c r="K13" s="16">
        <f>AVERAGE(K4:K12)</f>
        <v>0.49911853171001513</v>
      </c>
      <c r="M13" t="s">
        <v>14</v>
      </c>
      <c r="N13">
        <f>AVERAGE(N4:N12)</f>
        <v>1.2431791569554256</v>
      </c>
      <c r="O13">
        <f t="shared" ref="O13:P13" si="1">AVERAGE(O4:O12)</f>
        <v>0.92266678258328227</v>
      </c>
      <c r="P13">
        <f t="shared" si="1"/>
        <v>0.98262778914565252</v>
      </c>
      <c r="Q13">
        <f>AVERAGE(Q4:Q12)</f>
        <v>0.43826868123803436</v>
      </c>
      <c r="S13" t="s">
        <v>14</v>
      </c>
      <c r="T13">
        <f>AVERAGE(T4:T12)</f>
        <v>1.3812943975951182</v>
      </c>
      <c r="U13">
        <f t="shared" ref="U13:V13" si="2">AVERAGE(U4:U12)</f>
        <v>0.83897351531589015</v>
      </c>
      <c r="V13">
        <f t="shared" si="2"/>
        <v>0.64896752383249456</v>
      </c>
      <c r="W13">
        <f>AVERAGE(W4:W12)</f>
        <v>0.44666338525299976</v>
      </c>
    </row>
    <row r="15" spans="1:23" x14ac:dyDescent="0.25">
      <c r="A15" s="1" t="s">
        <v>10</v>
      </c>
      <c r="B15" s="1"/>
      <c r="C15" s="1"/>
      <c r="D15" s="1"/>
      <c r="E15" s="1"/>
      <c r="F15" s="1"/>
      <c r="G15" s="1" t="s">
        <v>11</v>
      </c>
      <c r="H15" s="1"/>
      <c r="I15" s="1"/>
      <c r="J15" s="1"/>
      <c r="K15" s="1"/>
      <c r="L15" s="1"/>
      <c r="M15" s="1" t="s">
        <v>12</v>
      </c>
      <c r="N15" s="1"/>
      <c r="O15" s="1"/>
      <c r="P15" s="1"/>
      <c r="Q15" s="1"/>
      <c r="R15" s="1"/>
      <c r="S15" s="1" t="s">
        <v>13</v>
      </c>
      <c r="T15" s="1"/>
    </row>
    <row r="17" spans="1:25" x14ac:dyDescent="0.25">
      <c r="A17" s="19" t="s">
        <v>0</v>
      </c>
      <c r="B17" s="19" t="s">
        <v>1</v>
      </c>
      <c r="C17" s="19" t="s">
        <v>2</v>
      </c>
      <c r="D17" s="19" t="s">
        <v>3</v>
      </c>
      <c r="E17" s="19" t="s">
        <v>4</v>
      </c>
      <c r="G17" s="23" t="s">
        <v>0</v>
      </c>
      <c r="H17" s="23" t="s">
        <v>1</v>
      </c>
      <c r="I17" s="23" t="s">
        <v>2</v>
      </c>
      <c r="J17" s="23" t="s">
        <v>3</v>
      </c>
      <c r="K17" s="23" t="s">
        <v>4</v>
      </c>
      <c r="M17" s="27" t="s">
        <v>0</v>
      </c>
      <c r="N17" s="27" t="s">
        <v>1</v>
      </c>
      <c r="O17" s="27" t="s">
        <v>2</v>
      </c>
      <c r="P17" s="27" t="s">
        <v>3</v>
      </c>
      <c r="Q17" s="27" t="s">
        <v>4</v>
      </c>
      <c r="S17" s="31" t="s">
        <v>0</v>
      </c>
      <c r="T17" s="31" t="s">
        <v>1</v>
      </c>
      <c r="U17" s="31" t="s">
        <v>2</v>
      </c>
      <c r="V17" s="31" t="s">
        <v>3</v>
      </c>
      <c r="W17" s="31" t="s">
        <v>4</v>
      </c>
    </row>
    <row r="18" spans="1:25" x14ac:dyDescent="0.25">
      <c r="A18" s="18">
        <v>0.5</v>
      </c>
      <c r="B18" s="18">
        <v>1.3180909241168173</v>
      </c>
      <c r="C18" s="18">
        <v>1.7852324631689334</v>
      </c>
      <c r="D18" s="18">
        <v>1.0736119136067439</v>
      </c>
      <c r="E18" s="18">
        <v>0.93347715636261519</v>
      </c>
      <c r="G18" s="22">
        <v>0.5</v>
      </c>
      <c r="H18" s="22">
        <v>1.2213546129436343</v>
      </c>
      <c r="I18" s="22">
        <v>1.780901473149052</v>
      </c>
      <c r="J18" s="22">
        <v>1.0564165837835606</v>
      </c>
      <c r="K18" s="22">
        <v>0.97216868990491012</v>
      </c>
      <c r="M18" s="26">
        <v>0.5</v>
      </c>
      <c r="N18" s="26">
        <v>1.7662131076898533</v>
      </c>
      <c r="O18" s="26">
        <v>1.7604495649682521</v>
      </c>
      <c r="P18" s="26">
        <v>0.85726766156836309</v>
      </c>
      <c r="Q18" s="26">
        <v>0.96838019330104141</v>
      </c>
      <c r="S18" s="30">
        <v>0.5</v>
      </c>
      <c r="T18" s="30">
        <v>1.411934616938656</v>
      </c>
      <c r="U18" s="30">
        <v>1.6159238458932723</v>
      </c>
      <c r="V18" s="30">
        <v>0.77951711984628036</v>
      </c>
      <c r="W18" s="30">
        <v>0.92832451260397419</v>
      </c>
    </row>
    <row r="19" spans="1:25" x14ac:dyDescent="0.25">
      <c r="A19" s="18">
        <v>1</v>
      </c>
      <c r="B19" s="18">
        <v>1.1336723874009376</v>
      </c>
      <c r="C19" s="18">
        <v>0.97631447168877772</v>
      </c>
      <c r="D19" s="18">
        <v>1.0269322863721062</v>
      </c>
      <c r="E19" s="18">
        <v>0.60442543616525424</v>
      </c>
      <c r="G19" s="22">
        <v>1</v>
      </c>
      <c r="H19" s="22">
        <v>1.2113031829474172</v>
      </c>
      <c r="I19" s="22">
        <v>1.0548772652049445</v>
      </c>
      <c r="J19" s="22">
        <v>1.066024488115247</v>
      </c>
      <c r="K19" s="22">
        <v>0.68072502245587052</v>
      </c>
      <c r="M19" s="26">
        <v>1</v>
      </c>
      <c r="N19" s="26">
        <v>1.7319588029347799</v>
      </c>
      <c r="O19" s="26">
        <v>1.1829986731633915</v>
      </c>
      <c r="P19" s="26">
        <v>0.86334543124381136</v>
      </c>
      <c r="Q19" s="26">
        <v>0.78226955702673595</v>
      </c>
      <c r="S19" s="30">
        <v>1</v>
      </c>
      <c r="T19" s="30">
        <v>1.2297039414664506</v>
      </c>
      <c r="U19" s="30">
        <v>1.0119965724546733</v>
      </c>
      <c r="V19" s="30">
        <v>0.78801830511841053</v>
      </c>
      <c r="W19" s="30">
        <v>0.73802370356013214</v>
      </c>
    </row>
    <row r="20" spans="1:25" x14ac:dyDescent="0.25">
      <c r="A20" s="18">
        <v>1.5</v>
      </c>
      <c r="B20" s="18">
        <v>1.1759474159060792</v>
      </c>
      <c r="C20" s="18">
        <v>0.90473348289289568</v>
      </c>
      <c r="D20" s="18">
        <v>0.90419844204249278</v>
      </c>
      <c r="E20" s="18">
        <v>0.63787618722785333</v>
      </c>
      <c r="G20" s="22">
        <v>1.5</v>
      </c>
      <c r="H20" s="22">
        <v>1.2068362490701421</v>
      </c>
      <c r="I20" s="22">
        <v>1.0107629830454099</v>
      </c>
      <c r="J20" s="22">
        <v>1.0583224129864701</v>
      </c>
      <c r="K20" s="22">
        <v>0.67907601565939935</v>
      </c>
      <c r="M20" s="26">
        <v>1.5</v>
      </c>
      <c r="N20" s="26">
        <v>1.6817713265975711</v>
      </c>
      <c r="O20" s="26">
        <v>1.1261616479614511</v>
      </c>
      <c r="P20" s="26">
        <v>0.86334638090826799</v>
      </c>
      <c r="Q20" s="26">
        <v>0.80604882863262106</v>
      </c>
      <c r="S20" s="30">
        <v>1.5</v>
      </c>
      <c r="T20" s="30">
        <v>1.2580123768787164</v>
      </c>
      <c r="U20" s="30">
        <v>1.010356870412747</v>
      </c>
      <c r="V20" s="30">
        <v>0.79136253929362455</v>
      </c>
      <c r="W20" s="30">
        <v>0.74672132260435953</v>
      </c>
    </row>
    <row r="21" spans="1:25" x14ac:dyDescent="0.25">
      <c r="A21" s="18">
        <v>2</v>
      </c>
      <c r="B21" s="18">
        <v>1.2436982299407116</v>
      </c>
      <c r="C21" s="18">
        <v>0.93905602721841985</v>
      </c>
      <c r="D21" s="18">
        <v>0.88609347279635531</v>
      </c>
      <c r="E21" s="18">
        <v>0.659037145707843</v>
      </c>
      <c r="G21" s="22">
        <v>2</v>
      </c>
      <c r="H21" s="22">
        <v>1.2766322245850033</v>
      </c>
      <c r="I21" s="22">
        <v>1.0502394987482295</v>
      </c>
      <c r="J21" s="22">
        <v>1.1233972713617837</v>
      </c>
      <c r="K21" s="22">
        <v>0.66508886438279036</v>
      </c>
      <c r="M21" s="26">
        <v>2</v>
      </c>
      <c r="N21" s="26">
        <v>1.5799658448496754</v>
      </c>
      <c r="O21" s="26">
        <v>1.077831369375795</v>
      </c>
      <c r="P21" s="26">
        <v>0.77853182066280713</v>
      </c>
      <c r="Q21" s="26">
        <v>0.79731719870168327</v>
      </c>
      <c r="S21" s="30">
        <v>2</v>
      </c>
      <c r="T21" s="30">
        <v>1.1619408939872382</v>
      </c>
      <c r="U21" s="30">
        <v>1.0451405487123917</v>
      </c>
      <c r="V21" s="30">
        <v>0.7097753711312107</v>
      </c>
      <c r="W21" s="30">
        <v>0.75601374859451209</v>
      </c>
    </row>
    <row r="22" spans="1:25" x14ac:dyDescent="0.25">
      <c r="A22" s="18">
        <v>2.5</v>
      </c>
      <c r="B22" s="18">
        <v>1.2596936711957603</v>
      </c>
      <c r="C22" s="18">
        <v>0.95738113946719816</v>
      </c>
      <c r="D22" s="18">
        <v>0.94575369294978462</v>
      </c>
      <c r="E22" s="18">
        <v>0.58730224908444817</v>
      </c>
      <c r="G22" s="22">
        <v>2.5</v>
      </c>
      <c r="H22" s="22">
        <v>1.3199848410618313</v>
      </c>
      <c r="I22" s="22">
        <v>1.0437655322848542</v>
      </c>
      <c r="J22" s="22">
        <v>1.1109050491486581</v>
      </c>
      <c r="K22" s="22">
        <v>0.63958270510368265</v>
      </c>
      <c r="M22" s="26">
        <v>2.5</v>
      </c>
      <c r="N22" s="26">
        <v>1.6548297734243591</v>
      </c>
      <c r="O22" s="26">
        <v>1.0451258827377772</v>
      </c>
      <c r="P22" s="26">
        <v>0.75471657571157202</v>
      </c>
      <c r="Q22" s="26">
        <v>0.79090518514046737</v>
      </c>
      <c r="S22" s="30">
        <v>2.5</v>
      </c>
      <c r="T22" s="30">
        <v>1.1464920032619612</v>
      </c>
      <c r="U22" s="30">
        <v>1.0202471497420762</v>
      </c>
      <c r="V22" s="30">
        <v>0.7013327485940597</v>
      </c>
      <c r="W22" s="30">
        <v>0.74342413343072589</v>
      </c>
    </row>
    <row r="23" spans="1:25" x14ac:dyDescent="0.25">
      <c r="A23" s="18">
        <v>3</v>
      </c>
      <c r="B23" s="18">
        <v>1.3086908747164907</v>
      </c>
      <c r="C23" s="18">
        <v>0.97190918242990021</v>
      </c>
      <c r="D23" s="18">
        <v>0.98948279528299676</v>
      </c>
      <c r="E23" s="18">
        <v>0.62094746221299923</v>
      </c>
      <c r="G23" s="22">
        <v>3</v>
      </c>
      <c r="H23" s="22">
        <v>1.2367975657975194</v>
      </c>
      <c r="I23" s="22">
        <v>0.99662232942305617</v>
      </c>
      <c r="J23" s="22">
        <v>1.0608598450989839</v>
      </c>
      <c r="K23" s="22">
        <v>0.63911440935042574</v>
      </c>
      <c r="M23" s="26">
        <v>3</v>
      </c>
      <c r="N23" s="26">
        <v>1.7286887892015474</v>
      </c>
      <c r="O23" s="26">
        <v>1.1321824094639201</v>
      </c>
      <c r="P23" s="26">
        <v>0.74863102663297831</v>
      </c>
      <c r="Q23" s="26">
        <v>0.78544555126986071</v>
      </c>
      <c r="S23" s="30">
        <v>3</v>
      </c>
      <c r="T23" s="30">
        <v>1.1607835175172194</v>
      </c>
      <c r="U23" s="30">
        <v>1.059917010712023</v>
      </c>
      <c r="V23" s="30">
        <v>0.7474827313090272</v>
      </c>
      <c r="W23" s="30">
        <v>0.74925161808638541</v>
      </c>
    </row>
    <row r="24" spans="1:25" x14ac:dyDescent="0.25">
      <c r="A24" s="18">
        <v>3.5</v>
      </c>
      <c r="B24" s="18">
        <v>1.2410536471062459</v>
      </c>
      <c r="C24" s="18">
        <v>0.99139859093104932</v>
      </c>
      <c r="D24" s="18">
        <v>1.0285796336607329</v>
      </c>
      <c r="E24" s="18">
        <v>0.6582434537885371</v>
      </c>
      <c r="G24" s="22">
        <v>3.5</v>
      </c>
      <c r="H24" s="22">
        <v>1.1160402219986731</v>
      </c>
      <c r="I24" s="22">
        <v>0.92436398144449883</v>
      </c>
      <c r="J24" s="22">
        <v>1.1057108810436345</v>
      </c>
      <c r="K24" s="22">
        <v>0.63327300120619312</v>
      </c>
      <c r="M24" s="26">
        <v>3.5</v>
      </c>
      <c r="N24" s="26">
        <v>1.6406032666458226</v>
      </c>
      <c r="O24" s="26">
        <v>1.2230201267673555</v>
      </c>
      <c r="P24" s="26">
        <v>0.78461313116244991</v>
      </c>
      <c r="Q24" s="26">
        <v>0.77528209347985466</v>
      </c>
      <c r="S24" s="30">
        <v>3.5</v>
      </c>
      <c r="T24" s="30">
        <v>1.2011942381002916</v>
      </c>
      <c r="U24" s="30">
        <v>1.166519373996576</v>
      </c>
      <c r="V24" s="30">
        <v>0.80620207902370977</v>
      </c>
      <c r="W24" s="30">
        <v>0.79075199453259593</v>
      </c>
    </row>
    <row r="25" spans="1:25" x14ac:dyDescent="0.25">
      <c r="A25" s="18">
        <v>4</v>
      </c>
      <c r="B25" s="18">
        <v>1.2684672914028043</v>
      </c>
      <c r="C25" s="18">
        <v>0.95482754788313884</v>
      </c>
      <c r="D25" s="18">
        <v>1.0622198648731669</v>
      </c>
      <c r="E25" s="18">
        <v>0.64467679986377402</v>
      </c>
      <c r="G25" s="22">
        <v>4</v>
      </c>
      <c r="H25" s="22">
        <v>1.1120269008174628</v>
      </c>
      <c r="I25" s="22">
        <v>0.92719239710763313</v>
      </c>
      <c r="J25" s="22">
        <v>1.2167195702320963</v>
      </c>
      <c r="K25" s="22">
        <v>0.6510938479874453</v>
      </c>
      <c r="M25" s="26">
        <v>4</v>
      </c>
      <c r="N25" s="26">
        <v>1.5243305890278718</v>
      </c>
      <c r="O25" s="26">
        <v>1.1531515158976327</v>
      </c>
      <c r="P25" s="26">
        <v>0.89412494753465854</v>
      </c>
      <c r="Q25" s="26">
        <v>0.83675029425217795</v>
      </c>
      <c r="S25" s="30">
        <v>4</v>
      </c>
      <c r="T25" s="30">
        <v>1.2401108783636794</v>
      </c>
      <c r="U25" s="30">
        <v>1.2242589892336515</v>
      </c>
      <c r="V25" s="30">
        <v>0.8963167970208612</v>
      </c>
      <c r="W25" s="30">
        <v>0.82413781925844476</v>
      </c>
    </row>
    <row r="26" spans="1:25" x14ac:dyDescent="0.25">
      <c r="A26" s="18">
        <v>4.5</v>
      </c>
      <c r="B26" s="18">
        <v>1.2928318024515661</v>
      </c>
      <c r="C26" s="18">
        <v>0.89720023931404924</v>
      </c>
      <c r="D26" s="18">
        <v>1.0886076410612626</v>
      </c>
      <c r="E26" s="18">
        <v>0.66336149418657375</v>
      </c>
      <c r="X26" s="2"/>
      <c r="Y26" s="2"/>
    </row>
    <row r="27" spans="1:25" x14ac:dyDescent="0.25">
      <c r="A27" s="32" t="s">
        <v>14</v>
      </c>
      <c r="B27" s="32">
        <f>AVERAGE(B18:B26)</f>
        <v>1.2491273604708237</v>
      </c>
      <c r="C27" s="32">
        <f t="shared" ref="C27:D27" si="3">AVERAGE(C18:C26)</f>
        <v>1.0420059049993737</v>
      </c>
      <c r="D27" s="32">
        <f t="shared" si="3"/>
        <v>1.0006088602939602</v>
      </c>
      <c r="E27" s="32">
        <f>AVERAGE(E18:E26)</f>
        <v>0.66770526495554416</v>
      </c>
      <c r="F27" s="2"/>
      <c r="G27" t="s">
        <v>14</v>
      </c>
      <c r="H27">
        <f>AVERAGE(H18:H26)</f>
        <v>1.2126219749027105</v>
      </c>
      <c r="I27">
        <f>AVERAGE(I18:I26)</f>
        <v>1.0985906825509597</v>
      </c>
      <c r="J27">
        <f t="shared" ref="J27" si="4">AVERAGE(J18:J26)</f>
        <v>1.0997945127213042</v>
      </c>
      <c r="K27">
        <f>AVERAGE(K18:K26)</f>
        <v>0.69501531950633966</v>
      </c>
      <c r="L27" s="2"/>
      <c r="M27" t="s">
        <v>14</v>
      </c>
      <c r="N27">
        <f>AVERAGE(N18:N26)</f>
        <v>1.6635451875464349</v>
      </c>
      <c r="O27">
        <f>AVERAGE(O18:O26)</f>
        <v>1.2126151487919468</v>
      </c>
      <c r="P27">
        <f t="shared" ref="P27" si="5">AVERAGE(P18:P26)</f>
        <v>0.81807212192811352</v>
      </c>
      <c r="Q27">
        <f>AVERAGE(Q18:Q26)</f>
        <v>0.81779986272555538</v>
      </c>
      <c r="R27" s="2"/>
      <c r="S27" t="s">
        <v>14</v>
      </c>
      <c r="T27">
        <f>AVERAGE(T18:T26)</f>
        <v>1.2262715583142767</v>
      </c>
      <c r="U27">
        <f>AVERAGE(U18:U26)</f>
        <v>1.1442950451446763</v>
      </c>
      <c r="V27">
        <f t="shared" ref="V27" si="6">AVERAGE(V18:V26)</f>
        <v>0.77750096141714808</v>
      </c>
      <c r="W27">
        <f>AVERAGE(W18:W26)</f>
        <v>0.78458110658389124</v>
      </c>
    </row>
    <row r="29" spans="1:2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1" spans="1:25" x14ac:dyDescent="0.25">
      <c r="A31" s="5"/>
      <c r="B31" s="5"/>
      <c r="C31" s="5"/>
      <c r="D31" s="5"/>
      <c r="E31" s="5"/>
      <c r="G31" s="9"/>
      <c r="H31" s="9"/>
      <c r="I31" s="9"/>
      <c r="J31" s="9"/>
      <c r="K31" s="9"/>
      <c r="M31" s="13"/>
      <c r="N31" s="13"/>
      <c r="O31" s="13"/>
      <c r="P31" s="13"/>
      <c r="Q31" s="13"/>
      <c r="S31" s="17"/>
      <c r="T31" s="17"/>
      <c r="U31" s="17"/>
      <c r="V31" s="17"/>
      <c r="W31" s="17"/>
    </row>
    <row r="32" spans="1:25" x14ac:dyDescent="0.25">
      <c r="A32" s="4"/>
      <c r="B32" s="4"/>
      <c r="C32" s="4"/>
      <c r="D32" s="4"/>
      <c r="E32" s="4"/>
      <c r="G32" s="8"/>
      <c r="H32" s="8"/>
      <c r="I32" s="8"/>
      <c r="J32" s="8"/>
      <c r="K32" s="8"/>
      <c r="M32" s="12"/>
      <c r="N32" s="12"/>
      <c r="O32" s="12"/>
      <c r="P32" s="12"/>
      <c r="Q32" s="12"/>
      <c r="S32" s="16"/>
      <c r="T32" s="16"/>
      <c r="U32" s="16"/>
      <c r="V32" s="16"/>
      <c r="W32" s="16"/>
    </row>
    <row r="33" spans="1:23" x14ac:dyDescent="0.25">
      <c r="A33" s="4"/>
      <c r="B33" s="4"/>
      <c r="C33" s="4"/>
      <c r="D33" s="4"/>
      <c r="E33" s="4"/>
      <c r="G33" s="8"/>
      <c r="H33" s="8"/>
      <c r="I33" s="8"/>
      <c r="J33" s="8"/>
      <c r="K33" s="8"/>
      <c r="M33" s="12"/>
      <c r="N33" s="12"/>
      <c r="O33" s="12"/>
      <c r="P33" s="12"/>
      <c r="Q33" s="12"/>
      <c r="S33" s="16"/>
      <c r="T33" s="16"/>
      <c r="U33" s="16"/>
      <c r="V33" s="16"/>
      <c r="W33" s="16"/>
    </row>
    <row r="34" spans="1:23" x14ac:dyDescent="0.25">
      <c r="A34" s="4"/>
      <c r="B34" s="4"/>
      <c r="C34" s="4"/>
      <c r="D34" s="4"/>
      <c r="E34" s="4"/>
      <c r="G34" s="8"/>
      <c r="H34" s="8"/>
      <c r="I34" s="8"/>
      <c r="J34" s="8"/>
      <c r="K34" s="8"/>
      <c r="M34" s="12"/>
      <c r="N34" s="12"/>
      <c r="O34" s="12"/>
      <c r="P34" s="12"/>
      <c r="Q34" s="12"/>
      <c r="S34" s="16"/>
      <c r="T34" s="16"/>
      <c r="U34" s="16"/>
      <c r="V34" s="16"/>
      <c r="W34" s="16"/>
    </row>
    <row r="35" spans="1:23" x14ac:dyDescent="0.25">
      <c r="A35" s="4"/>
      <c r="B35" s="4"/>
      <c r="C35" s="4"/>
      <c r="D35" s="4"/>
      <c r="E35" s="4"/>
      <c r="G35" s="8"/>
      <c r="H35" s="8"/>
      <c r="I35" s="8"/>
      <c r="J35" s="8"/>
      <c r="K35" s="8"/>
      <c r="M35" s="12"/>
      <c r="N35" s="12"/>
      <c r="O35" s="12"/>
      <c r="P35" s="12"/>
      <c r="Q35" s="12"/>
      <c r="S35" s="16"/>
      <c r="T35" s="16"/>
      <c r="U35" s="16"/>
      <c r="V35" s="16"/>
      <c r="W35" s="16"/>
    </row>
    <row r="36" spans="1:23" x14ac:dyDescent="0.25">
      <c r="A36" s="4"/>
      <c r="B36" s="4"/>
      <c r="C36" s="4"/>
      <c r="D36" s="4"/>
      <c r="E36" s="4"/>
      <c r="G36" s="8"/>
      <c r="H36" s="8"/>
      <c r="I36" s="8"/>
      <c r="J36" s="8"/>
      <c r="K36" s="8"/>
      <c r="M36" s="12"/>
      <c r="N36" s="12"/>
      <c r="O36" s="12"/>
      <c r="P36" s="12"/>
      <c r="Q36" s="12"/>
      <c r="S36" s="16"/>
      <c r="T36" s="16"/>
      <c r="U36" s="16"/>
      <c r="V36" s="16"/>
      <c r="W36" s="16"/>
    </row>
    <row r="37" spans="1:23" x14ac:dyDescent="0.25">
      <c r="A37" s="4"/>
      <c r="B37" s="4"/>
      <c r="C37" s="4"/>
      <c r="D37" s="4"/>
      <c r="E37" s="4"/>
      <c r="G37" s="8"/>
      <c r="H37" s="8"/>
      <c r="I37" s="8"/>
      <c r="J37" s="8"/>
      <c r="K37" s="8"/>
      <c r="M37" s="12"/>
      <c r="N37" s="12"/>
      <c r="O37" s="12"/>
      <c r="P37" s="12"/>
      <c r="Q37" s="12"/>
      <c r="S37" s="16"/>
      <c r="T37" s="16"/>
      <c r="U37" s="16"/>
      <c r="V37" s="16"/>
      <c r="W37" s="16"/>
    </row>
    <row r="38" spans="1:23" x14ac:dyDescent="0.25">
      <c r="A38" s="4"/>
      <c r="B38" s="4"/>
      <c r="C38" s="4"/>
      <c r="D38" s="4"/>
      <c r="E38" s="4"/>
      <c r="G38" s="8"/>
      <c r="H38" s="8"/>
      <c r="I38" s="8"/>
      <c r="J38" s="8"/>
      <c r="K38" s="8"/>
      <c r="M38" s="12"/>
      <c r="N38" s="12"/>
      <c r="O38" s="12"/>
      <c r="P38" s="12"/>
      <c r="Q38" s="12"/>
      <c r="S38" s="16"/>
      <c r="T38" s="16"/>
      <c r="U38" s="16"/>
      <c r="V38" s="16"/>
      <c r="W38" s="16"/>
    </row>
    <row r="39" spans="1:23" x14ac:dyDescent="0.25">
      <c r="A39" s="4"/>
      <c r="B39" s="4"/>
      <c r="C39" s="4"/>
      <c r="D39" s="4"/>
      <c r="E39" s="4"/>
      <c r="G39" s="8"/>
      <c r="H39" s="8"/>
      <c r="I39" s="8"/>
      <c r="J39" s="8"/>
      <c r="K39" s="8"/>
      <c r="M39" s="12"/>
      <c r="N39" s="12"/>
      <c r="O39" s="12"/>
      <c r="P39" s="12"/>
      <c r="Q39" s="12"/>
      <c r="S39" s="16"/>
      <c r="T39" s="16"/>
      <c r="U39" s="16"/>
      <c r="V39" s="16"/>
      <c r="W39" s="16"/>
    </row>
    <row r="40" spans="1:23" x14ac:dyDescent="0.25">
      <c r="A40" s="4"/>
      <c r="B40" s="4"/>
      <c r="C40" s="4"/>
      <c r="D40" s="4"/>
      <c r="E40" s="4"/>
      <c r="G40" s="8"/>
      <c r="H40" s="8"/>
      <c r="I40" s="8"/>
      <c r="J40" s="8"/>
      <c r="K40" s="8"/>
    </row>
    <row r="41" spans="1:23" x14ac:dyDescent="0.25">
      <c r="G41" s="32"/>
      <c r="H41" s="32"/>
      <c r="I41" s="32"/>
      <c r="J41" s="32"/>
      <c r="K41" s="32"/>
    </row>
    <row r="43" spans="1:2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5" spans="1:23" x14ac:dyDescent="0.25">
      <c r="A45" s="21"/>
      <c r="B45" s="21"/>
      <c r="C45" s="21"/>
      <c r="D45" s="21"/>
      <c r="E45" s="21"/>
      <c r="G45" s="25"/>
      <c r="H45" s="25"/>
      <c r="I45" s="25"/>
      <c r="J45" s="25"/>
      <c r="K45" s="25"/>
      <c r="M45" s="29"/>
      <c r="N45" s="29"/>
      <c r="O45" s="29"/>
      <c r="P45" s="29"/>
      <c r="Q45" s="29"/>
      <c r="S45" s="33"/>
      <c r="T45" s="33"/>
      <c r="U45" s="33"/>
      <c r="V45" s="33"/>
      <c r="W45" s="33"/>
    </row>
    <row r="46" spans="1:23" x14ac:dyDescent="0.25">
      <c r="A46" s="20"/>
      <c r="B46" s="20"/>
      <c r="C46" s="20"/>
      <c r="D46" s="20"/>
      <c r="E46" s="20"/>
      <c r="G46" s="24"/>
      <c r="H46" s="24"/>
      <c r="I46" s="24"/>
      <c r="J46" s="24"/>
      <c r="K46" s="24"/>
      <c r="M46" s="28"/>
      <c r="N46" s="28"/>
      <c r="O46" s="28"/>
      <c r="P46" s="28"/>
      <c r="Q46" s="28"/>
      <c r="S46" s="32"/>
      <c r="T46" s="32"/>
      <c r="U46" s="32"/>
      <c r="V46" s="32"/>
      <c r="W46" s="32"/>
    </row>
    <row r="47" spans="1:23" x14ac:dyDescent="0.25">
      <c r="A47" s="20"/>
      <c r="B47" s="20"/>
      <c r="C47" s="20"/>
      <c r="D47" s="20"/>
      <c r="E47" s="20"/>
      <c r="G47" s="24"/>
      <c r="H47" s="24"/>
      <c r="I47" s="24"/>
      <c r="J47" s="24"/>
      <c r="K47" s="24"/>
      <c r="M47" s="28"/>
      <c r="N47" s="28"/>
      <c r="O47" s="28"/>
      <c r="P47" s="28"/>
      <c r="Q47" s="28"/>
      <c r="S47" s="32"/>
      <c r="T47" s="32"/>
      <c r="U47" s="32"/>
      <c r="V47" s="32"/>
      <c r="W47" s="32"/>
    </row>
    <row r="48" spans="1:23" x14ac:dyDescent="0.25">
      <c r="A48" s="20"/>
      <c r="B48" s="20"/>
      <c r="C48" s="20"/>
      <c r="D48" s="20"/>
      <c r="E48" s="20"/>
      <c r="G48" s="24"/>
      <c r="H48" s="24"/>
      <c r="I48" s="24"/>
      <c r="J48" s="24"/>
      <c r="K48" s="24"/>
      <c r="M48" s="28"/>
      <c r="N48" s="28"/>
      <c r="O48" s="28"/>
      <c r="P48" s="28"/>
      <c r="Q48" s="28"/>
      <c r="S48" s="32"/>
      <c r="T48" s="32"/>
      <c r="U48" s="32"/>
      <c r="V48" s="32"/>
      <c r="W48" s="32"/>
    </row>
    <row r="49" spans="1:23" x14ac:dyDescent="0.25">
      <c r="A49" s="20"/>
      <c r="B49" s="20"/>
      <c r="C49" s="20"/>
      <c r="D49" s="20"/>
      <c r="E49" s="20"/>
      <c r="G49" s="24"/>
      <c r="H49" s="24"/>
      <c r="I49" s="24"/>
      <c r="J49" s="24"/>
      <c r="K49" s="24"/>
      <c r="M49" s="28"/>
      <c r="N49" s="28"/>
      <c r="O49" s="28"/>
      <c r="P49" s="28"/>
      <c r="Q49" s="28"/>
      <c r="S49" s="32"/>
      <c r="T49" s="32"/>
      <c r="U49" s="32"/>
      <c r="V49" s="32"/>
      <c r="W49" s="32"/>
    </row>
    <row r="50" spans="1:23" x14ac:dyDescent="0.25">
      <c r="A50" s="20"/>
      <c r="B50" s="20"/>
      <c r="C50" s="20"/>
      <c r="D50" s="20"/>
      <c r="E50" s="20"/>
      <c r="G50" s="24"/>
      <c r="H50" s="24"/>
      <c r="I50" s="24"/>
      <c r="J50" s="24"/>
      <c r="K50" s="24"/>
      <c r="M50" s="28"/>
      <c r="N50" s="28"/>
      <c r="O50" s="28"/>
      <c r="P50" s="28"/>
      <c r="Q50" s="28"/>
      <c r="S50" s="32"/>
      <c r="T50" s="32"/>
      <c r="U50" s="32"/>
      <c r="V50" s="32"/>
      <c r="W50" s="32"/>
    </row>
    <row r="51" spans="1:23" x14ac:dyDescent="0.25">
      <c r="A51" s="20"/>
      <c r="B51" s="20"/>
      <c r="C51" s="20"/>
      <c r="D51" s="20"/>
      <c r="E51" s="20"/>
      <c r="G51" s="24"/>
      <c r="H51" s="24"/>
      <c r="I51" s="24"/>
      <c r="J51" s="24"/>
      <c r="K51" s="24"/>
      <c r="M51" s="28"/>
      <c r="N51" s="28"/>
      <c r="O51" s="28"/>
      <c r="P51" s="28"/>
      <c r="Q51" s="28"/>
      <c r="S51" s="32"/>
      <c r="T51" s="32"/>
      <c r="U51" s="32"/>
      <c r="V51" s="32"/>
      <c r="W51" s="32"/>
    </row>
    <row r="52" spans="1:23" x14ac:dyDescent="0.25">
      <c r="A52" s="20"/>
      <c r="B52" s="20"/>
      <c r="C52" s="20"/>
      <c r="D52" s="20"/>
      <c r="E52" s="20"/>
      <c r="G52" s="24"/>
      <c r="H52" s="24"/>
      <c r="I52" s="24"/>
      <c r="J52" s="24"/>
      <c r="K52" s="24"/>
      <c r="M52" s="28"/>
      <c r="N52" s="28"/>
      <c r="O52" s="28"/>
      <c r="P52" s="28"/>
      <c r="Q52" s="28"/>
      <c r="S52" s="32"/>
      <c r="T52" s="32"/>
      <c r="U52" s="32"/>
      <c r="V52" s="32"/>
      <c r="W52" s="32"/>
    </row>
    <row r="53" spans="1:23" x14ac:dyDescent="0.25">
      <c r="A53" s="20"/>
      <c r="B53" s="20"/>
      <c r="C53" s="20"/>
      <c r="D53" s="20"/>
      <c r="E53" s="20"/>
      <c r="G53" s="24"/>
      <c r="H53" s="24"/>
      <c r="I53" s="24"/>
      <c r="J53" s="24"/>
      <c r="K53" s="24"/>
      <c r="M53" s="28"/>
      <c r="N53" s="28"/>
      <c r="O53" s="28"/>
      <c r="P53" s="28"/>
      <c r="Q53" s="28"/>
      <c r="S53" s="32"/>
      <c r="T53" s="32"/>
      <c r="U53" s="32"/>
      <c r="V53" s="32"/>
      <c r="W53" s="32"/>
    </row>
    <row r="54" spans="1:23" x14ac:dyDescent="0.25">
      <c r="A54" s="20"/>
      <c r="B54" s="20"/>
      <c r="C54" s="20"/>
      <c r="D54" s="20"/>
      <c r="E54" s="20"/>
    </row>
    <row r="55" spans="1:23" x14ac:dyDescent="0.25">
      <c r="A55" s="32"/>
      <c r="B55" s="32"/>
      <c r="C55" s="32"/>
      <c r="D55" s="32"/>
      <c r="E55" s="3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topLeftCell="E1" workbookViewId="0">
      <selection activeCell="T27" sqref="T27:W27"/>
    </sheetView>
  </sheetViews>
  <sheetFormatPr defaultRowHeight="15" x14ac:dyDescent="0.25"/>
  <sheetData>
    <row r="1" spans="1:23" x14ac:dyDescent="0.25">
      <c r="A1" s="1" t="s">
        <v>6</v>
      </c>
      <c r="B1" s="1"/>
      <c r="C1" s="1"/>
      <c r="D1" s="1"/>
      <c r="E1" s="1"/>
      <c r="F1" s="1"/>
      <c r="G1" s="1" t="s">
        <v>7</v>
      </c>
      <c r="H1" s="1"/>
      <c r="I1" s="1"/>
      <c r="J1" s="1"/>
      <c r="K1" s="1"/>
      <c r="L1" s="1"/>
      <c r="M1" s="1" t="s">
        <v>8</v>
      </c>
      <c r="N1" s="1"/>
      <c r="O1" s="1"/>
      <c r="P1" s="1"/>
      <c r="Q1" s="1"/>
      <c r="R1" s="1"/>
      <c r="S1" s="1" t="s">
        <v>9</v>
      </c>
      <c r="T1" s="1"/>
    </row>
    <row r="3" spans="1:23" x14ac:dyDescent="0.25">
      <c r="A3" s="51" t="s">
        <v>0</v>
      </c>
      <c r="B3" s="51" t="s">
        <v>1</v>
      </c>
      <c r="C3" s="51" t="s">
        <v>2</v>
      </c>
      <c r="D3" s="51" t="s">
        <v>3</v>
      </c>
      <c r="E3" s="51" t="s">
        <v>4</v>
      </c>
      <c r="G3" s="55" t="s">
        <v>0</v>
      </c>
      <c r="H3" s="55" t="s">
        <v>1</v>
      </c>
      <c r="I3" s="55" t="s">
        <v>2</v>
      </c>
      <c r="J3" s="55" t="s">
        <v>3</v>
      </c>
      <c r="K3" s="55" t="s">
        <v>4</v>
      </c>
      <c r="M3" s="59" t="s">
        <v>0</v>
      </c>
      <c r="N3" s="59" t="s">
        <v>1</v>
      </c>
      <c r="O3" s="59" t="s">
        <v>2</v>
      </c>
      <c r="P3" s="59" t="s">
        <v>3</v>
      </c>
      <c r="Q3" s="59" t="s">
        <v>4</v>
      </c>
      <c r="S3" s="63" t="s">
        <v>0</v>
      </c>
      <c r="T3" s="63" t="s">
        <v>1</v>
      </c>
      <c r="U3" s="63" t="s">
        <v>2</v>
      </c>
      <c r="V3" s="63" t="s">
        <v>3</v>
      </c>
      <c r="W3" s="63" t="s">
        <v>4</v>
      </c>
    </row>
    <row r="4" spans="1:23" x14ac:dyDescent="0.25">
      <c r="A4" s="50">
        <v>0.5</v>
      </c>
      <c r="B4" s="50">
        <v>1.0006966334988874</v>
      </c>
      <c r="C4" s="50">
        <v>1.5704813550472738</v>
      </c>
      <c r="D4" s="50">
        <v>0.86724293154686993</v>
      </c>
      <c r="E4" s="50">
        <v>0.52737727274047153</v>
      </c>
      <c r="G4" s="54">
        <v>0.5</v>
      </c>
      <c r="H4" s="54">
        <v>1.4465621645130411</v>
      </c>
      <c r="I4" s="54">
        <v>1.6136089034801884</v>
      </c>
      <c r="J4" s="54">
        <v>0.88876381123223391</v>
      </c>
      <c r="K4" s="54">
        <v>0.52915373334507021</v>
      </c>
      <c r="M4" s="58">
        <v>0.5</v>
      </c>
      <c r="N4" s="58">
        <v>1.1575692319293864</v>
      </c>
      <c r="O4" s="58">
        <v>1.5244453984537927</v>
      </c>
      <c r="P4" s="58">
        <v>0.97795345211846585</v>
      </c>
      <c r="Q4" s="58">
        <v>0.50675548019464223</v>
      </c>
      <c r="S4" s="62">
        <v>0.5</v>
      </c>
      <c r="T4" s="62">
        <v>1.231038343027079</v>
      </c>
      <c r="U4" s="62">
        <v>1.5176883530940466</v>
      </c>
      <c r="V4" s="62">
        <v>0.67724902407860654</v>
      </c>
      <c r="W4" s="62">
        <v>0.56014321132993772</v>
      </c>
    </row>
    <row r="5" spans="1:23" x14ac:dyDescent="0.25">
      <c r="A5" s="50">
        <v>1</v>
      </c>
      <c r="B5" s="50">
        <v>1.0111826634637426</v>
      </c>
      <c r="C5" s="50">
        <v>0.94979610697167127</v>
      </c>
      <c r="D5" s="50">
        <v>0.76310475660592247</v>
      </c>
      <c r="E5" s="50">
        <v>0.40722238294558916</v>
      </c>
      <c r="G5" s="54">
        <v>1</v>
      </c>
      <c r="H5" s="54">
        <v>1.3394644860169655</v>
      </c>
      <c r="I5" s="54">
        <v>1.1498552034588509</v>
      </c>
      <c r="J5" s="54">
        <v>0.89338195698173928</v>
      </c>
      <c r="K5" s="54">
        <v>0.32243423187753123</v>
      </c>
      <c r="M5" s="58">
        <v>1</v>
      </c>
      <c r="N5" s="58">
        <v>1.2124198922413334</v>
      </c>
      <c r="O5" s="58">
        <v>1.0786123838802475</v>
      </c>
      <c r="P5" s="58">
        <v>0.99223144113118456</v>
      </c>
      <c r="Q5" s="58">
        <v>0.39346245226421106</v>
      </c>
      <c r="S5" s="62">
        <v>1</v>
      </c>
      <c r="T5" s="62">
        <v>1.1074586187075739</v>
      </c>
      <c r="U5" s="62">
        <v>1.044153545379872</v>
      </c>
      <c r="V5" s="62">
        <v>0.66635484087096009</v>
      </c>
      <c r="W5" s="62">
        <v>0.49170070874432387</v>
      </c>
    </row>
    <row r="6" spans="1:23" x14ac:dyDescent="0.25">
      <c r="A6" s="50">
        <v>1.5</v>
      </c>
      <c r="B6" s="50">
        <v>1.0269957172432758</v>
      </c>
      <c r="C6" s="50">
        <v>0.89308549412603011</v>
      </c>
      <c r="D6" s="50">
        <v>0.74045609887632913</v>
      </c>
      <c r="E6" s="50">
        <v>0.4284405069228775</v>
      </c>
      <c r="G6" s="54">
        <v>1.5</v>
      </c>
      <c r="H6" s="54">
        <v>1.1534520985579069</v>
      </c>
      <c r="I6" s="54">
        <v>1.1535915607310492</v>
      </c>
      <c r="J6" s="54">
        <v>0.93832057900759558</v>
      </c>
      <c r="K6" s="54">
        <v>0.35289874393284937</v>
      </c>
      <c r="M6" s="58">
        <v>1.5</v>
      </c>
      <c r="N6" s="58">
        <v>1.1921737072260559</v>
      </c>
      <c r="O6" s="58">
        <v>1.0831989269694327</v>
      </c>
      <c r="P6" s="58">
        <v>0.9407987191451711</v>
      </c>
      <c r="Q6" s="58">
        <v>0.35764456646444948</v>
      </c>
      <c r="S6" s="62">
        <v>1.5</v>
      </c>
      <c r="T6" s="62">
        <v>1.1386208216683384</v>
      </c>
      <c r="U6" s="62">
        <v>1.1075314804247021</v>
      </c>
      <c r="V6" s="62">
        <v>0.77159728001870365</v>
      </c>
      <c r="W6" s="62">
        <v>0.45981738539059497</v>
      </c>
    </row>
    <row r="7" spans="1:23" x14ac:dyDescent="0.25">
      <c r="A7" s="50">
        <v>2</v>
      </c>
      <c r="B7" s="50">
        <v>1.0207908328304076</v>
      </c>
      <c r="C7" s="50">
        <v>0.94379894684265098</v>
      </c>
      <c r="D7" s="50">
        <v>0.75706404077024292</v>
      </c>
      <c r="E7" s="50">
        <v>0.47976602383876255</v>
      </c>
      <c r="G7" s="54">
        <v>2</v>
      </c>
      <c r="H7" s="54">
        <v>1.097467762137688</v>
      </c>
      <c r="I7" s="54">
        <v>1.0696077446735914</v>
      </c>
      <c r="J7" s="54">
        <v>1.030609964098383</v>
      </c>
      <c r="K7" s="54">
        <v>0.35795514671036344</v>
      </c>
      <c r="M7" s="58">
        <v>2</v>
      </c>
      <c r="N7" s="58">
        <v>1.1324033942230167</v>
      </c>
      <c r="O7" s="58">
        <v>1.0718504973917484</v>
      </c>
      <c r="P7" s="58">
        <v>0.90445790238641544</v>
      </c>
      <c r="Q7" s="58">
        <v>0.38830071713234982</v>
      </c>
      <c r="S7" s="62">
        <v>2</v>
      </c>
      <c r="T7" s="62">
        <v>1.0743064984017052</v>
      </c>
      <c r="U7" s="62">
        <v>1.1361566423404164</v>
      </c>
      <c r="V7" s="62">
        <v>0.88607412341354519</v>
      </c>
      <c r="W7" s="62">
        <v>0.42453715707624196</v>
      </c>
    </row>
    <row r="8" spans="1:23" x14ac:dyDescent="0.25">
      <c r="A8" s="50">
        <v>2.5</v>
      </c>
      <c r="B8" s="50">
        <v>1.19817950240209</v>
      </c>
      <c r="C8" s="50">
        <v>0.95376488065715848</v>
      </c>
      <c r="D8" s="50">
        <v>0.74843804526134872</v>
      </c>
      <c r="E8" s="50">
        <v>0.48982675231841477</v>
      </c>
      <c r="G8" s="54">
        <v>2.5</v>
      </c>
      <c r="H8" s="54">
        <v>0.99990188510644673</v>
      </c>
      <c r="I8" s="54">
        <v>1.0983793923307199</v>
      </c>
      <c r="J8" s="54">
        <v>1.0019202123730937</v>
      </c>
      <c r="K8" s="54">
        <v>0.33476518999028504</v>
      </c>
      <c r="M8" s="58">
        <v>2.5</v>
      </c>
      <c r="N8" s="58">
        <v>1.1124105025238624</v>
      </c>
      <c r="O8" s="58">
        <v>1.0934924742686163</v>
      </c>
      <c r="P8" s="58">
        <v>0.93546231161474525</v>
      </c>
      <c r="Q8" s="58">
        <v>0.37845588962337678</v>
      </c>
      <c r="S8" s="62">
        <v>2.5</v>
      </c>
      <c r="T8" s="62">
        <v>1.0074733534736022</v>
      </c>
      <c r="U8" s="62">
        <v>1.1108009164395369</v>
      </c>
      <c r="V8" s="62">
        <v>0.88883679439137964</v>
      </c>
      <c r="W8" s="62">
        <v>0.48952379313438038</v>
      </c>
    </row>
    <row r="9" spans="1:23" x14ac:dyDescent="0.25">
      <c r="A9" s="50">
        <v>3</v>
      </c>
      <c r="B9" s="50">
        <v>1.3080506179888705</v>
      </c>
      <c r="C9" s="50">
        <v>1.0639038916504275</v>
      </c>
      <c r="D9" s="50">
        <v>0.81522491850851475</v>
      </c>
      <c r="E9" s="50">
        <v>0.47062095228425904</v>
      </c>
      <c r="G9" s="54">
        <v>3</v>
      </c>
      <c r="H9" s="54">
        <v>0.91510808210165562</v>
      </c>
      <c r="I9" s="54">
        <v>1.0835587567935552</v>
      </c>
      <c r="J9" s="54">
        <v>0.90201281753133578</v>
      </c>
      <c r="K9" s="54">
        <v>0.34725707083780089</v>
      </c>
      <c r="M9" s="58">
        <v>3</v>
      </c>
      <c r="N9" s="58">
        <v>1.1751415974088588</v>
      </c>
      <c r="O9" s="58">
        <v>1.1052826358368368</v>
      </c>
      <c r="P9" s="58">
        <v>1.0267344606713174</v>
      </c>
      <c r="Q9" s="58">
        <v>0.38083682193140056</v>
      </c>
      <c r="S9" s="62">
        <v>3</v>
      </c>
      <c r="T9" s="62">
        <v>1.0554990466923471</v>
      </c>
      <c r="U9" s="62">
        <v>1.1035326917538619</v>
      </c>
      <c r="V9" s="62">
        <v>0.78935715778043669</v>
      </c>
      <c r="W9" s="62">
        <v>0.54988240441579039</v>
      </c>
    </row>
    <row r="10" spans="1:23" x14ac:dyDescent="0.25">
      <c r="A10" s="50">
        <v>3.5</v>
      </c>
      <c r="B10" s="50">
        <v>1.2450291750876712</v>
      </c>
      <c r="C10" s="50">
        <v>1.1291060441970402</v>
      </c>
      <c r="D10" s="50">
        <v>0.87137152832190923</v>
      </c>
      <c r="E10" s="50">
        <v>0.46670573465151927</v>
      </c>
      <c r="G10" s="54">
        <v>3.5</v>
      </c>
      <c r="H10" s="54">
        <v>0.99477094455049175</v>
      </c>
      <c r="I10" s="54">
        <v>1.0407380126276082</v>
      </c>
      <c r="J10" s="54">
        <v>0.8949159636535754</v>
      </c>
      <c r="K10" s="54">
        <v>0.34349113877664195</v>
      </c>
      <c r="M10" s="58">
        <v>3.5</v>
      </c>
      <c r="N10" s="58">
        <v>1.3325340560075996</v>
      </c>
      <c r="O10" s="58">
        <v>1.1042924919930535</v>
      </c>
      <c r="P10" s="58">
        <v>1.1222571531109895</v>
      </c>
      <c r="Q10" s="58">
        <v>0.40849614341534884</v>
      </c>
      <c r="S10" s="62">
        <v>3.5</v>
      </c>
      <c r="T10" s="62">
        <v>1.0357514488945223</v>
      </c>
      <c r="U10" s="62">
        <v>1.1309117966537057</v>
      </c>
      <c r="V10" s="62">
        <v>0.83597589275973427</v>
      </c>
      <c r="W10" s="62">
        <v>0.50817786798130116</v>
      </c>
    </row>
    <row r="11" spans="1:23" x14ac:dyDescent="0.25">
      <c r="A11" s="50">
        <v>4</v>
      </c>
      <c r="B11" s="50">
        <v>1.1605817089679213</v>
      </c>
      <c r="C11" s="50">
        <v>1.0332010278850381</v>
      </c>
      <c r="D11" s="50">
        <v>0.88441333489525198</v>
      </c>
      <c r="E11" s="50">
        <v>0.42551628240509748</v>
      </c>
      <c r="G11" s="54">
        <v>4</v>
      </c>
      <c r="H11" s="54">
        <v>1.2912938205677666</v>
      </c>
      <c r="I11" s="54">
        <v>1.0666899730316226</v>
      </c>
      <c r="J11" s="54">
        <v>0.9297984623223271</v>
      </c>
      <c r="K11" s="54">
        <v>0.30969360681773184</v>
      </c>
      <c r="M11" s="58">
        <v>4</v>
      </c>
      <c r="N11" s="58">
        <v>1.3865236338181537</v>
      </c>
      <c r="O11" s="58">
        <v>1.0956227034932124</v>
      </c>
      <c r="P11" s="58">
        <v>1.1070234470212348</v>
      </c>
      <c r="Q11" s="58">
        <v>0.44119221678339865</v>
      </c>
      <c r="S11" s="62">
        <v>4</v>
      </c>
      <c r="T11" s="62">
        <v>0.9968144108364605</v>
      </c>
      <c r="U11" s="62">
        <v>1.1138776433897726</v>
      </c>
      <c r="V11" s="62">
        <v>0.8800946221455952</v>
      </c>
      <c r="W11" s="62">
        <v>0.52271754121158032</v>
      </c>
    </row>
    <row r="12" spans="1:23" x14ac:dyDescent="0.25">
      <c r="G12" s="54">
        <v>4.5</v>
      </c>
      <c r="H12" s="54">
        <v>1.570826752296391</v>
      </c>
      <c r="I12" s="54">
        <v>1.0229947763837066</v>
      </c>
      <c r="J12" s="54">
        <v>0.86995540124394999</v>
      </c>
      <c r="K12" s="54">
        <v>0.30426011866337571</v>
      </c>
      <c r="M12" s="58">
        <v>4.5</v>
      </c>
      <c r="N12" s="58">
        <v>1.1587809957965178</v>
      </c>
      <c r="O12" s="58">
        <v>1.1123952974448894</v>
      </c>
      <c r="P12" s="58">
        <v>0.99263511838287155</v>
      </c>
      <c r="Q12" s="58">
        <v>0.4508632148746049</v>
      </c>
    </row>
    <row r="13" spans="1:23" x14ac:dyDescent="0.25">
      <c r="A13" t="s">
        <v>14</v>
      </c>
      <c r="B13">
        <f>AVERAGE(B4:B12)</f>
        <v>1.1214383564353585</v>
      </c>
      <c r="C13">
        <f>AVERAGE(C4:C12)</f>
        <v>1.0671422184221611</v>
      </c>
      <c r="D13">
        <f t="shared" ref="D13:E13" si="0">AVERAGE(D4:D12)</f>
        <v>0.80591445684829865</v>
      </c>
      <c r="E13">
        <f t="shared" si="0"/>
        <v>0.46193448851337393</v>
      </c>
      <c r="G13" s="54" t="s">
        <v>14</v>
      </c>
      <c r="H13" s="54">
        <f>AVERAGE(H4:H12)</f>
        <v>1.2009831106498168</v>
      </c>
      <c r="I13" s="54">
        <f>AVERAGE(I4:I12)</f>
        <v>1.1443360359456545</v>
      </c>
      <c r="J13" s="54">
        <f t="shared" ref="J13:K13" si="1">AVERAGE(J4:J12)</f>
        <v>0.92774212982713722</v>
      </c>
      <c r="K13" s="54">
        <f t="shared" si="1"/>
        <v>0.35576766455018333</v>
      </c>
      <c r="M13" t="s">
        <v>14</v>
      </c>
      <c r="N13">
        <f>AVERAGE(N4:N12)</f>
        <v>1.2066618901305315</v>
      </c>
      <c r="O13">
        <f t="shared" ref="O13:Q13" si="2">AVERAGE(O4:O12)</f>
        <v>1.1410214233035365</v>
      </c>
      <c r="P13">
        <f t="shared" si="2"/>
        <v>0.99995044506471054</v>
      </c>
      <c r="Q13">
        <f t="shared" si="2"/>
        <v>0.41177861140930916</v>
      </c>
      <c r="S13" t="s">
        <v>14</v>
      </c>
      <c r="T13">
        <f>AVERAGE(T4:T12)</f>
        <v>1.0808703177127035</v>
      </c>
      <c r="U13">
        <f t="shared" ref="U13:V13" si="3">AVERAGE(U4:U12)</f>
        <v>1.1580816336844892</v>
      </c>
      <c r="V13">
        <f t="shared" si="3"/>
        <v>0.79944246693237009</v>
      </c>
      <c r="W13">
        <f>AVERAGE(W4:W12)</f>
        <v>0.50081250866051885</v>
      </c>
    </row>
    <row r="15" spans="1:23" x14ac:dyDescent="0.25">
      <c r="A15" s="1" t="s">
        <v>10</v>
      </c>
      <c r="B15" s="1"/>
      <c r="C15" s="1"/>
      <c r="D15" s="1"/>
      <c r="E15" s="1"/>
      <c r="F15" s="1"/>
      <c r="G15" s="1" t="s">
        <v>11</v>
      </c>
      <c r="H15" s="1"/>
      <c r="I15" s="1"/>
      <c r="J15" s="1"/>
      <c r="K15" s="1"/>
      <c r="L15" s="1"/>
      <c r="M15" s="1" t="s">
        <v>12</v>
      </c>
      <c r="N15" s="1"/>
      <c r="O15" s="1"/>
      <c r="P15" s="1"/>
      <c r="Q15" s="1"/>
      <c r="R15" s="1"/>
      <c r="S15" s="1" t="s">
        <v>13</v>
      </c>
      <c r="T15" s="1"/>
    </row>
    <row r="17" spans="1:25" x14ac:dyDescent="0.25">
      <c r="A17" s="35" t="s">
        <v>0</v>
      </c>
      <c r="B17" s="35" t="s">
        <v>1</v>
      </c>
      <c r="C17" s="35" t="s">
        <v>2</v>
      </c>
      <c r="D17" s="35" t="s">
        <v>3</v>
      </c>
      <c r="E17" s="35" t="s">
        <v>4</v>
      </c>
      <c r="G17" s="39" t="s">
        <v>0</v>
      </c>
      <c r="H17" s="39" t="s">
        <v>1</v>
      </c>
      <c r="I17" s="39" t="s">
        <v>2</v>
      </c>
      <c r="J17" s="39" t="s">
        <v>3</v>
      </c>
      <c r="K17" s="39" t="s">
        <v>4</v>
      </c>
      <c r="M17" s="43" t="s">
        <v>0</v>
      </c>
      <c r="N17" s="43" t="s">
        <v>1</v>
      </c>
      <c r="O17" s="43" t="s">
        <v>2</v>
      </c>
      <c r="P17" s="43" t="s">
        <v>3</v>
      </c>
      <c r="Q17" s="43" t="s">
        <v>4</v>
      </c>
      <c r="S17" s="47" t="s">
        <v>0</v>
      </c>
      <c r="T17" s="47" t="s">
        <v>1</v>
      </c>
      <c r="U17" s="47" t="s">
        <v>2</v>
      </c>
      <c r="V17" s="47" t="s">
        <v>3</v>
      </c>
      <c r="W17" s="47" t="s">
        <v>4</v>
      </c>
    </row>
    <row r="18" spans="1:25" x14ac:dyDescent="0.25">
      <c r="A18" s="34">
        <v>0.5</v>
      </c>
      <c r="B18" s="34">
        <v>1.3097467257061346</v>
      </c>
      <c r="C18" s="34">
        <v>1.6599036304666377</v>
      </c>
      <c r="D18" s="34">
        <v>0.65855365453436221</v>
      </c>
      <c r="E18" s="34">
        <v>0.89759627316040735</v>
      </c>
      <c r="G18" s="38">
        <v>0.5</v>
      </c>
      <c r="H18" s="38">
        <v>0.99407780956182734</v>
      </c>
      <c r="I18" s="38">
        <v>1.7178849864972994</v>
      </c>
      <c r="J18" s="38">
        <v>0.73479258517922552</v>
      </c>
      <c r="K18" s="38">
        <v>0.61881660460107268</v>
      </c>
      <c r="M18" s="42">
        <v>0.5</v>
      </c>
      <c r="N18" s="42">
        <v>1.1884712462017537</v>
      </c>
      <c r="O18" s="42">
        <v>1.5889261077466228</v>
      </c>
      <c r="P18" s="42">
        <v>1.0103864681624088</v>
      </c>
      <c r="Q18" s="42">
        <v>0.59043386917447793</v>
      </c>
      <c r="S18" s="46">
        <v>0.5</v>
      </c>
      <c r="T18" s="46">
        <v>1.2748723359632381</v>
      </c>
      <c r="U18" s="46">
        <v>1.6672067872801295</v>
      </c>
      <c r="V18" s="46">
        <v>1.0549318294236472</v>
      </c>
      <c r="W18" s="46">
        <v>0.62415421361344336</v>
      </c>
    </row>
    <row r="19" spans="1:25" x14ac:dyDescent="0.25">
      <c r="A19" s="34">
        <v>1</v>
      </c>
      <c r="B19" s="34">
        <v>1.3062120153000161</v>
      </c>
      <c r="C19" s="34">
        <v>1.0153721051854661</v>
      </c>
      <c r="D19" s="34">
        <v>0.69303067441715627</v>
      </c>
      <c r="E19" s="34">
        <v>0.89306678889360791</v>
      </c>
      <c r="G19" s="38">
        <v>1</v>
      </c>
      <c r="H19" s="38">
        <v>1.0023482779049959</v>
      </c>
      <c r="I19" s="38">
        <v>1.2774537665279388</v>
      </c>
      <c r="J19" s="38">
        <v>0.67319273910746669</v>
      </c>
      <c r="K19" s="38">
        <v>0.54220225563508806</v>
      </c>
      <c r="M19" s="42">
        <v>1</v>
      </c>
      <c r="N19" s="42">
        <v>1.1109730461246277</v>
      </c>
      <c r="O19" s="42">
        <v>1.2567267370116033</v>
      </c>
      <c r="P19" s="42">
        <v>0.92273943518778367</v>
      </c>
      <c r="Q19" s="42">
        <v>0.49537197924142889</v>
      </c>
      <c r="S19" s="46">
        <v>1</v>
      </c>
      <c r="T19" s="46">
        <v>1.3248852024277316</v>
      </c>
      <c r="U19" s="46">
        <v>1.3874108052429268</v>
      </c>
      <c r="V19" s="46">
        <v>1.043195258806509</v>
      </c>
      <c r="W19" s="46">
        <v>0.57832758232644255</v>
      </c>
    </row>
    <row r="20" spans="1:25" x14ac:dyDescent="0.25">
      <c r="A20" s="34">
        <v>1.5</v>
      </c>
      <c r="B20" s="34">
        <v>1.0700434913929817</v>
      </c>
      <c r="C20" s="34">
        <v>1.0618524016537791</v>
      </c>
      <c r="D20" s="34">
        <v>0.70455420087192278</v>
      </c>
      <c r="E20" s="34">
        <v>0.85520890358029178</v>
      </c>
      <c r="G20" s="38">
        <v>1.5</v>
      </c>
      <c r="H20" s="38">
        <v>0.92054932576941162</v>
      </c>
      <c r="I20" s="38">
        <v>1.1076813318319867</v>
      </c>
      <c r="J20" s="38">
        <v>0.58846893593637728</v>
      </c>
      <c r="K20" s="38">
        <v>0.54584348176945829</v>
      </c>
      <c r="M20" s="42">
        <v>1.5</v>
      </c>
      <c r="N20" s="42">
        <v>1.198868631936296</v>
      </c>
      <c r="O20" s="42">
        <v>1.2657663488552122</v>
      </c>
      <c r="P20" s="42">
        <v>0.85385425558499417</v>
      </c>
      <c r="Q20" s="42">
        <v>0.47311750151843263</v>
      </c>
      <c r="S20" s="46">
        <v>1.5</v>
      </c>
      <c r="T20" s="46">
        <v>1.4114109318499033</v>
      </c>
      <c r="U20" s="46">
        <v>1.4280081852346789</v>
      </c>
      <c r="V20" s="46">
        <v>1.1136232108215554</v>
      </c>
      <c r="W20" s="46">
        <v>0.65509399624704068</v>
      </c>
    </row>
    <row r="21" spans="1:25" x14ac:dyDescent="0.25">
      <c r="A21" s="34">
        <v>2</v>
      </c>
      <c r="B21" s="34">
        <v>0.93690775543936444</v>
      </c>
      <c r="C21" s="34">
        <v>1.136474258696796</v>
      </c>
      <c r="D21" s="34">
        <v>0.72758697086677215</v>
      </c>
      <c r="E21" s="34">
        <v>0.72125927789805011</v>
      </c>
      <c r="G21" s="38">
        <v>2</v>
      </c>
      <c r="H21" s="38">
        <v>0.94290582421266556</v>
      </c>
      <c r="I21" s="38">
        <v>1.0699715756783337</v>
      </c>
      <c r="J21" s="38">
        <v>0.64281681765835408</v>
      </c>
      <c r="K21" s="38">
        <v>0.53720967518367735</v>
      </c>
      <c r="M21" s="42">
        <v>2</v>
      </c>
      <c r="N21" s="42">
        <v>1.2681015316448627</v>
      </c>
      <c r="O21" s="42">
        <v>1.2127712569388718</v>
      </c>
      <c r="P21" s="42">
        <v>0.84601349355284494</v>
      </c>
      <c r="Q21" s="42">
        <v>0.45399851767164884</v>
      </c>
      <c r="S21" s="46">
        <v>2</v>
      </c>
      <c r="T21" s="46">
        <v>1.2930036832099125</v>
      </c>
      <c r="U21" s="46">
        <v>1.3864189445648702</v>
      </c>
      <c r="V21" s="46">
        <v>1.1350438519930373</v>
      </c>
      <c r="W21" s="46">
        <v>0.6156861137266425</v>
      </c>
    </row>
    <row r="22" spans="1:25" x14ac:dyDescent="0.25">
      <c r="A22" s="34">
        <v>2.5</v>
      </c>
      <c r="B22" s="34">
        <v>1.0424413710172069</v>
      </c>
      <c r="C22" s="34">
        <v>1.0725267089439612</v>
      </c>
      <c r="D22" s="34">
        <v>0.73901202882815853</v>
      </c>
      <c r="E22" s="34">
        <v>0.70191458013636854</v>
      </c>
      <c r="G22" s="38">
        <v>2.5</v>
      </c>
      <c r="H22" s="38">
        <v>0.98601460930941776</v>
      </c>
      <c r="I22" s="38">
        <v>1.0480144571760226</v>
      </c>
      <c r="J22" s="38">
        <v>0.72830467411528155</v>
      </c>
      <c r="K22" s="38">
        <v>0.51959221265376232</v>
      </c>
      <c r="M22" s="42">
        <v>2.5</v>
      </c>
      <c r="N22" s="42">
        <v>1.3132612573075668</v>
      </c>
      <c r="O22" s="42">
        <v>1.3312162565037897</v>
      </c>
      <c r="P22" s="42">
        <v>1.07344656299757</v>
      </c>
      <c r="Q22" s="42">
        <v>0.46765770811517537</v>
      </c>
      <c r="S22" s="46">
        <v>2.5</v>
      </c>
      <c r="T22" s="46">
        <v>1.1931130326149642</v>
      </c>
      <c r="U22" s="46">
        <v>1.2298413805165178</v>
      </c>
      <c r="V22" s="46">
        <v>1.1152758552510509</v>
      </c>
      <c r="W22" s="46">
        <v>0.52964703613026598</v>
      </c>
    </row>
    <row r="23" spans="1:25" x14ac:dyDescent="0.25">
      <c r="A23" s="34">
        <v>3</v>
      </c>
      <c r="B23" s="34">
        <v>1.1154126367640638</v>
      </c>
      <c r="C23" s="34">
        <v>1.0859648012480163</v>
      </c>
      <c r="D23" s="34">
        <v>0.81899091174884842</v>
      </c>
      <c r="E23" s="34">
        <v>0.69622163270809123</v>
      </c>
      <c r="G23" s="38">
        <v>3</v>
      </c>
      <c r="H23" s="38">
        <v>1.2698531211231665</v>
      </c>
      <c r="I23" s="38">
        <v>1.0808458581206914</v>
      </c>
      <c r="J23" s="38">
        <v>0.67872668901398525</v>
      </c>
      <c r="K23" s="38">
        <v>0.50905413663088994</v>
      </c>
      <c r="M23" s="42">
        <v>3</v>
      </c>
      <c r="N23" s="42">
        <v>1.3958613549353274</v>
      </c>
      <c r="O23" s="42">
        <v>1.4382862512390746</v>
      </c>
      <c r="P23" s="42">
        <v>1.2444061326432789</v>
      </c>
      <c r="Q23" s="42">
        <v>0.49923943833446688</v>
      </c>
      <c r="S23" s="46">
        <v>3</v>
      </c>
      <c r="T23" s="46">
        <v>1.4562399236063268</v>
      </c>
      <c r="U23" s="46">
        <v>1.1847049833882435</v>
      </c>
      <c r="V23" s="46">
        <v>1.056223622580073</v>
      </c>
      <c r="W23" s="46">
        <v>0.56659990130653759</v>
      </c>
    </row>
    <row r="24" spans="1:25" x14ac:dyDescent="0.25">
      <c r="A24" s="34">
        <v>3.5</v>
      </c>
      <c r="B24" s="34">
        <v>1.0875411946110249</v>
      </c>
      <c r="C24" s="34">
        <v>1.1295570487062283</v>
      </c>
      <c r="D24" s="34">
        <v>0.84079147843655611</v>
      </c>
      <c r="E24" s="34">
        <v>0.68691546219939204</v>
      </c>
      <c r="G24" s="38">
        <v>3.5</v>
      </c>
      <c r="H24" s="38">
        <v>1.3811540997565124</v>
      </c>
      <c r="I24" s="38">
        <v>1.0536940951624194</v>
      </c>
      <c r="J24" s="38">
        <v>0.58133763368961555</v>
      </c>
      <c r="K24" s="38">
        <v>0.50692983988410734</v>
      </c>
      <c r="M24" s="42">
        <v>3.5</v>
      </c>
      <c r="N24" s="42">
        <v>1.3802556379188953</v>
      </c>
      <c r="O24" s="42">
        <v>1.3596415607619114</v>
      </c>
      <c r="P24" s="42">
        <v>1.2658230615119772</v>
      </c>
      <c r="Q24" s="42">
        <v>0.51046985874402717</v>
      </c>
      <c r="S24" s="46">
        <v>3.5</v>
      </c>
      <c r="T24" s="46">
        <v>1.8132465259881014</v>
      </c>
      <c r="U24" s="46">
        <v>1.1670567788827351</v>
      </c>
      <c r="V24" s="46">
        <v>0.92386184203949118</v>
      </c>
      <c r="W24" s="46">
        <v>0.57736920097373745</v>
      </c>
    </row>
    <row r="25" spans="1:25" x14ac:dyDescent="0.25">
      <c r="A25" s="34">
        <v>4</v>
      </c>
      <c r="B25" s="34">
        <v>1.0470866480257071</v>
      </c>
      <c r="C25" s="34">
        <v>1.1462242629744914</v>
      </c>
      <c r="D25" s="34">
        <v>0.90938678251531335</v>
      </c>
      <c r="E25" s="34">
        <v>0.70423161670695467</v>
      </c>
      <c r="G25" s="38">
        <v>4</v>
      </c>
      <c r="H25" s="38">
        <v>1.4827195307747827</v>
      </c>
      <c r="I25" s="38">
        <v>1.0486769237417621</v>
      </c>
      <c r="J25" s="38">
        <v>0.62165117195706954</v>
      </c>
      <c r="K25" s="38">
        <v>0.49840939361817321</v>
      </c>
      <c r="M25" s="42">
        <v>4</v>
      </c>
      <c r="N25" s="42">
        <v>1.251192025192565</v>
      </c>
      <c r="O25" s="42">
        <v>1.3626635271482117</v>
      </c>
      <c r="P25" s="42">
        <v>1.1441482360302648</v>
      </c>
      <c r="Q25" s="42">
        <v>0.53846876602326987</v>
      </c>
      <c r="S25" s="46">
        <v>4</v>
      </c>
      <c r="T25" s="46">
        <v>1.9074472082512881</v>
      </c>
      <c r="U25" s="46">
        <v>1.2084092679482372</v>
      </c>
      <c r="V25" s="46">
        <v>0.87573445925518545</v>
      </c>
      <c r="W25" s="46">
        <v>0.56477665428851576</v>
      </c>
    </row>
    <row r="26" spans="1:25" x14ac:dyDescent="0.25">
      <c r="A26" t="s">
        <v>14</v>
      </c>
      <c r="B26">
        <f>AVERAGE(B18:B25)</f>
        <v>1.1144239797820625</v>
      </c>
      <c r="C26">
        <f t="shared" ref="C26:E26" si="4">AVERAGE(C18:C25)</f>
        <v>1.163484402234422</v>
      </c>
      <c r="D26">
        <f>AVERAGE(D18:D25)</f>
        <v>0.76148833777738623</v>
      </c>
      <c r="E26">
        <f t="shared" si="4"/>
        <v>0.76955181691039554</v>
      </c>
      <c r="M26" s="42">
        <v>4.5</v>
      </c>
      <c r="N26" s="42">
        <v>1.2384977946236599</v>
      </c>
      <c r="O26" s="42">
        <v>1.403209006495836</v>
      </c>
      <c r="P26" s="42">
        <v>0.93906984979907171</v>
      </c>
      <c r="Q26" s="42">
        <v>0.5591498351772487</v>
      </c>
      <c r="X26" s="2"/>
      <c r="Y26" s="2"/>
    </row>
    <row r="27" spans="1:25" x14ac:dyDescent="0.25">
      <c r="A27" s="2"/>
      <c r="B27" s="2"/>
      <c r="C27" s="2"/>
      <c r="D27" s="2"/>
      <c r="E27" s="2"/>
      <c r="F27" s="2"/>
      <c r="G27" t="s">
        <v>14</v>
      </c>
      <c r="H27">
        <f>AVERAGE(H18:H26)</f>
        <v>1.1224528248015977</v>
      </c>
      <c r="I27">
        <f>AVERAGE(I18:I26)</f>
        <v>1.1755278743420567</v>
      </c>
      <c r="J27">
        <f t="shared" ref="J27:K27" si="5">AVERAGE(J18:J26)</f>
        <v>0.65616140583217197</v>
      </c>
      <c r="K27">
        <f t="shared" si="5"/>
        <v>0.53475719999702864</v>
      </c>
      <c r="L27" s="2"/>
      <c r="M27" t="s">
        <v>14</v>
      </c>
      <c r="N27">
        <f>AVERAGE(N18:N26)</f>
        <v>1.2606091695428396</v>
      </c>
      <c r="O27">
        <f>AVERAGE(O18:O26)</f>
        <v>1.3576896725223482</v>
      </c>
      <c r="P27">
        <f t="shared" ref="P27:Q27" si="6">AVERAGE(P18:P26)</f>
        <v>1.0333208328300216</v>
      </c>
      <c r="Q27">
        <f t="shared" si="6"/>
        <v>0.50976749711113067</v>
      </c>
      <c r="R27" s="2"/>
      <c r="S27" t="s">
        <v>14</v>
      </c>
      <c r="T27">
        <f>AVERAGE(T18:T26)</f>
        <v>1.4592773554889331</v>
      </c>
      <c r="U27">
        <f>AVERAGE(U18:U26)</f>
        <v>1.3323821416322925</v>
      </c>
      <c r="V27">
        <f t="shared" ref="V27:W27" si="7">AVERAGE(V18:V26)</f>
        <v>1.0397362412713187</v>
      </c>
      <c r="W27">
        <f t="shared" si="7"/>
        <v>0.58895683732657822</v>
      </c>
    </row>
    <row r="29" spans="1:2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1" spans="1:25" x14ac:dyDescent="0.25">
      <c r="A31" s="53"/>
      <c r="B31" s="53"/>
      <c r="C31" s="53"/>
      <c r="D31" s="53"/>
      <c r="E31" s="53"/>
      <c r="G31" s="57"/>
      <c r="H31" s="57"/>
      <c r="I31" s="57"/>
      <c r="J31" s="57"/>
      <c r="K31" s="57"/>
      <c r="M31" s="61"/>
      <c r="N31" s="61"/>
      <c r="O31" s="61"/>
      <c r="P31" s="61"/>
      <c r="Q31" s="61"/>
      <c r="S31" s="65"/>
      <c r="T31" s="65"/>
      <c r="U31" s="65"/>
      <c r="V31" s="65"/>
      <c r="W31" s="65"/>
    </row>
    <row r="32" spans="1:25" x14ac:dyDescent="0.25">
      <c r="A32" s="52"/>
      <c r="B32" s="52"/>
      <c r="C32" s="52"/>
      <c r="D32" s="52"/>
      <c r="E32" s="52"/>
      <c r="G32" s="56"/>
      <c r="H32" s="56"/>
      <c r="I32" s="56"/>
      <c r="J32" s="56"/>
      <c r="K32" s="56"/>
      <c r="M32" s="60"/>
      <c r="N32" s="60"/>
      <c r="O32" s="60"/>
      <c r="P32" s="60"/>
      <c r="Q32" s="60"/>
      <c r="S32" s="64"/>
      <c r="T32" s="64"/>
      <c r="U32" s="64"/>
      <c r="V32" s="64"/>
      <c r="W32" s="64"/>
    </row>
    <row r="33" spans="1:23" x14ac:dyDescent="0.25">
      <c r="A33" s="52"/>
      <c r="B33" s="52"/>
      <c r="C33" s="52"/>
      <c r="D33" s="52"/>
      <c r="E33" s="52"/>
      <c r="G33" s="56"/>
      <c r="H33" s="56"/>
      <c r="I33" s="56"/>
      <c r="J33" s="56"/>
      <c r="K33" s="56"/>
      <c r="M33" s="60"/>
      <c r="N33" s="60"/>
      <c r="O33" s="60"/>
      <c r="P33" s="60"/>
      <c r="Q33" s="60"/>
      <c r="S33" s="64"/>
      <c r="T33" s="64"/>
      <c r="U33" s="64"/>
      <c r="V33" s="64"/>
      <c r="W33" s="64"/>
    </row>
    <row r="34" spans="1:23" x14ac:dyDescent="0.25">
      <c r="A34" s="52"/>
      <c r="B34" s="52"/>
      <c r="C34" s="52"/>
      <c r="D34" s="52"/>
      <c r="E34" s="52"/>
      <c r="G34" s="56"/>
      <c r="H34" s="56"/>
      <c r="I34" s="56"/>
      <c r="J34" s="56"/>
      <c r="K34" s="56"/>
      <c r="M34" s="60"/>
      <c r="N34" s="60"/>
      <c r="O34" s="60"/>
      <c r="P34" s="60"/>
      <c r="Q34" s="60"/>
      <c r="S34" s="64"/>
      <c r="T34" s="64"/>
      <c r="U34" s="64"/>
      <c r="V34" s="64"/>
      <c r="W34" s="64"/>
    </row>
    <row r="35" spans="1:23" x14ac:dyDescent="0.25">
      <c r="A35" s="52"/>
      <c r="B35" s="52"/>
      <c r="C35" s="52"/>
      <c r="D35" s="52"/>
      <c r="E35" s="52"/>
      <c r="G35" s="56"/>
      <c r="H35" s="56"/>
      <c r="I35" s="56"/>
      <c r="J35" s="56"/>
      <c r="K35" s="56"/>
      <c r="M35" s="60"/>
      <c r="N35" s="60"/>
      <c r="O35" s="60"/>
      <c r="P35" s="60"/>
      <c r="Q35" s="60"/>
      <c r="S35" s="64"/>
      <c r="T35" s="64"/>
      <c r="U35" s="64"/>
      <c r="V35" s="64"/>
      <c r="W35" s="64"/>
    </row>
    <row r="36" spans="1:23" x14ac:dyDescent="0.25">
      <c r="A36" s="52"/>
      <c r="B36" s="52"/>
      <c r="C36" s="52"/>
      <c r="D36" s="52"/>
      <c r="E36" s="52"/>
      <c r="G36" s="56"/>
      <c r="H36" s="56"/>
      <c r="I36" s="56"/>
      <c r="J36" s="56"/>
      <c r="K36" s="56"/>
      <c r="M36" s="60"/>
      <c r="N36" s="60"/>
      <c r="O36" s="60"/>
      <c r="P36" s="60"/>
      <c r="Q36" s="60"/>
      <c r="S36" s="64"/>
      <c r="T36" s="64"/>
      <c r="U36" s="64"/>
      <c r="V36" s="64"/>
      <c r="W36" s="64"/>
    </row>
    <row r="37" spans="1:23" x14ac:dyDescent="0.25">
      <c r="A37" s="52"/>
      <c r="B37" s="52"/>
      <c r="C37" s="52"/>
      <c r="D37" s="52"/>
      <c r="E37" s="52"/>
      <c r="G37" s="56"/>
      <c r="H37" s="56"/>
      <c r="I37" s="56"/>
      <c r="J37" s="56"/>
      <c r="K37" s="56"/>
      <c r="M37" s="60"/>
      <c r="N37" s="60"/>
      <c r="O37" s="60"/>
      <c r="P37" s="60"/>
      <c r="Q37" s="60"/>
      <c r="S37" s="64"/>
      <c r="T37" s="64"/>
      <c r="U37" s="64"/>
      <c r="V37" s="64"/>
      <c r="W37" s="64"/>
    </row>
    <row r="38" spans="1:23" x14ac:dyDescent="0.25">
      <c r="A38" s="52"/>
      <c r="B38" s="52"/>
      <c r="C38" s="52"/>
      <c r="D38" s="52"/>
      <c r="E38" s="52"/>
      <c r="G38" s="56"/>
      <c r="H38" s="56"/>
      <c r="I38" s="56"/>
      <c r="J38" s="56"/>
      <c r="K38" s="56"/>
      <c r="M38" s="60"/>
      <c r="N38" s="60"/>
      <c r="O38" s="60"/>
      <c r="P38" s="60"/>
      <c r="Q38" s="60"/>
      <c r="S38" s="64"/>
      <c r="T38" s="64"/>
      <c r="U38" s="64"/>
      <c r="V38" s="64"/>
      <c r="W38" s="64"/>
    </row>
    <row r="39" spans="1:23" x14ac:dyDescent="0.25">
      <c r="A39" s="52"/>
      <c r="B39" s="52"/>
      <c r="C39" s="52"/>
      <c r="D39" s="52"/>
      <c r="E39" s="52"/>
      <c r="G39" s="56"/>
      <c r="H39" s="56"/>
      <c r="I39" s="56"/>
      <c r="J39" s="56"/>
      <c r="K39" s="56"/>
      <c r="M39" s="60"/>
      <c r="N39" s="60"/>
      <c r="O39" s="60"/>
      <c r="P39" s="60"/>
      <c r="Q39" s="60"/>
      <c r="S39" s="64"/>
      <c r="T39" s="64"/>
      <c r="U39" s="64"/>
      <c r="V39" s="64"/>
      <c r="W39" s="64"/>
    </row>
    <row r="40" spans="1:23" x14ac:dyDescent="0.25">
      <c r="G40" s="56"/>
      <c r="H40" s="56"/>
      <c r="I40" s="56"/>
      <c r="J40" s="56"/>
      <c r="K40" s="56"/>
      <c r="M40" s="60"/>
      <c r="N40" s="60"/>
      <c r="O40" s="60"/>
      <c r="P40" s="60"/>
      <c r="Q40" s="60"/>
    </row>
    <row r="41" spans="1:23" x14ac:dyDescent="0.25">
      <c r="G41" s="56"/>
      <c r="H41" s="56"/>
      <c r="I41" s="56"/>
      <c r="J41" s="56"/>
      <c r="K41" s="56"/>
    </row>
    <row r="43" spans="1:2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5" spans="1:23" x14ac:dyDescent="0.25">
      <c r="A45" s="37"/>
      <c r="B45" s="37"/>
      <c r="C45" s="37"/>
      <c r="D45" s="37"/>
      <c r="E45" s="37"/>
      <c r="G45" s="41"/>
      <c r="H45" s="41"/>
      <c r="I45" s="41"/>
      <c r="J45" s="41"/>
      <c r="K45" s="41"/>
      <c r="M45" s="45"/>
      <c r="N45" s="45"/>
      <c r="O45" s="45"/>
      <c r="P45" s="45"/>
      <c r="Q45" s="45"/>
      <c r="S45" s="49"/>
      <c r="T45" s="49"/>
      <c r="U45" s="49"/>
      <c r="V45" s="49"/>
      <c r="W45" s="49"/>
    </row>
    <row r="46" spans="1:23" x14ac:dyDescent="0.25">
      <c r="A46" s="36"/>
      <c r="B46" s="36"/>
      <c r="C46" s="36"/>
      <c r="D46" s="36"/>
      <c r="E46" s="36"/>
      <c r="G46" s="40"/>
      <c r="H46" s="40"/>
      <c r="I46" s="40"/>
      <c r="J46" s="40"/>
      <c r="K46" s="40"/>
      <c r="M46" s="44"/>
      <c r="N46" s="44"/>
      <c r="O46" s="44"/>
      <c r="P46" s="44"/>
      <c r="Q46" s="44"/>
      <c r="S46" s="48"/>
      <c r="T46" s="48"/>
      <c r="U46" s="48"/>
      <c r="V46" s="48"/>
      <c r="W46" s="48"/>
    </row>
    <row r="47" spans="1:23" x14ac:dyDescent="0.25">
      <c r="A47" s="36"/>
      <c r="B47" s="36"/>
      <c r="C47" s="36"/>
      <c r="D47" s="36"/>
      <c r="E47" s="36"/>
      <c r="G47" s="40"/>
      <c r="H47" s="40"/>
      <c r="I47" s="40"/>
      <c r="J47" s="40"/>
      <c r="K47" s="40"/>
      <c r="M47" s="44"/>
      <c r="N47" s="44"/>
      <c r="O47" s="44"/>
      <c r="P47" s="44"/>
      <c r="Q47" s="44"/>
      <c r="S47" s="48"/>
      <c r="T47" s="48"/>
      <c r="U47" s="48"/>
      <c r="V47" s="48"/>
      <c r="W47" s="48"/>
    </row>
    <row r="48" spans="1:23" x14ac:dyDescent="0.25">
      <c r="A48" s="36"/>
      <c r="B48" s="36"/>
      <c r="C48" s="36"/>
      <c r="D48" s="36"/>
      <c r="E48" s="36"/>
      <c r="G48" s="40"/>
      <c r="H48" s="40"/>
      <c r="I48" s="40"/>
      <c r="J48" s="40"/>
      <c r="K48" s="40"/>
      <c r="M48" s="44"/>
      <c r="N48" s="44"/>
      <c r="O48" s="44"/>
      <c r="P48" s="44"/>
      <c r="Q48" s="44"/>
      <c r="S48" s="48"/>
      <c r="T48" s="48"/>
      <c r="U48" s="48"/>
      <c r="V48" s="48"/>
      <c r="W48" s="48"/>
    </row>
    <row r="49" spans="1:23" x14ac:dyDescent="0.25">
      <c r="A49" s="36"/>
      <c r="B49" s="36"/>
      <c r="C49" s="36"/>
      <c r="D49" s="36"/>
      <c r="E49" s="36"/>
      <c r="G49" s="40"/>
      <c r="H49" s="40"/>
      <c r="I49" s="40"/>
      <c r="J49" s="40"/>
      <c r="K49" s="40"/>
      <c r="M49" s="44"/>
      <c r="N49" s="44"/>
      <c r="O49" s="44"/>
      <c r="P49" s="44"/>
      <c r="Q49" s="44"/>
      <c r="S49" s="48"/>
      <c r="T49" s="48"/>
      <c r="U49" s="48"/>
      <c r="V49" s="48"/>
      <c r="W49" s="48"/>
    </row>
    <row r="50" spans="1:23" x14ac:dyDescent="0.25">
      <c r="A50" s="36"/>
      <c r="B50" s="36"/>
      <c r="C50" s="36"/>
      <c r="D50" s="36"/>
      <c r="E50" s="36"/>
      <c r="G50" s="40"/>
      <c r="H50" s="40"/>
      <c r="I50" s="40"/>
      <c r="J50" s="40"/>
      <c r="K50" s="40"/>
      <c r="M50" s="44"/>
      <c r="N50" s="44"/>
      <c r="O50" s="44"/>
      <c r="P50" s="44"/>
      <c r="Q50" s="44"/>
      <c r="S50" s="48"/>
      <c r="T50" s="48"/>
      <c r="U50" s="48"/>
      <c r="V50" s="48"/>
      <c r="W50" s="48"/>
    </row>
    <row r="51" spans="1:23" x14ac:dyDescent="0.25">
      <c r="A51" s="36"/>
      <c r="B51" s="36"/>
      <c r="C51" s="36"/>
      <c r="D51" s="36"/>
      <c r="E51" s="36"/>
      <c r="G51" s="40"/>
      <c r="H51" s="40"/>
      <c r="I51" s="40"/>
      <c r="J51" s="40"/>
      <c r="K51" s="40"/>
      <c r="M51" s="44"/>
      <c r="N51" s="44"/>
      <c r="O51" s="44"/>
      <c r="P51" s="44"/>
      <c r="Q51" s="44"/>
      <c r="S51" s="48"/>
      <c r="T51" s="48"/>
      <c r="U51" s="48"/>
      <c r="V51" s="48"/>
      <c r="W51" s="48"/>
    </row>
    <row r="52" spans="1:23" x14ac:dyDescent="0.25">
      <c r="A52" s="36"/>
      <c r="B52" s="36"/>
      <c r="C52" s="36"/>
      <c r="D52" s="36"/>
      <c r="E52" s="36"/>
      <c r="G52" s="40"/>
      <c r="H52" s="40"/>
      <c r="I52" s="40"/>
      <c r="J52" s="40"/>
      <c r="K52" s="40"/>
      <c r="M52" s="44"/>
      <c r="N52" s="44"/>
      <c r="O52" s="44"/>
      <c r="P52" s="44"/>
      <c r="Q52" s="44"/>
      <c r="S52" s="48"/>
      <c r="T52" s="48"/>
      <c r="U52" s="48"/>
      <c r="V52" s="48"/>
      <c r="W52" s="48"/>
    </row>
    <row r="53" spans="1:23" x14ac:dyDescent="0.25">
      <c r="A53" s="36"/>
      <c r="B53" s="36"/>
      <c r="C53" s="36"/>
      <c r="D53" s="36"/>
      <c r="E53" s="36"/>
      <c r="G53" s="40"/>
      <c r="H53" s="40"/>
      <c r="I53" s="40"/>
      <c r="J53" s="40"/>
      <c r="K53" s="40"/>
      <c r="M53" s="44"/>
      <c r="N53" s="44"/>
      <c r="O53" s="44"/>
      <c r="P53" s="44"/>
      <c r="Q53" s="44"/>
      <c r="S53" s="48"/>
      <c r="T53" s="48"/>
      <c r="U53" s="48"/>
      <c r="V53" s="48"/>
      <c r="W53" s="48"/>
    </row>
    <row r="54" spans="1:23" x14ac:dyDescent="0.25">
      <c r="M54" s="44"/>
      <c r="N54" s="44"/>
      <c r="O54" s="44"/>
      <c r="P54" s="44"/>
      <c r="Q54" s="4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G1" workbookViewId="0">
      <selection activeCell="T27" sqref="T27:W27"/>
    </sheetView>
  </sheetViews>
  <sheetFormatPr defaultRowHeight="15" x14ac:dyDescent="0.25"/>
  <cols>
    <col min="1" max="16384" width="9.140625" style="32"/>
  </cols>
  <sheetData>
    <row r="1" spans="1:23" x14ac:dyDescent="0.25">
      <c r="A1" s="1" t="s">
        <v>6</v>
      </c>
      <c r="B1" s="1"/>
      <c r="C1" s="1"/>
      <c r="D1" s="1"/>
      <c r="E1" s="1"/>
      <c r="F1" s="1"/>
      <c r="G1" s="1" t="s">
        <v>7</v>
      </c>
      <c r="H1" s="1"/>
      <c r="I1" s="1"/>
      <c r="J1" s="1"/>
      <c r="K1" s="1"/>
      <c r="L1" s="1"/>
      <c r="M1" s="1" t="s">
        <v>8</v>
      </c>
      <c r="N1" s="1"/>
      <c r="O1" s="1"/>
      <c r="P1" s="1"/>
      <c r="Q1" s="1"/>
      <c r="R1" s="1"/>
      <c r="S1" s="1" t="s">
        <v>9</v>
      </c>
      <c r="T1" s="1"/>
    </row>
    <row r="3" spans="1:23" x14ac:dyDescent="0.25">
      <c r="A3" s="79" t="s">
        <v>0</v>
      </c>
      <c r="B3" s="79" t="s">
        <v>1</v>
      </c>
      <c r="C3" s="79" t="s">
        <v>2</v>
      </c>
      <c r="D3" s="79" t="s">
        <v>3</v>
      </c>
      <c r="E3" s="79" t="s">
        <v>4</v>
      </c>
      <c r="G3" s="83" t="s">
        <v>0</v>
      </c>
      <c r="H3" s="83" t="s">
        <v>1</v>
      </c>
      <c r="I3" s="83" t="s">
        <v>2</v>
      </c>
      <c r="J3" s="83" t="s">
        <v>3</v>
      </c>
      <c r="K3" s="83" t="s">
        <v>4</v>
      </c>
      <c r="M3" s="87" t="s">
        <v>0</v>
      </c>
      <c r="N3" s="87" t="s">
        <v>1</v>
      </c>
      <c r="O3" s="87" t="s">
        <v>2</v>
      </c>
      <c r="P3" s="87" t="s">
        <v>3</v>
      </c>
      <c r="Q3" s="87" t="s">
        <v>4</v>
      </c>
      <c r="S3" s="91" t="s">
        <v>0</v>
      </c>
      <c r="T3" s="91" t="s">
        <v>1</v>
      </c>
      <c r="U3" s="91" t="s">
        <v>2</v>
      </c>
      <c r="V3" s="91" t="s">
        <v>3</v>
      </c>
      <c r="W3" s="91" t="s">
        <v>4</v>
      </c>
    </row>
    <row r="4" spans="1:23" x14ac:dyDescent="0.25">
      <c r="A4" s="78">
        <v>0.5</v>
      </c>
      <c r="B4" s="78">
        <v>2.0555015052143686</v>
      </c>
      <c r="C4" s="78">
        <v>2.9066480194806306</v>
      </c>
      <c r="D4" s="78">
        <v>4.3798419141799876</v>
      </c>
      <c r="E4" s="78">
        <v>1.335463057042231</v>
      </c>
      <c r="G4" s="82">
        <v>0.5</v>
      </c>
      <c r="H4" s="82">
        <v>1.6196931697716821</v>
      </c>
      <c r="I4" s="82">
        <v>2.7662562766054521</v>
      </c>
      <c r="J4" s="82">
        <v>4.1953256853573988</v>
      </c>
      <c r="K4" s="82">
        <v>1.1863772758618674</v>
      </c>
      <c r="M4" s="86">
        <v>0.5</v>
      </c>
      <c r="N4" s="86">
        <v>1.7006094524566295</v>
      </c>
      <c r="O4" s="86">
        <v>5.0310482601476645</v>
      </c>
      <c r="P4" s="86">
        <v>4.608214914311807</v>
      </c>
      <c r="Q4" s="86">
        <v>3.5951067064084019</v>
      </c>
      <c r="S4" s="90">
        <v>0.5</v>
      </c>
      <c r="T4" s="90">
        <v>1.2585275321088618</v>
      </c>
      <c r="U4" s="90">
        <v>3.1205611017760155</v>
      </c>
      <c r="V4" s="90">
        <v>4.9626326961453255</v>
      </c>
      <c r="W4" s="90">
        <v>1.2435139722291551</v>
      </c>
    </row>
    <row r="5" spans="1:23" x14ac:dyDescent="0.25">
      <c r="A5" s="78">
        <v>1</v>
      </c>
      <c r="B5" s="78">
        <v>2.2233188799709778</v>
      </c>
      <c r="C5" s="78">
        <v>2.8383553866604347</v>
      </c>
      <c r="D5" s="78">
        <v>4.571863894573533</v>
      </c>
      <c r="E5" s="78">
        <v>1.3395743908792506</v>
      </c>
      <c r="G5" s="82">
        <v>1</v>
      </c>
      <c r="H5" s="82">
        <v>1.5825731888477956</v>
      </c>
      <c r="I5" s="82">
        <v>2.7631178900720084</v>
      </c>
      <c r="J5" s="82">
        <v>4.4723552097147303</v>
      </c>
      <c r="K5" s="82">
        <v>1.1961756811449937</v>
      </c>
      <c r="M5" s="86">
        <v>1</v>
      </c>
      <c r="N5" s="86">
        <v>1.6825884642485065</v>
      </c>
      <c r="O5" s="86">
        <v>5.1085683305096916</v>
      </c>
      <c r="P5" s="86">
        <v>4.3114213321076571</v>
      </c>
      <c r="Q5" s="86">
        <v>3.8721829458060273</v>
      </c>
      <c r="S5" s="90">
        <v>1</v>
      </c>
      <c r="T5" s="90">
        <v>1.3974258618891273</v>
      </c>
      <c r="U5" s="90">
        <v>3.1013162562951964</v>
      </c>
      <c r="V5" s="90">
        <v>4.3573589792337986</v>
      </c>
      <c r="W5" s="90">
        <v>1.2867770856636864</v>
      </c>
    </row>
    <row r="6" spans="1:23" x14ac:dyDescent="0.25">
      <c r="A6" s="78">
        <v>1.5</v>
      </c>
      <c r="B6" s="78">
        <v>2.1726833134492622</v>
      </c>
      <c r="C6" s="78">
        <v>3.0247843846746383</v>
      </c>
      <c r="D6" s="78">
        <v>4.4295635737060692</v>
      </c>
      <c r="E6" s="78">
        <v>1.3712145369625675</v>
      </c>
      <c r="G6" s="82">
        <v>1.5</v>
      </c>
      <c r="H6" s="82">
        <v>1.5855564727992979</v>
      </c>
      <c r="I6" s="82">
        <v>2.6126177660266938</v>
      </c>
      <c r="J6" s="82">
        <v>4.3465312907305158</v>
      </c>
      <c r="K6" s="82">
        <v>1.2581491538489304</v>
      </c>
      <c r="M6" s="86">
        <v>1.5</v>
      </c>
      <c r="N6" s="86">
        <v>1.8457084776724397</v>
      </c>
      <c r="O6" s="86">
        <v>4.8422652375730593</v>
      </c>
      <c r="P6" s="86">
        <v>3.9311600426504505</v>
      </c>
      <c r="Q6" s="86">
        <v>3.8031965349480847</v>
      </c>
      <c r="S6" s="90">
        <v>1.5</v>
      </c>
      <c r="T6" s="90">
        <v>1.6947692897917146</v>
      </c>
      <c r="U6" s="90">
        <v>3.8553581479446457</v>
      </c>
      <c r="V6" s="90">
        <v>3.770424561345779</v>
      </c>
      <c r="W6" s="90">
        <v>1.5086152279587555</v>
      </c>
    </row>
    <row r="7" spans="1:23" x14ac:dyDescent="0.25">
      <c r="A7" s="78">
        <v>2</v>
      </c>
      <c r="B7" s="78">
        <v>2.0537271158233112</v>
      </c>
      <c r="C7" s="78">
        <v>2.8379721898594714</v>
      </c>
      <c r="D7" s="78">
        <v>4.1424128261653141</v>
      </c>
      <c r="E7" s="78">
        <v>1.3940232131935355</v>
      </c>
      <c r="G7" s="82">
        <v>2</v>
      </c>
      <c r="H7" s="82">
        <v>1.66705880053355</v>
      </c>
      <c r="I7" s="82">
        <v>2.6973107156315295</v>
      </c>
      <c r="J7" s="82">
        <v>3.8069952215662206</v>
      </c>
      <c r="K7" s="82">
        <v>1.2366752340163856</v>
      </c>
      <c r="M7" s="86">
        <v>2</v>
      </c>
      <c r="N7" s="86">
        <v>1.7609957943900947</v>
      </c>
      <c r="O7" s="86">
        <v>4.7979521691354776</v>
      </c>
      <c r="P7" s="86">
        <v>3.3648862111832329</v>
      </c>
      <c r="Q7" s="86">
        <v>3.7160928600191308</v>
      </c>
      <c r="S7" s="90">
        <v>2</v>
      </c>
      <c r="T7" s="90">
        <v>1.897915989521026</v>
      </c>
      <c r="U7" s="90">
        <v>4.0885295299976772</v>
      </c>
      <c r="V7" s="90">
        <v>4.4939364014284253</v>
      </c>
      <c r="W7" s="90">
        <v>1.7453617240120183</v>
      </c>
    </row>
    <row r="8" spans="1:23" x14ac:dyDescent="0.25">
      <c r="A8" s="78">
        <v>2.5</v>
      </c>
      <c r="B8" s="78">
        <v>1.9840528692077357</v>
      </c>
      <c r="C8" s="78">
        <v>2.3867782253988685</v>
      </c>
      <c r="D8" s="78">
        <v>3.7791240199085889</v>
      </c>
      <c r="E8" s="78">
        <v>1.2995511596644578</v>
      </c>
      <c r="G8" s="82">
        <v>2.5</v>
      </c>
      <c r="H8" s="82">
        <v>1.647548268634311</v>
      </c>
      <c r="I8" s="82">
        <v>2.8079634743205713</v>
      </c>
      <c r="J8" s="82">
        <v>4.0934435586687306</v>
      </c>
      <c r="K8" s="82">
        <v>1.2684346711011589</v>
      </c>
      <c r="M8" s="86">
        <v>2.5</v>
      </c>
      <c r="N8" s="86">
        <v>1.8158854992490909</v>
      </c>
      <c r="O8" s="86">
        <v>5.0088742517680833</v>
      </c>
      <c r="P8" s="86">
        <v>2.8634233335630035</v>
      </c>
      <c r="Q8" s="86">
        <v>3.8998171157724713</v>
      </c>
      <c r="S8" s="90">
        <v>2.5</v>
      </c>
      <c r="T8" s="90">
        <v>1.9844482175487546</v>
      </c>
      <c r="U8" s="90">
        <v>4.3202549074472616</v>
      </c>
      <c r="V8" s="90">
        <v>5.1727206232342775</v>
      </c>
      <c r="W8" s="90">
        <v>2.2096360914434459</v>
      </c>
    </row>
    <row r="9" spans="1:23" x14ac:dyDescent="0.25">
      <c r="A9" s="78">
        <v>3</v>
      </c>
      <c r="B9" s="78">
        <v>1.6863421862582346</v>
      </c>
      <c r="C9" s="78">
        <v>2.4511126381019435</v>
      </c>
      <c r="D9" s="78">
        <v>3.1274461283940309</v>
      </c>
      <c r="E9" s="78">
        <v>1.3490041253955591</v>
      </c>
      <c r="G9" s="82">
        <v>3</v>
      </c>
      <c r="H9" s="82">
        <v>1.5013503774125672</v>
      </c>
      <c r="I9" s="82">
        <v>2.9266309128341148</v>
      </c>
      <c r="J9" s="82">
        <v>4.5747123793918698</v>
      </c>
      <c r="K9" s="82">
        <v>1.3443631258048971</v>
      </c>
      <c r="M9" s="86">
        <v>3</v>
      </c>
      <c r="N9" s="86">
        <v>1.9711576763713714</v>
      </c>
      <c r="O9" s="86">
        <v>5.1957229613895999</v>
      </c>
      <c r="P9" s="86">
        <v>3.783603848850297</v>
      </c>
      <c r="Q9" s="86">
        <v>3.9283767818847206</v>
      </c>
      <c r="S9" s="90">
        <v>3</v>
      </c>
      <c r="T9" s="90">
        <v>1.9684901564207062</v>
      </c>
      <c r="U9" s="90">
        <v>5.4107931842141026</v>
      </c>
      <c r="V9" s="90">
        <v>6.2274932215152479</v>
      </c>
      <c r="W9" s="90">
        <v>2.4105644030829612</v>
      </c>
    </row>
    <row r="10" spans="1:23" x14ac:dyDescent="0.25">
      <c r="A10" s="78">
        <v>3.5</v>
      </c>
      <c r="B10" s="78">
        <v>1.7628902577381376</v>
      </c>
      <c r="C10" s="78">
        <v>2.9316002143487658</v>
      </c>
      <c r="D10" s="78">
        <v>3.2987845458416407</v>
      </c>
      <c r="E10" s="78">
        <v>1.5122237949220776</v>
      </c>
      <c r="G10" s="82">
        <v>3.5</v>
      </c>
      <c r="H10" s="82">
        <v>1.4527168030251809</v>
      </c>
      <c r="I10" s="82">
        <v>3.2749888368052535</v>
      </c>
      <c r="J10" s="82">
        <v>5.0461864863971684</v>
      </c>
      <c r="K10" s="82">
        <v>1.4043721070911703</v>
      </c>
      <c r="M10" s="86">
        <v>3.5</v>
      </c>
      <c r="N10" s="86">
        <v>1.8492625431554897</v>
      </c>
      <c r="O10" s="86">
        <v>5.0973388768122243</v>
      </c>
      <c r="P10" s="86">
        <v>4.043977652782929</v>
      </c>
      <c r="Q10" s="86">
        <v>3.6325743045631329</v>
      </c>
      <c r="S10" s="90">
        <v>3.5</v>
      </c>
      <c r="T10" s="90">
        <v>1.8739011343549359</v>
      </c>
      <c r="U10" s="90">
        <v>5.6325149992457657</v>
      </c>
      <c r="V10" s="90">
        <v>6.4093575053744338</v>
      </c>
      <c r="W10" s="90">
        <v>2.4370159887158449</v>
      </c>
    </row>
    <row r="11" spans="1:23" x14ac:dyDescent="0.25">
      <c r="A11" s="78">
        <v>4</v>
      </c>
      <c r="B11" s="78">
        <v>2.0895037833026877</v>
      </c>
      <c r="C11" s="78">
        <v>3.170798908750454</v>
      </c>
      <c r="D11" s="78">
        <v>3.9968621140875769</v>
      </c>
      <c r="E11" s="78">
        <v>1.555112373359981</v>
      </c>
      <c r="G11" s="82">
        <v>4</v>
      </c>
      <c r="H11" s="82">
        <v>1.5166110468461906</v>
      </c>
      <c r="I11" s="82">
        <v>3.3123313693393865</v>
      </c>
      <c r="J11" s="82">
        <v>5.4922638491839262</v>
      </c>
      <c r="K11" s="82">
        <v>1.3585483054013152</v>
      </c>
      <c r="M11" s="86">
        <v>4</v>
      </c>
      <c r="N11" s="86">
        <v>1.8690106570485225</v>
      </c>
      <c r="O11" s="86">
        <v>4.9767943325524788</v>
      </c>
      <c r="P11" s="86">
        <v>3.765193315130547</v>
      </c>
      <c r="Q11" s="86">
        <v>3.2601355676480557</v>
      </c>
      <c r="S11" s="90">
        <v>4</v>
      </c>
      <c r="T11" s="90">
        <v>1.7795913939135244</v>
      </c>
      <c r="U11" s="90">
        <v>4.6901091898549145</v>
      </c>
      <c r="V11" s="90">
        <v>5.1684003009649677</v>
      </c>
      <c r="W11" s="90">
        <v>2.5310108292188414</v>
      </c>
    </row>
    <row r="12" spans="1:23" x14ac:dyDescent="0.25">
      <c r="G12" s="82">
        <v>5</v>
      </c>
      <c r="H12" s="82">
        <v>1.5200806231643487</v>
      </c>
      <c r="I12" s="82">
        <v>3.1178639643191031</v>
      </c>
      <c r="J12" s="82">
        <v>5.5913452801728303</v>
      </c>
      <c r="K12" s="82">
        <v>1.3919341229794304</v>
      </c>
      <c r="S12" s="90">
        <v>4.5</v>
      </c>
      <c r="T12" s="90">
        <v>1.9094836225542504</v>
      </c>
      <c r="U12" s="90">
        <v>4.2275576920049414</v>
      </c>
      <c r="V12" s="90">
        <v>4.184273923390248</v>
      </c>
      <c r="W12" s="90">
        <v>2.639897289879126</v>
      </c>
    </row>
    <row r="13" spans="1:23" x14ac:dyDescent="0.25">
      <c r="A13" s="32" t="s">
        <v>14</v>
      </c>
      <c r="B13" s="32">
        <f>AVERAGE(B4:B12)</f>
        <v>2.0035024888705895</v>
      </c>
      <c r="C13" s="32">
        <f t="shared" ref="C13:E13" si="0">AVERAGE(C4:C12)</f>
        <v>2.8185062459094006</v>
      </c>
      <c r="D13" s="32">
        <f t="shared" si="0"/>
        <v>3.965737377107093</v>
      </c>
      <c r="E13" s="32">
        <f t="shared" si="0"/>
        <v>1.3945208314274575</v>
      </c>
      <c r="G13" s="82" t="s">
        <v>14</v>
      </c>
      <c r="H13" s="82">
        <f>AVERAGE(H4:H12)</f>
        <v>1.5659098612261027</v>
      </c>
      <c r="I13" s="82">
        <f>AVERAGE(I4:I12)</f>
        <v>2.9198979117726789</v>
      </c>
      <c r="J13" s="82">
        <f t="shared" ref="J13" si="1">AVERAGE(J4:J12)</f>
        <v>4.6243509956870437</v>
      </c>
      <c r="K13" s="82">
        <f>AVERAGE(K4:K12)</f>
        <v>1.2938921863611277</v>
      </c>
      <c r="M13" s="32" t="s">
        <v>14</v>
      </c>
      <c r="N13" s="32">
        <f>AVERAGE(N4:N12)</f>
        <v>1.8119023205740179</v>
      </c>
      <c r="O13" s="32">
        <f t="shared" ref="O13:Q13" si="2">AVERAGE(O4:O12)</f>
        <v>5.0073205524860347</v>
      </c>
      <c r="P13" s="32">
        <f>AVERAGE(P4:P12)</f>
        <v>3.8339850813224903</v>
      </c>
      <c r="Q13" s="32">
        <f t="shared" si="2"/>
        <v>3.7134353521312531</v>
      </c>
      <c r="S13" s="32" t="s">
        <v>14</v>
      </c>
      <c r="T13" s="32">
        <f>AVERAGE(T4:T12)</f>
        <v>1.7516170220114333</v>
      </c>
      <c r="U13" s="32">
        <f>AVERAGE(U4:U12)</f>
        <v>4.2718883343089473</v>
      </c>
      <c r="V13" s="32">
        <f>AVERAGE(V4:V12)</f>
        <v>4.9718442458480574</v>
      </c>
      <c r="W13" s="32">
        <f>AVERAGE(W4:W12)</f>
        <v>2.0013769569115372</v>
      </c>
    </row>
    <row r="15" spans="1:23" x14ac:dyDescent="0.25">
      <c r="A15" s="1" t="s">
        <v>10</v>
      </c>
      <c r="B15" s="1"/>
      <c r="C15" s="1"/>
      <c r="D15" s="1"/>
      <c r="E15" s="1"/>
      <c r="F15" s="1"/>
      <c r="G15" s="1" t="s">
        <v>11</v>
      </c>
      <c r="H15" s="1"/>
      <c r="I15" s="1"/>
      <c r="J15" s="1"/>
      <c r="K15" s="1"/>
      <c r="L15" s="1"/>
      <c r="M15" s="1" t="s">
        <v>12</v>
      </c>
      <c r="N15" s="1"/>
      <c r="O15" s="1"/>
      <c r="P15" s="1"/>
      <c r="Q15" s="1"/>
      <c r="R15" s="1"/>
      <c r="S15" s="1" t="s">
        <v>13</v>
      </c>
      <c r="T15" s="1"/>
    </row>
    <row r="17" spans="1:25" x14ac:dyDescent="0.25">
      <c r="A17" s="65" t="s">
        <v>0</v>
      </c>
      <c r="B17" s="65" t="s">
        <v>1</v>
      </c>
      <c r="C17" s="65" t="s">
        <v>2</v>
      </c>
      <c r="D17" s="65" t="s">
        <v>3</v>
      </c>
      <c r="E17" s="65" t="s">
        <v>4</v>
      </c>
      <c r="G17" s="33" t="s">
        <v>0</v>
      </c>
      <c r="H17" s="33" t="s">
        <v>1</v>
      </c>
      <c r="I17" s="33" t="s">
        <v>2</v>
      </c>
      <c r="J17" s="33" t="s">
        <v>3</v>
      </c>
      <c r="K17" s="33" t="s">
        <v>4</v>
      </c>
      <c r="M17" s="69" t="s">
        <v>0</v>
      </c>
      <c r="N17" s="69" t="s">
        <v>1</v>
      </c>
      <c r="O17" s="69" t="s">
        <v>2</v>
      </c>
      <c r="P17" s="69" t="s">
        <v>3</v>
      </c>
      <c r="Q17" s="69" t="s">
        <v>4</v>
      </c>
      <c r="S17" s="75" t="s">
        <v>0</v>
      </c>
      <c r="T17" s="75" t="s">
        <v>1</v>
      </c>
      <c r="U17" s="75" t="s">
        <v>2</v>
      </c>
      <c r="V17" s="75" t="s">
        <v>3</v>
      </c>
      <c r="W17" s="75" t="s">
        <v>4</v>
      </c>
    </row>
    <row r="18" spans="1:25" x14ac:dyDescent="0.25">
      <c r="A18" s="64">
        <v>0.5</v>
      </c>
      <c r="B18" s="64">
        <v>1.8368093262307856</v>
      </c>
      <c r="C18" s="64">
        <v>2.4450895969565307</v>
      </c>
      <c r="D18" s="64">
        <v>4.5119251987816211</v>
      </c>
      <c r="E18" s="64">
        <v>1.4996262038522965</v>
      </c>
      <c r="G18" s="71">
        <v>0.5</v>
      </c>
      <c r="H18" s="71">
        <v>1.6121033373606473</v>
      </c>
      <c r="I18" s="71">
        <v>2.5243538358311395</v>
      </c>
      <c r="J18" s="71">
        <v>3.7608828764301889</v>
      </c>
      <c r="K18" s="71">
        <v>1.5468756003295889</v>
      </c>
      <c r="M18" s="71">
        <v>0.5</v>
      </c>
      <c r="N18" s="71">
        <v>1.4611531190208873</v>
      </c>
      <c r="O18" s="71">
        <v>3.5234965565367431</v>
      </c>
      <c r="P18" s="71">
        <v>3.5931044933274996</v>
      </c>
      <c r="Q18" s="71">
        <v>1.425833414874508</v>
      </c>
      <c r="S18" s="74">
        <v>0.5</v>
      </c>
      <c r="T18" s="74">
        <v>1.6415992387120826</v>
      </c>
      <c r="U18" s="74">
        <v>4.7999176614961883</v>
      </c>
      <c r="V18" s="74">
        <v>4.6407646158673757</v>
      </c>
      <c r="W18" s="74">
        <v>1.4713865734326297</v>
      </c>
    </row>
    <row r="19" spans="1:25" x14ac:dyDescent="0.25">
      <c r="A19" s="64">
        <v>1</v>
      </c>
      <c r="B19" s="64">
        <v>1.6946144111777337</v>
      </c>
      <c r="C19" s="64">
        <v>2.3364511283211047</v>
      </c>
      <c r="D19" s="64">
        <v>3.8581117607557101</v>
      </c>
      <c r="E19" s="64">
        <v>1.4009860357155979</v>
      </c>
      <c r="G19" s="71">
        <v>1</v>
      </c>
      <c r="H19" s="71">
        <v>1.4828191850518562</v>
      </c>
      <c r="I19" s="71">
        <v>2.2678976792714156</v>
      </c>
      <c r="J19" s="71">
        <v>4.2134320683887383</v>
      </c>
      <c r="K19" s="71">
        <v>1.508613292077251</v>
      </c>
      <c r="M19" s="71">
        <v>1</v>
      </c>
      <c r="N19" s="71">
        <v>1.4892208236413256</v>
      </c>
      <c r="O19" s="71">
        <v>3.5138554323760602</v>
      </c>
      <c r="P19" s="71">
        <v>3.2771499933425754</v>
      </c>
      <c r="Q19" s="71">
        <v>1.3862036365576664</v>
      </c>
      <c r="S19" s="74">
        <v>1</v>
      </c>
      <c r="T19" s="74">
        <v>1.7310592095808217</v>
      </c>
      <c r="U19" s="74">
        <v>4.7616500681103151</v>
      </c>
      <c r="V19" s="74">
        <v>4.5515694649618332</v>
      </c>
      <c r="W19" s="74">
        <v>1.509689992814141</v>
      </c>
    </row>
    <row r="20" spans="1:25" x14ac:dyDescent="0.25">
      <c r="A20" s="64">
        <v>1.5</v>
      </c>
      <c r="B20" s="64">
        <v>1.5136438737992577</v>
      </c>
      <c r="C20" s="64">
        <v>2.5079566159882312</v>
      </c>
      <c r="D20" s="64">
        <v>3.9172453256355024</v>
      </c>
      <c r="E20" s="64">
        <v>1.3643702487084901</v>
      </c>
      <c r="G20" s="71">
        <v>1.5</v>
      </c>
      <c r="H20" s="71">
        <v>1.32243727295199</v>
      </c>
      <c r="I20" s="71">
        <v>2.1933920234015867</v>
      </c>
      <c r="J20" s="71">
        <v>4.0161038484735352</v>
      </c>
      <c r="K20" s="71">
        <v>1.5250315053149619</v>
      </c>
      <c r="M20" s="71">
        <v>1.5</v>
      </c>
      <c r="N20" s="71">
        <v>1.4727989577796083</v>
      </c>
      <c r="O20" s="71">
        <v>3.9754056644232452</v>
      </c>
      <c r="P20" s="71">
        <v>3.1092028591957415</v>
      </c>
      <c r="Q20" s="71">
        <v>1.3578086193006029</v>
      </c>
      <c r="S20" s="74">
        <v>1.5</v>
      </c>
      <c r="T20" s="74">
        <v>1.7627015852705494</v>
      </c>
      <c r="U20" s="74">
        <v>4.3608362324662444</v>
      </c>
      <c r="V20" s="74">
        <v>5.0057987934770978</v>
      </c>
      <c r="W20" s="74">
        <v>1.5675148919691464</v>
      </c>
    </row>
    <row r="21" spans="1:25" x14ac:dyDescent="0.25">
      <c r="A21" s="64">
        <v>2</v>
      </c>
      <c r="B21" s="64">
        <v>1.5964681639404512</v>
      </c>
      <c r="C21" s="64">
        <v>2.7119769059690522</v>
      </c>
      <c r="D21" s="64">
        <v>4.1423117289750211</v>
      </c>
      <c r="E21" s="64">
        <v>1.3589335490406635</v>
      </c>
      <c r="G21" s="71">
        <v>2</v>
      </c>
      <c r="H21" s="71">
        <v>1.3338532877013616</v>
      </c>
      <c r="I21" s="71">
        <v>2.2732108869987715</v>
      </c>
      <c r="J21" s="71">
        <v>3.8030077462384648</v>
      </c>
      <c r="K21" s="71">
        <v>1.3786293579256459</v>
      </c>
      <c r="M21" s="71">
        <v>2</v>
      </c>
      <c r="N21" s="71">
        <v>1.4055692984422972</v>
      </c>
      <c r="O21" s="71">
        <v>3.9874184899064535</v>
      </c>
      <c r="P21" s="71">
        <v>3.1590837630820761</v>
      </c>
      <c r="Q21" s="71">
        <v>1.3017280024798883</v>
      </c>
      <c r="S21" s="74">
        <v>2</v>
      </c>
      <c r="T21" s="74">
        <v>1.7914122949117699</v>
      </c>
      <c r="U21" s="74">
        <v>3.9550488731812856</v>
      </c>
      <c r="V21" s="74">
        <v>5.1382786094206496</v>
      </c>
      <c r="W21" s="74">
        <v>1.4174158507340215</v>
      </c>
    </row>
    <row r="22" spans="1:25" x14ac:dyDescent="0.25">
      <c r="A22" s="64">
        <v>2.5</v>
      </c>
      <c r="B22" s="64">
        <v>1.6468581691878266</v>
      </c>
      <c r="C22" s="64">
        <v>2.7656714046630606</v>
      </c>
      <c r="D22" s="64">
        <v>4.5447317178290128</v>
      </c>
      <c r="E22" s="64">
        <v>1.3284663920629938</v>
      </c>
      <c r="G22" s="71">
        <v>2.5</v>
      </c>
      <c r="H22" s="71">
        <v>1.3865216857339768</v>
      </c>
      <c r="I22" s="71">
        <v>2.6730017063672893</v>
      </c>
      <c r="J22" s="71">
        <v>3.5816770574948391</v>
      </c>
      <c r="K22" s="71">
        <v>1.3547653280729055</v>
      </c>
      <c r="M22" s="71">
        <v>2.5</v>
      </c>
      <c r="N22" s="71">
        <v>1.4714949744830335</v>
      </c>
      <c r="O22" s="71">
        <v>3.8444180968698327</v>
      </c>
      <c r="P22" s="71">
        <v>3.4961085734662469</v>
      </c>
      <c r="Q22" s="71">
        <v>1.3476940838015492</v>
      </c>
      <c r="S22" s="74">
        <v>2.5</v>
      </c>
      <c r="T22" s="74">
        <v>1.6611857397660004</v>
      </c>
      <c r="U22" s="74">
        <v>3.4593464125578075</v>
      </c>
      <c r="V22" s="74">
        <v>4.433874292770442</v>
      </c>
      <c r="W22" s="74">
        <v>1.2307073401789965</v>
      </c>
    </row>
    <row r="23" spans="1:25" x14ac:dyDescent="0.25">
      <c r="A23" s="64">
        <v>3</v>
      </c>
      <c r="B23" s="64">
        <v>1.5273116805006672</v>
      </c>
      <c r="C23" s="64">
        <v>2.6646419504698522</v>
      </c>
      <c r="D23" s="64">
        <v>4.8535112551546691</v>
      </c>
      <c r="E23" s="64">
        <v>1.3379086775366826</v>
      </c>
      <c r="G23" s="71">
        <v>3</v>
      </c>
      <c r="H23" s="71">
        <v>1.583601870147602</v>
      </c>
      <c r="I23" s="71">
        <v>2.8803687530308113</v>
      </c>
      <c r="J23" s="71">
        <v>3.4574390988944761</v>
      </c>
      <c r="K23" s="71">
        <v>1.6651398914687545</v>
      </c>
      <c r="M23" s="71">
        <v>3</v>
      </c>
      <c r="N23" s="71">
        <v>1.5305653552382754</v>
      </c>
      <c r="O23" s="71">
        <v>4.1688714038315586</v>
      </c>
      <c r="P23" s="71">
        <v>3.6280086110831533</v>
      </c>
      <c r="Q23" s="71">
        <v>1.3554374649452663</v>
      </c>
      <c r="S23" s="74">
        <v>3</v>
      </c>
      <c r="T23" s="74">
        <v>1.5899322808400969</v>
      </c>
      <c r="U23" s="74">
        <v>3.6296479156895183</v>
      </c>
      <c r="V23" s="74">
        <v>3.9267267020193399</v>
      </c>
      <c r="W23" s="74">
        <v>1.2649057952259701</v>
      </c>
    </row>
    <row r="24" spans="1:25" x14ac:dyDescent="0.25">
      <c r="A24" s="64">
        <v>3.5</v>
      </c>
      <c r="B24" s="64">
        <v>1.5920397669044062</v>
      </c>
      <c r="C24" s="64">
        <v>2.9858477468729201</v>
      </c>
      <c r="D24" s="64">
        <v>5.2358226655519884</v>
      </c>
      <c r="E24" s="64">
        <v>1.4848643237329262</v>
      </c>
      <c r="G24" s="71">
        <v>3.5</v>
      </c>
      <c r="H24" s="71">
        <v>1.6650395127758573</v>
      </c>
      <c r="I24" s="71">
        <v>2.8521308176217959</v>
      </c>
      <c r="J24" s="71">
        <v>3.8037654998886317</v>
      </c>
      <c r="K24" s="71">
        <v>1.7970802089140729</v>
      </c>
      <c r="M24" s="71">
        <v>3.5</v>
      </c>
      <c r="N24" s="71">
        <v>1.5368223655573434</v>
      </c>
      <c r="O24" s="71">
        <v>4.4929844733252589</v>
      </c>
      <c r="P24" s="71">
        <v>4.3285277355140517</v>
      </c>
      <c r="Q24" s="71">
        <v>1.4584488910148508</v>
      </c>
      <c r="S24" s="74">
        <v>3.5</v>
      </c>
      <c r="T24" s="74">
        <v>1.6595976664974779</v>
      </c>
      <c r="U24" s="74">
        <v>3.8452098576573657</v>
      </c>
      <c r="V24" s="74">
        <v>3.8022595561882122</v>
      </c>
      <c r="W24" s="74">
        <v>1.1716043133561271</v>
      </c>
    </row>
    <row r="25" spans="1:25" x14ac:dyDescent="0.25">
      <c r="A25" s="64">
        <v>4</v>
      </c>
      <c r="B25" s="64">
        <v>1.712592334964133</v>
      </c>
      <c r="C25" s="64">
        <v>2.9829110360664597</v>
      </c>
      <c r="D25" s="64">
        <v>5.7224856804824862</v>
      </c>
      <c r="E25" s="64">
        <v>1.49854390919132</v>
      </c>
      <c r="G25" s="71">
        <v>4</v>
      </c>
      <c r="H25" s="71">
        <v>1.721996814406701</v>
      </c>
      <c r="I25" s="71">
        <v>2.8852981416639474</v>
      </c>
      <c r="J25" s="71">
        <v>4.0596658905573584</v>
      </c>
      <c r="K25" s="71">
        <v>1.8038777161297126</v>
      </c>
      <c r="M25" s="71">
        <v>4</v>
      </c>
      <c r="N25" s="71">
        <v>1.6168914723604579</v>
      </c>
      <c r="O25" s="71">
        <v>4.118057624233936</v>
      </c>
      <c r="P25" s="71">
        <v>4.7649630765486073</v>
      </c>
      <c r="Q25" s="71">
        <v>1.470629944853286</v>
      </c>
      <c r="S25" s="74">
        <v>4</v>
      </c>
      <c r="T25" s="74">
        <v>1.5590240936304731</v>
      </c>
      <c r="U25" s="74">
        <v>3.6867317112081994</v>
      </c>
      <c r="V25" s="74">
        <v>4.3973608479481738</v>
      </c>
      <c r="W25" s="74">
        <v>1.1192358210740492</v>
      </c>
    </row>
    <row r="26" spans="1:25" x14ac:dyDescent="0.25">
      <c r="A26" s="64">
        <v>5</v>
      </c>
      <c r="B26" s="64">
        <v>1.8423156454204435</v>
      </c>
      <c r="C26" s="64">
        <v>2.7077894252471015</v>
      </c>
      <c r="D26" s="64">
        <v>5.4635231376105748</v>
      </c>
      <c r="E26" s="64">
        <v>1.5246681801340716</v>
      </c>
      <c r="G26" s="71">
        <v>4.5</v>
      </c>
      <c r="H26" s="71">
        <v>1.6792436151903307</v>
      </c>
      <c r="I26" s="71">
        <v>2.9774546569569726</v>
      </c>
      <c r="J26" s="71">
        <v>4.0065520452283208</v>
      </c>
      <c r="K26" s="71">
        <v>1.6623927354941235</v>
      </c>
      <c r="M26" s="68"/>
      <c r="N26" s="68"/>
      <c r="O26" s="68"/>
      <c r="P26" s="68"/>
      <c r="Q26" s="68"/>
      <c r="S26" s="74"/>
      <c r="T26" s="74"/>
      <c r="U26" s="74"/>
      <c r="V26" s="74"/>
      <c r="W26" s="74"/>
      <c r="X26" s="2"/>
      <c r="Y26" s="2"/>
    </row>
    <row r="27" spans="1:25" x14ac:dyDescent="0.25">
      <c r="A27" s="92" t="s">
        <v>14</v>
      </c>
      <c r="B27" s="92">
        <f>AVERAGE(B18:B26)</f>
        <v>1.6625170413473007</v>
      </c>
      <c r="C27" s="92">
        <f>AVERAGE(C18:C26)</f>
        <v>2.6787039789504785</v>
      </c>
      <c r="D27" s="92">
        <f>AVERAGE(D18:D26)</f>
        <v>4.6944076078640649</v>
      </c>
      <c r="E27" s="92">
        <f>AVERAGE(E18:E26)</f>
        <v>1.4220408355527825</v>
      </c>
      <c r="F27" s="2"/>
      <c r="G27" s="32" t="s">
        <v>14</v>
      </c>
      <c r="H27" s="32">
        <f>AVERAGE(H18:H26)</f>
        <v>1.5319573979244803</v>
      </c>
      <c r="I27" s="32">
        <f>AVERAGE(I18:I26)</f>
        <v>2.6141231667937479</v>
      </c>
      <c r="J27" s="32">
        <f>AVERAGE(J18:J26)</f>
        <v>3.8558362368438392</v>
      </c>
      <c r="K27" s="32">
        <f>AVERAGE(K18:K26)</f>
        <v>1.5824895150807796</v>
      </c>
      <c r="L27" s="2"/>
      <c r="M27" s="32" t="s">
        <v>14</v>
      </c>
      <c r="N27" s="32">
        <f>AVERAGE(N18:N26)</f>
        <v>1.4980645458154036</v>
      </c>
      <c r="O27" s="32">
        <f>AVERAGE(O18:O26)</f>
        <v>3.953063467687886</v>
      </c>
      <c r="P27" s="32">
        <f>AVERAGE(P18:P26)</f>
        <v>3.6695186381949938</v>
      </c>
      <c r="Q27" s="32">
        <f>AVERAGE(Q18:Q26)</f>
        <v>1.3879730072284522</v>
      </c>
      <c r="R27" s="2"/>
      <c r="S27" s="32" t="s">
        <v>14</v>
      </c>
      <c r="T27" s="32">
        <f>AVERAGE(T18:T26)</f>
        <v>1.674564013651159</v>
      </c>
      <c r="U27" s="32">
        <f>AVERAGE(U18:U26)</f>
        <v>4.0622985915458649</v>
      </c>
      <c r="V27" s="32">
        <f t="shared" ref="V27:W27" si="3">AVERAGE(V18:V26)</f>
        <v>4.4870791103316403</v>
      </c>
      <c r="W27" s="32">
        <f t="shared" si="3"/>
        <v>1.3440575723481354</v>
      </c>
    </row>
    <row r="29" spans="1:2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1" spans="1:25" x14ac:dyDescent="0.25">
      <c r="A31" s="81"/>
      <c r="B31" s="81"/>
      <c r="C31" s="81"/>
      <c r="D31" s="81"/>
      <c r="E31" s="81"/>
      <c r="G31" s="85"/>
      <c r="H31" s="85"/>
      <c r="I31" s="85"/>
      <c r="J31" s="85"/>
      <c r="K31" s="85"/>
      <c r="M31" s="89"/>
      <c r="N31" s="89"/>
      <c r="O31" s="89"/>
      <c r="P31" s="89"/>
      <c r="Q31" s="89"/>
      <c r="S31" s="93"/>
      <c r="T31" s="93"/>
      <c r="U31" s="93"/>
      <c r="V31" s="93"/>
      <c r="W31" s="93"/>
    </row>
    <row r="32" spans="1:25" x14ac:dyDescent="0.25">
      <c r="A32" s="80"/>
      <c r="B32" s="80"/>
      <c r="C32" s="80"/>
      <c r="D32" s="80"/>
      <c r="E32" s="80"/>
      <c r="G32" s="84"/>
      <c r="H32" s="84"/>
      <c r="I32" s="84"/>
      <c r="J32" s="84"/>
      <c r="K32" s="84"/>
      <c r="M32" s="88"/>
      <c r="N32" s="88"/>
      <c r="O32" s="88"/>
      <c r="P32" s="88"/>
      <c r="Q32" s="88"/>
      <c r="S32" s="92"/>
      <c r="T32" s="92"/>
      <c r="U32" s="92"/>
      <c r="V32" s="92"/>
      <c r="W32" s="92"/>
    </row>
    <row r="33" spans="1:23" x14ac:dyDescent="0.25">
      <c r="A33" s="80"/>
      <c r="B33" s="80"/>
      <c r="C33" s="80"/>
      <c r="D33" s="80"/>
      <c r="E33" s="80"/>
      <c r="G33" s="84"/>
      <c r="H33" s="84"/>
      <c r="I33" s="84"/>
      <c r="J33" s="84"/>
      <c r="K33" s="84"/>
      <c r="M33" s="88"/>
      <c r="N33" s="88"/>
      <c r="O33" s="88"/>
      <c r="P33" s="88"/>
      <c r="Q33" s="88"/>
      <c r="S33" s="92"/>
      <c r="T33" s="92"/>
      <c r="U33" s="92"/>
      <c r="V33" s="92"/>
      <c r="W33" s="92"/>
    </row>
    <row r="34" spans="1:23" x14ac:dyDescent="0.25">
      <c r="A34" s="80"/>
      <c r="B34" s="80"/>
      <c r="C34" s="80"/>
      <c r="D34" s="80"/>
      <c r="E34" s="80"/>
      <c r="G34" s="84"/>
      <c r="H34" s="84"/>
      <c r="I34" s="84"/>
      <c r="J34" s="84"/>
      <c r="K34" s="84"/>
      <c r="M34" s="88"/>
      <c r="N34" s="88"/>
      <c r="O34" s="88"/>
      <c r="P34" s="88"/>
      <c r="Q34" s="88"/>
      <c r="S34" s="92"/>
      <c r="T34" s="92"/>
      <c r="U34" s="92"/>
      <c r="V34" s="92"/>
      <c r="W34" s="92"/>
    </row>
    <row r="35" spans="1:23" x14ac:dyDescent="0.25">
      <c r="A35" s="80"/>
      <c r="B35" s="80"/>
      <c r="C35" s="80"/>
      <c r="D35" s="80"/>
      <c r="E35" s="80"/>
      <c r="G35" s="84"/>
      <c r="H35" s="84"/>
      <c r="I35" s="84"/>
      <c r="J35" s="84"/>
      <c r="K35" s="84"/>
      <c r="M35" s="88"/>
      <c r="N35" s="88"/>
      <c r="O35" s="88"/>
      <c r="P35" s="88"/>
      <c r="Q35" s="88"/>
      <c r="S35" s="92"/>
      <c r="T35" s="92"/>
      <c r="U35" s="92"/>
      <c r="V35" s="92"/>
      <c r="W35" s="92"/>
    </row>
    <row r="36" spans="1:23" x14ac:dyDescent="0.25">
      <c r="A36" s="80"/>
      <c r="B36" s="80"/>
      <c r="C36" s="80"/>
      <c r="D36" s="80"/>
      <c r="E36" s="80"/>
      <c r="G36" s="84"/>
      <c r="H36" s="84"/>
      <c r="I36" s="84"/>
      <c r="J36" s="84"/>
      <c r="K36" s="84"/>
      <c r="M36" s="88"/>
      <c r="N36" s="88"/>
      <c r="O36" s="88"/>
      <c r="P36" s="88"/>
      <c r="Q36" s="88"/>
      <c r="S36" s="92"/>
      <c r="T36" s="92"/>
      <c r="U36" s="92"/>
      <c r="V36" s="92"/>
      <c r="W36" s="92"/>
    </row>
    <row r="37" spans="1:23" x14ac:dyDescent="0.25">
      <c r="A37" s="80"/>
      <c r="B37" s="80"/>
      <c r="C37" s="80"/>
      <c r="D37" s="80"/>
      <c r="E37" s="80"/>
      <c r="G37" s="84"/>
      <c r="H37" s="84"/>
      <c r="I37" s="84"/>
      <c r="J37" s="84"/>
      <c r="K37" s="84"/>
      <c r="M37" s="88"/>
      <c r="N37" s="88"/>
      <c r="O37" s="88"/>
      <c r="P37" s="88"/>
      <c r="Q37" s="88"/>
      <c r="S37" s="92"/>
      <c r="T37" s="92"/>
      <c r="U37" s="92"/>
      <c r="V37" s="92"/>
      <c r="W37" s="92"/>
    </row>
    <row r="38" spans="1:23" x14ac:dyDescent="0.25">
      <c r="A38" s="80"/>
      <c r="B38" s="80"/>
      <c r="C38" s="80"/>
      <c r="D38" s="80"/>
      <c r="E38" s="80"/>
      <c r="G38" s="84"/>
      <c r="H38" s="84"/>
      <c r="I38" s="84"/>
      <c r="J38" s="84"/>
      <c r="K38" s="84"/>
      <c r="M38" s="88"/>
      <c r="N38" s="88"/>
      <c r="O38" s="88"/>
      <c r="P38" s="88"/>
      <c r="Q38" s="88"/>
      <c r="S38" s="92"/>
      <c r="T38" s="92"/>
      <c r="U38" s="92"/>
      <c r="V38" s="92"/>
      <c r="W38" s="92"/>
    </row>
    <row r="39" spans="1:23" x14ac:dyDescent="0.25">
      <c r="A39" s="80"/>
      <c r="B39" s="80"/>
      <c r="C39" s="80"/>
      <c r="D39" s="80"/>
      <c r="E39" s="80"/>
      <c r="G39" s="84"/>
      <c r="H39" s="84"/>
      <c r="I39" s="84"/>
      <c r="J39" s="84"/>
      <c r="K39" s="84"/>
      <c r="M39" s="88"/>
      <c r="N39" s="88"/>
      <c r="O39" s="88"/>
      <c r="P39" s="88"/>
      <c r="Q39" s="88"/>
      <c r="S39" s="92"/>
      <c r="T39" s="92"/>
      <c r="U39" s="92"/>
      <c r="V39" s="92"/>
      <c r="W39" s="92"/>
    </row>
    <row r="40" spans="1:23" x14ac:dyDescent="0.25">
      <c r="G40" s="84"/>
      <c r="H40" s="84"/>
      <c r="I40" s="84"/>
      <c r="J40" s="84"/>
      <c r="K40" s="84"/>
      <c r="S40" s="92"/>
      <c r="T40" s="92"/>
      <c r="U40" s="92"/>
      <c r="V40" s="92"/>
      <c r="W40" s="92"/>
    </row>
    <row r="41" spans="1:23" x14ac:dyDescent="0.25">
      <c r="G41" s="84"/>
      <c r="H41" s="84"/>
      <c r="I41" s="84"/>
      <c r="J41" s="84"/>
      <c r="K41" s="84"/>
    </row>
    <row r="43" spans="1:2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5" spans="1:23" x14ac:dyDescent="0.25">
      <c r="A45" s="67"/>
      <c r="B45" s="67"/>
      <c r="C45" s="67"/>
      <c r="D45" s="67"/>
      <c r="E45" s="67"/>
      <c r="G45" s="33"/>
      <c r="H45" s="33"/>
      <c r="I45" s="33"/>
      <c r="J45" s="33"/>
      <c r="K45" s="33"/>
      <c r="M45" s="73"/>
      <c r="N45" s="73"/>
      <c r="O45" s="73"/>
      <c r="P45" s="73"/>
      <c r="Q45" s="73"/>
      <c r="S45" s="77"/>
      <c r="T45" s="77"/>
      <c r="U45" s="77"/>
      <c r="V45" s="77"/>
      <c r="W45" s="77"/>
    </row>
    <row r="46" spans="1:23" x14ac:dyDescent="0.25">
      <c r="A46" s="66"/>
      <c r="B46" s="66"/>
      <c r="C46" s="66"/>
      <c r="D46" s="66"/>
      <c r="E46" s="66"/>
      <c r="G46" s="71"/>
      <c r="H46" s="71"/>
      <c r="I46" s="71"/>
      <c r="J46" s="71"/>
      <c r="K46" s="71"/>
      <c r="M46" s="72"/>
      <c r="N46" s="72"/>
      <c r="O46" s="72"/>
      <c r="P46" s="72"/>
      <c r="Q46" s="72"/>
      <c r="S46" s="76"/>
      <c r="T46" s="76"/>
      <c r="U46" s="76"/>
      <c r="V46" s="76"/>
      <c r="W46" s="76"/>
    </row>
    <row r="47" spans="1:23" x14ac:dyDescent="0.25">
      <c r="A47" s="66"/>
      <c r="B47" s="66"/>
      <c r="C47" s="66"/>
      <c r="D47" s="66"/>
      <c r="E47" s="66"/>
      <c r="G47" s="71"/>
      <c r="H47" s="71"/>
      <c r="I47" s="71"/>
      <c r="J47" s="71"/>
      <c r="K47" s="71"/>
      <c r="M47" s="72"/>
      <c r="N47" s="72"/>
      <c r="O47" s="72"/>
      <c r="P47" s="72"/>
      <c r="Q47" s="72"/>
      <c r="S47" s="76"/>
      <c r="T47" s="76"/>
      <c r="U47" s="76"/>
      <c r="V47" s="76"/>
      <c r="W47" s="76"/>
    </row>
    <row r="48" spans="1:23" x14ac:dyDescent="0.25">
      <c r="A48" s="66"/>
      <c r="B48" s="66"/>
      <c r="C48" s="66"/>
      <c r="D48" s="66"/>
      <c r="E48" s="66"/>
      <c r="G48" s="71"/>
      <c r="H48" s="71"/>
      <c r="I48" s="71"/>
      <c r="J48" s="71"/>
      <c r="K48" s="71"/>
      <c r="M48" s="72"/>
      <c r="N48" s="72"/>
      <c r="O48" s="72"/>
      <c r="P48" s="72"/>
      <c r="Q48" s="72"/>
      <c r="S48" s="76"/>
      <c r="T48" s="76"/>
      <c r="U48" s="76"/>
      <c r="V48" s="76"/>
      <c r="W48" s="76"/>
    </row>
    <row r="49" spans="1:23" x14ac:dyDescent="0.25">
      <c r="A49" s="66"/>
      <c r="B49" s="66"/>
      <c r="C49" s="66"/>
      <c r="D49" s="66"/>
      <c r="E49" s="66"/>
      <c r="G49" s="71"/>
      <c r="H49" s="71"/>
      <c r="I49" s="71"/>
      <c r="J49" s="71"/>
      <c r="K49" s="71"/>
      <c r="M49" s="72"/>
      <c r="N49" s="72"/>
      <c r="O49" s="72"/>
      <c r="P49" s="72"/>
      <c r="Q49" s="72"/>
      <c r="S49" s="76"/>
      <c r="T49" s="76"/>
      <c r="U49" s="76"/>
      <c r="V49" s="76"/>
      <c r="W49" s="76"/>
    </row>
    <row r="50" spans="1:23" x14ac:dyDescent="0.25">
      <c r="A50" s="66"/>
      <c r="B50" s="66"/>
      <c r="C50" s="66"/>
      <c r="D50" s="66"/>
      <c r="E50" s="66"/>
      <c r="G50" s="71"/>
      <c r="H50" s="71"/>
      <c r="I50" s="71"/>
      <c r="J50" s="71"/>
      <c r="K50" s="71"/>
      <c r="M50" s="72"/>
      <c r="N50" s="72"/>
      <c r="O50" s="72"/>
      <c r="P50" s="72"/>
      <c r="Q50" s="72"/>
      <c r="S50" s="76"/>
      <c r="T50" s="76"/>
      <c r="U50" s="76"/>
      <c r="V50" s="76"/>
      <c r="W50" s="76"/>
    </row>
    <row r="51" spans="1:23" x14ac:dyDescent="0.25">
      <c r="A51" s="66"/>
      <c r="B51" s="66"/>
      <c r="C51" s="66"/>
      <c r="D51" s="66"/>
      <c r="E51" s="66"/>
      <c r="G51" s="71"/>
      <c r="H51" s="71"/>
      <c r="I51" s="71"/>
      <c r="J51" s="71"/>
      <c r="K51" s="71"/>
      <c r="M51" s="72"/>
      <c r="N51" s="72"/>
      <c r="O51" s="72"/>
      <c r="P51" s="72"/>
      <c r="Q51" s="72"/>
      <c r="S51" s="76"/>
      <c r="T51" s="76"/>
      <c r="U51" s="76"/>
      <c r="V51" s="76"/>
      <c r="W51" s="76"/>
    </row>
    <row r="52" spans="1:23" x14ac:dyDescent="0.25">
      <c r="A52" s="66"/>
      <c r="B52" s="66"/>
      <c r="C52" s="66"/>
      <c r="D52" s="66"/>
      <c r="E52" s="66"/>
      <c r="G52" s="71"/>
      <c r="H52" s="71"/>
      <c r="I52" s="71"/>
      <c r="J52" s="71"/>
      <c r="K52" s="71"/>
      <c r="M52" s="72"/>
      <c r="N52" s="72"/>
      <c r="O52" s="72"/>
      <c r="P52" s="72"/>
      <c r="Q52" s="72"/>
      <c r="S52" s="76"/>
      <c r="T52" s="76"/>
      <c r="U52" s="76"/>
      <c r="V52" s="76"/>
      <c r="W52" s="76"/>
    </row>
    <row r="53" spans="1:23" x14ac:dyDescent="0.25">
      <c r="A53" s="66"/>
      <c r="B53" s="66"/>
      <c r="C53" s="66"/>
      <c r="D53" s="66"/>
      <c r="E53" s="66"/>
      <c r="G53" s="71"/>
      <c r="H53" s="71"/>
      <c r="I53" s="71"/>
      <c r="J53" s="71"/>
      <c r="K53" s="71"/>
      <c r="M53" s="72"/>
      <c r="N53" s="72"/>
      <c r="O53" s="72"/>
      <c r="P53" s="72"/>
      <c r="Q53" s="72"/>
      <c r="S53" s="76"/>
      <c r="T53" s="76"/>
      <c r="U53" s="76"/>
      <c r="V53" s="76"/>
      <c r="W53" s="76"/>
    </row>
    <row r="54" spans="1:23" x14ac:dyDescent="0.25">
      <c r="A54" s="66"/>
      <c r="B54" s="66"/>
      <c r="C54" s="66"/>
      <c r="D54" s="66"/>
      <c r="E54" s="66"/>
      <c r="G54" s="71"/>
      <c r="H54" s="71"/>
      <c r="I54" s="71"/>
      <c r="J54" s="71"/>
      <c r="K54" s="71"/>
      <c r="M54" s="70"/>
      <c r="N54" s="70"/>
      <c r="O54" s="70"/>
      <c r="P54" s="70"/>
      <c r="Q54" s="70"/>
      <c r="S54" s="76"/>
      <c r="T54" s="76"/>
      <c r="U54" s="76"/>
      <c r="V54" s="76"/>
      <c r="W54" s="76"/>
    </row>
    <row r="55" spans="1:23" x14ac:dyDescent="0.25">
      <c r="A55" s="92"/>
      <c r="B55" s="92"/>
      <c r="C55" s="92"/>
      <c r="D55" s="92"/>
      <c r="E55" s="9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topLeftCell="F1" workbookViewId="0">
      <selection activeCell="T27" sqref="T27:W27"/>
    </sheetView>
  </sheetViews>
  <sheetFormatPr defaultRowHeight="15" x14ac:dyDescent="0.25"/>
  <cols>
    <col min="1" max="16384" width="9.140625" style="32"/>
  </cols>
  <sheetData>
    <row r="1" spans="1:23" x14ac:dyDescent="0.25">
      <c r="A1" s="1" t="s">
        <v>6</v>
      </c>
      <c r="B1" s="1"/>
      <c r="C1" s="1"/>
      <c r="D1" s="1"/>
      <c r="E1" s="1"/>
      <c r="F1" s="1"/>
      <c r="G1" s="1" t="s">
        <v>7</v>
      </c>
      <c r="H1" s="1"/>
      <c r="I1" s="1"/>
      <c r="J1" s="1"/>
      <c r="K1" s="1"/>
      <c r="L1" s="1"/>
      <c r="M1" s="1" t="s">
        <v>8</v>
      </c>
      <c r="N1" s="1"/>
      <c r="O1" s="1"/>
      <c r="P1" s="1"/>
      <c r="Q1" s="1"/>
      <c r="R1" s="1"/>
      <c r="S1" s="1" t="s">
        <v>9</v>
      </c>
      <c r="T1" s="1"/>
    </row>
    <row r="3" spans="1:23" x14ac:dyDescent="0.25">
      <c r="A3" s="95" t="s">
        <v>0</v>
      </c>
      <c r="B3" s="95" t="s">
        <v>1</v>
      </c>
      <c r="C3" s="95" t="s">
        <v>2</v>
      </c>
      <c r="D3" s="95" t="s">
        <v>3</v>
      </c>
      <c r="E3" s="95" t="s">
        <v>4</v>
      </c>
      <c r="G3" s="99" t="s">
        <v>0</v>
      </c>
      <c r="H3" s="99" t="s">
        <v>1</v>
      </c>
      <c r="I3" s="99" t="s">
        <v>2</v>
      </c>
      <c r="J3" s="99" t="s">
        <v>3</v>
      </c>
      <c r="K3" s="99" t="s">
        <v>4</v>
      </c>
      <c r="M3" s="103" t="s">
        <v>0</v>
      </c>
      <c r="N3" s="103" t="s">
        <v>1</v>
      </c>
      <c r="O3" s="103" t="s">
        <v>2</v>
      </c>
      <c r="P3" s="103" t="s">
        <v>3</v>
      </c>
      <c r="Q3" s="103" t="s">
        <v>4</v>
      </c>
      <c r="S3" s="107" t="s">
        <v>0</v>
      </c>
      <c r="T3" s="107" t="s">
        <v>1</v>
      </c>
      <c r="U3" s="107" t="s">
        <v>2</v>
      </c>
      <c r="V3" s="107" t="s">
        <v>3</v>
      </c>
      <c r="W3" s="107" t="s">
        <v>4</v>
      </c>
    </row>
    <row r="4" spans="1:23" x14ac:dyDescent="0.25">
      <c r="A4" s="94">
        <v>0.5</v>
      </c>
      <c r="B4" s="94">
        <v>1.2360428865661079</v>
      </c>
      <c r="C4" s="94">
        <v>1.3839753270929969</v>
      </c>
      <c r="D4" s="94">
        <v>0.63288223186652226</v>
      </c>
      <c r="E4" s="94">
        <v>1.9893382776840236</v>
      </c>
      <c r="G4" s="98">
        <v>0.5</v>
      </c>
      <c r="H4" s="98">
        <v>0.9914706371905605</v>
      </c>
      <c r="I4" s="98">
        <v>1.2388230810756724</v>
      </c>
      <c r="J4" s="98">
        <v>0.7113932582905067</v>
      </c>
      <c r="K4" s="98">
        <v>1.3827796854139724</v>
      </c>
      <c r="M4" s="102">
        <v>0.5</v>
      </c>
      <c r="N4" s="102">
        <v>1.0902559296559695</v>
      </c>
      <c r="O4" s="102">
        <v>1.1528773134205674</v>
      </c>
      <c r="P4" s="102">
        <v>0.71292322284163023</v>
      </c>
      <c r="Q4" s="102">
        <v>1.4608792009647442</v>
      </c>
      <c r="S4" s="106">
        <v>0.5</v>
      </c>
      <c r="T4" s="106">
        <v>1.1330937014325559</v>
      </c>
      <c r="U4" s="106">
        <v>1.0008098317888845</v>
      </c>
      <c r="V4" s="106">
        <v>0.63695639497696599</v>
      </c>
      <c r="W4" s="106">
        <v>1.2385449804279642</v>
      </c>
    </row>
    <row r="5" spans="1:23" x14ac:dyDescent="0.25">
      <c r="A5" s="94">
        <v>1</v>
      </c>
      <c r="B5" s="94">
        <v>0.98439162506864664</v>
      </c>
      <c r="C5" s="94">
        <v>0.97411140718404488</v>
      </c>
      <c r="D5" s="94">
        <v>0.55592276228164761</v>
      </c>
      <c r="E5" s="94">
        <v>1.7952920833237487</v>
      </c>
      <c r="G5" s="98">
        <v>1</v>
      </c>
      <c r="H5" s="98">
        <v>0.94404489556796967</v>
      </c>
      <c r="I5" s="98">
        <v>0.800313515440777</v>
      </c>
      <c r="J5" s="98">
        <v>0.6847277240927534</v>
      </c>
      <c r="K5" s="98">
        <v>1.0922409424964299</v>
      </c>
      <c r="M5" s="102">
        <v>1</v>
      </c>
      <c r="N5" s="102">
        <v>1.1774593682682033</v>
      </c>
      <c r="O5" s="102">
        <v>0.86890020666678991</v>
      </c>
      <c r="P5" s="102">
        <v>0.75918196421146655</v>
      </c>
      <c r="Q5" s="102">
        <v>1.353124299104665</v>
      </c>
      <c r="S5" s="106">
        <v>1</v>
      </c>
      <c r="T5" s="106">
        <v>1.0828458605592601</v>
      </c>
      <c r="U5" s="106">
        <v>0.64765451621947756</v>
      </c>
      <c r="V5" s="106">
        <v>0.54225363457847475</v>
      </c>
      <c r="W5" s="106">
        <v>1.1840159416847238</v>
      </c>
    </row>
    <row r="6" spans="1:23" x14ac:dyDescent="0.25">
      <c r="A6" s="94">
        <v>1.5</v>
      </c>
      <c r="B6" s="94">
        <v>1.1289624055911318</v>
      </c>
      <c r="C6" s="94">
        <v>0.89908713288327491</v>
      </c>
      <c r="D6" s="94">
        <v>0.5874519639240704</v>
      </c>
      <c r="E6" s="94">
        <v>1.5247707305256539</v>
      </c>
      <c r="G6" s="98">
        <v>1.5</v>
      </c>
      <c r="H6" s="98">
        <v>1.2041178460354633</v>
      </c>
      <c r="I6" s="98">
        <v>0.83125958751214413</v>
      </c>
      <c r="J6" s="98">
        <v>0.72286076547616473</v>
      </c>
      <c r="K6" s="98">
        <v>1.0160639433665624</v>
      </c>
      <c r="M6" s="102">
        <v>1.5</v>
      </c>
      <c r="N6" s="102">
        <v>1.2439553105554657</v>
      </c>
      <c r="O6" s="102">
        <v>0.82537821664314248</v>
      </c>
      <c r="P6" s="102">
        <v>0.88126005085954462</v>
      </c>
      <c r="Q6" s="102">
        <v>1.502819480956024</v>
      </c>
      <c r="S6" s="106">
        <v>1.5</v>
      </c>
      <c r="T6" s="106">
        <v>1.1286080167748653</v>
      </c>
      <c r="U6" s="106">
        <v>0.66967567667323391</v>
      </c>
      <c r="V6" s="106">
        <v>0.60438523287985435</v>
      </c>
      <c r="W6" s="106">
        <v>1.2591187855944053</v>
      </c>
    </row>
    <row r="7" spans="1:23" x14ac:dyDescent="0.25">
      <c r="A7" s="94">
        <v>2</v>
      </c>
      <c r="B7" s="94">
        <v>1.2067306413151568</v>
      </c>
      <c r="C7" s="94">
        <v>0.82184207981346169</v>
      </c>
      <c r="D7" s="94">
        <v>0.653575883542308</v>
      </c>
      <c r="E7" s="94">
        <v>1.3241461047104417</v>
      </c>
      <c r="G7" s="98">
        <v>2</v>
      </c>
      <c r="H7" s="98">
        <v>1.351795842941834</v>
      </c>
      <c r="I7" s="98">
        <v>0.85176596918253711</v>
      </c>
      <c r="J7" s="98">
        <v>0.72956793218644933</v>
      </c>
      <c r="K7" s="98">
        <v>1.0022812627634332</v>
      </c>
      <c r="M7" s="102">
        <v>2</v>
      </c>
      <c r="N7" s="102">
        <v>1.1762270774230728</v>
      </c>
      <c r="O7" s="102">
        <v>0.81380538888010601</v>
      </c>
      <c r="P7" s="102">
        <v>0.91370522471537996</v>
      </c>
      <c r="Q7" s="102">
        <v>1.364060258702732</v>
      </c>
      <c r="S7" s="106">
        <v>2</v>
      </c>
      <c r="T7" s="106">
        <v>1.0842505415435926</v>
      </c>
      <c r="U7" s="106">
        <v>0.71355279315956233</v>
      </c>
      <c r="V7" s="106">
        <v>0.64778622032877609</v>
      </c>
      <c r="W7" s="106">
        <v>1.1370799929548772</v>
      </c>
    </row>
    <row r="8" spans="1:23" x14ac:dyDescent="0.25">
      <c r="A8" s="94">
        <v>2.5</v>
      </c>
      <c r="B8" s="94">
        <v>1.1822993970094764</v>
      </c>
      <c r="C8" s="94">
        <v>0.76596720258247608</v>
      </c>
      <c r="D8" s="94">
        <v>0.61709084875354003</v>
      </c>
      <c r="E8" s="94">
        <v>1.4425337527639135</v>
      </c>
      <c r="G8" s="98">
        <v>2.5</v>
      </c>
      <c r="H8" s="98">
        <v>1.3909797052235868</v>
      </c>
      <c r="I8" s="98">
        <v>0.84289429585044229</v>
      </c>
      <c r="J8" s="98">
        <v>0.71758730525305181</v>
      </c>
      <c r="K8" s="98">
        <v>0.97630474362674036</v>
      </c>
      <c r="M8" s="102">
        <v>2.5</v>
      </c>
      <c r="N8" s="102">
        <v>1.0447155409258735</v>
      </c>
      <c r="O8" s="102">
        <v>0.79033693298909757</v>
      </c>
      <c r="P8" s="102">
        <v>0.79808981085885711</v>
      </c>
      <c r="Q8" s="102">
        <v>1.0263645644529789</v>
      </c>
      <c r="S8" s="106">
        <v>2.5</v>
      </c>
      <c r="T8" s="106">
        <v>1.0860574313707196</v>
      </c>
      <c r="U8" s="106">
        <v>0.71034421939341919</v>
      </c>
      <c r="V8" s="106">
        <v>0.62188100300560945</v>
      </c>
      <c r="W8" s="106">
        <v>1.081288872910523</v>
      </c>
    </row>
    <row r="9" spans="1:23" x14ac:dyDescent="0.25">
      <c r="A9" s="94">
        <v>3</v>
      </c>
      <c r="B9" s="94">
        <v>1.2485303162283721</v>
      </c>
      <c r="C9" s="94">
        <v>0.76034157809400793</v>
      </c>
      <c r="D9" s="94">
        <v>0.58670441573291043</v>
      </c>
      <c r="E9" s="94">
        <v>1.4958911732653444</v>
      </c>
      <c r="G9" s="98">
        <v>3</v>
      </c>
      <c r="H9" s="98">
        <v>1.3796191167545659</v>
      </c>
      <c r="I9" s="98">
        <v>0.85428813301178841</v>
      </c>
      <c r="J9" s="98">
        <v>0.68161638882185505</v>
      </c>
      <c r="K9" s="98">
        <v>0.90117272593867082</v>
      </c>
      <c r="M9" s="102">
        <v>3</v>
      </c>
      <c r="N9" s="102">
        <v>0.95689507090527537</v>
      </c>
      <c r="O9" s="102">
        <v>0.844411890017015</v>
      </c>
      <c r="P9" s="102">
        <v>0.81035325964403948</v>
      </c>
      <c r="Q9" s="102">
        <v>1.1154286653616954</v>
      </c>
      <c r="S9" s="106">
        <v>3</v>
      </c>
      <c r="T9" s="106">
        <v>1.158711196120878</v>
      </c>
      <c r="U9" s="106">
        <v>0.75055362061785114</v>
      </c>
      <c r="V9" s="106">
        <v>0.62870066688711002</v>
      </c>
      <c r="W9" s="106">
        <v>1.1762520523879032</v>
      </c>
    </row>
    <row r="10" spans="1:23" x14ac:dyDescent="0.25">
      <c r="A10" s="94">
        <v>3.5</v>
      </c>
      <c r="B10" s="94">
        <v>1.2825541223044266</v>
      </c>
      <c r="C10" s="94">
        <v>0.79513280048416624</v>
      </c>
      <c r="D10" s="94">
        <v>0.65693609675771936</v>
      </c>
      <c r="E10" s="94">
        <v>1.6723020508955486</v>
      </c>
      <c r="G10" s="98">
        <v>3.5</v>
      </c>
      <c r="H10" s="98">
        <v>1.3052007324313553</v>
      </c>
      <c r="I10" s="98">
        <v>0.80089257291630067</v>
      </c>
      <c r="J10" s="98">
        <v>0.62219505366575645</v>
      </c>
      <c r="K10" s="98">
        <v>0.92636009214055604</v>
      </c>
      <c r="M10" s="102">
        <v>3.5</v>
      </c>
      <c r="N10" s="102">
        <v>1.1044858572702745</v>
      </c>
      <c r="O10" s="102">
        <v>0.87005753780146589</v>
      </c>
      <c r="P10" s="102">
        <v>0.80228378990534888</v>
      </c>
      <c r="Q10" s="102">
        <v>1.1871920902294613</v>
      </c>
      <c r="S10" s="106">
        <v>3.5</v>
      </c>
      <c r="T10" s="106">
        <v>1.2028138731668576</v>
      </c>
      <c r="U10" s="106">
        <v>0.81793033111689517</v>
      </c>
      <c r="V10" s="106">
        <v>0.6632662493642365</v>
      </c>
      <c r="W10" s="106">
        <v>1.2159910060805961</v>
      </c>
    </row>
    <row r="11" spans="1:23" x14ac:dyDescent="0.25">
      <c r="A11" s="94">
        <v>4</v>
      </c>
      <c r="B11" s="94">
        <v>1.2213970739641797</v>
      </c>
      <c r="C11" s="94">
        <v>0.80967759689132679</v>
      </c>
      <c r="D11" s="94">
        <v>0.64806791470321556</v>
      </c>
      <c r="E11" s="94">
        <v>2.0404578637614827</v>
      </c>
      <c r="G11" s="98">
        <v>4</v>
      </c>
      <c r="H11" s="98">
        <v>1.2336410557603075</v>
      </c>
      <c r="I11" s="98">
        <v>0.72087454374218984</v>
      </c>
      <c r="J11" s="98">
        <v>0.62216788045461902</v>
      </c>
      <c r="K11" s="98">
        <v>0.98585586058754837</v>
      </c>
      <c r="M11" s="102">
        <v>4</v>
      </c>
      <c r="N11" s="102">
        <v>1.1935377412641304</v>
      </c>
      <c r="O11" s="102">
        <v>1.040603100919641</v>
      </c>
      <c r="P11" s="102">
        <v>0.77067400023318289</v>
      </c>
      <c r="Q11" s="102">
        <v>1.1095161752638263</v>
      </c>
      <c r="S11" s="106">
        <v>4</v>
      </c>
      <c r="T11" s="106">
        <v>1.3750991536332224</v>
      </c>
      <c r="U11" s="106">
        <v>0.79142939738694662</v>
      </c>
      <c r="V11" s="106">
        <v>0.70058858436021865</v>
      </c>
      <c r="W11" s="106">
        <v>1.1891969805466647</v>
      </c>
    </row>
    <row r="12" spans="1:23" x14ac:dyDescent="0.25">
      <c r="A12" s="94">
        <v>4.5</v>
      </c>
      <c r="B12" s="94">
        <v>1.1392301904214817</v>
      </c>
      <c r="C12" s="94">
        <v>0.79467630771264175</v>
      </c>
      <c r="D12" s="94">
        <v>0.61748725343249855</v>
      </c>
      <c r="E12" s="94">
        <v>1.934502280724707</v>
      </c>
      <c r="G12" s="98">
        <v>4.5</v>
      </c>
      <c r="H12" s="98">
        <v>1.2666662594886542</v>
      </c>
      <c r="I12" s="98">
        <v>0.76397133008460927</v>
      </c>
      <c r="J12" s="98">
        <v>0.6962317723532423</v>
      </c>
      <c r="K12" s="98">
        <v>0.95000720439532171</v>
      </c>
      <c r="M12" s="102">
        <v>4.5</v>
      </c>
      <c r="N12" s="102">
        <v>1.1857212570983191</v>
      </c>
      <c r="O12" s="102">
        <v>1.0792693756357512</v>
      </c>
      <c r="P12" s="102">
        <v>0.77510739846868071</v>
      </c>
      <c r="Q12" s="102">
        <v>1.1713826369232088</v>
      </c>
    </row>
    <row r="13" spans="1:23" x14ac:dyDescent="0.25">
      <c r="A13" s="32" t="s">
        <v>14</v>
      </c>
      <c r="B13" s="32">
        <f>AVERAGE(B4:B12)</f>
        <v>1.1811265176076644</v>
      </c>
      <c r="C13" s="32">
        <f>AVERAGE(C4:C12)</f>
        <v>0.88942349252648845</v>
      </c>
      <c r="D13" s="32">
        <f t="shared" ref="D13:E13" si="0">AVERAGE(D4:D12)</f>
        <v>0.6173465967771592</v>
      </c>
      <c r="E13" s="32">
        <f t="shared" si="0"/>
        <v>1.6910260352949851</v>
      </c>
      <c r="G13" s="124" t="s">
        <v>14</v>
      </c>
      <c r="H13" s="124">
        <f>AVERAGE(H4:H12)</f>
        <v>1.2297262323771438</v>
      </c>
      <c r="I13" s="124">
        <f t="shared" ref="I13:K13" si="1">AVERAGE(I4:I12)</f>
        <v>0.8561203365351624</v>
      </c>
      <c r="J13" s="124">
        <f>AVERAGE(J4:J12)</f>
        <v>0.68759423117715535</v>
      </c>
      <c r="K13" s="124">
        <f t="shared" si="1"/>
        <v>1.0258962734143595</v>
      </c>
      <c r="M13" s="32" t="s">
        <v>14</v>
      </c>
      <c r="N13" s="32">
        <f>AVERAGE(N4:N12)</f>
        <v>1.130361461485176</v>
      </c>
      <c r="O13" s="32">
        <f t="shared" ref="O13:Q13" si="2">AVERAGE(O4:O12)</f>
        <v>0.9206266625526196</v>
      </c>
      <c r="P13" s="32">
        <f>AVERAGE(P4:P12)</f>
        <v>0.80261985797090341</v>
      </c>
      <c r="Q13" s="32">
        <f t="shared" si="2"/>
        <v>1.2545297079954816</v>
      </c>
      <c r="S13" s="32" t="s">
        <v>14</v>
      </c>
      <c r="T13" s="32">
        <f>AVERAGE(T4:T11)</f>
        <v>1.156434971825244</v>
      </c>
      <c r="U13" s="124">
        <f t="shared" ref="U13:V13" si="3">AVERAGE(U4:U11)</f>
        <v>0.76274379829453376</v>
      </c>
      <c r="V13" s="124">
        <f t="shared" si="3"/>
        <v>0.63072724829765581</v>
      </c>
      <c r="W13" s="124">
        <f>AVERAGE(W4:W11)</f>
        <v>1.1851860765734574</v>
      </c>
    </row>
    <row r="15" spans="1:23" x14ac:dyDescent="0.25">
      <c r="A15" s="1" t="s">
        <v>10</v>
      </c>
      <c r="B15" s="1"/>
      <c r="C15" s="1"/>
      <c r="D15" s="1"/>
      <c r="E15" s="1"/>
      <c r="F15" s="1"/>
      <c r="G15" s="1" t="s">
        <v>11</v>
      </c>
      <c r="H15" s="1"/>
      <c r="I15" s="1"/>
      <c r="J15" s="1"/>
      <c r="K15" s="1"/>
      <c r="L15" s="1"/>
      <c r="M15" s="1" t="s">
        <v>12</v>
      </c>
      <c r="N15" s="1"/>
      <c r="O15" s="1"/>
      <c r="P15" s="1"/>
      <c r="Q15" s="1"/>
      <c r="R15" s="1"/>
      <c r="S15" s="1" t="s">
        <v>13</v>
      </c>
      <c r="T15" s="1"/>
    </row>
    <row r="17" spans="1:25" x14ac:dyDescent="0.25">
      <c r="A17" s="111" t="s">
        <v>0</v>
      </c>
      <c r="B17" s="111" t="s">
        <v>1</v>
      </c>
      <c r="C17" s="111" t="s">
        <v>2</v>
      </c>
      <c r="D17" s="111" t="s">
        <v>3</v>
      </c>
      <c r="E17" s="111" t="s">
        <v>4</v>
      </c>
      <c r="G17" s="115" t="s">
        <v>0</v>
      </c>
      <c r="H17" s="115" t="s">
        <v>1</v>
      </c>
      <c r="I17" s="115" t="s">
        <v>2</v>
      </c>
      <c r="J17" s="115" t="s">
        <v>3</v>
      </c>
      <c r="K17" s="115" t="s">
        <v>4</v>
      </c>
      <c r="M17" s="119" t="s">
        <v>0</v>
      </c>
      <c r="N17" s="119" t="s">
        <v>1</v>
      </c>
      <c r="O17" s="119" t="s">
        <v>2</v>
      </c>
      <c r="P17" s="119" t="s">
        <v>3</v>
      </c>
      <c r="Q17" s="119" t="s">
        <v>4</v>
      </c>
      <c r="S17" s="123" t="s">
        <v>0</v>
      </c>
      <c r="T17" s="123" t="s">
        <v>1</v>
      </c>
      <c r="U17" s="123" t="s">
        <v>2</v>
      </c>
      <c r="V17" s="123" t="s">
        <v>3</v>
      </c>
      <c r="W17" s="123" t="s">
        <v>4</v>
      </c>
    </row>
    <row r="18" spans="1:25" x14ac:dyDescent="0.25">
      <c r="A18" s="110">
        <v>0.5</v>
      </c>
      <c r="B18" s="110">
        <v>0.9898548877819876</v>
      </c>
      <c r="C18" s="110">
        <v>1.1962362040253118</v>
      </c>
      <c r="D18" s="110">
        <v>0.49651879485873085</v>
      </c>
      <c r="E18" s="110">
        <v>1.5323354208657558</v>
      </c>
      <c r="G18" s="114">
        <v>0.5</v>
      </c>
      <c r="H18" s="114">
        <v>1.1302098121429112</v>
      </c>
      <c r="I18" s="114">
        <v>1.0745778241821968</v>
      </c>
      <c r="J18" s="114">
        <v>0.44006850667297986</v>
      </c>
      <c r="K18" s="114">
        <v>1.2398049740197217</v>
      </c>
      <c r="M18" s="118">
        <v>0.5</v>
      </c>
      <c r="N18" s="118">
        <v>1.033081106688128</v>
      </c>
      <c r="O18" s="118">
        <v>1.0765720370501337</v>
      </c>
      <c r="P18" s="118">
        <v>0.77855414160037928</v>
      </c>
      <c r="Q18" s="118">
        <v>1.1461627985570708</v>
      </c>
      <c r="S18" s="122">
        <v>0.5</v>
      </c>
      <c r="T18" s="122">
        <v>1.340783343987153</v>
      </c>
      <c r="U18" s="122">
        <v>1.0938050337450118</v>
      </c>
      <c r="V18" s="122">
        <v>0.53727127106903716</v>
      </c>
      <c r="W18" s="122">
        <v>1.2303654696188353</v>
      </c>
    </row>
    <row r="19" spans="1:25" x14ac:dyDescent="0.25">
      <c r="A19" s="110">
        <v>1</v>
      </c>
      <c r="B19" s="110">
        <v>1.0338774312110479</v>
      </c>
      <c r="C19" s="110">
        <v>0.8370788756127161</v>
      </c>
      <c r="D19" s="110">
        <v>0.49137030154314126</v>
      </c>
      <c r="E19" s="110">
        <v>1.2096386828628747</v>
      </c>
      <c r="G19" s="114">
        <v>1</v>
      </c>
      <c r="H19" s="114">
        <v>1.1723564953774201</v>
      </c>
      <c r="I19" s="114">
        <v>0.67303351873742334</v>
      </c>
      <c r="J19" s="114">
        <v>0.4189077052693887</v>
      </c>
      <c r="K19" s="114">
        <v>1.0425787755713327</v>
      </c>
      <c r="M19" s="118">
        <v>1</v>
      </c>
      <c r="N19" s="118">
        <v>0.93508950261929469</v>
      </c>
      <c r="O19" s="118">
        <v>0.81863009936191766</v>
      </c>
      <c r="P19" s="118">
        <v>0.75732994034167878</v>
      </c>
      <c r="Q19" s="118">
        <v>0.93862711683182176</v>
      </c>
      <c r="S19" s="122">
        <v>1</v>
      </c>
      <c r="T19" s="122">
        <v>1.2895314163081233</v>
      </c>
      <c r="U19" s="122">
        <v>0.81589598564479715</v>
      </c>
      <c r="V19" s="122">
        <v>0.56618434327613543</v>
      </c>
      <c r="W19" s="122">
        <v>1.0839629286063903</v>
      </c>
    </row>
    <row r="20" spans="1:25" x14ac:dyDescent="0.25">
      <c r="A20" s="110">
        <v>1.5</v>
      </c>
      <c r="B20" s="110">
        <v>1.0179103616899789</v>
      </c>
      <c r="C20" s="110">
        <v>0.84528797964261204</v>
      </c>
      <c r="D20" s="110">
        <v>0.51463526961810568</v>
      </c>
      <c r="E20" s="110">
        <v>1.1525545394935568</v>
      </c>
      <c r="G20" s="114">
        <v>1.5</v>
      </c>
      <c r="H20" s="114">
        <v>1.2053125406336382</v>
      </c>
      <c r="I20" s="114">
        <v>0.69444737979872373</v>
      </c>
      <c r="J20" s="114">
        <v>0.42686859142764921</v>
      </c>
      <c r="K20" s="114">
        <v>1.0579590417515483</v>
      </c>
      <c r="M20" s="118">
        <v>1.5</v>
      </c>
      <c r="N20" s="118">
        <v>0.88979923285420703</v>
      </c>
      <c r="O20" s="118">
        <v>0.89177343252200847</v>
      </c>
      <c r="P20" s="118">
        <v>0.73672035762276522</v>
      </c>
      <c r="Q20" s="118">
        <v>0.90738094492173627</v>
      </c>
      <c r="S20" s="122">
        <v>1.5</v>
      </c>
      <c r="T20" s="122">
        <v>1.379774553706602</v>
      </c>
      <c r="U20" s="122">
        <v>0.88363942684869901</v>
      </c>
      <c r="V20" s="122">
        <v>0.6148995166067297</v>
      </c>
      <c r="W20" s="122">
        <v>1.0697750378237028</v>
      </c>
    </row>
    <row r="21" spans="1:25" x14ac:dyDescent="0.25">
      <c r="A21" s="110">
        <v>2</v>
      </c>
      <c r="B21" s="110">
        <v>1.0477136463658281</v>
      </c>
      <c r="C21" s="110">
        <v>0.82664595834620569</v>
      </c>
      <c r="D21" s="110">
        <v>0.5116490478598188</v>
      </c>
      <c r="E21" s="110">
        <v>1.1515619225037961</v>
      </c>
      <c r="G21" s="114">
        <v>2</v>
      </c>
      <c r="H21" s="114">
        <v>1.1670189016082533</v>
      </c>
      <c r="I21" s="114">
        <v>0.73894598750914497</v>
      </c>
      <c r="J21" s="114">
        <v>0.40743554109870234</v>
      </c>
      <c r="K21" s="114">
        <v>1.0145490058127009</v>
      </c>
      <c r="M21" s="118">
        <v>2</v>
      </c>
      <c r="N21" s="118">
        <v>0.89225706575938701</v>
      </c>
      <c r="O21" s="118">
        <v>0.93539268281231314</v>
      </c>
      <c r="P21" s="118">
        <v>0.67789810545689022</v>
      </c>
      <c r="Q21" s="118">
        <v>0.88362118545314139</v>
      </c>
      <c r="S21" s="122">
        <v>2</v>
      </c>
      <c r="T21" s="122">
        <v>1.3714747392987767</v>
      </c>
      <c r="U21" s="122">
        <v>0.94695651505078449</v>
      </c>
      <c r="V21" s="122">
        <v>0.68831616562484987</v>
      </c>
      <c r="W21" s="122">
        <v>1.0595682323081081</v>
      </c>
    </row>
    <row r="22" spans="1:25" x14ac:dyDescent="0.25">
      <c r="A22" s="110">
        <v>2.5</v>
      </c>
      <c r="B22" s="110">
        <v>1.1836984711036362</v>
      </c>
      <c r="C22" s="110">
        <v>0.8177091844915183</v>
      </c>
      <c r="D22" s="110">
        <v>0.54674825187484999</v>
      </c>
      <c r="E22" s="110">
        <v>1.1499390909312963</v>
      </c>
      <c r="G22" s="114">
        <v>2.5</v>
      </c>
      <c r="H22" s="114">
        <v>1.1261088556354626</v>
      </c>
      <c r="I22" s="114">
        <v>0.74127283738557626</v>
      </c>
      <c r="J22" s="114">
        <v>0.41670489119026577</v>
      </c>
      <c r="K22" s="114">
        <v>1.255580429737686</v>
      </c>
      <c r="M22" s="118">
        <v>2.5</v>
      </c>
      <c r="N22" s="118">
        <v>0.96582165291296351</v>
      </c>
      <c r="O22" s="118">
        <v>0.99770821071485516</v>
      </c>
      <c r="P22" s="118">
        <v>0.61718970500151848</v>
      </c>
      <c r="Q22" s="118">
        <v>0.88458704428669144</v>
      </c>
      <c r="S22" s="122">
        <v>2.5</v>
      </c>
      <c r="T22" s="122">
        <v>1.2584934868113993</v>
      </c>
      <c r="U22" s="122">
        <v>0.97245528756790167</v>
      </c>
      <c r="V22" s="122">
        <v>0.63977244031246783</v>
      </c>
      <c r="W22" s="122">
        <v>1.0502321079948866</v>
      </c>
    </row>
    <row r="23" spans="1:25" x14ac:dyDescent="0.25">
      <c r="A23" s="110">
        <v>3</v>
      </c>
      <c r="B23" s="110">
        <v>1.1860505038011455</v>
      </c>
      <c r="C23" s="110">
        <v>0.78448230489527127</v>
      </c>
      <c r="D23" s="110">
        <v>0.60273053000847565</v>
      </c>
      <c r="E23" s="110">
        <v>1.1543795020820946</v>
      </c>
      <c r="G23" s="114">
        <v>3</v>
      </c>
      <c r="H23" s="114">
        <v>1.1812008265541778</v>
      </c>
      <c r="I23" s="114">
        <v>0.81658175646965647</v>
      </c>
      <c r="J23" s="114">
        <v>0.45226262644557436</v>
      </c>
      <c r="K23" s="114">
        <v>1.409830696112415</v>
      </c>
      <c r="M23" s="118">
        <v>3</v>
      </c>
      <c r="N23" s="118">
        <v>1.0821336209491774</v>
      </c>
      <c r="O23" s="118">
        <v>1.0238026918966368</v>
      </c>
      <c r="P23" s="118">
        <v>0.60810562865217765</v>
      </c>
      <c r="Q23" s="118">
        <v>0.77187575369922168</v>
      </c>
      <c r="S23" s="122">
        <v>3</v>
      </c>
      <c r="T23" s="122">
        <v>1.238591770100387</v>
      </c>
      <c r="U23" s="122">
        <v>0.94296514085745631</v>
      </c>
      <c r="V23" s="122">
        <v>0.59785528824232415</v>
      </c>
      <c r="W23" s="122">
        <v>1.1448471055254943</v>
      </c>
    </row>
    <row r="24" spans="1:25" x14ac:dyDescent="0.25">
      <c r="A24" s="110">
        <v>3.5</v>
      </c>
      <c r="B24" s="110">
        <v>1.115528215018099</v>
      </c>
      <c r="C24" s="110">
        <v>0.75564391722375135</v>
      </c>
      <c r="D24" s="110">
        <v>0.57776821727470995</v>
      </c>
      <c r="E24" s="110">
        <v>1.1032007055549928</v>
      </c>
      <c r="G24" s="114">
        <v>3.5</v>
      </c>
      <c r="H24" s="114">
        <v>1.3390986906809279</v>
      </c>
      <c r="I24" s="114">
        <v>0.91046551269702136</v>
      </c>
      <c r="J24" s="114">
        <v>0.52784966483429074</v>
      </c>
      <c r="K24" s="114">
        <v>1.2785677077213116</v>
      </c>
      <c r="M24" s="118">
        <v>3.5</v>
      </c>
      <c r="N24" s="118">
        <v>1.1339124959825051</v>
      </c>
      <c r="O24" s="118">
        <v>1.0079616181879454</v>
      </c>
      <c r="P24" s="118">
        <v>0.72755879830988301</v>
      </c>
      <c r="Q24" s="118">
        <v>0.84953169786151705</v>
      </c>
      <c r="S24" s="122">
        <v>3.5</v>
      </c>
      <c r="T24" s="122">
        <v>1.3223960637808876</v>
      </c>
      <c r="U24" s="122">
        <v>0.91785097463943444</v>
      </c>
      <c r="V24" s="122">
        <v>0.6152438443349435</v>
      </c>
      <c r="W24" s="122">
        <v>1.1359045184257539</v>
      </c>
    </row>
    <row r="25" spans="1:25" x14ac:dyDescent="0.25">
      <c r="A25" s="110">
        <v>4</v>
      </c>
      <c r="B25" s="110">
        <v>1.0521815652151769</v>
      </c>
      <c r="C25" s="110">
        <v>0.73039280760787584</v>
      </c>
      <c r="D25" s="110">
        <v>0.53141178810368872</v>
      </c>
      <c r="E25" s="110">
        <v>1.1036280516728854</v>
      </c>
      <c r="G25" s="114">
        <v>4</v>
      </c>
      <c r="H25" s="114">
        <v>1.2936609736588667</v>
      </c>
      <c r="I25" s="114">
        <v>0.8684670677818741</v>
      </c>
      <c r="J25" s="114">
        <v>0.56620160709180367</v>
      </c>
      <c r="K25" s="114">
        <v>1.1587575633634575</v>
      </c>
      <c r="M25" s="118">
        <v>4</v>
      </c>
      <c r="N25" s="118">
        <v>1.1585149394991388</v>
      </c>
      <c r="O25" s="118">
        <v>1.0375964822334511</v>
      </c>
      <c r="P25" s="118">
        <v>0.84837088741870192</v>
      </c>
      <c r="Q25" s="118">
        <v>0.97957521455141838</v>
      </c>
      <c r="S25" s="122">
        <v>4</v>
      </c>
      <c r="T25" s="122">
        <v>1.383615582614228</v>
      </c>
      <c r="U25" s="122">
        <v>0.93180654549451825</v>
      </c>
      <c r="V25" s="122">
        <v>0.59601938549969447</v>
      </c>
      <c r="W25" s="122">
        <v>1.0616089490733778</v>
      </c>
    </row>
    <row r="26" spans="1:25" x14ac:dyDescent="0.25">
      <c r="A26" s="32" t="s">
        <v>14</v>
      </c>
      <c r="B26" s="32">
        <f>AVERAGE(B18:B25)</f>
        <v>1.0783518852733627</v>
      </c>
      <c r="C26" s="32">
        <f t="shared" ref="C26:E26" si="4">AVERAGE(C18:C25)</f>
        <v>0.84918465398065779</v>
      </c>
      <c r="D26" s="32">
        <f>AVERAGE(D18:D25)</f>
        <v>0.53410402514269006</v>
      </c>
      <c r="E26" s="32">
        <f t="shared" si="4"/>
        <v>1.1946547394959064</v>
      </c>
      <c r="G26" s="114">
        <v>4.5</v>
      </c>
      <c r="H26" s="114">
        <v>1.2822099202800679</v>
      </c>
      <c r="I26" s="114">
        <v>0.84622235140955748</v>
      </c>
      <c r="J26" s="114">
        <v>0.54463038083509896</v>
      </c>
      <c r="K26" s="114">
        <v>1.1047584083427298</v>
      </c>
      <c r="M26" s="118">
        <v>4.5</v>
      </c>
      <c r="N26" s="118">
        <v>1.1861465682184014</v>
      </c>
      <c r="O26" s="118">
        <v>1.0266606249403585</v>
      </c>
      <c r="P26" s="118">
        <v>0.8575741144344432</v>
      </c>
      <c r="Q26" s="118">
        <v>0.8341589495216184</v>
      </c>
      <c r="X26" s="2"/>
      <c r="Y26" s="2"/>
    </row>
    <row r="27" spans="1:25" x14ac:dyDescent="0.25">
      <c r="A27" s="2"/>
      <c r="B27" s="2"/>
      <c r="C27" s="2"/>
      <c r="D27" s="2"/>
      <c r="E27" s="2"/>
      <c r="F27" s="2"/>
      <c r="G27" s="32" t="s">
        <v>14</v>
      </c>
      <c r="H27" s="32">
        <f>AVERAGE(H18:H26)</f>
        <v>1.2107974462857471</v>
      </c>
      <c r="I27" s="32">
        <f>AVERAGE(I18:I26)</f>
        <v>0.81822380399679717</v>
      </c>
      <c r="J27" s="32">
        <f t="shared" ref="J27:K27" si="5">AVERAGE(J18:J26)</f>
        <v>0.46676994609619488</v>
      </c>
      <c r="K27" s="32">
        <f t="shared" si="5"/>
        <v>1.1735985113814336</v>
      </c>
      <c r="L27" s="2"/>
      <c r="M27" s="32" t="s">
        <v>14</v>
      </c>
      <c r="N27" s="32">
        <f>AVERAGE(N18:N26)</f>
        <v>1.0307506872759113</v>
      </c>
      <c r="O27" s="32">
        <f>AVERAGE(O18:O26)</f>
        <v>0.97956643107995767</v>
      </c>
      <c r="P27" s="32">
        <f>AVERAGE(P18:P26)</f>
        <v>0.73436685320427086</v>
      </c>
      <c r="Q27" s="32">
        <f>AVERAGE(Q18:Q26)</f>
        <v>0.91061341174269295</v>
      </c>
      <c r="R27" s="2"/>
      <c r="S27" s="32" t="s">
        <v>14</v>
      </c>
      <c r="T27" s="32">
        <f>AVERAGE(T18:T25)</f>
        <v>1.3230826195759446</v>
      </c>
      <c r="U27" s="124">
        <f t="shared" ref="U27" si="6">AVERAGE(U18:U25)</f>
        <v>0.93817186373107542</v>
      </c>
      <c r="V27" s="124">
        <f>AVERAGE(V18:V25)</f>
        <v>0.60694528187077279</v>
      </c>
      <c r="W27" s="124">
        <f>AVERAGE(W18:W25)</f>
        <v>1.1045330436720686</v>
      </c>
    </row>
    <row r="29" spans="1:2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1" spans="1:25" x14ac:dyDescent="0.25">
      <c r="A31" s="97"/>
      <c r="B31" s="97"/>
      <c r="C31" s="97"/>
      <c r="D31" s="97"/>
      <c r="E31" s="97"/>
      <c r="G31" s="101"/>
      <c r="H31" s="101"/>
      <c r="I31" s="101"/>
      <c r="J31" s="101"/>
      <c r="K31" s="101"/>
      <c r="M31" s="105"/>
      <c r="N31" s="105"/>
      <c r="O31" s="105"/>
      <c r="P31" s="105"/>
      <c r="Q31" s="105"/>
      <c r="S31" s="109"/>
      <c r="T31" s="109"/>
      <c r="U31" s="109"/>
      <c r="V31" s="109"/>
      <c r="W31" s="109"/>
    </row>
    <row r="32" spans="1:25" x14ac:dyDescent="0.25">
      <c r="A32" s="96"/>
      <c r="B32" s="96"/>
      <c r="C32" s="96"/>
      <c r="D32" s="96"/>
      <c r="E32" s="96"/>
      <c r="G32" s="100"/>
      <c r="H32" s="100"/>
      <c r="I32" s="100"/>
      <c r="J32" s="100"/>
      <c r="K32" s="100"/>
      <c r="M32" s="104"/>
      <c r="N32" s="104"/>
      <c r="O32" s="104"/>
      <c r="P32" s="104"/>
      <c r="Q32" s="104"/>
      <c r="S32" s="108"/>
      <c r="T32" s="108"/>
      <c r="U32" s="108"/>
      <c r="V32" s="108"/>
      <c r="W32" s="108"/>
    </row>
    <row r="33" spans="1:23" x14ac:dyDescent="0.25">
      <c r="A33" s="96"/>
      <c r="B33" s="96"/>
      <c r="C33" s="96"/>
      <c r="D33" s="96"/>
      <c r="E33" s="96"/>
      <c r="G33" s="100"/>
      <c r="H33" s="100"/>
      <c r="I33" s="100"/>
      <c r="J33" s="100"/>
      <c r="K33" s="100"/>
      <c r="M33" s="104"/>
      <c r="N33" s="104"/>
      <c r="O33" s="104"/>
      <c r="P33" s="104"/>
      <c r="Q33" s="104"/>
      <c r="S33" s="108"/>
      <c r="T33" s="108"/>
      <c r="U33" s="108"/>
      <c r="V33" s="108"/>
      <c r="W33" s="108"/>
    </row>
    <row r="34" spans="1:23" x14ac:dyDescent="0.25">
      <c r="A34" s="96"/>
      <c r="B34" s="96"/>
      <c r="C34" s="96"/>
      <c r="D34" s="96"/>
      <c r="E34" s="96"/>
      <c r="G34" s="100"/>
      <c r="H34" s="100"/>
      <c r="I34" s="100"/>
      <c r="J34" s="100"/>
      <c r="K34" s="100"/>
      <c r="M34" s="104"/>
      <c r="N34" s="104"/>
      <c r="O34" s="104"/>
      <c r="P34" s="104"/>
      <c r="Q34" s="104"/>
      <c r="S34" s="108"/>
      <c r="T34" s="108"/>
      <c r="U34" s="108"/>
      <c r="V34" s="108"/>
      <c r="W34" s="108"/>
    </row>
    <row r="35" spans="1:23" x14ac:dyDescent="0.25">
      <c r="A35" s="96"/>
      <c r="B35" s="96"/>
      <c r="C35" s="96"/>
      <c r="D35" s="96"/>
      <c r="E35" s="96"/>
      <c r="G35" s="100"/>
      <c r="H35" s="100"/>
      <c r="I35" s="100"/>
      <c r="J35" s="100"/>
      <c r="K35" s="100"/>
      <c r="M35" s="104"/>
      <c r="N35" s="104"/>
      <c r="O35" s="104"/>
      <c r="P35" s="104"/>
      <c r="Q35" s="104"/>
      <c r="S35" s="108"/>
      <c r="T35" s="108"/>
      <c r="U35" s="108"/>
      <c r="V35" s="108"/>
      <c r="W35" s="108"/>
    </row>
    <row r="36" spans="1:23" x14ac:dyDescent="0.25">
      <c r="A36" s="96"/>
      <c r="B36" s="96"/>
      <c r="C36" s="96"/>
      <c r="D36" s="96"/>
      <c r="E36" s="96"/>
      <c r="G36" s="100"/>
      <c r="H36" s="100"/>
      <c r="I36" s="100"/>
      <c r="J36" s="100"/>
      <c r="K36" s="100"/>
      <c r="M36" s="104"/>
      <c r="N36" s="104"/>
      <c r="O36" s="104"/>
      <c r="P36" s="104"/>
      <c r="Q36" s="104"/>
      <c r="S36" s="108"/>
      <c r="T36" s="108"/>
      <c r="U36" s="108"/>
      <c r="V36" s="108"/>
      <c r="W36" s="108"/>
    </row>
    <row r="37" spans="1:23" x14ac:dyDescent="0.25">
      <c r="A37" s="96"/>
      <c r="B37" s="96"/>
      <c r="C37" s="96"/>
      <c r="D37" s="96"/>
      <c r="E37" s="96"/>
      <c r="G37" s="100"/>
      <c r="H37" s="100"/>
      <c r="I37" s="100"/>
      <c r="J37" s="100"/>
      <c r="K37" s="100"/>
      <c r="M37" s="104"/>
      <c r="N37" s="104"/>
      <c r="O37" s="104"/>
      <c r="P37" s="104"/>
      <c r="Q37" s="104"/>
      <c r="S37" s="108"/>
      <c r="T37" s="108"/>
      <c r="U37" s="108"/>
      <c r="V37" s="108"/>
      <c r="W37" s="108"/>
    </row>
    <row r="38" spans="1:23" x14ac:dyDescent="0.25">
      <c r="A38" s="96"/>
      <c r="B38" s="96"/>
      <c r="C38" s="96"/>
      <c r="D38" s="96"/>
      <c r="E38" s="96"/>
      <c r="G38" s="100"/>
      <c r="H38" s="100"/>
      <c r="I38" s="100"/>
      <c r="J38" s="100"/>
      <c r="K38" s="100"/>
      <c r="M38" s="104"/>
      <c r="N38" s="104"/>
      <c r="O38" s="104"/>
      <c r="P38" s="104"/>
      <c r="Q38" s="104"/>
      <c r="S38" s="108"/>
      <c r="T38" s="108"/>
      <c r="U38" s="108"/>
      <c r="V38" s="108"/>
      <c r="W38" s="108"/>
    </row>
    <row r="39" spans="1:23" x14ac:dyDescent="0.25">
      <c r="A39" s="96"/>
      <c r="B39" s="96"/>
      <c r="C39" s="96"/>
      <c r="D39" s="96"/>
      <c r="E39" s="96"/>
      <c r="G39" s="100"/>
      <c r="H39" s="100"/>
      <c r="I39" s="100"/>
      <c r="J39" s="100"/>
      <c r="K39" s="100"/>
      <c r="M39" s="104"/>
      <c r="N39" s="104"/>
      <c r="O39" s="104"/>
      <c r="P39" s="104"/>
      <c r="Q39" s="104"/>
      <c r="S39" s="108"/>
      <c r="T39" s="108"/>
      <c r="U39" s="108"/>
      <c r="V39" s="108"/>
      <c r="W39" s="108"/>
    </row>
    <row r="40" spans="1:23" x14ac:dyDescent="0.25">
      <c r="A40" s="96"/>
      <c r="B40" s="96"/>
      <c r="C40" s="96"/>
      <c r="D40" s="96"/>
      <c r="E40" s="96"/>
      <c r="G40" s="100"/>
      <c r="H40" s="100"/>
      <c r="I40" s="100"/>
      <c r="J40" s="100"/>
      <c r="K40" s="100"/>
      <c r="M40" s="104"/>
      <c r="N40" s="104"/>
      <c r="O40" s="104"/>
      <c r="P40" s="104"/>
      <c r="Q40" s="104"/>
    </row>
    <row r="41" spans="1:23" x14ac:dyDescent="0.25">
      <c r="G41" s="124"/>
      <c r="H41" s="124"/>
      <c r="I41" s="124"/>
      <c r="J41" s="124"/>
      <c r="K41" s="124"/>
    </row>
    <row r="43" spans="1:2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5" spans="1:23" x14ac:dyDescent="0.25">
      <c r="A45" s="113"/>
      <c r="B45" s="113"/>
      <c r="C45" s="113"/>
      <c r="D45" s="113"/>
      <c r="E45" s="113"/>
      <c r="G45" s="117"/>
      <c r="H45" s="117"/>
      <c r="I45" s="117"/>
      <c r="J45" s="117"/>
      <c r="K45" s="117"/>
      <c r="M45" s="121"/>
      <c r="N45" s="121"/>
      <c r="O45" s="121"/>
      <c r="P45" s="121"/>
      <c r="Q45" s="121"/>
      <c r="S45" s="125"/>
      <c r="T45" s="125"/>
      <c r="U45" s="125"/>
      <c r="V45" s="125"/>
      <c r="W45" s="125"/>
    </row>
    <row r="46" spans="1:23" x14ac:dyDescent="0.25">
      <c r="A46" s="112"/>
      <c r="B46" s="112"/>
      <c r="C46" s="112"/>
      <c r="D46" s="112"/>
      <c r="E46" s="112"/>
      <c r="G46" s="116"/>
      <c r="H46" s="116"/>
      <c r="I46" s="116"/>
      <c r="J46" s="116"/>
      <c r="K46" s="116"/>
      <c r="M46" s="120"/>
      <c r="N46" s="120"/>
      <c r="O46" s="120"/>
      <c r="P46" s="120"/>
      <c r="Q46" s="120"/>
      <c r="S46" s="124"/>
      <c r="T46" s="124"/>
      <c r="U46" s="124"/>
      <c r="V46" s="124"/>
      <c r="W46" s="124"/>
    </row>
    <row r="47" spans="1:23" x14ac:dyDescent="0.25">
      <c r="A47" s="112"/>
      <c r="B47" s="112"/>
      <c r="C47" s="112"/>
      <c r="D47" s="112"/>
      <c r="E47" s="112"/>
      <c r="G47" s="116"/>
      <c r="H47" s="116"/>
      <c r="I47" s="116"/>
      <c r="J47" s="116"/>
      <c r="K47" s="116"/>
      <c r="M47" s="120"/>
      <c r="N47" s="120"/>
      <c r="O47" s="120"/>
      <c r="P47" s="120"/>
      <c r="Q47" s="120"/>
      <c r="S47" s="124"/>
      <c r="T47" s="124"/>
      <c r="U47" s="124"/>
      <c r="V47" s="124"/>
      <c r="W47" s="124"/>
    </row>
    <row r="48" spans="1:23" x14ac:dyDescent="0.25">
      <c r="A48" s="112"/>
      <c r="B48" s="112"/>
      <c r="C48" s="112"/>
      <c r="D48" s="112"/>
      <c r="E48" s="112"/>
      <c r="G48" s="116"/>
      <c r="H48" s="116"/>
      <c r="I48" s="116"/>
      <c r="J48" s="116"/>
      <c r="K48" s="116"/>
      <c r="M48" s="120"/>
      <c r="N48" s="120"/>
      <c r="O48" s="120"/>
      <c r="P48" s="120"/>
      <c r="Q48" s="120"/>
      <c r="S48" s="124"/>
      <c r="T48" s="124"/>
      <c r="U48" s="124"/>
      <c r="V48" s="124"/>
      <c r="W48" s="124"/>
    </row>
    <row r="49" spans="1:23" x14ac:dyDescent="0.25">
      <c r="A49" s="112"/>
      <c r="B49" s="112"/>
      <c r="C49" s="112"/>
      <c r="D49" s="112"/>
      <c r="E49" s="112"/>
      <c r="G49" s="116"/>
      <c r="H49" s="116"/>
      <c r="I49" s="116"/>
      <c r="J49" s="116"/>
      <c r="K49" s="116"/>
      <c r="M49" s="120"/>
      <c r="N49" s="120"/>
      <c r="O49" s="120"/>
      <c r="P49" s="120"/>
      <c r="Q49" s="120"/>
      <c r="S49" s="124"/>
      <c r="T49" s="124"/>
      <c r="U49" s="124"/>
      <c r="V49" s="124"/>
      <c r="W49" s="124"/>
    </row>
    <row r="50" spans="1:23" x14ac:dyDescent="0.25">
      <c r="A50" s="112"/>
      <c r="B50" s="112"/>
      <c r="C50" s="112"/>
      <c r="D50" s="112"/>
      <c r="E50" s="112"/>
      <c r="G50" s="116"/>
      <c r="H50" s="116"/>
      <c r="I50" s="116"/>
      <c r="J50" s="116"/>
      <c r="K50" s="116"/>
      <c r="M50" s="120"/>
      <c r="N50" s="120"/>
      <c r="O50" s="120"/>
      <c r="P50" s="120"/>
      <c r="Q50" s="120"/>
      <c r="S50" s="124"/>
      <c r="T50" s="124"/>
      <c r="U50" s="124"/>
      <c r="V50" s="124"/>
      <c r="W50" s="124"/>
    </row>
    <row r="51" spans="1:23" x14ac:dyDescent="0.25">
      <c r="A51" s="112"/>
      <c r="B51" s="112"/>
      <c r="C51" s="112"/>
      <c r="D51" s="112"/>
      <c r="E51" s="112"/>
      <c r="G51" s="116"/>
      <c r="H51" s="116"/>
      <c r="I51" s="116"/>
      <c r="J51" s="116"/>
      <c r="K51" s="116"/>
      <c r="M51" s="120"/>
      <c r="N51" s="120"/>
      <c r="O51" s="120"/>
      <c r="P51" s="120"/>
      <c r="Q51" s="120"/>
      <c r="S51" s="124"/>
      <c r="T51" s="124"/>
      <c r="U51" s="124"/>
      <c r="V51" s="124"/>
      <c r="W51" s="124"/>
    </row>
    <row r="52" spans="1:23" x14ac:dyDescent="0.25">
      <c r="A52" s="112"/>
      <c r="B52" s="112"/>
      <c r="C52" s="112"/>
      <c r="D52" s="112"/>
      <c r="E52" s="112"/>
      <c r="G52" s="116"/>
      <c r="H52" s="116"/>
      <c r="I52" s="116"/>
      <c r="J52" s="116"/>
      <c r="K52" s="116"/>
      <c r="M52" s="120"/>
      <c r="N52" s="120"/>
      <c r="O52" s="120"/>
      <c r="P52" s="120"/>
      <c r="Q52" s="120"/>
      <c r="S52" s="124"/>
      <c r="T52" s="124"/>
      <c r="U52" s="124"/>
      <c r="V52" s="124"/>
      <c r="W52" s="124"/>
    </row>
    <row r="53" spans="1:23" x14ac:dyDescent="0.25">
      <c r="A53" s="112"/>
      <c r="B53" s="112"/>
      <c r="C53" s="112"/>
      <c r="D53" s="112"/>
      <c r="E53" s="112"/>
      <c r="G53" s="116"/>
      <c r="H53" s="116"/>
      <c r="I53" s="116"/>
      <c r="J53" s="116"/>
      <c r="K53" s="116"/>
      <c r="M53" s="120"/>
      <c r="N53" s="120"/>
      <c r="O53" s="120"/>
      <c r="P53" s="120"/>
      <c r="Q53" s="120"/>
      <c r="S53" s="124"/>
      <c r="T53" s="124"/>
      <c r="U53" s="124"/>
      <c r="V53" s="124"/>
      <c r="W53" s="124"/>
    </row>
    <row r="54" spans="1:23" x14ac:dyDescent="0.25">
      <c r="G54" s="116"/>
      <c r="H54" s="116"/>
      <c r="I54" s="116"/>
      <c r="J54" s="116"/>
      <c r="K54" s="116"/>
      <c r="M54" s="120"/>
      <c r="N54" s="120"/>
      <c r="O54" s="120"/>
      <c r="P54" s="120"/>
      <c r="Q54" s="1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Calculations-RMS</vt:lpstr>
      <vt:lpstr>Paired T-tests-RMS</vt:lpstr>
    </vt:vector>
  </TitlesOfParts>
  <Company>University of Aberdeen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r01anp8</dc:creator>
  <cp:lastModifiedBy>Reviewer</cp:lastModifiedBy>
  <dcterms:created xsi:type="dcterms:W3CDTF">2014-04-30T14:04:05Z</dcterms:created>
  <dcterms:modified xsi:type="dcterms:W3CDTF">2019-02-08T12:24:06Z</dcterms:modified>
</cp:coreProperties>
</file>