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3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amahirakazunoriairmac/Desktop/書きかけ原稿/Sutra_poso/Poso_manuscript/Data_for_Dryad/"/>
    </mc:Choice>
  </mc:AlternateContent>
  <bookViews>
    <workbookView xWindow="7840" yWindow="460" windowWidth="20480" windowHeight="14100" tabRatio="500"/>
  </bookViews>
  <sheets>
    <sheet name="OK" sheetId="1" r:id="rId1"/>
    <sheet name="Sheet1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" l="1"/>
  <c r="H57" i="2"/>
  <c r="G30" i="2"/>
  <c r="B49" i="2"/>
</calcChain>
</file>

<file path=xl/sharedStrings.xml><?xml version="1.0" encoding="utf-8"?>
<sst xmlns="http://schemas.openxmlformats.org/spreadsheetml/2006/main" count="394" uniqueCount="156">
  <si>
    <t>Anal fin ray</t>
    <phoneticPr fontId="1"/>
  </si>
  <si>
    <t>Species</t>
    <phoneticPr fontId="1"/>
  </si>
  <si>
    <t>Standard length (mm)</t>
    <phoneticPr fontId="1"/>
  </si>
  <si>
    <t>Body depth (mm)</t>
    <phoneticPr fontId="1"/>
  </si>
  <si>
    <t>Vertebrae</t>
    <phoneticPr fontId="1"/>
  </si>
  <si>
    <t>Collection site</t>
    <phoneticPr fontId="1"/>
  </si>
  <si>
    <t>Oryzias neblosus</t>
    <phoneticPr fontId="1"/>
  </si>
  <si>
    <t>Oryzias orhognathus</t>
    <phoneticPr fontId="1"/>
  </si>
  <si>
    <t>Individual ID</t>
    <phoneticPr fontId="1"/>
  </si>
  <si>
    <t>Pectoral fin ray</t>
  </si>
  <si>
    <t>Species</t>
  </si>
  <si>
    <t>Oryzias nigrimas</t>
  </si>
  <si>
    <t>Sex</t>
    <phoneticPr fontId="1"/>
  </si>
  <si>
    <t>M</t>
    <phoneticPr fontId="1"/>
  </si>
  <si>
    <t>F</t>
    <phoneticPr fontId="1"/>
  </si>
  <si>
    <t>Dumulanga</t>
  </si>
  <si>
    <t>Saluopa</t>
    <phoneticPr fontId="1"/>
  </si>
  <si>
    <t>Number of anal-fin rays</t>
    <phoneticPr fontId="1"/>
  </si>
  <si>
    <t>Number of pectoral-fin rays</t>
    <phoneticPr fontId="1"/>
  </si>
  <si>
    <t>Number of vertebrae</t>
    <phoneticPr fontId="1"/>
  </si>
  <si>
    <t>Number of lateral scales</t>
    <phoneticPr fontId="1"/>
  </si>
  <si>
    <t>OryRAD3_228</t>
    <phoneticPr fontId="1"/>
  </si>
  <si>
    <t>OryRAD3_229</t>
    <phoneticPr fontId="1"/>
  </si>
  <si>
    <t>OryRAD3_230</t>
  </si>
  <si>
    <t>OryRAD3_231</t>
  </si>
  <si>
    <t>OryRAD3_232</t>
  </si>
  <si>
    <t>OryRAD3_233</t>
  </si>
  <si>
    <t>OryRAD3_234</t>
  </si>
  <si>
    <t>OryRAD3_235</t>
  </si>
  <si>
    <t>OryRAD3_236</t>
  </si>
  <si>
    <t>OryRAD3_237</t>
  </si>
  <si>
    <t>OryRAD3_238</t>
  </si>
  <si>
    <t>OryRAD3_239</t>
  </si>
  <si>
    <t>OryRAD3_240</t>
  </si>
  <si>
    <t>OryRAD3_241</t>
  </si>
  <si>
    <t>OryRAD3_242</t>
  </si>
  <si>
    <t>OryRAD3_243</t>
  </si>
  <si>
    <t>OryRAD3_244</t>
  </si>
  <si>
    <t>OryRAD3_245</t>
  </si>
  <si>
    <t>OryRAD3_246</t>
  </si>
  <si>
    <t>OryRAD3_247</t>
  </si>
  <si>
    <t>OryRAD3_201</t>
    <phoneticPr fontId="1"/>
  </si>
  <si>
    <t>OryRAD3_202</t>
    <phoneticPr fontId="1"/>
  </si>
  <si>
    <t>OryRAD3_203</t>
  </si>
  <si>
    <t>OryRAD3_204</t>
  </si>
  <si>
    <t>OryRAD3_205</t>
  </si>
  <si>
    <t>OryRAD3_206</t>
  </si>
  <si>
    <t>OryRAD3_207</t>
  </si>
  <si>
    <t>OryRAD3_208</t>
  </si>
  <si>
    <t>OryRAD3_209</t>
  </si>
  <si>
    <t>OryRAD3_210</t>
  </si>
  <si>
    <t>OryRAD3_211</t>
  </si>
  <si>
    <t>OryRAD3_212</t>
  </si>
  <si>
    <t>OryRAD3_213</t>
  </si>
  <si>
    <t>OryRAD3_214</t>
  </si>
  <si>
    <t>OryRAD3_215</t>
  </si>
  <si>
    <t>OryRAD3_216</t>
  </si>
  <si>
    <t>OryRAD3_217</t>
  </si>
  <si>
    <t>OryRAD3_218</t>
  </si>
  <si>
    <t>OryRAD3_219</t>
  </si>
  <si>
    <t>OryRAD3_220</t>
  </si>
  <si>
    <t>OryRAD3_221</t>
  </si>
  <si>
    <t>OryRAD3_222</t>
  </si>
  <si>
    <t>OryRAD3_223</t>
  </si>
  <si>
    <t>OryRAD3_224</t>
  </si>
  <si>
    <t>OryRAD3_225</t>
  </si>
  <si>
    <t>OryRAD3_226</t>
  </si>
  <si>
    <t>OryRAD3_227</t>
  </si>
  <si>
    <t>OryRAD3_248</t>
    <phoneticPr fontId="1"/>
  </si>
  <si>
    <t>OryRAD3_249</t>
    <phoneticPr fontId="1"/>
  </si>
  <si>
    <t>OryRAD3_250</t>
  </si>
  <si>
    <t>ddRAD ID</t>
  </si>
  <si>
    <t>OryRAD3_252</t>
  </si>
  <si>
    <t>OryRAD3_253</t>
  </si>
  <si>
    <t>OryRAD3_254</t>
  </si>
  <si>
    <t>OryRAD3_255</t>
  </si>
  <si>
    <t>OryRAD3_256</t>
  </si>
  <si>
    <t>OryRAD3_257</t>
  </si>
  <si>
    <t>OryRAD3_258</t>
  </si>
  <si>
    <t>OryRAD3_259</t>
  </si>
  <si>
    <t>OryRAD3_260</t>
  </si>
  <si>
    <t>OryRAD3_261</t>
  </si>
  <si>
    <t>OryRAD3_262</t>
  </si>
  <si>
    <t>OryRAD3_263</t>
  </si>
  <si>
    <t>OryRAD3_264</t>
  </si>
  <si>
    <t>OryRAD3_265</t>
  </si>
  <si>
    <t>OryRAD3_266</t>
  </si>
  <si>
    <t>OryRAD3_267</t>
  </si>
  <si>
    <t>PC1</t>
    <phoneticPr fontId="1"/>
  </si>
  <si>
    <t>PC2</t>
    <phoneticPr fontId="1"/>
  </si>
  <si>
    <t>neb_SL_03</t>
  </si>
  <si>
    <t>neb_SL_04</t>
  </si>
  <si>
    <t>neb_SL_05</t>
  </si>
  <si>
    <t>neb_SL_06</t>
  </si>
  <si>
    <t>neb_SL_07</t>
  </si>
  <si>
    <t>neb_DL_01</t>
    <phoneticPr fontId="1"/>
  </si>
  <si>
    <t>neb_DL_02</t>
    <phoneticPr fontId="1"/>
  </si>
  <si>
    <t>neb_DL_03</t>
  </si>
  <si>
    <t>neb_DL_04</t>
  </si>
  <si>
    <t>neb_DL_05</t>
  </si>
  <si>
    <t>neb_DL_06</t>
  </si>
  <si>
    <t>neb_DL_07</t>
  </si>
  <si>
    <t>neb_DL_08</t>
  </si>
  <si>
    <t>neb_DL_09</t>
  </si>
  <si>
    <t>neb_DL_10</t>
  </si>
  <si>
    <t>neb_DL_11</t>
  </si>
  <si>
    <t>neb_DL_12</t>
  </si>
  <si>
    <t>neb_DL_13</t>
  </si>
  <si>
    <t>neb_DL_14</t>
  </si>
  <si>
    <t>neb_DL_15</t>
  </si>
  <si>
    <t>neb_DL_16</t>
  </si>
  <si>
    <t>neb_DL_17</t>
  </si>
  <si>
    <t>neb_DL_18</t>
  </si>
  <si>
    <t>neb_DL_19</t>
  </si>
  <si>
    <t>neb_DL_20</t>
  </si>
  <si>
    <t>ort_SL_01</t>
    <phoneticPr fontId="1"/>
  </si>
  <si>
    <t>ort_SL_02</t>
    <phoneticPr fontId="1"/>
  </si>
  <si>
    <t>ort_SL_03</t>
  </si>
  <si>
    <t>ort_SL_04</t>
  </si>
  <si>
    <t>ort_SL_05</t>
  </si>
  <si>
    <t>ort_SL_06</t>
  </si>
  <si>
    <t>ort_SL_07</t>
  </si>
  <si>
    <t>ort_SL_08</t>
  </si>
  <si>
    <t>ort_SL_09</t>
  </si>
  <si>
    <t>ort_SL_10</t>
  </si>
  <si>
    <t>ort_SL_11</t>
  </si>
  <si>
    <t>ort_SL_12</t>
  </si>
  <si>
    <t>ort_SL_13</t>
  </si>
  <si>
    <t>ort_SL_14</t>
  </si>
  <si>
    <t>ort_SL_15</t>
  </si>
  <si>
    <t>ort_SL_16</t>
  </si>
  <si>
    <t>ort_SL_17</t>
  </si>
  <si>
    <t>ort_SL_18</t>
  </si>
  <si>
    <t>ort_SL_19</t>
  </si>
  <si>
    <t>ort_SL_20</t>
  </si>
  <si>
    <t>nig_SL_01</t>
    <phoneticPr fontId="1"/>
  </si>
  <si>
    <t>nig_SL_02</t>
    <phoneticPr fontId="1"/>
  </si>
  <si>
    <t>nig_SL_03</t>
  </si>
  <si>
    <t>nig_SL_04</t>
  </si>
  <si>
    <t>nig_SL_05</t>
  </si>
  <si>
    <t>nig_SL_06</t>
  </si>
  <si>
    <t>nig_SL_07</t>
  </si>
  <si>
    <t>nig_SL_08</t>
  </si>
  <si>
    <t>nig_SL_09</t>
  </si>
  <si>
    <t>nig_SL_10</t>
  </si>
  <si>
    <t>nig_SL_11</t>
  </si>
  <si>
    <t>nig_SL_12</t>
  </si>
  <si>
    <t>nig_SL_13</t>
  </si>
  <si>
    <t>nig_SL_14</t>
  </si>
  <si>
    <t>nig_SL_15</t>
  </si>
  <si>
    <t>nig_SL_16</t>
  </si>
  <si>
    <t>nig_SL_17</t>
  </si>
  <si>
    <t>nig_SL_18</t>
  </si>
  <si>
    <t>nig_SL_19</t>
  </si>
  <si>
    <t>neb_SL_01</t>
    <phoneticPr fontId="1"/>
  </si>
  <si>
    <t>neb_SL_02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</si>
</sst>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3" x14ac:knownFonts="1">
    <font>
      <sz val="11"/>
      <name val="Osaka"/>
      <charset val="128"/>
    </font>
    <font>
      <sz val="6"/>
      <name val="Osaka"/>
      <family val="2"/>
      <charset val="128"/>
    </font>
    <font>
      <u/>
      <sz val="11"/>
      <color indexed="12"/>
      <name val="Osaka"/>
      <family val="2"/>
      <charset val="128"/>
    </font>
    <font>
      <u/>
      <sz val="11"/>
      <color indexed="20"/>
      <name val="Osaka"/>
      <family val="2"/>
      <charset val="128"/>
    </font>
    <font>
      <sz val="11"/>
      <color indexed="10"/>
      <name val="Osaka"/>
      <family val="2"/>
      <charset val="128"/>
    </font>
    <font>
      <sz val="11"/>
      <color theme="6" tint="-0.249977111117893"/>
      <name val="Osaka"/>
      <family val="2"/>
      <charset val="128"/>
    </font>
    <font>
      <sz val="11"/>
      <color rgb="FF0080FF"/>
      <name val="Osaka"/>
      <family val="2"/>
      <charset val="128"/>
    </font>
    <font>
      <sz val="12"/>
      <color theme="1"/>
      <name val="Helvetica"/>
      <family val="2"/>
    </font>
    <font>
      <u/>
      <sz val="11"/>
      <color theme="10"/>
      <name val="Osaka"/>
      <family val="2"/>
      <charset val="128"/>
    </font>
    <font>
      <u/>
      <sz val="11"/>
      <color theme="11"/>
      <name val="Osaka"/>
      <family val="2"/>
      <charset val="128"/>
    </font>
    <font>
      <sz val="12"/>
      <color rgb="FF000000"/>
      <name val="Helvetica"/>
      <family val="2"/>
    </font>
    <font>
      <sz val="11"/>
      <name val="Osaka"/>
      <family val="2"/>
      <charset val="128"/>
    </font>
    <font>
      <sz val="11"/>
      <color theme="1"/>
      <name val="Osaka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1" fontId="0" fillId="0" borderId="0" xfId="0" applyNumberFormat="1"/>
    <xf numFmtId="176" fontId="0" fillId="0" borderId="0" xfId="0" applyNumberForma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/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7"/>
  <colors>
    <mruColors>
      <color rgb="FF800080"/>
      <color rgb="FFFF0080"/>
      <color rgb="FF000080"/>
      <color rgb="FF008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C4" sqref="C4"/>
    </sheetView>
  </sheetViews>
  <sheetFormatPr baseColWidth="12" defaultColWidth="12.5703125" defaultRowHeight="17" x14ac:dyDescent="0.25"/>
  <cols>
    <col min="1" max="1" width="17" style="1" bestFit="1" customWidth="1"/>
    <col min="2" max="2" width="11.85546875" style="1" customWidth="1"/>
    <col min="3" max="3" width="12" style="1" customWidth="1"/>
    <col min="4" max="4" width="12.28515625" style="1" bestFit="1" customWidth="1"/>
    <col min="5" max="5" width="4.140625" style="1" customWidth="1"/>
    <col min="6" max="6" width="17.85546875" style="1" bestFit="1" customWidth="1"/>
    <col min="7" max="7" width="14.42578125" style="1" bestFit="1" customWidth="1"/>
    <col min="8" max="8" width="19" style="1" bestFit="1" customWidth="1"/>
    <col min="9" max="9" width="21.85546875" style="1" bestFit="1" customWidth="1"/>
    <col min="10" max="10" width="17" style="1" bestFit="1" customWidth="1"/>
    <col min="11" max="11" width="19.7109375" style="1" bestFit="1" customWidth="1"/>
    <col min="12" max="13" width="12.85546875" style="1" bestFit="1" customWidth="1"/>
    <col min="14" max="16384" width="12.5703125" style="1"/>
  </cols>
  <sheetData>
    <row r="1" spans="1:13" x14ac:dyDescent="0.25">
      <c r="A1" s="10" t="s">
        <v>1</v>
      </c>
      <c r="B1" s="10" t="s">
        <v>5</v>
      </c>
      <c r="C1" s="10" t="s">
        <v>8</v>
      </c>
      <c r="D1" s="10" t="s">
        <v>71</v>
      </c>
      <c r="E1" s="10" t="s">
        <v>12</v>
      </c>
      <c r="F1" s="10" t="s">
        <v>2</v>
      </c>
      <c r="G1" s="10" t="s">
        <v>3</v>
      </c>
      <c r="H1" s="10" t="s">
        <v>17</v>
      </c>
      <c r="I1" s="10" t="s">
        <v>18</v>
      </c>
      <c r="J1" s="10" t="s">
        <v>19</v>
      </c>
      <c r="K1" s="11" t="s">
        <v>20</v>
      </c>
      <c r="L1" t="s">
        <v>88</v>
      </c>
      <c r="M1" t="s">
        <v>89</v>
      </c>
    </row>
    <row r="2" spans="1:13" x14ac:dyDescent="0.25">
      <c r="A2" s="10" t="s">
        <v>6</v>
      </c>
      <c r="B2" s="10" t="s">
        <v>16</v>
      </c>
      <c r="C2" s="14" t="s">
        <v>154</v>
      </c>
      <c r="D2" s="16" t="s">
        <v>41</v>
      </c>
      <c r="E2" s="10" t="s">
        <v>13</v>
      </c>
      <c r="F2" s="11">
        <v>35.270000000000003</v>
      </c>
      <c r="G2" s="11">
        <v>9.23</v>
      </c>
      <c r="H2" s="11">
        <v>22</v>
      </c>
      <c r="I2" s="11">
        <v>10</v>
      </c>
      <c r="J2" s="11">
        <v>32</v>
      </c>
      <c r="K2" s="11">
        <v>34</v>
      </c>
      <c r="L2">
        <v>0.76322051099999999</v>
      </c>
      <c r="M2">
        <v>-0.316520527</v>
      </c>
    </row>
    <row r="3" spans="1:13" x14ac:dyDescent="0.25">
      <c r="A3" s="10" t="s">
        <v>6</v>
      </c>
      <c r="B3" s="10" t="s">
        <v>16</v>
      </c>
      <c r="C3" s="14" t="s">
        <v>155</v>
      </c>
      <c r="D3" s="16" t="s">
        <v>42</v>
      </c>
      <c r="E3" s="10" t="s">
        <v>13</v>
      </c>
      <c r="F3" s="11">
        <v>35.229999999999997</v>
      </c>
      <c r="G3" s="11">
        <v>8.7899999999999991</v>
      </c>
      <c r="H3" s="11">
        <v>22</v>
      </c>
      <c r="I3" s="11">
        <v>10</v>
      </c>
      <c r="J3" s="11">
        <v>32</v>
      </c>
      <c r="K3" s="11">
        <v>34</v>
      </c>
      <c r="L3">
        <v>1.4606163860000001</v>
      </c>
      <c r="M3">
        <v>0.76601284800000002</v>
      </c>
    </row>
    <row r="4" spans="1:13" x14ac:dyDescent="0.25">
      <c r="A4" s="10" t="s">
        <v>6</v>
      </c>
      <c r="B4" s="10" t="s">
        <v>16</v>
      </c>
      <c r="C4" s="14" t="s">
        <v>90</v>
      </c>
      <c r="D4" s="16" t="s">
        <v>43</v>
      </c>
      <c r="E4" s="10" t="s">
        <v>13</v>
      </c>
      <c r="F4" s="11">
        <v>32.36</v>
      </c>
      <c r="G4" s="11">
        <v>8.06</v>
      </c>
      <c r="H4" s="11">
        <v>21</v>
      </c>
      <c r="I4" s="11">
        <v>9</v>
      </c>
      <c r="J4" s="11">
        <v>32</v>
      </c>
      <c r="K4" s="11">
        <v>33</v>
      </c>
      <c r="L4">
        <v>1.8253916160000001</v>
      </c>
      <c r="M4">
        <v>1.1551966119999999</v>
      </c>
    </row>
    <row r="5" spans="1:13" x14ac:dyDescent="0.25">
      <c r="A5" s="10" t="s">
        <v>6</v>
      </c>
      <c r="B5" s="10" t="s">
        <v>16</v>
      </c>
      <c r="C5" s="14" t="s">
        <v>91</v>
      </c>
      <c r="D5" s="16" t="s">
        <v>44</v>
      </c>
      <c r="E5" s="10" t="s">
        <v>13</v>
      </c>
      <c r="F5" s="11">
        <v>30.83</v>
      </c>
      <c r="G5" s="11">
        <v>7.91</v>
      </c>
      <c r="H5" s="11">
        <v>22</v>
      </c>
      <c r="I5" s="11">
        <v>10</v>
      </c>
      <c r="J5" s="11">
        <v>32</v>
      </c>
      <c r="K5" s="11">
        <v>34</v>
      </c>
      <c r="L5">
        <v>1.3921173490000001</v>
      </c>
      <c r="M5">
        <v>0.80911216100000005</v>
      </c>
    </row>
    <row r="6" spans="1:13" x14ac:dyDescent="0.25">
      <c r="A6" s="10" t="s">
        <v>6</v>
      </c>
      <c r="B6" s="10" t="s">
        <v>16</v>
      </c>
      <c r="C6" s="14" t="s">
        <v>92</v>
      </c>
      <c r="D6" s="16" t="s">
        <v>45</v>
      </c>
      <c r="E6" s="10" t="s">
        <v>13</v>
      </c>
      <c r="F6" s="11">
        <v>31.98</v>
      </c>
      <c r="G6" s="11">
        <v>7.89</v>
      </c>
      <c r="H6" s="11">
        <v>21</v>
      </c>
      <c r="I6" s="11">
        <v>10</v>
      </c>
      <c r="J6" s="11">
        <v>32</v>
      </c>
      <c r="K6" s="11">
        <v>34</v>
      </c>
      <c r="L6">
        <v>0.95884308100000004</v>
      </c>
      <c r="M6">
        <v>0.46302770900000001</v>
      </c>
    </row>
    <row r="7" spans="1:13" x14ac:dyDescent="0.25">
      <c r="A7" s="10" t="s">
        <v>6</v>
      </c>
      <c r="B7" s="10" t="s">
        <v>16</v>
      </c>
      <c r="C7" s="14" t="s">
        <v>93</v>
      </c>
      <c r="D7" s="16" t="s">
        <v>46</v>
      </c>
      <c r="E7" s="10" t="s">
        <v>13</v>
      </c>
      <c r="F7" s="11">
        <v>30.42</v>
      </c>
      <c r="G7" s="11">
        <v>7.1</v>
      </c>
      <c r="H7" s="11">
        <v>21</v>
      </c>
      <c r="I7" s="11">
        <v>10</v>
      </c>
      <c r="J7" s="11">
        <v>33</v>
      </c>
      <c r="K7" s="11">
        <v>34</v>
      </c>
      <c r="L7">
        <v>1.8253916160000001</v>
      </c>
      <c r="M7">
        <v>1.1551966119999999</v>
      </c>
    </row>
    <row r="8" spans="1:13" x14ac:dyDescent="0.25">
      <c r="A8" s="10" t="s">
        <v>6</v>
      </c>
      <c r="B8" s="10" t="s">
        <v>16</v>
      </c>
      <c r="C8" s="14" t="s">
        <v>94</v>
      </c>
      <c r="D8" s="16" t="s">
        <v>47</v>
      </c>
      <c r="E8" s="10" t="s">
        <v>13</v>
      </c>
      <c r="F8" s="11">
        <v>30.98</v>
      </c>
      <c r="G8" s="11">
        <v>7.47</v>
      </c>
      <c r="H8" s="11">
        <v>21</v>
      </c>
      <c r="I8" s="11">
        <v>10</v>
      </c>
      <c r="J8" s="11">
        <v>32</v>
      </c>
      <c r="K8" s="11">
        <v>34</v>
      </c>
      <c r="L8">
        <v>1.1279957410000001</v>
      </c>
      <c r="M8">
        <v>7.2663237000000006E-2</v>
      </c>
    </row>
    <row r="9" spans="1:13" x14ac:dyDescent="0.25">
      <c r="A9" s="10" t="s">
        <v>6</v>
      </c>
      <c r="B9" s="13" t="s">
        <v>15</v>
      </c>
      <c r="C9" s="13" t="s">
        <v>95</v>
      </c>
      <c r="D9" s="16" t="s">
        <v>48</v>
      </c>
      <c r="E9" s="10" t="s">
        <v>13</v>
      </c>
      <c r="F9" s="11">
        <v>37.880000000000003</v>
      </c>
      <c r="G9" s="11">
        <v>9.44</v>
      </c>
      <c r="H9" s="11">
        <v>21</v>
      </c>
      <c r="I9" s="11">
        <v>10</v>
      </c>
      <c r="J9" s="11">
        <v>32</v>
      </c>
      <c r="K9" s="11">
        <v>35</v>
      </c>
      <c r="L9">
        <v>-1.1572870900000001</v>
      </c>
      <c r="M9">
        <v>-0.69819507000000003</v>
      </c>
    </row>
    <row r="10" spans="1:13" x14ac:dyDescent="0.25">
      <c r="A10" s="10" t="s">
        <v>6</v>
      </c>
      <c r="B10" s="13" t="s">
        <v>15</v>
      </c>
      <c r="C10" s="13" t="s">
        <v>96</v>
      </c>
      <c r="D10" s="16" t="s">
        <v>49</v>
      </c>
      <c r="E10" s="10" t="s">
        <v>14</v>
      </c>
      <c r="F10" s="11">
        <v>32.82</v>
      </c>
      <c r="G10" s="11">
        <v>7.51</v>
      </c>
      <c r="H10" s="11">
        <v>20</v>
      </c>
      <c r="I10" s="11">
        <v>10</v>
      </c>
      <c r="J10" s="11">
        <v>32</v>
      </c>
      <c r="K10" s="11">
        <v>34</v>
      </c>
      <c r="L10">
        <v>-0.13967247499999999</v>
      </c>
      <c r="M10">
        <v>-1.269755964</v>
      </c>
    </row>
    <row r="11" spans="1:13" x14ac:dyDescent="0.25">
      <c r="A11" s="10" t="s">
        <v>6</v>
      </c>
      <c r="B11" s="13" t="s">
        <v>15</v>
      </c>
      <c r="C11" s="13" t="s">
        <v>97</v>
      </c>
      <c r="D11" s="16" t="s">
        <v>50</v>
      </c>
      <c r="E11" s="10" t="s">
        <v>13</v>
      </c>
      <c r="F11" s="11">
        <v>38.32</v>
      </c>
      <c r="G11" s="11">
        <v>9.4499999999999993</v>
      </c>
      <c r="H11" s="11">
        <v>23</v>
      </c>
      <c r="I11" s="11">
        <v>10</v>
      </c>
      <c r="J11" s="11">
        <v>32</v>
      </c>
      <c r="K11" s="11">
        <v>35</v>
      </c>
      <c r="L11">
        <v>-1.4214086969999999</v>
      </c>
      <c r="M11">
        <v>-1.4346439929999999</v>
      </c>
    </row>
    <row r="12" spans="1:13" x14ac:dyDescent="0.25">
      <c r="A12" s="10" t="s">
        <v>6</v>
      </c>
      <c r="B12" s="13" t="s">
        <v>15</v>
      </c>
      <c r="C12" s="13" t="s">
        <v>98</v>
      </c>
      <c r="D12" s="16" t="s">
        <v>51</v>
      </c>
      <c r="E12" s="10" t="s">
        <v>13</v>
      </c>
      <c r="F12" s="11">
        <v>37.89</v>
      </c>
      <c r="G12" s="11">
        <v>9.17</v>
      </c>
      <c r="H12" s="11">
        <v>21</v>
      </c>
      <c r="I12" s="11">
        <v>10</v>
      </c>
      <c r="J12" s="11">
        <v>32</v>
      </c>
      <c r="K12" s="11">
        <v>35</v>
      </c>
      <c r="L12">
        <v>0.36210082999999998</v>
      </c>
      <c r="M12">
        <v>-0.966770825</v>
      </c>
    </row>
    <row r="13" spans="1:13" x14ac:dyDescent="0.25">
      <c r="A13" s="10" t="s">
        <v>6</v>
      </c>
      <c r="B13" s="13" t="s">
        <v>15</v>
      </c>
      <c r="C13" s="13" t="s">
        <v>99</v>
      </c>
      <c r="D13" s="16" t="s">
        <v>52</v>
      </c>
      <c r="E13" s="10" t="s">
        <v>13</v>
      </c>
      <c r="F13" s="11">
        <v>33.78</v>
      </c>
      <c r="G13" s="11">
        <v>8.59</v>
      </c>
      <c r="H13" s="11">
        <v>21</v>
      </c>
      <c r="I13" s="11">
        <v>10</v>
      </c>
      <c r="J13" s="11">
        <v>31</v>
      </c>
      <c r="K13" s="11">
        <v>35</v>
      </c>
      <c r="L13">
        <v>9.7979223000000004E-2</v>
      </c>
      <c r="M13">
        <v>-1.7032197490000001</v>
      </c>
    </row>
    <row r="14" spans="1:13" x14ac:dyDescent="0.25">
      <c r="A14" s="10" t="s">
        <v>6</v>
      </c>
      <c r="B14" s="13" t="s">
        <v>15</v>
      </c>
      <c r="C14" s="13" t="s">
        <v>100</v>
      </c>
      <c r="D14" s="16" t="s">
        <v>53</v>
      </c>
      <c r="E14" s="10" t="s">
        <v>13</v>
      </c>
      <c r="F14" s="11">
        <v>36.53</v>
      </c>
      <c r="G14" s="11">
        <v>9.32</v>
      </c>
      <c r="H14" s="11">
        <v>23</v>
      </c>
      <c r="I14" s="11">
        <v>10</v>
      </c>
      <c r="J14" s="11">
        <v>31</v>
      </c>
      <c r="K14" s="11">
        <v>35</v>
      </c>
      <c r="L14">
        <v>-0.768569312</v>
      </c>
      <c r="M14">
        <v>-2.3953886519999998</v>
      </c>
    </row>
    <row r="15" spans="1:13" x14ac:dyDescent="0.25">
      <c r="A15" s="10" t="s">
        <v>6</v>
      </c>
      <c r="B15" s="13" t="s">
        <v>15</v>
      </c>
      <c r="C15" s="13" t="s">
        <v>101</v>
      </c>
      <c r="D15" s="16" t="s">
        <v>54</v>
      </c>
      <c r="E15" s="10" t="s">
        <v>13</v>
      </c>
      <c r="F15" s="11">
        <v>34.5</v>
      </c>
      <c r="G15" s="11">
        <v>8.51</v>
      </c>
      <c r="H15" s="11">
        <v>23</v>
      </c>
      <c r="I15" s="11">
        <v>10</v>
      </c>
      <c r="J15" s="11">
        <v>32</v>
      </c>
      <c r="K15" s="11">
        <v>34</v>
      </c>
      <c r="L15">
        <v>9.7979223000000004E-2</v>
      </c>
      <c r="M15">
        <v>-1.7032197490000001</v>
      </c>
    </row>
    <row r="16" spans="1:13" x14ac:dyDescent="0.25">
      <c r="A16" s="10" t="s">
        <v>6</v>
      </c>
      <c r="B16" s="13" t="s">
        <v>15</v>
      </c>
      <c r="C16" s="13" t="s">
        <v>102</v>
      </c>
      <c r="D16" s="16" t="s">
        <v>55</v>
      </c>
      <c r="E16" s="10" t="s">
        <v>14</v>
      </c>
      <c r="F16" s="11">
        <v>30.44</v>
      </c>
      <c r="G16" s="11">
        <v>7.04</v>
      </c>
      <c r="H16" s="11">
        <v>21</v>
      </c>
      <c r="I16" s="11">
        <v>10</v>
      </c>
      <c r="J16" s="11">
        <v>31</v>
      </c>
      <c r="K16" s="11">
        <v>35</v>
      </c>
      <c r="L16">
        <v>9.7979223000000004E-2</v>
      </c>
      <c r="M16">
        <v>-1.7032197490000001</v>
      </c>
    </row>
    <row r="17" spans="1:13" x14ac:dyDescent="0.25">
      <c r="A17" s="10" t="s">
        <v>6</v>
      </c>
      <c r="B17" s="13" t="s">
        <v>15</v>
      </c>
      <c r="C17" s="13" t="s">
        <v>103</v>
      </c>
      <c r="D17" s="16" t="s">
        <v>56</v>
      </c>
      <c r="E17" s="10" t="s">
        <v>14</v>
      </c>
      <c r="F17" s="11">
        <v>31.37</v>
      </c>
      <c r="G17" s="11">
        <v>7.09</v>
      </c>
      <c r="H17" s="11">
        <v>20</v>
      </c>
      <c r="I17" s="11">
        <v>10</v>
      </c>
      <c r="J17" s="11">
        <v>30</v>
      </c>
      <c r="K17" s="11">
        <v>33</v>
      </c>
      <c r="L17">
        <v>-7.1173437000000006E-2</v>
      </c>
      <c r="M17">
        <v>-1.3128552769999999</v>
      </c>
    </row>
    <row r="18" spans="1:13" x14ac:dyDescent="0.25">
      <c r="A18" s="10" t="s">
        <v>6</v>
      </c>
      <c r="B18" s="13" t="s">
        <v>15</v>
      </c>
      <c r="C18" s="13" t="s">
        <v>104</v>
      </c>
      <c r="D18" s="16" t="s">
        <v>57</v>
      </c>
      <c r="E18" s="10" t="s">
        <v>13</v>
      </c>
      <c r="F18" s="11">
        <v>36.54</v>
      </c>
      <c r="G18" s="11">
        <v>9.84</v>
      </c>
      <c r="H18" s="11">
        <v>22</v>
      </c>
      <c r="I18" s="11">
        <v>10</v>
      </c>
      <c r="J18" s="11">
        <v>31</v>
      </c>
      <c r="K18" s="11">
        <v>34</v>
      </c>
      <c r="L18">
        <v>-0.13967247499999999</v>
      </c>
      <c r="M18">
        <v>-1.269755964</v>
      </c>
    </row>
    <row r="19" spans="1:13" x14ac:dyDescent="0.25">
      <c r="A19" s="10" t="s">
        <v>6</v>
      </c>
      <c r="B19" s="13" t="s">
        <v>15</v>
      </c>
      <c r="C19" s="13" t="s">
        <v>105</v>
      </c>
      <c r="D19" s="16" t="s">
        <v>58</v>
      </c>
      <c r="E19" s="10" t="s">
        <v>14</v>
      </c>
      <c r="F19" s="11">
        <v>31.32</v>
      </c>
      <c r="G19" s="11">
        <v>7.4</v>
      </c>
      <c r="H19" s="11">
        <v>21</v>
      </c>
      <c r="I19" s="11">
        <v>10</v>
      </c>
      <c r="J19" s="11">
        <v>31</v>
      </c>
      <c r="K19" s="11">
        <v>34</v>
      </c>
      <c r="L19">
        <v>0.53125348999999999</v>
      </c>
      <c r="M19">
        <v>-1.3571352969999999</v>
      </c>
    </row>
    <row r="20" spans="1:13" x14ac:dyDescent="0.25">
      <c r="A20" s="10" t="s">
        <v>6</v>
      </c>
      <c r="B20" s="13" t="s">
        <v>15</v>
      </c>
      <c r="C20" s="13" t="s">
        <v>106</v>
      </c>
      <c r="D20" s="16" t="s">
        <v>59</v>
      </c>
      <c r="E20" s="10" t="s">
        <v>14</v>
      </c>
      <c r="F20" s="11">
        <v>28.94</v>
      </c>
      <c r="G20" s="11">
        <v>6.54</v>
      </c>
      <c r="H20" s="11">
        <v>23</v>
      </c>
      <c r="I20" s="11">
        <v>10</v>
      </c>
      <c r="J20" s="11">
        <v>32</v>
      </c>
      <c r="K20" s="11">
        <v>35</v>
      </c>
      <c r="L20">
        <v>0.89602872</v>
      </c>
      <c r="M20">
        <v>-0.96795153199999995</v>
      </c>
    </row>
    <row r="21" spans="1:13" x14ac:dyDescent="0.25">
      <c r="A21" s="10" t="s">
        <v>6</v>
      </c>
      <c r="B21" s="13" t="s">
        <v>15</v>
      </c>
      <c r="C21" s="13" t="s">
        <v>107</v>
      </c>
      <c r="D21" s="16" t="s">
        <v>60</v>
      </c>
      <c r="E21" s="10" t="s">
        <v>13</v>
      </c>
      <c r="F21" s="11">
        <v>32.909999999999997</v>
      </c>
      <c r="G21" s="11">
        <v>7.55</v>
      </c>
      <c r="H21" s="11">
        <v>21</v>
      </c>
      <c r="I21" s="11">
        <v>10</v>
      </c>
      <c r="J21" s="11">
        <v>31</v>
      </c>
      <c r="K21" s="11">
        <v>35</v>
      </c>
      <c r="L21">
        <v>0.46275445300000001</v>
      </c>
      <c r="M21">
        <v>-1.314035984</v>
      </c>
    </row>
    <row r="22" spans="1:13" x14ac:dyDescent="0.25">
      <c r="A22" s="10" t="s">
        <v>6</v>
      </c>
      <c r="B22" s="13" t="s">
        <v>15</v>
      </c>
      <c r="C22" s="13" t="s">
        <v>108</v>
      </c>
      <c r="D22" s="16" t="s">
        <v>61</v>
      </c>
      <c r="E22" s="10" t="s">
        <v>13</v>
      </c>
      <c r="F22" s="11">
        <v>32.26</v>
      </c>
      <c r="G22" s="11">
        <v>8.52</v>
      </c>
      <c r="H22" s="11">
        <v>22</v>
      </c>
      <c r="I22" s="11">
        <v>10</v>
      </c>
      <c r="J22" s="11">
        <v>31</v>
      </c>
      <c r="K22" s="11">
        <v>35</v>
      </c>
      <c r="L22">
        <v>-0.33529504500000001</v>
      </c>
      <c r="M22">
        <v>-2.0493041999999999</v>
      </c>
    </row>
    <row r="23" spans="1:13" x14ac:dyDescent="0.25">
      <c r="A23" s="10" t="s">
        <v>6</v>
      </c>
      <c r="B23" s="13" t="s">
        <v>15</v>
      </c>
      <c r="C23" s="13" t="s">
        <v>109</v>
      </c>
      <c r="D23" s="16" t="s">
        <v>62</v>
      </c>
      <c r="E23" s="10" t="s">
        <v>13</v>
      </c>
      <c r="F23" s="11">
        <v>35.26</v>
      </c>
      <c r="G23" s="11">
        <v>8.49</v>
      </c>
      <c r="H23" s="11">
        <v>23</v>
      </c>
      <c r="I23" s="11">
        <v>10</v>
      </c>
      <c r="J23" s="11">
        <v>31</v>
      </c>
      <c r="K23" s="11">
        <v>35</v>
      </c>
      <c r="L23">
        <v>0.53125348999999999</v>
      </c>
      <c r="M23">
        <v>-1.3571352969999999</v>
      </c>
    </row>
    <row r="24" spans="1:13" x14ac:dyDescent="0.25">
      <c r="A24" s="10" t="s">
        <v>6</v>
      </c>
      <c r="B24" s="13" t="s">
        <v>15</v>
      </c>
      <c r="C24" s="13" t="s">
        <v>110</v>
      </c>
      <c r="D24" s="16" t="s">
        <v>63</v>
      </c>
      <c r="E24" s="10" t="s">
        <v>14</v>
      </c>
      <c r="F24" s="11">
        <v>29.74</v>
      </c>
      <c r="G24" s="11">
        <v>7.05</v>
      </c>
      <c r="H24" s="11">
        <v>22</v>
      </c>
      <c r="I24" s="11">
        <v>10</v>
      </c>
      <c r="J24" s="11">
        <v>31</v>
      </c>
      <c r="K24" s="11">
        <v>34</v>
      </c>
      <c r="L24">
        <v>0.26713188300000001</v>
      </c>
      <c r="M24">
        <v>-2.0935842199999999</v>
      </c>
    </row>
    <row r="25" spans="1:13" x14ac:dyDescent="0.25">
      <c r="A25" s="10" t="s">
        <v>6</v>
      </c>
      <c r="B25" s="13" t="s">
        <v>15</v>
      </c>
      <c r="C25" s="13" t="s">
        <v>111</v>
      </c>
      <c r="D25" s="16" t="s">
        <v>64</v>
      </c>
      <c r="E25" s="10" t="s">
        <v>13</v>
      </c>
      <c r="F25" s="11">
        <v>36.1</v>
      </c>
      <c r="G25" s="11">
        <v>9.82</v>
      </c>
      <c r="H25" s="11">
        <v>21</v>
      </c>
      <c r="I25" s="11">
        <v>10</v>
      </c>
      <c r="J25" s="11">
        <v>31</v>
      </c>
      <c r="K25" s="11">
        <v>35</v>
      </c>
      <c r="L25">
        <v>0.36210082999999998</v>
      </c>
      <c r="M25">
        <v>-0.966770825</v>
      </c>
    </row>
    <row r="26" spans="1:13" x14ac:dyDescent="0.25">
      <c r="A26" s="10" t="s">
        <v>6</v>
      </c>
      <c r="B26" s="13" t="s">
        <v>15</v>
      </c>
      <c r="C26" s="13" t="s">
        <v>112</v>
      </c>
      <c r="D26" s="16" t="s">
        <v>65</v>
      </c>
      <c r="E26" s="10" t="s">
        <v>13</v>
      </c>
      <c r="F26" s="11">
        <v>33.1</v>
      </c>
      <c r="G26" s="11">
        <v>8.6</v>
      </c>
      <c r="H26" s="11">
        <v>22</v>
      </c>
      <c r="I26" s="11">
        <v>10</v>
      </c>
      <c r="J26" s="11">
        <v>32</v>
      </c>
      <c r="K26" s="11">
        <v>35</v>
      </c>
      <c r="L26">
        <v>-0.91963539299999997</v>
      </c>
      <c r="M26">
        <v>-1.1316588540000001</v>
      </c>
    </row>
    <row r="27" spans="1:13" x14ac:dyDescent="0.25">
      <c r="A27" s="10" t="s">
        <v>6</v>
      </c>
      <c r="B27" s="13" t="s">
        <v>15</v>
      </c>
      <c r="C27" s="13" t="s">
        <v>113</v>
      </c>
      <c r="D27" s="16" t="s">
        <v>66</v>
      </c>
      <c r="E27" s="10" t="s">
        <v>14</v>
      </c>
      <c r="F27" s="11">
        <v>29.91</v>
      </c>
      <c r="G27" s="11">
        <v>7.01</v>
      </c>
      <c r="H27" s="11">
        <v>23</v>
      </c>
      <c r="I27" s="11">
        <v>10</v>
      </c>
      <c r="J27" s="11">
        <v>32</v>
      </c>
      <c r="K27" s="11">
        <v>35</v>
      </c>
      <c r="L27">
        <v>-0.48636112500000001</v>
      </c>
      <c r="M27">
        <v>-0.78557440300000003</v>
      </c>
    </row>
    <row r="28" spans="1:13" x14ac:dyDescent="0.25">
      <c r="A28" s="10" t="s">
        <v>6</v>
      </c>
      <c r="B28" s="13" t="s">
        <v>15</v>
      </c>
      <c r="C28" s="13" t="s">
        <v>114</v>
      </c>
      <c r="D28" s="16" t="s">
        <v>67</v>
      </c>
      <c r="E28" s="10" t="s">
        <v>14</v>
      </c>
      <c r="F28" s="11">
        <v>30.59</v>
      </c>
      <c r="G28" s="11">
        <v>7.24</v>
      </c>
      <c r="H28" s="11">
        <v>22</v>
      </c>
      <c r="I28" s="11">
        <v>10</v>
      </c>
      <c r="J28" s="11">
        <v>32</v>
      </c>
      <c r="K28" s="11">
        <v>33</v>
      </c>
      <c r="L28">
        <v>-1.5558758109999999</v>
      </c>
      <c r="M28">
        <v>1.0739273090000001</v>
      </c>
    </row>
    <row r="29" spans="1:13" x14ac:dyDescent="0.25">
      <c r="A29" s="10" t="s">
        <v>7</v>
      </c>
      <c r="B29" s="10" t="s">
        <v>16</v>
      </c>
      <c r="C29" s="13" t="s">
        <v>115</v>
      </c>
      <c r="D29" s="15" t="s">
        <v>21</v>
      </c>
      <c r="E29" s="10" t="s">
        <v>13</v>
      </c>
      <c r="F29" s="11">
        <v>52.64</v>
      </c>
      <c r="G29" s="11">
        <v>11.47</v>
      </c>
      <c r="H29" s="11">
        <v>23</v>
      </c>
      <c r="I29" s="11">
        <v>11</v>
      </c>
      <c r="J29" s="11">
        <v>32</v>
      </c>
      <c r="K29" s="11">
        <v>53</v>
      </c>
      <c r="L29">
        <v>2.0630433130000001</v>
      </c>
      <c r="M29">
        <v>0.72173282800000005</v>
      </c>
    </row>
    <row r="30" spans="1:13" x14ac:dyDescent="0.25">
      <c r="A30" s="10" t="s">
        <v>7</v>
      </c>
      <c r="B30" s="10" t="s">
        <v>16</v>
      </c>
      <c r="C30" s="13" t="s">
        <v>116</v>
      </c>
      <c r="D30" s="15" t="s">
        <v>22</v>
      </c>
      <c r="E30" s="10" t="s">
        <v>13</v>
      </c>
      <c r="F30" s="11">
        <v>52.99</v>
      </c>
      <c r="G30" s="11">
        <v>11.3</v>
      </c>
      <c r="H30" s="11">
        <v>23</v>
      </c>
      <c r="I30" s="11">
        <v>11</v>
      </c>
      <c r="J30" s="11">
        <v>33</v>
      </c>
      <c r="K30" s="11">
        <v>53</v>
      </c>
      <c r="L30">
        <v>1.8253916160000001</v>
      </c>
      <c r="M30">
        <v>1.1551966119999999</v>
      </c>
    </row>
    <row r="31" spans="1:13" x14ac:dyDescent="0.25">
      <c r="A31" s="10" t="s">
        <v>7</v>
      </c>
      <c r="B31" s="10" t="s">
        <v>16</v>
      </c>
      <c r="C31" s="13" t="s">
        <v>117</v>
      </c>
      <c r="D31" s="15" t="s">
        <v>23</v>
      </c>
      <c r="E31" s="10" t="s">
        <v>13</v>
      </c>
      <c r="F31" s="11">
        <v>51.31</v>
      </c>
      <c r="G31" s="11">
        <v>11.74</v>
      </c>
      <c r="H31" s="11">
        <v>24</v>
      </c>
      <c r="I31" s="11">
        <v>11</v>
      </c>
      <c r="J31" s="11">
        <v>33</v>
      </c>
      <c r="K31" s="11">
        <v>54</v>
      </c>
      <c r="L31">
        <v>2.659785565</v>
      </c>
      <c r="M31">
        <v>2.1515313620000001</v>
      </c>
    </row>
    <row r="32" spans="1:13" x14ac:dyDescent="0.25">
      <c r="A32" s="10" t="s">
        <v>7</v>
      </c>
      <c r="B32" s="10" t="s">
        <v>16</v>
      </c>
      <c r="C32" s="13" t="s">
        <v>118</v>
      </c>
      <c r="D32" s="15" t="s">
        <v>24</v>
      </c>
      <c r="E32" s="10" t="s">
        <v>13</v>
      </c>
      <c r="F32" s="11">
        <v>51.15</v>
      </c>
      <c r="G32" s="11">
        <v>10.1</v>
      </c>
      <c r="H32" s="11">
        <v>22</v>
      </c>
      <c r="I32" s="11">
        <v>11</v>
      </c>
      <c r="J32" s="11">
        <v>32</v>
      </c>
      <c r="K32" s="11">
        <v>54</v>
      </c>
      <c r="L32">
        <v>1.8938906529999999</v>
      </c>
      <c r="M32">
        <v>1.1120973000000001</v>
      </c>
    </row>
    <row r="33" spans="1:13" x14ac:dyDescent="0.25">
      <c r="A33" s="10" t="s">
        <v>7</v>
      </c>
      <c r="B33" s="10" t="s">
        <v>16</v>
      </c>
      <c r="C33" s="13" t="s">
        <v>119</v>
      </c>
      <c r="D33" s="15" t="s">
        <v>25</v>
      </c>
      <c r="E33" s="10" t="s">
        <v>13</v>
      </c>
      <c r="F33" s="11">
        <v>52.93</v>
      </c>
      <c r="G33" s="11">
        <v>11.75</v>
      </c>
      <c r="H33" s="11">
        <v>23</v>
      </c>
      <c r="I33" s="11">
        <v>11</v>
      </c>
      <c r="J33" s="11">
        <v>33</v>
      </c>
      <c r="K33" s="11">
        <v>54</v>
      </c>
      <c r="L33">
        <v>0.69472147399999995</v>
      </c>
      <c r="M33">
        <v>-0.27342121400000002</v>
      </c>
    </row>
    <row r="34" spans="1:13" x14ac:dyDescent="0.25">
      <c r="A34" s="10" t="s">
        <v>7</v>
      </c>
      <c r="B34" s="10" t="s">
        <v>16</v>
      </c>
      <c r="C34" s="13" t="s">
        <v>120</v>
      </c>
      <c r="D34" s="15" t="s">
        <v>26</v>
      </c>
      <c r="E34" s="10" t="s">
        <v>14</v>
      </c>
      <c r="F34" s="11">
        <v>48.03</v>
      </c>
      <c r="G34" s="11">
        <v>10.050000000000001</v>
      </c>
      <c r="H34" s="11">
        <v>23</v>
      </c>
      <c r="I34" s="11">
        <v>11</v>
      </c>
      <c r="J34" s="11">
        <v>32</v>
      </c>
      <c r="K34" s="11">
        <v>53</v>
      </c>
      <c r="L34">
        <v>1.4606163860000001</v>
      </c>
      <c r="M34">
        <v>0.76601284800000002</v>
      </c>
    </row>
    <row r="35" spans="1:13" x14ac:dyDescent="0.25">
      <c r="A35" s="10" t="s">
        <v>7</v>
      </c>
      <c r="B35" s="10" t="s">
        <v>16</v>
      </c>
      <c r="C35" s="13" t="s">
        <v>121</v>
      </c>
      <c r="D35" s="15" t="s">
        <v>27</v>
      </c>
      <c r="E35" s="10" t="s">
        <v>13</v>
      </c>
      <c r="F35" s="11">
        <v>49.78</v>
      </c>
      <c r="G35" s="11">
        <v>10.9</v>
      </c>
      <c r="H35" s="11">
        <v>24</v>
      </c>
      <c r="I35" s="11">
        <v>11</v>
      </c>
      <c r="J35" s="11">
        <v>33</v>
      </c>
      <c r="K35" s="11">
        <v>53</v>
      </c>
      <c r="L35">
        <v>0.69472147399999995</v>
      </c>
      <c r="M35">
        <v>-0.27342121400000002</v>
      </c>
    </row>
    <row r="36" spans="1:13" x14ac:dyDescent="0.25">
      <c r="A36" s="10" t="s">
        <v>7</v>
      </c>
      <c r="B36" s="10" t="s">
        <v>16</v>
      </c>
      <c r="C36" s="13" t="s">
        <v>122</v>
      </c>
      <c r="D36" s="15" t="s">
        <v>28</v>
      </c>
      <c r="E36" s="10" t="s">
        <v>13</v>
      </c>
      <c r="F36" s="11">
        <v>48.1</v>
      </c>
      <c r="G36" s="11">
        <v>10.53</v>
      </c>
      <c r="H36" s="11">
        <v>24</v>
      </c>
      <c r="I36" s="11">
        <v>11</v>
      </c>
      <c r="J36" s="11">
        <v>32</v>
      </c>
      <c r="K36" s="11">
        <v>54</v>
      </c>
      <c r="L36">
        <v>1.264993816</v>
      </c>
      <c r="M36">
        <v>-1.3535388000000001E-2</v>
      </c>
    </row>
    <row r="37" spans="1:13" x14ac:dyDescent="0.25">
      <c r="A37" s="10" t="s">
        <v>7</v>
      </c>
      <c r="B37" s="10" t="s">
        <v>16</v>
      </c>
      <c r="C37" s="13" t="s">
        <v>123</v>
      </c>
      <c r="D37" s="15" t="s">
        <v>29</v>
      </c>
      <c r="E37" s="10" t="s">
        <v>14</v>
      </c>
      <c r="F37" s="11">
        <v>51.78</v>
      </c>
      <c r="G37" s="11">
        <v>11.09</v>
      </c>
      <c r="H37" s="11">
        <v>23</v>
      </c>
      <c r="I37" s="11">
        <v>12</v>
      </c>
      <c r="J37" s="11">
        <v>33</v>
      </c>
      <c r="K37" s="11">
        <v>54</v>
      </c>
      <c r="L37">
        <v>1.196494779</v>
      </c>
      <c r="M37">
        <v>2.9563925000000001E-2</v>
      </c>
    </row>
    <row r="38" spans="1:13" x14ac:dyDescent="0.25">
      <c r="A38" s="10" t="s">
        <v>7</v>
      </c>
      <c r="B38" s="10" t="s">
        <v>16</v>
      </c>
      <c r="C38" s="13" t="s">
        <v>124</v>
      </c>
      <c r="D38" s="15" t="s">
        <v>30</v>
      </c>
      <c r="E38" s="10" t="s">
        <v>14</v>
      </c>
      <c r="F38" s="11">
        <v>52.55</v>
      </c>
      <c r="G38" s="11">
        <v>11.99</v>
      </c>
      <c r="H38" s="11">
        <v>23</v>
      </c>
      <c r="I38" s="11">
        <v>11</v>
      </c>
      <c r="J38" s="11">
        <v>33</v>
      </c>
      <c r="K38" s="11">
        <v>53</v>
      </c>
      <c r="L38">
        <v>1.196494779</v>
      </c>
      <c r="M38">
        <v>2.9563925000000001E-2</v>
      </c>
    </row>
    <row r="39" spans="1:13" x14ac:dyDescent="0.25">
      <c r="A39" s="10" t="s">
        <v>7</v>
      </c>
      <c r="B39" s="10" t="s">
        <v>16</v>
      </c>
      <c r="C39" s="13" t="s">
        <v>125</v>
      </c>
      <c r="D39" s="15" t="s">
        <v>31</v>
      </c>
      <c r="E39" s="10" t="s">
        <v>14</v>
      </c>
      <c r="F39" s="11">
        <v>50.6</v>
      </c>
      <c r="G39" s="11">
        <v>10.68</v>
      </c>
      <c r="H39" s="11">
        <v>23</v>
      </c>
      <c r="I39" s="11">
        <v>11</v>
      </c>
      <c r="J39" s="11">
        <v>32</v>
      </c>
      <c r="K39" s="11">
        <v>54</v>
      </c>
      <c r="L39">
        <v>2.7158826980000002</v>
      </c>
      <c r="M39">
        <v>-0.23901183100000001</v>
      </c>
    </row>
    <row r="40" spans="1:13" x14ac:dyDescent="0.25">
      <c r="A40" s="10" t="s">
        <v>7</v>
      </c>
      <c r="B40" s="10" t="s">
        <v>16</v>
      </c>
      <c r="C40" s="13" t="s">
        <v>126</v>
      </c>
      <c r="D40" s="15" t="s">
        <v>32</v>
      </c>
      <c r="E40" s="10" t="s">
        <v>14</v>
      </c>
      <c r="F40" s="11">
        <v>51.01</v>
      </c>
      <c r="G40" s="11">
        <v>10.93</v>
      </c>
      <c r="H40" s="11">
        <v>24</v>
      </c>
      <c r="I40" s="11">
        <v>11</v>
      </c>
      <c r="J40" s="11">
        <v>33</v>
      </c>
      <c r="K40" s="11">
        <v>53</v>
      </c>
      <c r="L40">
        <v>1.196494779</v>
      </c>
      <c r="M40">
        <v>2.9563925000000001E-2</v>
      </c>
    </row>
    <row r="41" spans="1:13" x14ac:dyDescent="0.25">
      <c r="A41" s="10" t="s">
        <v>7</v>
      </c>
      <c r="B41" s="10" t="s">
        <v>16</v>
      </c>
      <c r="C41" s="13" t="s">
        <v>127</v>
      </c>
      <c r="D41" s="15" t="s">
        <v>33</v>
      </c>
      <c r="E41" s="10" t="s">
        <v>14</v>
      </c>
      <c r="F41" s="11">
        <v>48.43</v>
      </c>
      <c r="G41" s="11">
        <v>10.35</v>
      </c>
      <c r="H41" s="11">
        <v>22</v>
      </c>
      <c r="I41" s="11">
        <v>12</v>
      </c>
      <c r="J41" s="11">
        <v>32</v>
      </c>
      <c r="K41" s="11">
        <v>52</v>
      </c>
      <c r="L41">
        <v>1.6297690460000001</v>
      </c>
      <c r="M41">
        <v>0.37564837600000001</v>
      </c>
    </row>
    <row r="42" spans="1:13" x14ac:dyDescent="0.25">
      <c r="A42" s="10" t="s">
        <v>7</v>
      </c>
      <c r="B42" s="10" t="s">
        <v>16</v>
      </c>
      <c r="C42" s="13" t="s">
        <v>128</v>
      </c>
      <c r="D42" s="15" t="s">
        <v>34</v>
      </c>
      <c r="E42" s="10" t="s">
        <v>14</v>
      </c>
      <c r="F42" s="11">
        <v>48.77</v>
      </c>
      <c r="G42" s="11">
        <v>10.6</v>
      </c>
      <c r="H42" s="11">
        <v>23</v>
      </c>
      <c r="I42" s="11">
        <v>11</v>
      </c>
      <c r="J42" s="11">
        <v>33</v>
      </c>
      <c r="K42" s="11">
        <v>54</v>
      </c>
      <c r="L42">
        <v>1.365647439</v>
      </c>
      <c r="M42">
        <v>-0.36080054700000003</v>
      </c>
    </row>
    <row r="43" spans="1:13" x14ac:dyDescent="0.25">
      <c r="A43" s="10" t="s">
        <v>7</v>
      </c>
      <c r="B43" s="10" t="s">
        <v>16</v>
      </c>
      <c r="C43" s="13" t="s">
        <v>129</v>
      </c>
      <c r="D43" s="15" t="s">
        <v>35</v>
      </c>
      <c r="E43" s="10" t="s">
        <v>13</v>
      </c>
      <c r="F43" s="11">
        <v>54.83</v>
      </c>
      <c r="G43" s="11">
        <v>11.95</v>
      </c>
      <c r="H43" s="11">
        <v>24</v>
      </c>
      <c r="I43" s="11">
        <v>11</v>
      </c>
      <c r="J43" s="11">
        <v>32</v>
      </c>
      <c r="K43" s="11">
        <v>54</v>
      </c>
      <c r="L43">
        <v>1.6297690460000001</v>
      </c>
      <c r="M43">
        <v>0.37564837600000001</v>
      </c>
    </row>
    <row r="44" spans="1:13" x14ac:dyDescent="0.25">
      <c r="A44" s="10" t="s">
        <v>7</v>
      </c>
      <c r="B44" s="10" t="s">
        <v>16</v>
      </c>
      <c r="C44" s="13" t="s">
        <v>130</v>
      </c>
      <c r="D44" s="15" t="s">
        <v>36</v>
      </c>
      <c r="E44" s="10" t="s">
        <v>13</v>
      </c>
      <c r="F44" s="11">
        <v>52.72</v>
      </c>
      <c r="G44" s="11">
        <v>11.9</v>
      </c>
      <c r="H44" s="11">
        <v>23</v>
      </c>
      <c r="I44" s="11">
        <v>11</v>
      </c>
      <c r="J44" s="11">
        <v>33</v>
      </c>
      <c r="K44" s="11">
        <v>54</v>
      </c>
      <c r="L44">
        <v>1.561270009</v>
      </c>
      <c r="M44">
        <v>0.41874768899999998</v>
      </c>
    </row>
    <row r="45" spans="1:13" x14ac:dyDescent="0.25">
      <c r="A45" s="10" t="s">
        <v>7</v>
      </c>
      <c r="B45" s="10" t="s">
        <v>16</v>
      </c>
      <c r="C45" s="13" t="s">
        <v>131</v>
      </c>
      <c r="D45" s="15" t="s">
        <v>37</v>
      </c>
      <c r="E45" s="10" t="s">
        <v>13</v>
      </c>
      <c r="F45" s="11">
        <v>52.22</v>
      </c>
      <c r="G45" s="11">
        <v>10.87</v>
      </c>
      <c r="H45" s="11">
        <v>24</v>
      </c>
      <c r="I45" s="11">
        <v>11</v>
      </c>
      <c r="J45" s="11">
        <v>33</v>
      </c>
      <c r="K45" s="11">
        <v>54</v>
      </c>
      <c r="L45">
        <v>0.69472147399999995</v>
      </c>
      <c r="M45">
        <v>-0.27342121400000002</v>
      </c>
    </row>
    <row r="46" spans="1:13" x14ac:dyDescent="0.25">
      <c r="A46" s="10" t="s">
        <v>7</v>
      </c>
      <c r="B46" s="10" t="s">
        <v>16</v>
      </c>
      <c r="C46" s="13" t="s">
        <v>132</v>
      </c>
      <c r="D46" s="15" t="s">
        <v>38</v>
      </c>
      <c r="E46" s="10" t="s">
        <v>14</v>
      </c>
      <c r="F46" s="11">
        <v>42.79</v>
      </c>
      <c r="G46" s="11">
        <v>8.7200000000000006</v>
      </c>
      <c r="H46" s="11">
        <v>23</v>
      </c>
      <c r="I46" s="11">
        <v>11</v>
      </c>
      <c r="J46" s="11">
        <v>32</v>
      </c>
      <c r="K46" s="11">
        <v>52</v>
      </c>
      <c r="L46">
        <v>1.561270009</v>
      </c>
      <c r="M46">
        <v>0.41874768899999998</v>
      </c>
    </row>
    <row r="47" spans="1:13" x14ac:dyDescent="0.25">
      <c r="A47" s="10" t="s">
        <v>7</v>
      </c>
      <c r="B47" s="10" t="s">
        <v>16</v>
      </c>
      <c r="C47" s="13" t="s">
        <v>133</v>
      </c>
      <c r="D47" s="15" t="s">
        <v>39</v>
      </c>
      <c r="E47" s="10" t="s">
        <v>14</v>
      </c>
      <c r="F47" s="11">
        <v>50.25</v>
      </c>
      <c r="G47" s="11">
        <v>11.6</v>
      </c>
      <c r="H47" s="11">
        <v>22</v>
      </c>
      <c r="I47" s="11">
        <v>11</v>
      </c>
      <c r="J47" s="11">
        <v>32</v>
      </c>
      <c r="K47" s="11">
        <v>53</v>
      </c>
      <c r="L47">
        <v>1.8253916160000001</v>
      </c>
      <c r="M47">
        <v>1.1551966119999999</v>
      </c>
    </row>
    <row r="48" spans="1:13" x14ac:dyDescent="0.25">
      <c r="A48" s="10" t="s">
        <v>7</v>
      </c>
      <c r="B48" s="10" t="s">
        <v>16</v>
      </c>
      <c r="C48" s="13" t="s">
        <v>134</v>
      </c>
      <c r="D48" s="15" t="s">
        <v>40</v>
      </c>
      <c r="E48" s="10" t="s">
        <v>13</v>
      </c>
      <c r="F48" s="11">
        <v>48.68</v>
      </c>
      <c r="G48" s="11">
        <v>10.33</v>
      </c>
      <c r="H48" s="11">
        <v>23</v>
      </c>
      <c r="I48" s="11">
        <v>11</v>
      </c>
      <c r="J48" s="11">
        <v>32</v>
      </c>
      <c r="K48" s="11">
        <v>54</v>
      </c>
      <c r="L48">
        <v>0.95884308100000004</v>
      </c>
      <c r="M48">
        <v>0.46302770900000001</v>
      </c>
    </row>
    <row r="49" spans="1:13" x14ac:dyDescent="0.25">
      <c r="A49" s="10" t="s">
        <v>11</v>
      </c>
      <c r="B49" s="10" t="s">
        <v>16</v>
      </c>
      <c r="C49" s="14" t="s">
        <v>135</v>
      </c>
      <c r="D49" s="17" t="s">
        <v>68</v>
      </c>
      <c r="E49" s="10" t="s">
        <v>14</v>
      </c>
      <c r="F49" s="12">
        <v>38.659999999999997</v>
      </c>
      <c r="G49" s="12">
        <v>7.92</v>
      </c>
      <c r="H49" s="12">
        <v>24</v>
      </c>
      <c r="I49" s="12">
        <v>11</v>
      </c>
      <c r="J49" s="12">
        <v>33</v>
      </c>
      <c r="K49" s="11">
        <v>37</v>
      </c>
      <c r="L49">
        <v>-2.9061110710000002</v>
      </c>
      <c r="M49">
        <v>0.95213859199999995</v>
      </c>
    </row>
    <row r="50" spans="1:13" x14ac:dyDescent="0.25">
      <c r="A50" s="10" t="s">
        <v>11</v>
      </c>
      <c r="B50" s="10" t="s">
        <v>16</v>
      </c>
      <c r="C50" s="14" t="s">
        <v>136</v>
      </c>
      <c r="D50" s="17" t="s">
        <v>69</v>
      </c>
      <c r="E50" s="10" t="s">
        <v>13</v>
      </c>
      <c r="F50" s="12">
        <v>42.57</v>
      </c>
      <c r="G50" s="12">
        <v>8.49</v>
      </c>
      <c r="H50" s="12">
        <v>21</v>
      </c>
      <c r="I50" s="12">
        <v>10</v>
      </c>
      <c r="J50" s="12">
        <v>34</v>
      </c>
      <c r="K50" s="11">
        <v>37</v>
      </c>
      <c r="L50">
        <v>-1.8199974189999999</v>
      </c>
      <c r="M50">
        <v>0.33747838499999999</v>
      </c>
    </row>
    <row r="51" spans="1:13" x14ac:dyDescent="0.25">
      <c r="A51" s="10" t="s">
        <v>11</v>
      </c>
      <c r="B51" s="10" t="s">
        <v>16</v>
      </c>
      <c r="C51" s="14" t="s">
        <v>137</v>
      </c>
      <c r="D51" s="17" t="s">
        <v>70</v>
      </c>
      <c r="E51" s="10" t="s">
        <v>13</v>
      </c>
      <c r="F51" s="12">
        <v>43.01</v>
      </c>
      <c r="G51" s="12">
        <v>9.57</v>
      </c>
      <c r="H51" s="12">
        <v>22</v>
      </c>
      <c r="I51" s="12">
        <v>10</v>
      </c>
      <c r="J51" s="12">
        <v>34</v>
      </c>
      <c r="K51" s="11">
        <v>37</v>
      </c>
      <c r="L51">
        <v>-1.6243748490000001</v>
      </c>
      <c r="M51">
        <v>1.1170266209999999</v>
      </c>
    </row>
    <row r="52" spans="1:13" x14ac:dyDescent="0.25">
      <c r="A52" s="10" t="s">
        <v>11</v>
      </c>
      <c r="B52" s="10" t="s">
        <v>16</v>
      </c>
      <c r="C52" s="14" t="s">
        <v>138</v>
      </c>
      <c r="D52" s="17" t="s">
        <v>72</v>
      </c>
      <c r="E52" s="10" t="s">
        <v>14</v>
      </c>
      <c r="F52" s="12">
        <v>42.16</v>
      </c>
      <c r="G52" s="12">
        <v>9.0299999999999994</v>
      </c>
      <c r="H52" s="12">
        <v>24</v>
      </c>
      <c r="I52" s="12">
        <v>10</v>
      </c>
      <c r="J52" s="12">
        <v>33</v>
      </c>
      <c r="K52" s="11">
        <v>37</v>
      </c>
      <c r="L52">
        <v>-2.2532716860000002</v>
      </c>
      <c r="M52">
        <v>-8.6060660000000008E-3</v>
      </c>
    </row>
    <row r="53" spans="1:13" x14ac:dyDescent="0.25">
      <c r="A53" s="10" t="s">
        <v>11</v>
      </c>
      <c r="B53" s="10" t="s">
        <v>16</v>
      </c>
      <c r="C53" s="14" t="s">
        <v>139</v>
      </c>
      <c r="D53" s="17" t="s">
        <v>73</v>
      </c>
      <c r="E53" s="10" t="s">
        <v>13</v>
      </c>
      <c r="F53" s="12">
        <v>42.94</v>
      </c>
      <c r="G53" s="12">
        <v>8.9600000000000009</v>
      </c>
      <c r="H53" s="12">
        <v>24</v>
      </c>
      <c r="I53" s="12">
        <v>10</v>
      </c>
      <c r="J53" s="12">
        <v>34</v>
      </c>
      <c r="K53" s="11">
        <v>36</v>
      </c>
      <c r="L53">
        <v>-2.0717171219999999</v>
      </c>
      <c r="M53">
        <v>1.948473342</v>
      </c>
    </row>
    <row r="54" spans="1:13" x14ac:dyDescent="0.25">
      <c r="A54" s="10" t="s">
        <v>11</v>
      </c>
      <c r="B54" s="10" t="s">
        <v>16</v>
      </c>
      <c r="C54" s="14" t="s">
        <v>140</v>
      </c>
      <c r="D54" s="17" t="s">
        <v>74</v>
      </c>
      <c r="E54" s="10" t="s">
        <v>14</v>
      </c>
      <c r="F54" s="12">
        <v>42.93</v>
      </c>
      <c r="G54" s="12">
        <v>8.8000000000000007</v>
      </c>
      <c r="H54" s="12">
        <v>24</v>
      </c>
      <c r="I54" s="12">
        <v>11</v>
      </c>
      <c r="J54" s="12">
        <v>34</v>
      </c>
      <c r="K54" s="11">
        <v>37</v>
      </c>
      <c r="L54">
        <v>-1.8884964559999999</v>
      </c>
      <c r="M54">
        <v>0.38057769800000002</v>
      </c>
    </row>
    <row r="55" spans="1:13" x14ac:dyDescent="0.25">
      <c r="A55" s="10" t="s">
        <v>11</v>
      </c>
      <c r="B55" s="10" t="s">
        <v>16</v>
      </c>
      <c r="C55" s="14" t="s">
        <v>141</v>
      </c>
      <c r="D55" s="17" t="s">
        <v>75</v>
      </c>
      <c r="E55" s="10" t="s">
        <v>14</v>
      </c>
      <c r="F55" s="12">
        <v>42.88</v>
      </c>
      <c r="G55" s="12">
        <v>8.9600000000000009</v>
      </c>
      <c r="H55" s="12">
        <v>23</v>
      </c>
      <c r="I55" s="12">
        <v>10</v>
      </c>
      <c r="J55" s="12">
        <v>33</v>
      </c>
      <c r="K55" s="11">
        <v>36</v>
      </c>
      <c r="L55">
        <v>-1.4873767739999999</v>
      </c>
      <c r="M55">
        <v>1.030827996</v>
      </c>
    </row>
    <row r="56" spans="1:13" x14ac:dyDescent="0.25">
      <c r="A56" s="10" t="s">
        <v>11</v>
      </c>
      <c r="B56" s="10" t="s">
        <v>16</v>
      </c>
      <c r="C56" s="14" t="s">
        <v>142</v>
      </c>
      <c r="D56" s="17" t="s">
        <v>76</v>
      </c>
      <c r="E56" s="10" t="s">
        <v>13</v>
      </c>
      <c r="F56" s="12">
        <v>40.65</v>
      </c>
      <c r="G56" s="12">
        <v>8.59</v>
      </c>
      <c r="H56" s="12">
        <v>22</v>
      </c>
      <c r="I56" s="12">
        <v>10</v>
      </c>
      <c r="J56" s="12">
        <v>34</v>
      </c>
      <c r="K56" s="11">
        <v>36</v>
      </c>
      <c r="L56">
        <v>-1.1226015439999999</v>
      </c>
      <c r="M56">
        <v>1.42001176</v>
      </c>
    </row>
    <row r="57" spans="1:13" x14ac:dyDescent="0.25">
      <c r="A57" s="10" t="s">
        <v>11</v>
      </c>
      <c r="B57" s="10" t="s">
        <v>16</v>
      </c>
      <c r="C57" s="14" t="s">
        <v>143</v>
      </c>
      <c r="D57" s="17" t="s">
        <v>77</v>
      </c>
      <c r="E57" s="10" t="s">
        <v>13</v>
      </c>
      <c r="F57" s="12">
        <v>42.77</v>
      </c>
      <c r="G57" s="12">
        <v>9.1199999999999992</v>
      </c>
      <c r="H57" s="12">
        <v>22</v>
      </c>
      <c r="I57" s="12">
        <v>10</v>
      </c>
      <c r="J57" s="12">
        <v>35</v>
      </c>
      <c r="K57" s="11">
        <v>36</v>
      </c>
      <c r="L57">
        <v>-1.5558758109999999</v>
      </c>
      <c r="M57">
        <v>1.0739273090000001</v>
      </c>
    </row>
    <row r="58" spans="1:13" x14ac:dyDescent="0.25">
      <c r="A58" s="10" t="s">
        <v>11</v>
      </c>
      <c r="B58" s="10" t="s">
        <v>16</v>
      </c>
      <c r="C58" s="14" t="s">
        <v>144</v>
      </c>
      <c r="D58" s="17" t="s">
        <v>78</v>
      </c>
      <c r="E58" s="10" t="s">
        <v>14</v>
      </c>
      <c r="F58" s="12">
        <v>41.47</v>
      </c>
      <c r="G58" s="12">
        <v>8.57</v>
      </c>
      <c r="H58" s="12">
        <v>23</v>
      </c>
      <c r="I58" s="12">
        <v>10</v>
      </c>
      <c r="J58" s="12">
        <v>34</v>
      </c>
      <c r="K58" s="11">
        <v>36</v>
      </c>
      <c r="L58">
        <v>-1.8199974189999999</v>
      </c>
      <c r="M58">
        <v>0.33747838499999999</v>
      </c>
    </row>
    <row r="59" spans="1:13" x14ac:dyDescent="0.25">
      <c r="A59" s="10" t="s">
        <v>11</v>
      </c>
      <c r="B59" s="10" t="s">
        <v>16</v>
      </c>
      <c r="C59" s="14" t="s">
        <v>145</v>
      </c>
      <c r="D59" s="17" t="s">
        <v>79</v>
      </c>
      <c r="E59" s="10" t="s">
        <v>14</v>
      </c>
      <c r="F59" s="12">
        <v>45.53</v>
      </c>
      <c r="G59" s="12">
        <v>9.5299999999999994</v>
      </c>
      <c r="H59" s="12">
        <v>25</v>
      </c>
      <c r="I59" s="12">
        <v>10</v>
      </c>
      <c r="J59" s="12">
        <v>34</v>
      </c>
      <c r="K59" s="11">
        <v>36</v>
      </c>
      <c r="L59">
        <v>-2.3217707230000002</v>
      </c>
      <c r="M59">
        <v>3.4493245999999998E-2</v>
      </c>
    </row>
    <row r="60" spans="1:13" x14ac:dyDescent="0.25">
      <c r="A60" s="10" t="s">
        <v>11</v>
      </c>
      <c r="B60" s="10" t="s">
        <v>16</v>
      </c>
      <c r="C60" s="14" t="s">
        <v>146</v>
      </c>
      <c r="D60" s="17" t="s">
        <v>80</v>
      </c>
      <c r="E60" s="10" t="s">
        <v>14</v>
      </c>
      <c r="F60" s="12">
        <v>39.46</v>
      </c>
      <c r="G60" s="12">
        <v>8.74</v>
      </c>
      <c r="H60" s="12">
        <v>23</v>
      </c>
      <c r="I60" s="12">
        <v>10</v>
      </c>
      <c r="J60" s="12">
        <v>34</v>
      </c>
      <c r="K60" s="11">
        <v>36</v>
      </c>
      <c r="L60">
        <v>-1.1911005809999999</v>
      </c>
      <c r="M60">
        <v>1.4631110730000001</v>
      </c>
    </row>
    <row r="61" spans="1:13" x14ac:dyDescent="0.25">
      <c r="A61" s="10" t="s">
        <v>11</v>
      </c>
      <c r="B61" s="10" t="s">
        <v>16</v>
      </c>
      <c r="C61" s="14" t="s">
        <v>147</v>
      </c>
      <c r="D61" s="17" t="s">
        <v>81</v>
      </c>
      <c r="E61" s="10" t="s">
        <v>14</v>
      </c>
      <c r="F61" s="12">
        <v>34.97</v>
      </c>
      <c r="G61" s="12">
        <v>7.77</v>
      </c>
      <c r="H61" s="12">
        <v>23</v>
      </c>
      <c r="I61" s="12">
        <v>10</v>
      </c>
      <c r="J61" s="12">
        <v>34</v>
      </c>
      <c r="K61" s="11">
        <v>36</v>
      </c>
      <c r="L61">
        <v>-1.8884964559999999</v>
      </c>
      <c r="M61">
        <v>0.38057769800000002</v>
      </c>
    </row>
    <row r="62" spans="1:13" x14ac:dyDescent="0.25">
      <c r="A62" s="10" t="s">
        <v>11</v>
      </c>
      <c r="B62" s="10" t="s">
        <v>16</v>
      </c>
      <c r="C62" s="14" t="s">
        <v>148</v>
      </c>
      <c r="D62" s="17" t="s">
        <v>82</v>
      </c>
      <c r="E62" s="10" t="s">
        <v>13</v>
      </c>
      <c r="F62" s="12">
        <v>40.950000000000003</v>
      </c>
      <c r="G62" s="12">
        <v>7.97</v>
      </c>
      <c r="H62" s="12">
        <v>23</v>
      </c>
      <c r="I62" s="12">
        <v>10</v>
      </c>
      <c r="J62" s="12">
        <v>33</v>
      </c>
      <c r="K62" s="11">
        <v>36</v>
      </c>
      <c r="L62">
        <v>-2.2532716860000002</v>
      </c>
      <c r="M62">
        <v>-8.6060660000000008E-3</v>
      </c>
    </row>
    <row r="63" spans="1:13" x14ac:dyDescent="0.25">
      <c r="A63" s="10" t="s">
        <v>11</v>
      </c>
      <c r="B63" s="10" t="s">
        <v>16</v>
      </c>
      <c r="C63" s="14" t="s">
        <v>149</v>
      </c>
      <c r="D63" s="17" t="s">
        <v>83</v>
      </c>
      <c r="E63" s="10" t="s">
        <v>14</v>
      </c>
      <c r="F63" s="12">
        <v>33.840000000000003</v>
      </c>
      <c r="G63" s="12">
        <v>6.92</v>
      </c>
      <c r="H63" s="12">
        <v>24</v>
      </c>
      <c r="I63" s="12">
        <v>10</v>
      </c>
      <c r="J63" s="12">
        <v>33</v>
      </c>
      <c r="K63" s="11">
        <v>36</v>
      </c>
      <c r="L63">
        <v>-2.0576491159999999</v>
      </c>
      <c r="M63">
        <v>0.77094216999999998</v>
      </c>
    </row>
    <row r="64" spans="1:13" x14ac:dyDescent="0.25">
      <c r="A64" s="10" t="s">
        <v>11</v>
      </c>
      <c r="B64" s="10" t="s">
        <v>16</v>
      </c>
      <c r="C64" s="14" t="s">
        <v>150</v>
      </c>
      <c r="D64" s="17" t="s">
        <v>84</v>
      </c>
      <c r="E64" s="10" t="s">
        <v>14</v>
      </c>
      <c r="F64" s="12">
        <v>35.19</v>
      </c>
      <c r="G64" s="12">
        <v>7.27</v>
      </c>
      <c r="H64" s="12">
        <v>24</v>
      </c>
      <c r="I64" s="12">
        <v>10</v>
      </c>
      <c r="J64" s="12">
        <v>33</v>
      </c>
      <c r="K64" s="11">
        <v>37</v>
      </c>
      <c r="L64">
        <v>-2.0576491159999999</v>
      </c>
      <c r="M64">
        <v>0.77094216999999998</v>
      </c>
    </row>
    <row r="65" spans="1:13" x14ac:dyDescent="0.25">
      <c r="A65" s="10" t="s">
        <v>11</v>
      </c>
      <c r="B65" s="10" t="s">
        <v>16</v>
      </c>
      <c r="C65" s="14" t="s">
        <v>151</v>
      </c>
      <c r="D65" s="17" t="s">
        <v>85</v>
      </c>
      <c r="E65" s="10" t="s">
        <v>13</v>
      </c>
      <c r="F65" s="12">
        <v>36.340000000000003</v>
      </c>
      <c r="G65" s="12">
        <v>8.2899999999999991</v>
      </c>
      <c r="H65" s="12">
        <v>23</v>
      </c>
      <c r="I65" s="12">
        <v>11</v>
      </c>
      <c r="J65" s="12">
        <v>34</v>
      </c>
      <c r="K65" s="11">
        <v>36</v>
      </c>
      <c r="L65">
        <v>-1.8884964559999999</v>
      </c>
      <c r="M65">
        <v>0.38057769800000002</v>
      </c>
    </row>
    <row r="66" spans="1:13" x14ac:dyDescent="0.25">
      <c r="A66" s="10" t="s">
        <v>11</v>
      </c>
      <c r="B66" s="10" t="s">
        <v>16</v>
      </c>
      <c r="C66" s="14" t="s">
        <v>152</v>
      </c>
      <c r="D66" s="17" t="s">
        <v>86</v>
      </c>
      <c r="E66" s="10" t="s">
        <v>14</v>
      </c>
      <c r="F66" s="12">
        <v>39.06</v>
      </c>
      <c r="G66" s="12">
        <v>8.77</v>
      </c>
      <c r="H66" s="12">
        <v>22</v>
      </c>
      <c r="I66" s="12">
        <v>10</v>
      </c>
      <c r="J66" s="12">
        <v>34</v>
      </c>
      <c r="K66" s="11">
        <v>36</v>
      </c>
      <c r="L66">
        <v>-2.3217707230000002</v>
      </c>
      <c r="M66">
        <v>3.4493245999999998E-2</v>
      </c>
    </row>
    <row r="67" spans="1:13" x14ac:dyDescent="0.25">
      <c r="A67" s="10" t="s">
        <v>11</v>
      </c>
      <c r="B67" s="10" t="s">
        <v>16</v>
      </c>
      <c r="C67" s="14" t="s">
        <v>153</v>
      </c>
      <c r="D67" s="17" t="s">
        <v>87</v>
      </c>
      <c r="E67" s="10" t="s">
        <v>13</v>
      </c>
      <c r="F67" s="12">
        <v>35.479999999999997</v>
      </c>
      <c r="G67" s="12">
        <v>7.64</v>
      </c>
      <c r="H67" s="12">
        <v>22</v>
      </c>
      <c r="I67" s="12">
        <v>11</v>
      </c>
      <c r="J67" s="12">
        <v>34</v>
      </c>
      <c r="K67" s="11">
        <v>36</v>
      </c>
      <c r="L67">
        <v>-1.6243748490000001</v>
      </c>
      <c r="M67">
        <v>1.1170266209999999</v>
      </c>
    </row>
    <row r="68" spans="1:13" x14ac:dyDescent="0.25">
      <c r="C68" s="18"/>
    </row>
    <row r="69" spans="1:13" x14ac:dyDescent="0.25">
      <c r="C69" s="19"/>
    </row>
    <row r="70" spans="1:13" x14ac:dyDescent="0.25">
      <c r="C70" s="19"/>
    </row>
  </sheetData>
  <phoneticPr fontId="1"/>
  <pageMargins left="0.78700000000000003" right="0.78700000000000003" top="0.98399999999999999" bottom="0.98399999999999999" header="0.51200000000000001" footer="0.512000000000000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H15" sqref="H15"/>
    </sheetView>
  </sheetViews>
  <sheetFormatPr baseColWidth="12" defaultColWidth="10.7109375" defaultRowHeight="17" x14ac:dyDescent="0.25"/>
  <cols>
    <col min="1" max="1" width="14.7109375" style="1" bestFit="1" customWidth="1"/>
    <col min="2" max="2" width="8.5703125" style="1" bestFit="1" customWidth="1"/>
    <col min="3" max="3" width="11.85546875" style="3" customWidth="1"/>
    <col min="4" max="4" width="7.85546875" style="1" bestFit="1" customWidth="1"/>
    <col min="6" max="6" width="14.42578125" customWidth="1"/>
    <col min="7" max="7" width="10.7109375" style="9"/>
  </cols>
  <sheetData>
    <row r="1" spans="1:7" x14ac:dyDescent="0.25">
      <c r="A1" s="1" t="s">
        <v>10</v>
      </c>
      <c r="B1" s="3" t="s">
        <v>0</v>
      </c>
      <c r="C1" s="3" t="s">
        <v>9</v>
      </c>
      <c r="D1" s="3" t="s">
        <v>4</v>
      </c>
    </row>
    <row r="2" spans="1:7" x14ac:dyDescent="0.25">
      <c r="A2" s="5" t="s">
        <v>7</v>
      </c>
      <c r="B2" s="4">
        <v>23</v>
      </c>
      <c r="C2" s="2">
        <v>11</v>
      </c>
      <c r="D2" s="2">
        <v>32</v>
      </c>
      <c r="F2" s="4">
        <v>53</v>
      </c>
    </row>
    <row r="3" spans="1:7" x14ac:dyDescent="0.25">
      <c r="A3" s="5" t="s">
        <v>7</v>
      </c>
      <c r="B3" s="4">
        <v>23</v>
      </c>
      <c r="C3" s="2">
        <v>11</v>
      </c>
      <c r="D3" s="2">
        <v>33</v>
      </c>
      <c r="F3" s="7">
        <v>53</v>
      </c>
      <c r="G3" s="9">
        <f>AVERAGE(F2:F21)</f>
        <v>53.45</v>
      </c>
    </row>
    <row r="4" spans="1:7" x14ac:dyDescent="0.25">
      <c r="A4" s="5" t="s">
        <v>7</v>
      </c>
      <c r="B4" s="4">
        <v>24</v>
      </c>
      <c r="C4" s="2">
        <v>11</v>
      </c>
      <c r="D4" s="2">
        <v>33</v>
      </c>
      <c r="F4" s="4">
        <v>54</v>
      </c>
    </row>
    <row r="5" spans="1:7" x14ac:dyDescent="0.25">
      <c r="A5" s="5" t="s">
        <v>7</v>
      </c>
      <c r="B5" s="2">
        <v>22</v>
      </c>
      <c r="C5" s="2">
        <v>11</v>
      </c>
      <c r="D5" s="2">
        <v>32</v>
      </c>
      <c r="F5" s="4">
        <v>54</v>
      </c>
    </row>
    <row r="6" spans="1:7" x14ac:dyDescent="0.25">
      <c r="A6" s="5" t="s">
        <v>7</v>
      </c>
      <c r="B6" s="2">
        <v>23</v>
      </c>
      <c r="C6" s="2">
        <v>11</v>
      </c>
      <c r="D6" s="2">
        <v>33</v>
      </c>
      <c r="F6" s="4">
        <v>54</v>
      </c>
    </row>
    <row r="7" spans="1:7" x14ac:dyDescent="0.25">
      <c r="A7" s="5" t="s">
        <v>7</v>
      </c>
      <c r="B7" s="2">
        <v>23</v>
      </c>
      <c r="C7" s="2">
        <v>11</v>
      </c>
      <c r="D7" s="2">
        <v>32</v>
      </c>
      <c r="F7" s="7">
        <v>53</v>
      </c>
    </row>
    <row r="8" spans="1:7" x14ac:dyDescent="0.25">
      <c r="A8" s="5" t="s">
        <v>7</v>
      </c>
      <c r="B8" s="2">
        <v>24</v>
      </c>
      <c r="C8" s="2">
        <v>11</v>
      </c>
      <c r="D8" s="2">
        <v>33</v>
      </c>
      <c r="F8" s="4">
        <v>53</v>
      </c>
    </row>
    <row r="9" spans="1:7" x14ac:dyDescent="0.25">
      <c r="A9" s="5" t="s">
        <v>7</v>
      </c>
      <c r="B9" s="2">
        <v>24</v>
      </c>
      <c r="C9" s="2">
        <v>11</v>
      </c>
      <c r="D9" s="2">
        <v>32</v>
      </c>
      <c r="F9" s="4">
        <v>54</v>
      </c>
    </row>
    <row r="10" spans="1:7" x14ac:dyDescent="0.25">
      <c r="A10" s="5" t="s">
        <v>7</v>
      </c>
      <c r="B10" s="2">
        <v>23</v>
      </c>
      <c r="C10" s="2">
        <v>12</v>
      </c>
      <c r="D10" s="2">
        <v>33</v>
      </c>
      <c r="F10" s="4">
        <v>54</v>
      </c>
    </row>
    <row r="11" spans="1:7" x14ac:dyDescent="0.25">
      <c r="A11" s="5" t="s">
        <v>7</v>
      </c>
      <c r="B11" s="2">
        <v>23</v>
      </c>
      <c r="C11" s="2">
        <v>11</v>
      </c>
      <c r="D11" s="2">
        <v>33</v>
      </c>
      <c r="F11" s="4">
        <v>53</v>
      </c>
    </row>
    <row r="12" spans="1:7" x14ac:dyDescent="0.25">
      <c r="A12" s="5" t="s">
        <v>7</v>
      </c>
      <c r="B12" s="2">
        <v>23</v>
      </c>
      <c r="C12" s="2">
        <v>11</v>
      </c>
      <c r="D12" s="2">
        <v>32</v>
      </c>
      <c r="F12" s="4">
        <v>54</v>
      </c>
    </row>
    <row r="13" spans="1:7" x14ac:dyDescent="0.25">
      <c r="A13" s="5" t="s">
        <v>7</v>
      </c>
      <c r="B13" s="2">
        <v>24</v>
      </c>
      <c r="C13" s="2">
        <v>11</v>
      </c>
      <c r="D13" s="2">
        <v>33</v>
      </c>
      <c r="F13" s="4">
        <v>53</v>
      </c>
    </row>
    <row r="14" spans="1:7" x14ac:dyDescent="0.25">
      <c r="A14" s="5" t="s">
        <v>7</v>
      </c>
      <c r="B14" s="2">
        <v>22</v>
      </c>
      <c r="C14" s="2">
        <v>12</v>
      </c>
      <c r="D14" s="2">
        <v>32</v>
      </c>
      <c r="F14" s="4">
        <v>52</v>
      </c>
    </row>
    <row r="15" spans="1:7" x14ac:dyDescent="0.25">
      <c r="A15" s="5" t="s">
        <v>7</v>
      </c>
      <c r="B15" s="2">
        <v>23</v>
      </c>
      <c r="C15" s="2">
        <v>11</v>
      </c>
      <c r="D15" s="2">
        <v>33</v>
      </c>
      <c r="F15" s="4">
        <v>54</v>
      </c>
    </row>
    <row r="16" spans="1:7" x14ac:dyDescent="0.25">
      <c r="A16" s="5" t="s">
        <v>7</v>
      </c>
      <c r="B16" s="2">
        <v>24</v>
      </c>
      <c r="C16" s="2">
        <v>11</v>
      </c>
      <c r="D16" s="2">
        <v>32</v>
      </c>
      <c r="F16" s="4">
        <v>54</v>
      </c>
    </row>
    <row r="17" spans="1:7" x14ac:dyDescent="0.25">
      <c r="A17" s="5" t="s">
        <v>7</v>
      </c>
      <c r="B17" s="2">
        <v>23</v>
      </c>
      <c r="C17" s="2">
        <v>11</v>
      </c>
      <c r="D17" s="2">
        <v>33</v>
      </c>
      <c r="F17" s="4">
        <v>54</v>
      </c>
    </row>
    <row r="18" spans="1:7" x14ac:dyDescent="0.25">
      <c r="A18" s="5" t="s">
        <v>7</v>
      </c>
      <c r="B18" s="2">
        <v>24</v>
      </c>
      <c r="C18" s="2">
        <v>11</v>
      </c>
      <c r="D18" s="2">
        <v>33</v>
      </c>
      <c r="F18" s="4">
        <v>54</v>
      </c>
    </row>
    <row r="19" spans="1:7" x14ac:dyDescent="0.25">
      <c r="A19" s="5" t="s">
        <v>7</v>
      </c>
      <c r="B19" s="2">
        <v>23</v>
      </c>
      <c r="C19" s="2">
        <v>11</v>
      </c>
      <c r="D19" s="2">
        <v>32</v>
      </c>
      <c r="F19" s="4">
        <v>52</v>
      </c>
    </row>
    <row r="20" spans="1:7" x14ac:dyDescent="0.25">
      <c r="A20" s="5" t="s">
        <v>7</v>
      </c>
      <c r="B20" s="2">
        <v>22</v>
      </c>
      <c r="C20" s="2">
        <v>11</v>
      </c>
      <c r="D20" s="2">
        <v>32</v>
      </c>
      <c r="F20" s="4">
        <v>53</v>
      </c>
    </row>
    <row r="21" spans="1:7" x14ac:dyDescent="0.25">
      <c r="A21" s="5" t="s">
        <v>7</v>
      </c>
      <c r="B21" s="2">
        <v>23</v>
      </c>
      <c r="C21" s="2">
        <v>11</v>
      </c>
      <c r="D21" s="2">
        <v>32</v>
      </c>
      <c r="F21" s="4">
        <v>54</v>
      </c>
    </row>
    <row r="22" spans="1:7" x14ac:dyDescent="0.25">
      <c r="A22" s="6" t="s">
        <v>6</v>
      </c>
      <c r="B22" s="4">
        <v>22</v>
      </c>
      <c r="C22" s="2">
        <v>10</v>
      </c>
      <c r="D22" s="4">
        <v>32</v>
      </c>
      <c r="F22" s="7">
        <v>34</v>
      </c>
    </row>
    <row r="23" spans="1:7" x14ac:dyDescent="0.25">
      <c r="A23" s="6" t="s">
        <v>6</v>
      </c>
      <c r="B23" s="4">
        <v>22</v>
      </c>
      <c r="C23" s="2">
        <v>10</v>
      </c>
      <c r="D23" s="4">
        <v>32</v>
      </c>
      <c r="F23" s="4">
        <v>34</v>
      </c>
    </row>
    <row r="24" spans="1:7" x14ac:dyDescent="0.25">
      <c r="A24" s="6" t="s">
        <v>6</v>
      </c>
      <c r="B24" s="4">
        <v>21</v>
      </c>
      <c r="C24" s="2">
        <v>9</v>
      </c>
      <c r="D24" s="4">
        <v>32</v>
      </c>
      <c r="F24" s="4">
        <v>33</v>
      </c>
    </row>
    <row r="25" spans="1:7" x14ac:dyDescent="0.25">
      <c r="A25" s="6" t="s">
        <v>6</v>
      </c>
      <c r="B25" s="4">
        <v>22</v>
      </c>
      <c r="C25" s="2">
        <v>10</v>
      </c>
      <c r="D25" s="4">
        <v>32</v>
      </c>
      <c r="F25" s="4">
        <v>34</v>
      </c>
    </row>
    <row r="26" spans="1:7" x14ac:dyDescent="0.25">
      <c r="A26" s="6" t="s">
        <v>6</v>
      </c>
      <c r="B26" s="4">
        <v>21</v>
      </c>
      <c r="C26" s="2">
        <v>10</v>
      </c>
      <c r="D26" s="4">
        <v>32</v>
      </c>
      <c r="F26" s="4">
        <v>34</v>
      </c>
    </row>
    <row r="27" spans="1:7" x14ac:dyDescent="0.25">
      <c r="A27" s="6" t="s">
        <v>6</v>
      </c>
      <c r="B27" s="4">
        <v>21</v>
      </c>
      <c r="C27" s="2">
        <v>10</v>
      </c>
      <c r="D27" s="4">
        <v>33</v>
      </c>
      <c r="F27" s="4">
        <v>34</v>
      </c>
    </row>
    <row r="28" spans="1:7" x14ac:dyDescent="0.25">
      <c r="A28" s="6" t="s">
        <v>6</v>
      </c>
      <c r="B28" s="4">
        <v>21</v>
      </c>
      <c r="C28" s="2">
        <v>10</v>
      </c>
      <c r="D28" s="4">
        <v>32</v>
      </c>
      <c r="F28" s="7">
        <v>34</v>
      </c>
    </row>
    <row r="29" spans="1:7" x14ac:dyDescent="0.25">
      <c r="A29" s="6" t="s">
        <v>6</v>
      </c>
      <c r="B29" s="4">
        <v>21</v>
      </c>
      <c r="C29" s="2">
        <v>10</v>
      </c>
      <c r="D29" s="4">
        <v>32</v>
      </c>
      <c r="F29" s="4">
        <v>35</v>
      </c>
    </row>
    <row r="30" spans="1:7" x14ac:dyDescent="0.25">
      <c r="A30" s="6" t="s">
        <v>6</v>
      </c>
      <c r="B30" s="4">
        <v>20</v>
      </c>
      <c r="C30" s="2">
        <v>10</v>
      </c>
      <c r="D30" s="4">
        <v>32</v>
      </c>
      <c r="F30" s="4">
        <v>34</v>
      </c>
      <c r="G30" s="9">
        <f>AVERAGE(F22:F48)</f>
        <v>34.370370370370374</v>
      </c>
    </row>
    <row r="31" spans="1:7" x14ac:dyDescent="0.25">
      <c r="A31" s="6" t="s">
        <v>6</v>
      </c>
      <c r="B31" s="4">
        <v>23</v>
      </c>
      <c r="C31" s="2">
        <v>10</v>
      </c>
      <c r="D31" s="4">
        <v>32</v>
      </c>
      <c r="F31" s="4">
        <v>35</v>
      </c>
    </row>
    <row r="32" spans="1:7" x14ac:dyDescent="0.25">
      <c r="A32" s="6" t="s">
        <v>6</v>
      </c>
      <c r="B32" s="4">
        <v>21</v>
      </c>
      <c r="C32" s="2">
        <v>10</v>
      </c>
      <c r="D32" s="4">
        <v>32</v>
      </c>
      <c r="F32" s="7">
        <v>35</v>
      </c>
    </row>
    <row r="33" spans="1:6" x14ac:dyDescent="0.25">
      <c r="A33" s="6" t="s">
        <v>6</v>
      </c>
      <c r="B33" s="4">
        <v>21</v>
      </c>
      <c r="C33" s="2">
        <v>10</v>
      </c>
      <c r="D33" s="4">
        <v>31</v>
      </c>
      <c r="F33" s="4">
        <v>35</v>
      </c>
    </row>
    <row r="34" spans="1:6" x14ac:dyDescent="0.25">
      <c r="A34" s="6" t="s">
        <v>6</v>
      </c>
      <c r="B34" s="4">
        <v>23</v>
      </c>
      <c r="C34" s="2">
        <v>10</v>
      </c>
      <c r="D34" s="4">
        <v>31</v>
      </c>
      <c r="F34" s="4">
        <v>35</v>
      </c>
    </row>
    <row r="35" spans="1:6" x14ac:dyDescent="0.25">
      <c r="A35" s="6" t="s">
        <v>6</v>
      </c>
      <c r="B35" s="4">
        <v>23</v>
      </c>
      <c r="C35" s="2">
        <v>10</v>
      </c>
      <c r="D35" s="4">
        <v>32</v>
      </c>
      <c r="F35" s="4">
        <v>34</v>
      </c>
    </row>
    <row r="36" spans="1:6" x14ac:dyDescent="0.25">
      <c r="A36" s="6" t="s">
        <v>6</v>
      </c>
      <c r="B36" s="4">
        <v>21</v>
      </c>
      <c r="C36" s="2">
        <v>10</v>
      </c>
      <c r="D36" s="4">
        <v>31</v>
      </c>
      <c r="F36" s="4">
        <v>35</v>
      </c>
    </row>
    <row r="37" spans="1:6" x14ac:dyDescent="0.25">
      <c r="A37" s="6" t="s">
        <v>6</v>
      </c>
      <c r="B37" s="4">
        <v>20</v>
      </c>
      <c r="C37" s="2">
        <v>10</v>
      </c>
      <c r="D37" s="4">
        <v>30</v>
      </c>
      <c r="F37" s="4">
        <v>33</v>
      </c>
    </row>
    <row r="38" spans="1:6" x14ac:dyDescent="0.25">
      <c r="A38" s="6" t="s">
        <v>6</v>
      </c>
      <c r="B38" s="4">
        <v>22</v>
      </c>
      <c r="C38" s="2">
        <v>10</v>
      </c>
      <c r="D38" s="4">
        <v>31</v>
      </c>
      <c r="F38" s="4">
        <v>34</v>
      </c>
    </row>
    <row r="39" spans="1:6" x14ac:dyDescent="0.25">
      <c r="A39" s="6" t="s">
        <v>6</v>
      </c>
      <c r="B39" s="4">
        <v>21</v>
      </c>
      <c r="C39" s="2">
        <v>10</v>
      </c>
      <c r="D39" s="4">
        <v>31</v>
      </c>
      <c r="F39" s="4">
        <v>34</v>
      </c>
    </row>
    <row r="40" spans="1:6" x14ac:dyDescent="0.25">
      <c r="A40" s="6" t="s">
        <v>6</v>
      </c>
      <c r="B40" s="4">
        <v>23</v>
      </c>
      <c r="C40" s="2">
        <v>10</v>
      </c>
      <c r="D40" s="4">
        <v>32</v>
      </c>
      <c r="F40" s="4">
        <v>35</v>
      </c>
    </row>
    <row r="41" spans="1:6" x14ac:dyDescent="0.25">
      <c r="A41" s="6" t="s">
        <v>6</v>
      </c>
      <c r="B41" s="4">
        <v>21</v>
      </c>
      <c r="C41" s="2">
        <v>10</v>
      </c>
      <c r="D41" s="4">
        <v>31</v>
      </c>
      <c r="F41" s="4">
        <v>35</v>
      </c>
    </row>
    <row r="42" spans="1:6" x14ac:dyDescent="0.25">
      <c r="A42" s="6" t="s">
        <v>6</v>
      </c>
      <c r="B42" s="4">
        <v>22</v>
      </c>
      <c r="C42" s="2">
        <v>10</v>
      </c>
      <c r="D42" s="4">
        <v>31</v>
      </c>
      <c r="F42" s="4">
        <v>35</v>
      </c>
    </row>
    <row r="43" spans="1:6" x14ac:dyDescent="0.25">
      <c r="A43" s="6" t="s">
        <v>6</v>
      </c>
      <c r="B43" s="4">
        <v>23</v>
      </c>
      <c r="C43" s="2">
        <v>10</v>
      </c>
      <c r="D43" s="4">
        <v>31</v>
      </c>
      <c r="F43" s="4">
        <v>35</v>
      </c>
    </row>
    <row r="44" spans="1:6" x14ac:dyDescent="0.25">
      <c r="A44" s="6" t="s">
        <v>6</v>
      </c>
      <c r="B44" s="4">
        <v>22</v>
      </c>
      <c r="C44" s="2">
        <v>10</v>
      </c>
      <c r="D44" s="4">
        <v>31</v>
      </c>
      <c r="F44" s="7">
        <v>34</v>
      </c>
    </row>
    <row r="45" spans="1:6" x14ac:dyDescent="0.25">
      <c r="A45" s="6" t="s">
        <v>6</v>
      </c>
      <c r="B45" s="4">
        <v>21</v>
      </c>
      <c r="C45" s="2">
        <v>10</v>
      </c>
      <c r="D45" s="4">
        <v>31</v>
      </c>
      <c r="F45" s="4">
        <v>35</v>
      </c>
    </row>
    <row r="46" spans="1:6" x14ac:dyDescent="0.25">
      <c r="A46" s="6" t="s">
        <v>6</v>
      </c>
      <c r="B46" s="4">
        <v>22</v>
      </c>
      <c r="C46" s="2">
        <v>10</v>
      </c>
      <c r="D46" s="4">
        <v>32</v>
      </c>
      <c r="F46" s="4">
        <v>35</v>
      </c>
    </row>
    <row r="47" spans="1:6" x14ac:dyDescent="0.25">
      <c r="A47" s="6" t="s">
        <v>6</v>
      </c>
      <c r="B47" s="4">
        <v>23</v>
      </c>
      <c r="C47" s="2">
        <v>10</v>
      </c>
      <c r="D47" s="4">
        <v>32</v>
      </c>
      <c r="F47" s="4">
        <v>35</v>
      </c>
    </row>
    <row r="48" spans="1:6" x14ac:dyDescent="0.25">
      <c r="A48" s="6" t="s">
        <v>6</v>
      </c>
      <c r="B48" s="4">
        <v>22</v>
      </c>
      <c r="C48" s="2">
        <v>10</v>
      </c>
      <c r="D48" s="4">
        <v>32</v>
      </c>
      <c r="F48" s="4">
        <v>33</v>
      </c>
    </row>
    <row r="49" spans="2:8" x14ac:dyDescent="0.25">
      <c r="B49" s="1">
        <f>SUM(B2:B21)</f>
        <v>463</v>
      </c>
      <c r="F49" s="4">
        <v>37</v>
      </c>
    </row>
    <row r="50" spans="2:8" x14ac:dyDescent="0.25">
      <c r="F50" s="4">
        <v>37</v>
      </c>
    </row>
    <row r="51" spans="2:8" x14ac:dyDescent="0.25">
      <c r="F51" s="4">
        <v>37</v>
      </c>
    </row>
    <row r="52" spans="2:8" x14ac:dyDescent="0.25">
      <c r="F52" s="4">
        <v>37</v>
      </c>
    </row>
    <row r="53" spans="2:8" x14ac:dyDescent="0.25">
      <c r="F53" s="4">
        <v>37</v>
      </c>
    </row>
    <row r="54" spans="2:8" x14ac:dyDescent="0.25">
      <c r="F54" s="4">
        <v>36</v>
      </c>
    </row>
    <row r="55" spans="2:8" x14ac:dyDescent="0.25">
      <c r="F55" s="4">
        <v>37</v>
      </c>
    </row>
    <row r="56" spans="2:8" x14ac:dyDescent="0.25">
      <c r="F56" s="4">
        <v>36</v>
      </c>
    </row>
    <row r="57" spans="2:8" x14ac:dyDescent="0.25">
      <c r="F57" s="4">
        <v>36</v>
      </c>
      <c r="H57" s="8">
        <f>AVERAGE(F49:F68)</f>
        <v>36.35</v>
      </c>
    </row>
    <row r="58" spans="2:8" x14ac:dyDescent="0.25">
      <c r="F58" s="4">
        <v>36</v>
      </c>
    </row>
    <row r="59" spans="2:8" x14ac:dyDescent="0.25">
      <c r="F59" s="4">
        <v>36</v>
      </c>
    </row>
    <row r="60" spans="2:8" x14ac:dyDescent="0.25">
      <c r="F60" s="4">
        <v>36</v>
      </c>
    </row>
    <row r="61" spans="2:8" x14ac:dyDescent="0.25">
      <c r="F61" s="4">
        <v>36</v>
      </c>
    </row>
    <row r="62" spans="2:8" x14ac:dyDescent="0.25">
      <c r="F62" s="4">
        <v>36</v>
      </c>
    </row>
    <row r="63" spans="2:8" x14ac:dyDescent="0.25">
      <c r="F63" s="4">
        <v>36</v>
      </c>
    </row>
    <row r="64" spans="2:8" x14ac:dyDescent="0.25">
      <c r="F64" s="4">
        <v>36</v>
      </c>
    </row>
    <row r="65" spans="6:6" x14ac:dyDescent="0.25">
      <c r="F65" s="4">
        <v>37</v>
      </c>
    </row>
    <row r="66" spans="6:6" x14ac:dyDescent="0.25">
      <c r="F66" s="4">
        <v>36</v>
      </c>
    </row>
    <row r="67" spans="6:6" x14ac:dyDescent="0.25">
      <c r="F67" s="4">
        <v>36</v>
      </c>
    </row>
    <row r="68" spans="6:6" x14ac:dyDescent="0.25">
      <c r="F68" s="4">
        <v>36</v>
      </c>
    </row>
  </sheetData>
  <phoneticPr fontId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OK</vt:lpstr>
      <vt:lpstr>Sheet1</vt:lpstr>
    </vt:vector>
  </TitlesOfParts>
  <Company>琉球大学熱帯生物圏研究センター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山平 寿智</dc:creator>
  <cp:lastModifiedBy>Microsoft Office ユーザー</cp:lastModifiedBy>
  <dcterms:created xsi:type="dcterms:W3CDTF">2017-03-06T08:22:44Z</dcterms:created>
  <dcterms:modified xsi:type="dcterms:W3CDTF">2019-05-08T03:09:35Z</dcterms:modified>
</cp:coreProperties>
</file>