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s.bris.ac.uk\filestore\MyFiles\Staff\pyxhg\Documents\Pig paper\"/>
    </mc:Choice>
  </mc:AlternateContent>
  <bookViews>
    <workbookView xWindow="0" yWindow="0" windowWidth="28800" windowHeight="12435"/>
  </bookViews>
  <sheets>
    <sheet name="Sheet1" sheetId="1" r:id="rId1"/>
  </sheets>
  <definedNames>
    <definedName name="TT_density_1_5MEAN" localSheetId="0">Sheet1!$G$2:$G$25</definedName>
    <definedName name="TT_density_1_5MEAN_1" localSheetId="0">Sheet1!$G$2:$G$25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D36" i="1"/>
  <c r="C36" i="1"/>
  <c r="B36" i="1"/>
  <c r="D35" i="1"/>
  <c r="C35" i="1"/>
  <c r="B35" i="1"/>
  <c r="G30" i="1"/>
  <c r="I28" i="1"/>
  <c r="H28" i="1"/>
  <c r="G28" i="1"/>
  <c r="I27" i="1"/>
  <c r="H27" i="1"/>
  <c r="G27" i="1"/>
</calcChain>
</file>

<file path=xl/connections.xml><?xml version="1.0" encoding="utf-8"?>
<connections xmlns="http://schemas.openxmlformats.org/spreadsheetml/2006/main">
  <connection id="1" name="Connection71" type="6" refreshedVersion="0" background="1" saveData="1">
    <textPr fileType="mac" sourceFile="Macintosh HD:Users:hannegadeberg:Documents:Bristol:Data:ConfocalData:Analysis:Deconvolve:text:TT_density_1,5MEAN.txt" space="1" consecutive="1">
      <textFields count="2">
        <textField/>
        <textField/>
      </textFields>
    </textPr>
  </connection>
  <connection id="2" name="Connection711" type="6" refreshedVersion="0" background="1" saveData="1">
    <textPr fileType="mac" sourceFile="Macintosh HD:Users:hannegadeberg:Documents:Bristol:Data:ConfocalData:Analysis:Deconvolve:text:TT_density_1,5MEAN.txt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<sst xmlns="http://schemas.openxmlformats.org/spreadsheetml/2006/main" count="120" uniqueCount="63">
  <si>
    <t>Atrial</t>
  </si>
  <si>
    <t>Ventricular</t>
  </si>
  <si>
    <t>Exp2_series016_1.tif</t>
  </si>
  <si>
    <t>s</t>
  </si>
  <si>
    <t>Exp2_series058_1.tif</t>
  </si>
  <si>
    <t>Exp2_series016_2.tif</t>
  </si>
  <si>
    <t>Exp2_series058_2.tif</t>
  </si>
  <si>
    <t>Exp2_series016_3.tif</t>
  </si>
  <si>
    <t>Exp2_series058_3.tif</t>
  </si>
  <si>
    <t>Exp3_series073_1.tif</t>
  </si>
  <si>
    <t>Exp2_series049_1.tif</t>
  </si>
  <si>
    <t>Exp3_series073_2.tif</t>
  </si>
  <si>
    <t>Exp2_series049_2.tif</t>
  </si>
  <si>
    <t>Exp3_series073_3.tif</t>
  </si>
  <si>
    <t>Exp2_series049_3.tif</t>
  </si>
  <si>
    <t>Exp3_series081_1.tif</t>
  </si>
  <si>
    <t>Exp4_series018_1.tif</t>
  </si>
  <si>
    <t>Exp3_series081_2.tif</t>
  </si>
  <si>
    <t>Exp4_series018_2.tif</t>
  </si>
  <si>
    <t>Exp1_series039_1.tif</t>
  </si>
  <si>
    <t>c</t>
  </si>
  <si>
    <t>Exp4_series018_3.tif</t>
  </si>
  <si>
    <t>Exp1_series039_3.tif</t>
  </si>
  <si>
    <t>Exp1_series009_1.tif</t>
  </si>
  <si>
    <t>Exp1_series047_1.tif</t>
  </si>
  <si>
    <t>Exp1_series009_2.tif</t>
  </si>
  <si>
    <t>Exp1_series047_2.tif</t>
  </si>
  <si>
    <t>Exp1_series009_3.tif</t>
  </si>
  <si>
    <t>Exp1_series047_3.tif</t>
  </si>
  <si>
    <t>Exp1_series021_1.tif</t>
  </si>
  <si>
    <t>Exp3_series054_2.tif</t>
  </si>
  <si>
    <t>Exp1_series021_2.tif</t>
  </si>
  <si>
    <t>Exp3_series054_3.tif</t>
  </si>
  <si>
    <t>Exp1_series021_3.tif</t>
  </si>
  <si>
    <t>Exp3_series061_2.tif</t>
  </si>
  <si>
    <t>Exp1_series030_1.tif</t>
  </si>
  <si>
    <t>Exp3_series061_3.tif</t>
  </si>
  <si>
    <t>Exp1_series030_2.tif</t>
  </si>
  <si>
    <t>Exp2_series028_1.tif</t>
  </si>
  <si>
    <t>Exp1_series030_3.tif</t>
  </si>
  <si>
    <t>Exp3_series015_1.tif</t>
  </si>
  <si>
    <t>Exp4_series043_1.tif</t>
  </si>
  <si>
    <t>Exp3_series015_2.tif</t>
  </si>
  <si>
    <t>Exp4_series043_2.tif</t>
  </si>
  <si>
    <t>Exp3_series015_3.tif</t>
  </si>
  <si>
    <t>Exp4_series043_3.tif</t>
  </si>
  <si>
    <t>Exp3_series023_1.tif</t>
  </si>
  <si>
    <t>Exp4_series050_1.tif</t>
  </si>
  <si>
    <t>Exp3_series034_3.tif</t>
  </si>
  <si>
    <t>Exp4_series050_2.tif</t>
  </si>
  <si>
    <t>Exp3_series034_1.tif</t>
  </si>
  <si>
    <t>Exp4_series050_3.tif</t>
  </si>
  <si>
    <t>Exp2_series009_1.tif</t>
  </si>
  <si>
    <t>Exp2_series009_2.tif</t>
  </si>
  <si>
    <t>Sham</t>
  </si>
  <si>
    <t>Exp3_series044_1.tif</t>
  </si>
  <si>
    <t>Control</t>
  </si>
  <si>
    <t>Exp3_series061_1.tif</t>
  </si>
  <si>
    <t>T-test</t>
  </si>
  <si>
    <t>Exp3_series073_4.tif</t>
  </si>
  <si>
    <t>Exp3_series073_5.tif</t>
  </si>
  <si>
    <t>Exp3_series073_6.tif</t>
  </si>
  <si>
    <t>Exp3_series073_7.tif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</si>
</sst>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T_density_1,5MEAN_1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T_density_1,5MEAN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N23" sqref="N23"/>
    </sheetView>
  </sheetViews>
  <sheetFormatPr defaultRowHeight="15" x14ac:dyDescent="0.25"/>
  <cols>
    <col min="1" max="1" width="19.28515625" bestFit="1" customWidth="1"/>
    <col min="2" max="2" width="19.28515625" customWidth="1"/>
    <col min="5" max="6" width="19.28515625" bestFit="1" customWidth="1"/>
  </cols>
  <sheetData>
    <row r="1" spans="1:9" x14ac:dyDescent="0.25">
      <c r="A1" s="3" t="s">
        <v>0</v>
      </c>
      <c r="B1" s="3"/>
      <c r="C1" s="3"/>
      <c r="D1" s="3"/>
      <c r="F1" s="3" t="s">
        <v>1</v>
      </c>
      <c r="G1" s="3"/>
      <c r="H1" s="3"/>
      <c r="I1" s="3"/>
    </row>
    <row r="2" spans="1:9" x14ac:dyDescent="0.25">
      <c r="A2" t="s">
        <v>2</v>
      </c>
      <c r="B2" s="1">
        <v>0.64521428571428574</v>
      </c>
      <c r="C2" s="2">
        <v>42315</v>
      </c>
      <c r="D2" t="s">
        <v>3</v>
      </c>
      <c r="F2" t="s">
        <v>4</v>
      </c>
      <c r="G2">
        <v>4.2654800000000002</v>
      </c>
      <c r="H2" s="2">
        <v>42279</v>
      </c>
      <c r="I2" t="s">
        <v>3</v>
      </c>
    </row>
    <row r="3" spans="1:9" x14ac:dyDescent="0.25">
      <c r="A3" t="s">
        <v>5</v>
      </c>
      <c r="B3" s="1">
        <v>2.4254999999999995</v>
      </c>
      <c r="C3" s="2">
        <v>42315</v>
      </c>
      <c r="D3" t="s">
        <v>3</v>
      </c>
      <c r="F3" t="s">
        <v>6</v>
      </c>
      <c r="G3">
        <v>7.5742099999999999</v>
      </c>
      <c r="H3" s="2">
        <v>42279</v>
      </c>
      <c r="I3" t="s">
        <v>3</v>
      </c>
    </row>
    <row r="4" spans="1:9" x14ac:dyDescent="0.25">
      <c r="A4" t="s">
        <v>7</v>
      </c>
      <c r="B4" s="1">
        <v>0.79616666666666669</v>
      </c>
      <c r="C4" s="2">
        <v>42315</v>
      </c>
      <c r="D4" t="s">
        <v>3</v>
      </c>
      <c r="F4" t="s">
        <v>8</v>
      </c>
      <c r="G4">
        <v>6.9910500000000004</v>
      </c>
      <c r="H4" s="2">
        <v>42279</v>
      </c>
      <c r="I4" t="s">
        <v>3</v>
      </c>
    </row>
    <row r="5" spans="1:9" x14ac:dyDescent="0.25">
      <c r="A5" t="s">
        <v>9</v>
      </c>
      <c r="B5" s="1">
        <v>7.2939500000000004E-2</v>
      </c>
      <c r="C5" s="2">
        <v>42315</v>
      </c>
      <c r="D5" t="s">
        <v>3</v>
      </c>
      <c r="F5" t="s">
        <v>10</v>
      </c>
      <c r="G5">
        <v>6.7714299999999996</v>
      </c>
      <c r="H5" s="2">
        <v>42315</v>
      </c>
      <c r="I5" t="s">
        <v>3</v>
      </c>
    </row>
    <row r="6" spans="1:9" x14ac:dyDescent="0.25">
      <c r="A6" t="s">
        <v>11</v>
      </c>
      <c r="B6" s="1">
        <v>1.05263</v>
      </c>
      <c r="C6" s="2">
        <v>42315</v>
      </c>
      <c r="D6" t="s">
        <v>3</v>
      </c>
      <c r="F6" t="s">
        <v>12</v>
      </c>
      <c r="G6">
        <v>7.5380799999999999</v>
      </c>
      <c r="H6" s="2">
        <v>42315</v>
      </c>
      <c r="I6" t="s">
        <v>3</v>
      </c>
    </row>
    <row r="7" spans="1:9" x14ac:dyDescent="0.25">
      <c r="A7" s="4" t="s">
        <v>13</v>
      </c>
      <c r="B7" s="5">
        <v>0.33783333333333337</v>
      </c>
      <c r="C7" s="6">
        <v>42315</v>
      </c>
      <c r="D7" t="s">
        <v>3</v>
      </c>
      <c r="F7" t="s">
        <v>14</v>
      </c>
      <c r="G7">
        <v>5.9376600000000002</v>
      </c>
      <c r="H7" s="2">
        <v>42315</v>
      </c>
      <c r="I7" t="s">
        <v>3</v>
      </c>
    </row>
    <row r="8" spans="1:9" x14ac:dyDescent="0.25">
      <c r="A8" s="4" t="s">
        <v>59</v>
      </c>
      <c r="B8" s="5">
        <v>0.30583333333333335</v>
      </c>
      <c r="C8" s="6">
        <v>42315</v>
      </c>
      <c r="D8" t="s">
        <v>3</v>
      </c>
      <c r="F8" t="s">
        <v>16</v>
      </c>
      <c r="G8">
        <v>6.41995</v>
      </c>
      <c r="H8" s="2">
        <v>42315</v>
      </c>
      <c r="I8" t="s">
        <v>3</v>
      </c>
    </row>
    <row r="9" spans="1:9" x14ac:dyDescent="0.25">
      <c r="A9" s="4" t="s">
        <v>60</v>
      </c>
      <c r="B9" s="5">
        <v>3.1877142857142857</v>
      </c>
      <c r="C9" s="6">
        <v>42315</v>
      </c>
      <c r="D9" t="s">
        <v>3</v>
      </c>
      <c r="F9" t="s">
        <v>18</v>
      </c>
      <c r="G9">
        <v>9.2174800000000001</v>
      </c>
      <c r="H9" s="2">
        <v>42315</v>
      </c>
      <c r="I9" t="s">
        <v>3</v>
      </c>
    </row>
    <row r="10" spans="1:9" x14ac:dyDescent="0.25">
      <c r="A10" s="4" t="s">
        <v>61</v>
      </c>
      <c r="B10" s="5">
        <v>3.4328571428571428</v>
      </c>
      <c r="C10" s="6">
        <v>42315</v>
      </c>
      <c r="D10" t="s">
        <v>3</v>
      </c>
      <c r="F10" t="s">
        <v>21</v>
      </c>
      <c r="G10">
        <v>9.7610700000000001</v>
      </c>
      <c r="H10" s="2">
        <v>42315</v>
      </c>
      <c r="I10" t="s">
        <v>3</v>
      </c>
    </row>
    <row r="11" spans="1:9" x14ac:dyDescent="0.25">
      <c r="A11" s="4" t="s">
        <v>62</v>
      </c>
      <c r="B11" s="5">
        <v>1.5726666666666669</v>
      </c>
      <c r="C11" s="6">
        <v>42315</v>
      </c>
      <c r="D11" t="s">
        <v>3</v>
      </c>
      <c r="F11" t="s">
        <v>23</v>
      </c>
      <c r="G11">
        <v>5.3185900000000004</v>
      </c>
      <c r="H11" s="2">
        <v>42286</v>
      </c>
      <c r="I11" t="s">
        <v>20</v>
      </c>
    </row>
    <row r="12" spans="1:9" x14ac:dyDescent="0.25">
      <c r="A12" s="4" t="s">
        <v>15</v>
      </c>
      <c r="B12" s="5">
        <v>0.67716666666666658</v>
      </c>
      <c r="C12" s="6">
        <v>42315</v>
      </c>
      <c r="D12" t="s">
        <v>3</v>
      </c>
      <c r="F12" t="s">
        <v>25</v>
      </c>
      <c r="G12">
        <v>6.9424299999999999</v>
      </c>
      <c r="H12" s="2">
        <v>42286</v>
      </c>
      <c r="I12" t="s">
        <v>20</v>
      </c>
    </row>
    <row r="13" spans="1:9" x14ac:dyDescent="0.25">
      <c r="A13" t="s">
        <v>17</v>
      </c>
      <c r="B13" s="1">
        <v>4.4408571428571442</v>
      </c>
      <c r="C13" s="2">
        <v>42315</v>
      </c>
      <c r="D13" t="s">
        <v>3</v>
      </c>
      <c r="F13" t="s">
        <v>27</v>
      </c>
      <c r="G13">
        <v>3.7694999999999999</v>
      </c>
      <c r="H13" s="2">
        <v>42286</v>
      </c>
      <c r="I13" t="s">
        <v>20</v>
      </c>
    </row>
    <row r="14" spans="1:9" x14ac:dyDescent="0.25">
      <c r="A14" t="s">
        <v>19</v>
      </c>
      <c r="B14" s="1">
        <v>1.2151400000000001</v>
      </c>
      <c r="C14" s="2">
        <v>42286</v>
      </c>
      <c r="D14" t="s">
        <v>20</v>
      </c>
      <c r="F14" t="s">
        <v>29</v>
      </c>
      <c r="G14">
        <v>8.2255699999999994</v>
      </c>
      <c r="H14" s="2">
        <v>42286</v>
      </c>
      <c r="I14" t="s">
        <v>20</v>
      </c>
    </row>
    <row r="15" spans="1:9" x14ac:dyDescent="0.25">
      <c r="A15" t="s">
        <v>22</v>
      </c>
      <c r="B15" s="1">
        <v>1.0662799999999999</v>
      </c>
      <c r="C15" s="2">
        <v>42286</v>
      </c>
      <c r="D15" t="s">
        <v>20</v>
      </c>
      <c r="F15" t="s">
        <v>31</v>
      </c>
      <c r="G15">
        <v>4.7500799999999996</v>
      </c>
      <c r="H15" s="2">
        <v>42286</v>
      </c>
      <c r="I15" t="s">
        <v>20</v>
      </c>
    </row>
    <row r="16" spans="1:9" x14ac:dyDescent="0.25">
      <c r="A16" t="s">
        <v>24</v>
      </c>
      <c r="B16" s="1">
        <v>1.2284999999999999</v>
      </c>
      <c r="C16" s="2">
        <v>42286</v>
      </c>
      <c r="D16" t="s">
        <v>20</v>
      </c>
      <c r="F16" t="s">
        <v>33</v>
      </c>
      <c r="G16">
        <v>7.2883800000000001</v>
      </c>
      <c r="H16" s="2">
        <v>42286</v>
      </c>
      <c r="I16" t="s">
        <v>20</v>
      </c>
    </row>
    <row r="17" spans="1:9" x14ac:dyDescent="0.25">
      <c r="A17" t="s">
        <v>26</v>
      </c>
      <c r="B17" s="1">
        <v>1.5557000000000001</v>
      </c>
      <c r="C17" s="2">
        <v>42286</v>
      </c>
      <c r="D17" t="s">
        <v>20</v>
      </c>
      <c r="F17" t="s">
        <v>35</v>
      </c>
      <c r="G17">
        <v>8.10764</v>
      </c>
      <c r="H17" s="2">
        <v>42286</v>
      </c>
      <c r="I17" t="s">
        <v>20</v>
      </c>
    </row>
    <row r="18" spans="1:9" x14ac:dyDescent="0.25">
      <c r="A18" t="s">
        <v>28</v>
      </c>
      <c r="B18" s="1">
        <v>0.922342</v>
      </c>
      <c r="C18" s="2">
        <v>42286</v>
      </c>
      <c r="D18" t="s">
        <v>20</v>
      </c>
      <c r="F18" t="s">
        <v>37</v>
      </c>
      <c r="G18">
        <v>3.2003699999999999</v>
      </c>
      <c r="H18" s="2">
        <v>42286</v>
      </c>
      <c r="I18" t="s">
        <v>20</v>
      </c>
    </row>
    <row r="19" spans="1:9" x14ac:dyDescent="0.25">
      <c r="A19" t="s">
        <v>30</v>
      </c>
      <c r="B19" s="1">
        <v>1.30846</v>
      </c>
      <c r="C19" s="2">
        <v>42286</v>
      </c>
      <c r="D19" t="s">
        <v>20</v>
      </c>
      <c r="F19" t="s">
        <v>39</v>
      </c>
      <c r="G19">
        <v>3.60745</v>
      </c>
      <c r="H19" s="2">
        <v>42286</v>
      </c>
      <c r="I19" t="s">
        <v>20</v>
      </c>
    </row>
    <row r="20" spans="1:9" x14ac:dyDescent="0.25">
      <c r="A20" t="s">
        <v>32</v>
      </c>
      <c r="B20" s="1">
        <v>1.2027300000000001</v>
      </c>
      <c r="C20" s="2">
        <v>42286</v>
      </c>
      <c r="D20" t="s">
        <v>20</v>
      </c>
      <c r="F20" t="s">
        <v>41</v>
      </c>
      <c r="G20">
        <v>9.9346300000000003</v>
      </c>
      <c r="H20" s="2">
        <v>42286</v>
      </c>
      <c r="I20" t="s">
        <v>20</v>
      </c>
    </row>
    <row r="21" spans="1:9" x14ac:dyDescent="0.25">
      <c r="A21" t="s">
        <v>34</v>
      </c>
      <c r="B21" s="1">
        <v>0.56634300000000004</v>
      </c>
      <c r="C21" s="2">
        <v>42286</v>
      </c>
      <c r="D21" t="s">
        <v>20</v>
      </c>
      <c r="F21" t="s">
        <v>43</v>
      </c>
      <c r="G21">
        <v>7.5984999999999996</v>
      </c>
      <c r="H21" s="2">
        <v>42286</v>
      </c>
      <c r="I21" t="s">
        <v>20</v>
      </c>
    </row>
    <row r="22" spans="1:9" x14ac:dyDescent="0.25">
      <c r="A22" t="s">
        <v>36</v>
      </c>
      <c r="B22" s="1">
        <v>2.23698</v>
      </c>
      <c r="C22" s="2">
        <v>42286</v>
      </c>
      <c r="D22" t="s">
        <v>20</v>
      </c>
      <c r="F22" t="s">
        <v>45</v>
      </c>
      <c r="G22">
        <v>8.7936200000000007</v>
      </c>
      <c r="H22" s="2">
        <v>42286</v>
      </c>
      <c r="I22" t="s">
        <v>20</v>
      </c>
    </row>
    <row r="23" spans="1:9" x14ac:dyDescent="0.25">
      <c r="A23" t="s">
        <v>38</v>
      </c>
      <c r="B23" s="1">
        <v>1.9356800000000001</v>
      </c>
      <c r="C23" s="2">
        <v>42264</v>
      </c>
      <c r="D23" t="s">
        <v>20</v>
      </c>
      <c r="F23" t="s">
        <v>47</v>
      </c>
      <c r="G23">
        <v>8.5325100000000003</v>
      </c>
      <c r="H23" s="2">
        <v>42286</v>
      </c>
      <c r="I23" t="s">
        <v>20</v>
      </c>
    </row>
    <row r="24" spans="1:9" x14ac:dyDescent="0.25">
      <c r="A24" t="s">
        <v>40</v>
      </c>
      <c r="B24" s="1">
        <v>1.13137</v>
      </c>
      <c r="C24" s="2">
        <v>42264</v>
      </c>
      <c r="D24" t="s">
        <v>20</v>
      </c>
      <c r="F24" t="s">
        <v>49</v>
      </c>
      <c r="G24">
        <v>7.7593800000000002</v>
      </c>
      <c r="H24" s="2">
        <v>42286</v>
      </c>
      <c r="I24" t="s">
        <v>20</v>
      </c>
    </row>
    <row r="25" spans="1:9" x14ac:dyDescent="0.25">
      <c r="A25" t="s">
        <v>42</v>
      </c>
      <c r="B25" s="1">
        <v>2.7014300000000002</v>
      </c>
      <c r="C25" s="2">
        <v>42264</v>
      </c>
      <c r="D25" t="s">
        <v>20</v>
      </c>
      <c r="F25" t="s">
        <v>51</v>
      </c>
      <c r="G25">
        <v>8.3665699999999994</v>
      </c>
      <c r="H25" s="2">
        <v>42286</v>
      </c>
      <c r="I25" t="s">
        <v>20</v>
      </c>
    </row>
    <row r="26" spans="1:9" x14ac:dyDescent="0.25">
      <c r="A26" t="s">
        <v>44</v>
      </c>
      <c r="B26" s="1">
        <v>0.23877899999999999</v>
      </c>
      <c r="C26" s="2">
        <v>42264</v>
      </c>
      <c r="D26" t="s">
        <v>20</v>
      </c>
    </row>
    <row r="27" spans="1:9" x14ac:dyDescent="0.25">
      <c r="A27" t="s">
        <v>46</v>
      </c>
      <c r="B27" s="1">
        <v>2.40645</v>
      </c>
      <c r="C27" s="2">
        <v>42264</v>
      </c>
      <c r="D27" t="s">
        <v>20</v>
      </c>
      <c r="F27" t="s">
        <v>54</v>
      </c>
      <c r="G27">
        <f>AVERAGE(G2:G10)</f>
        <v>7.164045555555556</v>
      </c>
      <c r="H27">
        <f>STDEV(G2:G10)/SQRT(COUNT(G2:G10))</f>
        <v>0.55167323841783478</v>
      </c>
      <c r="I27">
        <f>COUNT(G2:G10)</f>
        <v>9</v>
      </c>
    </row>
    <row r="28" spans="1:9" x14ac:dyDescent="0.25">
      <c r="A28" t="s">
        <v>48</v>
      </c>
      <c r="B28" s="1">
        <v>1.33917</v>
      </c>
      <c r="C28" s="2">
        <v>42264</v>
      </c>
      <c r="D28" t="s">
        <v>20</v>
      </c>
      <c r="F28" t="s">
        <v>56</v>
      </c>
      <c r="G28">
        <f>AVERAGE(G11:G25)</f>
        <v>6.8130146666666667</v>
      </c>
      <c r="H28">
        <f>STDEV(G11:G25)/SQRT(COUNT(G11:G25))</f>
        <v>0.55007788593622253</v>
      </c>
      <c r="I28">
        <f>COUNT(G11:G25)</f>
        <v>15</v>
      </c>
    </row>
    <row r="29" spans="1:9" x14ac:dyDescent="0.25">
      <c r="A29" t="s">
        <v>50</v>
      </c>
      <c r="B29" s="1">
        <v>4.2368399999999999</v>
      </c>
      <c r="C29" s="2">
        <v>42264</v>
      </c>
      <c r="D29" t="s">
        <v>20</v>
      </c>
    </row>
    <row r="30" spans="1:9" x14ac:dyDescent="0.25">
      <c r="A30" t="s">
        <v>52</v>
      </c>
      <c r="B30" s="1">
        <v>7.7678099999999999</v>
      </c>
      <c r="C30" s="2">
        <v>42286</v>
      </c>
      <c r="D30" t="s">
        <v>20</v>
      </c>
      <c r="F30" t="s">
        <v>58</v>
      </c>
      <c r="G30">
        <f>_xlfn.T.TEST(G2:G10,G11:G25,2,2)</f>
        <v>0.67681633190055002</v>
      </c>
    </row>
    <row r="31" spans="1:9" x14ac:dyDescent="0.25">
      <c r="A31" t="s">
        <v>53</v>
      </c>
      <c r="B31" s="1">
        <v>6.2292699999999996</v>
      </c>
      <c r="C31" s="2">
        <v>42286</v>
      </c>
      <c r="D31" t="s">
        <v>20</v>
      </c>
    </row>
    <row r="32" spans="1:9" x14ac:dyDescent="0.25">
      <c r="A32" t="s">
        <v>55</v>
      </c>
      <c r="B32" s="1">
        <v>5.02515</v>
      </c>
      <c r="C32" s="2">
        <v>42286</v>
      </c>
      <c r="D32" t="s">
        <v>20</v>
      </c>
    </row>
    <row r="33" spans="1:4" x14ac:dyDescent="0.25">
      <c r="A33" t="s">
        <v>57</v>
      </c>
      <c r="B33" s="1">
        <v>6.21089</v>
      </c>
      <c r="C33" s="2">
        <v>42286</v>
      </c>
      <c r="D33" t="s">
        <v>20</v>
      </c>
    </row>
    <row r="35" spans="1:4" x14ac:dyDescent="0.25">
      <c r="A35" t="s">
        <v>54</v>
      </c>
      <c r="B35" s="1">
        <f>AVERAGE(B2:B13)</f>
        <v>1.5789482519841271</v>
      </c>
      <c r="C35">
        <f>STDEV(B2:B13)/SQRT(COUNT(B2:B13))</f>
        <v>0.41684598025376873</v>
      </c>
      <c r="D35">
        <f>COUNT(B2:B13)</f>
        <v>12</v>
      </c>
    </row>
    <row r="36" spans="1:4" x14ac:dyDescent="0.25">
      <c r="A36" t="s">
        <v>56</v>
      </c>
      <c r="B36">
        <f>AVERAGE(B14:B28,B29:B33)</f>
        <v>2.5262657000000002</v>
      </c>
      <c r="C36">
        <f>STDEV(B14:B28,B29:B33)/SQRT(COUNT(B14:B28,B29:B33))</f>
        <v>0.48428862826457059</v>
      </c>
      <c r="D36">
        <f>COUNT(B14:B28,B29:B33)</f>
        <v>20</v>
      </c>
    </row>
    <row r="38" spans="1:4" x14ac:dyDescent="0.25">
      <c r="A38" t="s">
        <v>58</v>
      </c>
      <c r="B38">
        <f>_xlfn.T.TEST(B2:B13,B14:B33,2,2)</f>
        <v>0.18955715378011509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Sheet1!TT_density_1_5MEAN</vt:lpstr>
      <vt:lpstr>Sheet1!TT_density_1_5MEAN_1</vt:lpstr>
    </vt:vector>
  </TitlesOfParts>
  <Company>University of Bristol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 Gadeberg</dc:creator>
  <cp:lastModifiedBy>HC Gadeberg</cp:lastModifiedBy>
  <dcterms:created xsi:type="dcterms:W3CDTF">2015-10-22T11:33:32Z</dcterms:created>
  <dcterms:modified xsi:type="dcterms:W3CDTF">2015-10-27T10:32:14Z</dcterms:modified>
</cp:coreProperties>
</file>