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-Bristol lab-15-10-2020\DYR drugs papers prep-7-2021\PST-001 Dataset_06-2022\All PST-001_dataset-July 2022\"/>
    </mc:Choice>
  </mc:AlternateContent>
  <xr:revisionPtr revIDLastSave="0" documentId="13_ncr:1_{CB23937A-F113-40A5-B1BB-5D53FF9B5431}" xr6:coauthVersionLast="47" xr6:coauthVersionMax="47" xr10:uidLastSave="{00000000-0000-0000-0000-000000000000}"/>
  <bookViews>
    <workbookView xWindow="-120" yWindow="-120" windowWidth="25440" windowHeight="15390" xr2:uid="{8463FD2D-1573-4356-9C0F-346E383F36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H7" i="1"/>
  <c r="H6" i="1"/>
  <c r="H12" i="1"/>
  <c r="H11" i="1"/>
  <c r="H10" i="1"/>
  <c r="H9" i="1"/>
  <c r="H49" i="1"/>
  <c r="H48" i="1"/>
  <c r="H47" i="1"/>
  <c r="H46" i="1"/>
  <c r="H45" i="1"/>
  <c r="H43" i="1"/>
  <c r="H42" i="1"/>
  <c r="H41" i="1"/>
  <c r="H40" i="1"/>
  <c r="H39" i="1"/>
  <c r="H37" i="1"/>
  <c r="H36" i="1"/>
  <c r="H35" i="1"/>
  <c r="H34" i="1"/>
  <c r="H33" i="1"/>
  <c r="H28" i="1"/>
  <c r="H29" i="1"/>
  <c r="H30" i="1"/>
  <c r="H31" i="1"/>
  <c r="H27" i="1"/>
  <c r="H25" i="1"/>
  <c r="H22" i="1"/>
  <c r="H23" i="1"/>
  <c r="H24" i="1"/>
  <c r="H21" i="1"/>
  <c r="H5" i="1"/>
  <c r="H4" i="1"/>
  <c r="H3" i="1"/>
  <c r="E50" i="1" l="1"/>
  <c r="E44" i="1"/>
  <c r="E38" i="1"/>
  <c r="E32" i="1"/>
  <c r="K50" i="1"/>
  <c r="I50" i="1"/>
  <c r="G50" i="1"/>
  <c r="K44" i="1"/>
  <c r="I44" i="1"/>
  <c r="G44" i="1"/>
  <c r="K38" i="1"/>
  <c r="I38" i="1"/>
  <c r="G38" i="1"/>
  <c r="K32" i="1"/>
  <c r="I32" i="1"/>
  <c r="G32" i="1"/>
  <c r="K26" i="1"/>
  <c r="I26" i="1"/>
  <c r="G26" i="1"/>
  <c r="K20" i="1"/>
  <c r="I20" i="1"/>
  <c r="G20" i="1"/>
  <c r="K14" i="1"/>
  <c r="I14" i="1"/>
  <c r="G14" i="1"/>
  <c r="I8" i="1"/>
  <c r="G8" i="1"/>
  <c r="E26" i="1" l="1"/>
  <c r="E20" i="1"/>
  <c r="E14" i="1"/>
  <c r="E8" i="1"/>
</calcChain>
</file>

<file path=xl/sharedStrings.xml><?xml version="1.0" encoding="utf-8"?>
<sst xmlns="http://schemas.openxmlformats.org/spreadsheetml/2006/main" count="40" uniqueCount="18">
  <si>
    <t>Food</t>
  </si>
  <si>
    <t>Tested 1</t>
  </si>
  <si>
    <t>Genotype</t>
  </si>
  <si>
    <t>Repeat</t>
  </si>
  <si>
    <t>Date</t>
  </si>
  <si>
    <t>Success</t>
  </si>
  <si>
    <t>Normal Food</t>
  </si>
  <si>
    <r>
      <t>Elav &gt; CSW</t>
    </r>
    <r>
      <rPr>
        <vertAlign val="superscript"/>
        <sz val="11"/>
        <color theme="1"/>
        <rFont val="Calibri"/>
        <family val="2"/>
        <scheme val="minor"/>
      </rPr>
      <t>-</t>
    </r>
  </si>
  <si>
    <t>AVG</t>
  </si>
  <si>
    <t>Elav &gt; Tau</t>
  </si>
  <si>
    <t>Elav &gt; TAB42</t>
  </si>
  <si>
    <t>Elav &gt; mnb</t>
  </si>
  <si>
    <t>Tested 2 (+7)</t>
  </si>
  <si>
    <t>Tested 3 (+14)</t>
  </si>
  <si>
    <t>Tested 4 (+21)</t>
  </si>
  <si>
    <t>Success (%)</t>
  </si>
  <si>
    <t>PST</t>
  </si>
  <si>
    <t>*Very Active still - may need to do another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</si>
</sst>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9" fontId="3" fillId="0" borderId="0" xfId="1" applyFont="1" applyAlignment="1">
      <alignment horizontal="center"/>
    </xf>
    <xf numFmtId="0" fontId="0" fillId="0" borderId="1" xfId="0" applyBorder="1"/>
    <xf numFmtId="16" fontId="0" fillId="0" borderId="0" xfId="0" applyNumberFormat="1"/>
    <xf numFmtId="9" fontId="0" fillId="0" borderId="0" xfId="1" applyFont="1" applyFill="1"/>
    <xf numFmtId="0" fontId="0" fillId="0" borderId="2" xfId="0" applyBorder="1"/>
    <xf numFmtId="0" fontId="0" fillId="0" borderId="3" xfId="0" applyBorder="1" applyAlignment="1">
      <alignment horizontal="right"/>
    </xf>
    <xf numFmtId="16" fontId="0" fillId="2" borderId="0" xfId="0" applyNumberFormat="1" applyFill="1"/>
    <xf numFmtId="9" fontId="0" fillId="0" borderId="0" xfId="1" applyFont="1"/>
    <xf numFmtId="0" fontId="0" fillId="0" borderId="8" xfId="0" applyBorder="1" applyAlignment="1">
      <alignment horizontal="right"/>
    </xf>
    <xf numFmtId="16" fontId="0" fillId="3" borderId="0" xfId="0" applyNumberFormat="1" applyFill="1"/>
    <xf numFmtId="0" fontId="0" fillId="3" borderId="0" xfId="0" applyFill="1"/>
    <xf numFmtId="2" fontId="0" fillId="2" borderId="0" xfId="0" applyNumberFormat="1" applyFill="1"/>
    <xf numFmtId="0" fontId="0" fillId="0" borderId="0" xfId="0" applyFill="1"/>
    <xf numFmtId="16" fontId="0" fillId="0" borderId="0" xfId="0" applyNumberFormat="1" applyFill="1"/>
    <xf numFmtId="2" fontId="0" fillId="0" borderId="0" xfId="0" applyNumberFormat="1" applyFill="1"/>
    <xf numFmtId="9" fontId="3" fillId="0" borderId="0" xfId="1" applyNumberFormat="1" applyFont="1" applyAlignment="1">
      <alignment horizontal="center"/>
    </xf>
    <xf numFmtId="9" fontId="0" fillId="0" borderId="0" xfId="1" applyNumberFormat="1" applyFont="1" applyFill="1"/>
    <xf numFmtId="9" fontId="0" fillId="0" borderId="0" xfId="0" applyNumberFormat="1" applyFill="1"/>
    <xf numFmtId="9" fontId="0" fillId="0" borderId="0" xfId="0" applyNumberFormat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9" fontId="0" fillId="4" borderId="0" xfId="1" applyFont="1" applyFill="1"/>
    <xf numFmtId="9" fontId="5" fillId="4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1559F-DE82-4D51-820A-A50E26ACC23F}">
  <dimension ref="A1:L107"/>
  <sheetViews>
    <sheetView tabSelected="1" workbookViewId="0">
      <pane ySplit="2" topLeftCell="A3" activePane="bottomLeft" state="frozen"/>
      <selection pane="bottomLeft" activeCell="J57" sqref="J57"/>
    </sheetView>
  </sheetViews>
  <sheetFormatPr defaultRowHeight="15" x14ac:dyDescent="0.25"/>
  <cols>
    <col min="1" max="1" width="12.42578125" bestFit="1" customWidth="1"/>
    <col min="2" max="2" width="11.85546875" bestFit="1" customWidth="1"/>
    <col min="3" max="3" width="7.85546875" bestFit="1" customWidth="1"/>
    <col min="4" max="4" width="7.140625" bestFit="1" customWidth="1"/>
    <col min="5" max="5" width="8.28515625" bestFit="1" customWidth="1"/>
    <col min="6" max="6" width="7" bestFit="1" customWidth="1"/>
    <col min="7" max="7" width="12" style="21" bestFit="1" customWidth="1"/>
    <col min="8" max="8" width="7.28515625" bestFit="1" customWidth="1"/>
    <col min="9" max="9" width="12" bestFit="1" customWidth="1"/>
    <col min="10" max="10" width="7.28515625" bestFit="1" customWidth="1"/>
    <col min="11" max="11" width="12" bestFit="1" customWidth="1"/>
  </cols>
  <sheetData>
    <row r="1" spans="1:11" ht="15.75" x14ac:dyDescent="0.25">
      <c r="A1" s="36" t="s">
        <v>0</v>
      </c>
      <c r="D1" s="34" t="s">
        <v>1</v>
      </c>
      <c r="E1" s="34"/>
      <c r="F1" s="34" t="s">
        <v>12</v>
      </c>
      <c r="G1" s="34"/>
      <c r="H1" s="35" t="s">
        <v>13</v>
      </c>
      <c r="I1" s="35"/>
      <c r="J1" s="35" t="s">
        <v>14</v>
      </c>
      <c r="K1" s="35"/>
    </row>
    <row r="2" spans="1:11" ht="16.5" thickBot="1" x14ac:dyDescent="0.3">
      <c r="A2" s="36"/>
      <c r="B2" s="1" t="s">
        <v>2</v>
      </c>
      <c r="C2" s="1" t="s">
        <v>3</v>
      </c>
      <c r="D2" s="2" t="s">
        <v>4</v>
      </c>
      <c r="E2" s="3" t="s">
        <v>5</v>
      </c>
      <c r="F2" s="2" t="s">
        <v>4</v>
      </c>
      <c r="G2" s="18" t="s">
        <v>15</v>
      </c>
      <c r="H2" s="2" t="s">
        <v>4</v>
      </c>
      <c r="I2" s="3" t="s">
        <v>15</v>
      </c>
      <c r="J2" s="2" t="s">
        <v>4</v>
      </c>
      <c r="K2" s="3" t="s">
        <v>15</v>
      </c>
    </row>
    <row r="3" spans="1:11" ht="15" customHeight="1" x14ac:dyDescent="0.25">
      <c r="A3" s="22" t="s">
        <v>6</v>
      </c>
      <c r="B3" s="28" t="s">
        <v>7</v>
      </c>
      <c r="C3" s="4">
        <v>1</v>
      </c>
      <c r="D3" s="5">
        <v>44083</v>
      </c>
      <c r="E3" s="6">
        <v>0.6</v>
      </c>
      <c r="F3" s="5">
        <v>44092</v>
      </c>
      <c r="G3" s="19">
        <v>0.57142857142857151</v>
      </c>
      <c r="H3" s="5">
        <f>F3+7</f>
        <v>44099</v>
      </c>
      <c r="I3" s="6">
        <v>0.66666666666666674</v>
      </c>
      <c r="J3" s="5">
        <v>44109</v>
      </c>
      <c r="K3" s="6">
        <v>0.5</v>
      </c>
    </row>
    <row r="4" spans="1:11" x14ac:dyDescent="0.25">
      <c r="A4" s="23"/>
      <c r="B4" s="29"/>
      <c r="C4" s="7">
        <v>2</v>
      </c>
      <c r="D4" s="5">
        <v>44083</v>
      </c>
      <c r="E4" s="6">
        <v>0.7</v>
      </c>
      <c r="F4" s="5">
        <v>44092</v>
      </c>
      <c r="G4" s="19">
        <v>0.5</v>
      </c>
      <c r="H4" s="5">
        <f>F4+7</f>
        <v>44099</v>
      </c>
      <c r="I4" s="6">
        <v>0.55555555555555558</v>
      </c>
      <c r="J4" s="5">
        <v>44109</v>
      </c>
      <c r="K4" s="6">
        <v>0.44444444444444442</v>
      </c>
    </row>
    <row r="5" spans="1:11" x14ac:dyDescent="0.25">
      <c r="A5" s="23"/>
      <c r="B5" s="29"/>
      <c r="C5" s="7">
        <v>3</v>
      </c>
      <c r="D5" s="5">
        <v>44083</v>
      </c>
      <c r="E5" s="6">
        <v>0.7</v>
      </c>
      <c r="F5" s="5">
        <v>44092</v>
      </c>
      <c r="G5" s="19">
        <v>0.625</v>
      </c>
      <c r="H5" s="5">
        <f>F5+7</f>
        <v>44099</v>
      </c>
      <c r="I5" s="6">
        <v>0.55555555555555558</v>
      </c>
      <c r="J5" s="5">
        <v>44109</v>
      </c>
      <c r="K5" s="6">
        <v>0.55555555555555558</v>
      </c>
    </row>
    <row r="6" spans="1:11" x14ac:dyDescent="0.25">
      <c r="A6" s="23"/>
      <c r="B6" s="29"/>
      <c r="C6" s="7">
        <v>4</v>
      </c>
      <c r="D6" s="5">
        <v>44083</v>
      </c>
      <c r="E6" s="6">
        <v>0.8</v>
      </c>
      <c r="F6" s="5">
        <v>44092</v>
      </c>
      <c r="G6" s="6">
        <v>0.6</v>
      </c>
      <c r="H6" s="5">
        <f>F6+7</f>
        <v>44099</v>
      </c>
      <c r="I6" s="6">
        <v>0.375</v>
      </c>
      <c r="J6" s="5">
        <v>44109</v>
      </c>
      <c r="K6" s="6">
        <v>0.33333333333333337</v>
      </c>
    </row>
    <row r="7" spans="1:11" ht="15.75" thickBot="1" x14ac:dyDescent="0.3">
      <c r="A7" s="23"/>
      <c r="B7" s="29"/>
      <c r="C7" s="7">
        <v>5</v>
      </c>
      <c r="D7" s="5">
        <v>44083</v>
      </c>
      <c r="E7" s="6">
        <v>0.75</v>
      </c>
      <c r="F7" s="5">
        <v>44092</v>
      </c>
      <c r="G7" s="6">
        <v>0.55555555555555558</v>
      </c>
      <c r="H7" s="5">
        <f>F7+7</f>
        <v>44099</v>
      </c>
      <c r="I7" s="6">
        <v>0.44444444444444442</v>
      </c>
      <c r="J7" s="5">
        <v>44109</v>
      </c>
      <c r="K7" s="6">
        <v>0.2</v>
      </c>
    </row>
    <row r="8" spans="1:11" ht="15.75" thickBot="1" x14ac:dyDescent="0.3">
      <c r="A8" s="24"/>
      <c r="B8" s="30"/>
      <c r="C8" s="8" t="s">
        <v>8</v>
      </c>
      <c r="D8" s="9"/>
      <c r="E8" s="6">
        <f>AVERAGE(E3:E7)</f>
        <v>0.71</v>
      </c>
      <c r="F8" s="9"/>
      <c r="G8" s="19">
        <f>AVERAGE(G3:G7)</f>
        <v>0.57039682539682546</v>
      </c>
      <c r="H8" s="12"/>
      <c r="I8" s="6">
        <f>AVERAGE(I3:I7)</f>
        <v>0.51944444444444449</v>
      </c>
      <c r="J8" s="13"/>
      <c r="K8" s="10">
        <f>AVERAGE(K3:K7)</f>
        <v>0.40666666666666673</v>
      </c>
    </row>
    <row r="9" spans="1:11" x14ac:dyDescent="0.25">
      <c r="A9" s="25" t="s">
        <v>6</v>
      </c>
      <c r="B9" s="31" t="s">
        <v>9</v>
      </c>
      <c r="C9" s="7">
        <v>1</v>
      </c>
      <c r="D9" s="5">
        <v>44083</v>
      </c>
      <c r="E9" s="6">
        <v>0.5</v>
      </c>
      <c r="F9" s="5">
        <v>44092</v>
      </c>
      <c r="G9" s="19">
        <v>0</v>
      </c>
      <c r="H9" s="5">
        <f>F9+7</f>
        <v>44099</v>
      </c>
      <c r="I9" s="6">
        <v>0.22222222222222221</v>
      </c>
      <c r="J9" s="5">
        <v>44109</v>
      </c>
      <c r="K9" s="6">
        <v>0</v>
      </c>
    </row>
    <row r="10" spans="1:11" x14ac:dyDescent="0.25">
      <c r="A10" s="26"/>
      <c r="B10" s="32"/>
      <c r="C10" s="7">
        <v>2</v>
      </c>
      <c r="D10" s="5">
        <v>44083</v>
      </c>
      <c r="E10" s="6">
        <v>0.3</v>
      </c>
      <c r="F10" s="5">
        <v>44092</v>
      </c>
      <c r="G10" s="19">
        <v>0.25</v>
      </c>
      <c r="H10" s="5">
        <f>F10+7</f>
        <v>44099</v>
      </c>
      <c r="I10" s="6">
        <v>0</v>
      </c>
      <c r="J10" s="5">
        <v>44109</v>
      </c>
      <c r="K10" s="6">
        <v>0</v>
      </c>
    </row>
    <row r="11" spans="1:11" x14ac:dyDescent="0.25">
      <c r="A11" s="26"/>
      <c r="B11" s="32"/>
      <c r="C11" s="7">
        <v>3</v>
      </c>
      <c r="D11" s="5">
        <v>44083</v>
      </c>
      <c r="E11" s="6">
        <v>0.6</v>
      </c>
      <c r="F11" s="5">
        <v>44092</v>
      </c>
      <c r="G11" s="19">
        <v>0.2</v>
      </c>
      <c r="H11" s="5">
        <f>F11+7</f>
        <v>44099</v>
      </c>
      <c r="I11" s="6">
        <v>0.14285714285714288</v>
      </c>
      <c r="J11" s="5">
        <v>44109</v>
      </c>
      <c r="K11" s="6">
        <v>0</v>
      </c>
    </row>
    <row r="12" spans="1:11" x14ac:dyDescent="0.25">
      <c r="A12" s="26"/>
      <c r="B12" s="32"/>
      <c r="C12" s="7">
        <v>4</v>
      </c>
      <c r="D12" s="5">
        <v>44083</v>
      </c>
      <c r="E12" s="6">
        <v>0.6</v>
      </c>
      <c r="F12" s="5">
        <v>44092</v>
      </c>
      <c r="G12" s="19">
        <v>0.33333333333333337</v>
      </c>
      <c r="H12" s="5">
        <f>F12+7</f>
        <v>44099</v>
      </c>
      <c r="I12" s="6">
        <v>0.16666666666666669</v>
      </c>
      <c r="J12" s="5">
        <v>44109</v>
      </c>
      <c r="K12" s="6">
        <v>0</v>
      </c>
    </row>
    <row r="13" spans="1:11" ht="15.75" thickBot="1" x14ac:dyDescent="0.3">
      <c r="A13" s="26"/>
      <c r="B13" s="32"/>
      <c r="C13" s="7">
        <v>5</v>
      </c>
      <c r="H13" s="5"/>
      <c r="I13" s="6"/>
      <c r="J13" s="5"/>
      <c r="K13" s="6"/>
    </row>
    <row r="14" spans="1:11" ht="15.75" thickBot="1" x14ac:dyDescent="0.3">
      <c r="A14" s="27"/>
      <c r="B14" s="33"/>
      <c r="C14" s="8" t="s">
        <v>8</v>
      </c>
      <c r="D14" s="9"/>
      <c r="E14" s="6">
        <f>AVERAGE(E9:E13)</f>
        <v>0.5</v>
      </c>
      <c r="F14" s="9"/>
      <c r="G14" s="19">
        <f>AVERAGE(G9:G13)</f>
        <v>0.19583333333333336</v>
      </c>
      <c r="H14" s="12"/>
      <c r="I14" s="6">
        <f>AVERAGE(I9:I13)</f>
        <v>0.13293650793650796</v>
      </c>
      <c r="J14" s="13"/>
      <c r="K14" s="10">
        <f>AVERAGE(K9:K13)</f>
        <v>0</v>
      </c>
    </row>
    <row r="15" spans="1:11" x14ac:dyDescent="0.25">
      <c r="A15" s="25" t="s">
        <v>6</v>
      </c>
      <c r="B15" s="31" t="s">
        <v>10</v>
      </c>
      <c r="C15" s="4">
        <v>1</v>
      </c>
      <c r="D15" s="5">
        <v>44125</v>
      </c>
      <c r="E15" s="6">
        <v>0.28000000000000003</v>
      </c>
      <c r="F15" s="5">
        <v>44132</v>
      </c>
      <c r="G15" s="19">
        <v>0.33</v>
      </c>
      <c r="H15" s="5">
        <v>44139</v>
      </c>
      <c r="I15" s="6">
        <v>0</v>
      </c>
      <c r="J15" s="5">
        <v>44146</v>
      </c>
      <c r="K15" s="10">
        <v>0</v>
      </c>
    </row>
    <row r="16" spans="1:11" x14ac:dyDescent="0.25">
      <c r="A16" s="26"/>
      <c r="B16" s="32"/>
      <c r="C16" s="7">
        <v>2</v>
      </c>
      <c r="D16" s="5">
        <v>44125</v>
      </c>
      <c r="E16" s="6">
        <v>0.22</v>
      </c>
      <c r="F16" s="5">
        <v>44132</v>
      </c>
      <c r="G16" s="19">
        <v>0.2</v>
      </c>
      <c r="H16" s="5">
        <v>44139</v>
      </c>
      <c r="I16" s="6">
        <v>0.2</v>
      </c>
      <c r="J16" s="5">
        <v>44146</v>
      </c>
      <c r="K16" s="10">
        <v>0</v>
      </c>
    </row>
    <row r="17" spans="1:11" x14ac:dyDescent="0.25">
      <c r="A17" s="26"/>
      <c r="B17" s="32"/>
      <c r="C17" s="7">
        <v>3</v>
      </c>
      <c r="D17" s="5">
        <v>44125</v>
      </c>
      <c r="E17" s="10">
        <v>0.4</v>
      </c>
      <c r="F17" s="5">
        <v>44132</v>
      </c>
      <c r="G17" s="19">
        <v>0.25</v>
      </c>
      <c r="H17" s="5">
        <v>44139</v>
      </c>
      <c r="I17" s="6">
        <v>0.25</v>
      </c>
      <c r="J17" s="5">
        <v>44146</v>
      </c>
      <c r="K17" s="10">
        <v>0</v>
      </c>
    </row>
    <row r="18" spans="1:11" x14ac:dyDescent="0.25">
      <c r="A18" s="26"/>
      <c r="B18" s="32"/>
      <c r="C18" s="7">
        <v>4</v>
      </c>
      <c r="D18" s="5">
        <v>44125</v>
      </c>
      <c r="E18" s="6">
        <v>0.33</v>
      </c>
      <c r="F18" s="5">
        <v>44132</v>
      </c>
      <c r="G18" s="19">
        <v>0</v>
      </c>
      <c r="H18" s="5">
        <v>44139</v>
      </c>
      <c r="I18" s="6">
        <v>0</v>
      </c>
      <c r="J18" s="5">
        <v>44146</v>
      </c>
      <c r="K18" s="10">
        <v>0</v>
      </c>
    </row>
    <row r="19" spans="1:11" ht="15.75" thickBot="1" x14ac:dyDescent="0.3">
      <c r="A19" s="26"/>
      <c r="B19" s="32"/>
      <c r="C19" s="7">
        <v>5</v>
      </c>
      <c r="D19" s="5"/>
      <c r="E19" s="6"/>
      <c r="F19" s="5"/>
      <c r="G19" s="19"/>
      <c r="H19" s="5"/>
      <c r="I19" s="6"/>
      <c r="K19" s="10"/>
    </row>
    <row r="20" spans="1:11" ht="15.75" thickBot="1" x14ac:dyDescent="0.3">
      <c r="A20" s="27"/>
      <c r="B20" s="33"/>
      <c r="C20" s="8" t="s">
        <v>8</v>
      </c>
      <c r="D20" s="9"/>
      <c r="E20" s="6">
        <f>AVERAGE(E15:E19)</f>
        <v>0.3075</v>
      </c>
      <c r="F20" s="14"/>
      <c r="G20" s="19">
        <f>AVERAGE(G15:G19)</f>
        <v>0.19500000000000001</v>
      </c>
      <c r="H20" s="12"/>
      <c r="I20" s="10">
        <f>AVERAGE(I15:I19)</f>
        <v>0.1125</v>
      </c>
      <c r="J20" s="13"/>
      <c r="K20" s="10">
        <f>AVERAGE(K15:K19)</f>
        <v>0</v>
      </c>
    </row>
    <row r="21" spans="1:11" x14ac:dyDescent="0.25">
      <c r="A21" s="25" t="s">
        <v>6</v>
      </c>
      <c r="B21" s="31" t="s">
        <v>11</v>
      </c>
      <c r="C21" s="4">
        <v>1</v>
      </c>
      <c r="D21" s="5">
        <v>44083</v>
      </c>
      <c r="E21" s="6">
        <v>0.4</v>
      </c>
      <c r="F21" s="5">
        <v>44092</v>
      </c>
      <c r="G21" s="19">
        <v>0.5</v>
      </c>
      <c r="H21" s="5">
        <f>F21+7</f>
        <v>44099</v>
      </c>
      <c r="I21" s="6">
        <v>0.28571428571428575</v>
      </c>
      <c r="J21" s="5">
        <v>44109</v>
      </c>
      <c r="K21" s="10">
        <v>0.375</v>
      </c>
    </row>
    <row r="22" spans="1:11" x14ac:dyDescent="0.25">
      <c r="A22" s="26"/>
      <c r="B22" s="32"/>
      <c r="C22" s="7">
        <v>2</v>
      </c>
      <c r="D22" s="5">
        <v>44083</v>
      </c>
      <c r="E22" s="6">
        <v>0.625</v>
      </c>
      <c r="F22" s="5">
        <v>44092</v>
      </c>
      <c r="G22" s="19">
        <v>0.5</v>
      </c>
      <c r="H22" s="5">
        <f t="shared" ref="H22:H24" si="0">F22+7</f>
        <v>44099</v>
      </c>
      <c r="I22" s="6">
        <v>0.375</v>
      </c>
      <c r="J22" s="5">
        <v>44109</v>
      </c>
      <c r="K22" s="10">
        <v>0.42857142857142855</v>
      </c>
    </row>
    <row r="23" spans="1:11" x14ac:dyDescent="0.25">
      <c r="A23" s="26"/>
      <c r="B23" s="32"/>
      <c r="C23" s="7">
        <v>3</v>
      </c>
      <c r="D23" s="5">
        <v>44083</v>
      </c>
      <c r="E23" s="6">
        <v>0.22222222222222221</v>
      </c>
      <c r="F23" s="5">
        <v>44092</v>
      </c>
      <c r="G23" s="19">
        <v>0.375</v>
      </c>
      <c r="H23" s="5">
        <f t="shared" si="0"/>
        <v>44099</v>
      </c>
      <c r="I23" s="6">
        <v>0.33333333333333337</v>
      </c>
      <c r="J23" s="5">
        <v>44109</v>
      </c>
      <c r="K23" s="10">
        <v>0</v>
      </c>
    </row>
    <row r="24" spans="1:11" x14ac:dyDescent="0.25">
      <c r="A24" s="26"/>
      <c r="B24" s="32"/>
      <c r="C24" s="7">
        <v>4</v>
      </c>
      <c r="D24" s="5">
        <v>44083</v>
      </c>
      <c r="E24" s="6">
        <v>0.7</v>
      </c>
      <c r="F24" s="5">
        <v>44092</v>
      </c>
      <c r="G24" s="19">
        <v>0.14285714285714288</v>
      </c>
      <c r="H24" s="5">
        <f t="shared" si="0"/>
        <v>44099</v>
      </c>
      <c r="I24" s="6">
        <v>0.44444444444444442</v>
      </c>
      <c r="J24" s="5">
        <v>44109</v>
      </c>
      <c r="K24" s="10">
        <v>0.42857142857142855</v>
      </c>
    </row>
    <row r="25" spans="1:11" ht="15.75" thickBot="1" x14ac:dyDescent="0.3">
      <c r="A25" s="26"/>
      <c r="B25" s="32"/>
      <c r="C25" s="7">
        <v>5</v>
      </c>
      <c r="D25" s="5">
        <v>44083</v>
      </c>
      <c r="E25" s="6">
        <v>0.7</v>
      </c>
      <c r="F25" s="5">
        <v>44092</v>
      </c>
      <c r="G25" s="19">
        <v>0.25</v>
      </c>
      <c r="H25" s="5">
        <f>F25+7</f>
        <v>44099</v>
      </c>
      <c r="I25" s="6">
        <v>0.25</v>
      </c>
      <c r="J25" s="5">
        <v>44109</v>
      </c>
      <c r="K25" s="10">
        <v>0.28571428571428575</v>
      </c>
    </row>
    <row r="26" spans="1:11" ht="15.75" thickBot="1" x14ac:dyDescent="0.3">
      <c r="A26" s="27"/>
      <c r="B26" s="33"/>
      <c r="C26" s="11" t="s">
        <v>8</v>
      </c>
      <c r="D26" s="9"/>
      <c r="E26" s="6">
        <f>AVERAGE(E21:E25)</f>
        <v>0.52944444444444438</v>
      </c>
      <c r="F26" s="14"/>
      <c r="G26" s="19">
        <f>AVERAGE(G21:G25)</f>
        <v>0.35357142857142854</v>
      </c>
      <c r="H26" s="12"/>
      <c r="I26" s="10">
        <f>AVERAGE(I21:I25)</f>
        <v>0.33769841269841272</v>
      </c>
      <c r="J26" s="13"/>
      <c r="K26" s="10">
        <f>AVERAGE(K21:K25)</f>
        <v>0.3035714285714286</v>
      </c>
    </row>
    <row r="27" spans="1:11" ht="15" customHeight="1" x14ac:dyDescent="0.25">
      <c r="A27" s="22" t="s">
        <v>16</v>
      </c>
      <c r="B27" s="28" t="s">
        <v>7</v>
      </c>
      <c r="C27" s="4">
        <v>1</v>
      </c>
      <c r="D27" s="5">
        <v>44092</v>
      </c>
      <c r="E27" s="6">
        <v>0.66666666666666696</v>
      </c>
      <c r="F27" s="5">
        <v>44092</v>
      </c>
      <c r="G27" s="21">
        <v>0.8</v>
      </c>
      <c r="H27" s="5">
        <f>F27+7</f>
        <v>44099</v>
      </c>
      <c r="I27" s="6">
        <v>0.6</v>
      </c>
      <c r="J27" s="5">
        <v>44109</v>
      </c>
      <c r="K27" s="6">
        <v>0.5</v>
      </c>
    </row>
    <row r="28" spans="1:11" x14ac:dyDescent="0.25">
      <c r="A28" s="23"/>
      <c r="B28" s="29"/>
      <c r="C28" s="7">
        <v>2</v>
      </c>
      <c r="D28" s="5">
        <v>44092</v>
      </c>
      <c r="E28" s="6">
        <v>0.9</v>
      </c>
      <c r="F28" s="5">
        <v>44092</v>
      </c>
      <c r="G28" s="21">
        <v>0.8</v>
      </c>
      <c r="H28" s="5">
        <f t="shared" ref="H28:H31" si="1">F28+7</f>
        <v>44099</v>
      </c>
      <c r="I28" s="6">
        <v>0.5</v>
      </c>
      <c r="J28" s="5">
        <v>44109</v>
      </c>
      <c r="K28" s="6">
        <v>0.375</v>
      </c>
    </row>
    <row r="29" spans="1:11" x14ac:dyDescent="0.25">
      <c r="A29" s="23"/>
      <c r="B29" s="29"/>
      <c r="C29" s="7">
        <v>3</v>
      </c>
      <c r="D29" s="5">
        <v>44092</v>
      </c>
      <c r="E29" s="6">
        <v>0.7</v>
      </c>
      <c r="F29" s="5">
        <v>44092</v>
      </c>
      <c r="G29" s="21">
        <v>0.8</v>
      </c>
      <c r="H29" s="5">
        <f t="shared" si="1"/>
        <v>44099</v>
      </c>
      <c r="I29" s="6">
        <v>0.66666666666666674</v>
      </c>
      <c r="J29" s="5">
        <v>44109</v>
      </c>
      <c r="K29" s="6">
        <v>0.5</v>
      </c>
    </row>
    <row r="30" spans="1:11" x14ac:dyDescent="0.25">
      <c r="A30" s="23"/>
      <c r="B30" s="29"/>
      <c r="C30" s="7">
        <v>4</v>
      </c>
      <c r="D30" s="5">
        <v>44092</v>
      </c>
      <c r="E30" s="6">
        <v>0.7</v>
      </c>
      <c r="F30" s="5">
        <v>44092</v>
      </c>
      <c r="G30" s="21">
        <v>0.9</v>
      </c>
      <c r="H30" s="5">
        <f t="shared" si="1"/>
        <v>44099</v>
      </c>
      <c r="I30" s="6">
        <v>0.75</v>
      </c>
      <c r="J30" s="5">
        <v>44109</v>
      </c>
      <c r="K30" s="6">
        <v>0.55555555555555558</v>
      </c>
    </row>
    <row r="31" spans="1:11" ht="15.75" thickBot="1" x14ac:dyDescent="0.3">
      <c r="A31" s="23"/>
      <c r="B31" s="29"/>
      <c r="C31" s="7">
        <v>5</v>
      </c>
      <c r="D31" s="5">
        <v>44092</v>
      </c>
      <c r="E31" s="6">
        <v>1</v>
      </c>
      <c r="F31" s="5">
        <v>44092</v>
      </c>
      <c r="G31" s="21">
        <v>0.88888888888888884</v>
      </c>
      <c r="H31" s="5">
        <f t="shared" si="1"/>
        <v>44099</v>
      </c>
      <c r="I31" s="6">
        <v>0.625</v>
      </c>
      <c r="J31" s="5">
        <v>44109</v>
      </c>
      <c r="K31" s="6">
        <v>0.375</v>
      </c>
    </row>
    <row r="32" spans="1:11" ht="15.75" thickBot="1" x14ac:dyDescent="0.3">
      <c r="A32" s="24"/>
      <c r="B32" s="30"/>
      <c r="C32" s="8" t="s">
        <v>8</v>
      </c>
      <c r="D32" s="9"/>
      <c r="E32" s="6">
        <f>AVERAGE(E27:E31)</f>
        <v>0.79333333333333333</v>
      </c>
      <c r="F32" s="9"/>
      <c r="G32" s="19">
        <f>AVERAGE(G27:G31)</f>
        <v>0.83777777777777784</v>
      </c>
      <c r="H32" s="12"/>
      <c r="I32" s="6">
        <f>AVERAGE(I27:I31)</f>
        <v>0.6283333333333333</v>
      </c>
      <c r="J32" s="13"/>
      <c r="K32" s="10">
        <f>AVERAGE(K27:K31)</f>
        <v>0.46111111111111108</v>
      </c>
    </row>
    <row r="33" spans="1:11" x14ac:dyDescent="0.25">
      <c r="A33" s="25" t="s">
        <v>16</v>
      </c>
      <c r="B33" s="31" t="s">
        <v>9</v>
      </c>
      <c r="C33" s="7">
        <v>1</v>
      </c>
      <c r="D33" s="5">
        <v>44083</v>
      </c>
      <c r="E33" s="6">
        <v>0.77777777777777768</v>
      </c>
      <c r="F33" s="5">
        <v>44092</v>
      </c>
      <c r="G33" s="19">
        <v>0.8</v>
      </c>
      <c r="H33" s="5">
        <f>F33+7</f>
        <v>44099</v>
      </c>
      <c r="I33" s="6">
        <v>0.28571428571428575</v>
      </c>
      <c r="J33" s="5">
        <v>44109</v>
      </c>
      <c r="K33" s="6">
        <v>0</v>
      </c>
    </row>
    <row r="34" spans="1:11" x14ac:dyDescent="0.25">
      <c r="A34" s="26"/>
      <c r="B34" s="32"/>
      <c r="C34" s="7">
        <v>2</v>
      </c>
      <c r="D34" s="5">
        <v>44083</v>
      </c>
      <c r="E34" s="6">
        <v>0.5</v>
      </c>
      <c r="F34" s="5">
        <v>44092</v>
      </c>
      <c r="G34" s="19">
        <v>0.22222222222222221</v>
      </c>
      <c r="H34" s="5">
        <f t="shared" ref="H34:H37" si="2">F34+7</f>
        <v>44099</v>
      </c>
      <c r="I34" s="6">
        <v>0.125</v>
      </c>
      <c r="J34" s="5">
        <v>44109</v>
      </c>
      <c r="K34" s="6">
        <v>0.16666666666666669</v>
      </c>
    </row>
    <row r="35" spans="1:11" x14ac:dyDescent="0.25">
      <c r="A35" s="26"/>
      <c r="B35" s="32"/>
      <c r="C35" s="7">
        <v>3</v>
      </c>
      <c r="D35" s="5">
        <v>44083</v>
      </c>
      <c r="E35" s="6">
        <v>0.625</v>
      </c>
      <c r="F35" s="5">
        <v>44092</v>
      </c>
      <c r="G35" s="19">
        <v>0.33333333333333337</v>
      </c>
      <c r="H35" s="5">
        <f t="shared" si="2"/>
        <v>44099</v>
      </c>
      <c r="I35" s="6">
        <v>0</v>
      </c>
      <c r="J35" s="5">
        <v>44109</v>
      </c>
      <c r="K35" s="6">
        <v>0</v>
      </c>
    </row>
    <row r="36" spans="1:11" x14ac:dyDescent="0.25">
      <c r="A36" s="26"/>
      <c r="B36" s="32"/>
      <c r="C36" s="7">
        <v>4</v>
      </c>
      <c r="D36" s="5">
        <v>44083</v>
      </c>
      <c r="E36" s="6">
        <v>0.6</v>
      </c>
      <c r="F36" s="5">
        <v>44092</v>
      </c>
      <c r="G36" s="19">
        <v>0</v>
      </c>
      <c r="H36" s="5">
        <f t="shared" si="2"/>
        <v>44099</v>
      </c>
      <c r="I36" s="6">
        <v>0.14285714285714288</v>
      </c>
      <c r="J36" s="5">
        <v>44109</v>
      </c>
      <c r="K36" s="6">
        <v>0</v>
      </c>
    </row>
    <row r="37" spans="1:11" ht="15.75" thickBot="1" x14ac:dyDescent="0.3">
      <c r="A37" s="26"/>
      <c r="B37" s="32"/>
      <c r="C37" s="7">
        <v>5</v>
      </c>
      <c r="D37" s="5">
        <v>44083</v>
      </c>
      <c r="E37" s="6">
        <v>0.7</v>
      </c>
      <c r="F37" s="5">
        <v>44092</v>
      </c>
      <c r="G37" s="19">
        <v>0.4</v>
      </c>
      <c r="H37" s="5">
        <f t="shared" si="2"/>
        <v>44099</v>
      </c>
      <c r="I37" s="6">
        <v>0.25</v>
      </c>
      <c r="J37" s="5">
        <v>44109</v>
      </c>
      <c r="K37" s="6">
        <v>0.2</v>
      </c>
    </row>
    <row r="38" spans="1:11" ht="15.75" thickBot="1" x14ac:dyDescent="0.3">
      <c r="A38" s="27"/>
      <c r="B38" s="33"/>
      <c r="C38" s="8" t="s">
        <v>8</v>
      </c>
      <c r="D38" s="9"/>
      <c r="E38" s="6">
        <f>AVERAGE(E33:E37)</f>
        <v>0.64055555555555554</v>
      </c>
      <c r="F38" s="9"/>
      <c r="G38" s="19">
        <f>AVERAGE(G33:G37)</f>
        <v>0.3511111111111111</v>
      </c>
      <c r="H38" s="12"/>
      <c r="I38" s="6">
        <f>AVERAGE(I33:I37)</f>
        <v>0.16071428571428573</v>
      </c>
      <c r="J38" s="13"/>
      <c r="K38" s="10">
        <f>AVERAGE(K33:K37)</f>
        <v>7.3333333333333334E-2</v>
      </c>
    </row>
    <row r="39" spans="1:11" x14ac:dyDescent="0.25">
      <c r="A39" s="25" t="s">
        <v>16</v>
      </c>
      <c r="B39" s="31" t="s">
        <v>10</v>
      </c>
      <c r="C39" s="4">
        <v>1</v>
      </c>
      <c r="D39" s="5">
        <v>44083</v>
      </c>
      <c r="E39" s="6">
        <v>0.6</v>
      </c>
      <c r="F39" s="5">
        <v>44092</v>
      </c>
      <c r="G39" s="19">
        <v>0.66666666666666674</v>
      </c>
      <c r="H39" s="5">
        <f>F39+7</f>
        <v>44099</v>
      </c>
      <c r="I39" s="10">
        <v>0.6</v>
      </c>
      <c r="J39" s="5">
        <v>44109</v>
      </c>
      <c r="K39" s="10">
        <v>0.44444444444444442</v>
      </c>
    </row>
    <row r="40" spans="1:11" x14ac:dyDescent="0.25">
      <c r="A40" s="26"/>
      <c r="B40" s="32"/>
      <c r="C40" s="7">
        <v>2</v>
      </c>
      <c r="D40" s="5">
        <v>44083</v>
      </c>
      <c r="E40" s="6">
        <v>0.6</v>
      </c>
      <c r="F40" s="5">
        <v>44092</v>
      </c>
      <c r="G40" s="19">
        <v>0.375</v>
      </c>
      <c r="H40" s="5">
        <f t="shared" ref="H40:H43" si="3">F40+7</f>
        <v>44099</v>
      </c>
      <c r="I40" s="10">
        <v>0.6</v>
      </c>
      <c r="J40" s="5">
        <v>44109</v>
      </c>
      <c r="K40" s="10">
        <v>0.375</v>
      </c>
    </row>
    <row r="41" spans="1:11" x14ac:dyDescent="0.25">
      <c r="A41" s="26"/>
      <c r="B41" s="32"/>
      <c r="C41" s="7">
        <v>3</v>
      </c>
      <c r="D41" s="5">
        <v>44083</v>
      </c>
      <c r="E41" s="10">
        <v>0.5</v>
      </c>
      <c r="F41" s="5">
        <v>44092</v>
      </c>
      <c r="G41" s="19">
        <v>0.83333333333333326</v>
      </c>
      <c r="H41" s="5">
        <f t="shared" si="3"/>
        <v>44099</v>
      </c>
      <c r="I41" s="10">
        <v>0.75</v>
      </c>
      <c r="J41" s="5">
        <v>44109</v>
      </c>
      <c r="K41" s="10">
        <v>0.57142857142857151</v>
      </c>
    </row>
    <row r="42" spans="1:11" x14ac:dyDescent="0.25">
      <c r="A42" s="26"/>
      <c r="B42" s="32"/>
      <c r="C42" s="7">
        <v>4</v>
      </c>
      <c r="D42" s="5">
        <v>44083</v>
      </c>
      <c r="E42" s="6">
        <v>0.7</v>
      </c>
      <c r="F42" s="5">
        <v>44092</v>
      </c>
      <c r="G42" s="19">
        <v>0.55555555555555558</v>
      </c>
      <c r="H42" s="5">
        <f t="shared" si="3"/>
        <v>44099</v>
      </c>
      <c r="I42" s="10">
        <v>0.5</v>
      </c>
      <c r="J42" s="5">
        <v>44109</v>
      </c>
      <c r="K42" s="10">
        <v>0.42857142857142855</v>
      </c>
    </row>
    <row r="43" spans="1:11" ht="15.75" thickBot="1" x14ac:dyDescent="0.3">
      <c r="A43" s="26"/>
      <c r="B43" s="32"/>
      <c r="C43" s="7">
        <v>5</v>
      </c>
      <c r="D43" s="5">
        <v>44083</v>
      </c>
      <c r="E43" s="6">
        <v>0.6</v>
      </c>
      <c r="F43" s="5">
        <v>44092</v>
      </c>
      <c r="G43" s="19">
        <v>0.625</v>
      </c>
      <c r="H43" s="5">
        <f t="shared" si="3"/>
        <v>44099</v>
      </c>
      <c r="I43" s="37"/>
      <c r="J43" s="5">
        <v>44109</v>
      </c>
      <c r="K43" s="38"/>
    </row>
    <row r="44" spans="1:11" ht="15.75" thickBot="1" x14ac:dyDescent="0.3">
      <c r="A44" s="27"/>
      <c r="B44" s="33"/>
      <c r="C44" s="8" t="s">
        <v>8</v>
      </c>
      <c r="D44" s="9"/>
      <c r="E44" s="6">
        <f>AVERAGE(E39:E43)</f>
        <v>0.6</v>
      </c>
      <c r="F44" s="14"/>
      <c r="G44" s="19">
        <f>AVERAGE(G39:G43)</f>
        <v>0.61111111111111105</v>
      </c>
      <c r="H44" s="12"/>
      <c r="I44" s="10">
        <f>AVERAGE(I39:I43)</f>
        <v>0.61250000000000004</v>
      </c>
      <c r="J44" s="13"/>
      <c r="K44" s="10">
        <f>AVERAGE(K39:K43)</f>
        <v>0.4548611111111111</v>
      </c>
    </row>
    <row r="45" spans="1:11" x14ac:dyDescent="0.25">
      <c r="A45" s="25" t="s">
        <v>16</v>
      </c>
      <c r="B45" s="31" t="s">
        <v>11</v>
      </c>
      <c r="C45" s="4">
        <v>1</v>
      </c>
      <c r="D45" s="5">
        <v>44083</v>
      </c>
      <c r="E45" s="6">
        <v>0.4</v>
      </c>
      <c r="F45" s="5">
        <v>44092</v>
      </c>
      <c r="G45" s="19">
        <v>0.8</v>
      </c>
      <c r="H45" s="5">
        <f>F45+7</f>
        <v>44099</v>
      </c>
      <c r="I45" s="6">
        <v>0.7</v>
      </c>
      <c r="J45" s="5">
        <v>44109</v>
      </c>
      <c r="K45" s="10">
        <v>0.55555555555555558</v>
      </c>
    </row>
    <row r="46" spans="1:11" x14ac:dyDescent="0.25">
      <c r="A46" s="26"/>
      <c r="B46" s="32"/>
      <c r="C46" s="7">
        <v>2</v>
      </c>
      <c r="D46" s="5">
        <v>44083</v>
      </c>
      <c r="E46" s="6">
        <v>0.9</v>
      </c>
      <c r="F46" s="5">
        <v>44092</v>
      </c>
      <c r="G46" s="19">
        <v>1</v>
      </c>
      <c r="H46" s="5">
        <f t="shared" ref="H46:H49" si="4">F46+7</f>
        <v>44099</v>
      </c>
      <c r="I46" s="6">
        <v>0.75</v>
      </c>
      <c r="J46" s="5">
        <v>44109</v>
      </c>
      <c r="K46" s="10">
        <v>0.44444444444444442</v>
      </c>
    </row>
    <row r="47" spans="1:11" x14ac:dyDescent="0.25">
      <c r="A47" s="26"/>
      <c r="B47" s="32"/>
      <c r="C47" s="7">
        <v>3</v>
      </c>
      <c r="D47" s="5">
        <v>44083</v>
      </c>
      <c r="E47" s="6">
        <v>0.6</v>
      </c>
      <c r="F47" s="5">
        <v>44092</v>
      </c>
      <c r="G47" s="19">
        <v>0.8</v>
      </c>
      <c r="H47" s="5">
        <f t="shared" si="4"/>
        <v>44099</v>
      </c>
      <c r="I47" s="6">
        <v>0.57142857142857151</v>
      </c>
      <c r="J47" s="5">
        <v>44109</v>
      </c>
      <c r="K47" s="10">
        <v>0.5</v>
      </c>
    </row>
    <row r="48" spans="1:11" x14ac:dyDescent="0.25">
      <c r="A48" s="26"/>
      <c r="B48" s="32"/>
      <c r="C48" s="7">
        <v>4</v>
      </c>
      <c r="D48" s="5">
        <v>44083</v>
      </c>
      <c r="E48" s="6">
        <v>0.7</v>
      </c>
      <c r="F48" s="5">
        <v>44092</v>
      </c>
      <c r="G48" s="19">
        <v>0.8</v>
      </c>
      <c r="H48" s="5">
        <f t="shared" si="4"/>
        <v>44099</v>
      </c>
      <c r="I48" s="6">
        <v>0.66666666666666674</v>
      </c>
      <c r="J48" s="5">
        <v>44109</v>
      </c>
      <c r="K48" s="10">
        <v>0.75</v>
      </c>
    </row>
    <row r="49" spans="1:11" ht="15.75" thickBot="1" x14ac:dyDescent="0.3">
      <c r="A49" s="26"/>
      <c r="B49" s="32"/>
      <c r="C49" s="7">
        <v>5</v>
      </c>
      <c r="D49" s="5">
        <v>44083</v>
      </c>
      <c r="E49" s="6">
        <v>0.8</v>
      </c>
      <c r="F49" s="5">
        <v>44092</v>
      </c>
      <c r="G49" s="19">
        <v>0.7</v>
      </c>
      <c r="H49" s="5">
        <f t="shared" si="4"/>
        <v>44099</v>
      </c>
      <c r="I49" s="6">
        <v>0.77777777777777768</v>
      </c>
      <c r="J49" s="5">
        <v>44109</v>
      </c>
      <c r="K49" s="10">
        <v>0.55555555555555558</v>
      </c>
    </row>
    <row r="50" spans="1:11" x14ac:dyDescent="0.25">
      <c r="A50" s="27"/>
      <c r="B50" s="32"/>
      <c r="C50" s="11" t="s">
        <v>8</v>
      </c>
      <c r="D50" s="9"/>
      <c r="E50" s="6">
        <f>AVERAGE(E45:E49)</f>
        <v>0.67999999999999994</v>
      </c>
      <c r="F50" s="14"/>
      <c r="G50" s="19">
        <f>AVERAGE(G45:G49)</f>
        <v>0.82000000000000006</v>
      </c>
      <c r="H50" s="12"/>
      <c r="I50" s="10">
        <f>AVERAGE(I45:I49)</f>
        <v>0.69317460317460322</v>
      </c>
      <c r="J50" s="13"/>
      <c r="K50" s="10">
        <f>AVERAGE(K45:K49)</f>
        <v>0.56111111111111112</v>
      </c>
    </row>
    <row r="51" spans="1:11" ht="15" customHeight="1" x14ac:dyDescent="0.25">
      <c r="D51" s="15"/>
      <c r="E51" s="15"/>
      <c r="F51" s="16"/>
      <c r="G51" s="19"/>
      <c r="H51" s="16"/>
      <c r="I51" s="6"/>
      <c r="J51" s="16"/>
      <c r="K51" s="6"/>
    </row>
    <row r="52" spans="1:11" x14ac:dyDescent="0.25">
      <c r="D52" s="15"/>
      <c r="E52" s="15"/>
      <c r="F52" s="16"/>
      <c r="G52" s="19"/>
      <c r="H52" s="16"/>
      <c r="I52" s="6"/>
      <c r="J52" s="16"/>
      <c r="K52" s="6"/>
    </row>
    <row r="53" spans="1:11" x14ac:dyDescent="0.25">
      <c r="D53" s="15"/>
      <c r="E53" s="15"/>
      <c r="F53" s="16"/>
      <c r="G53" s="19"/>
      <c r="H53" s="16"/>
      <c r="I53" s="6"/>
      <c r="J53" s="16"/>
      <c r="K53" s="6"/>
    </row>
    <row r="54" spans="1:11" x14ac:dyDescent="0.25">
      <c r="D54" s="15"/>
      <c r="E54" s="15"/>
      <c r="F54" s="16"/>
      <c r="G54" s="19"/>
      <c r="H54" s="16"/>
      <c r="I54" s="6"/>
      <c r="J54" s="16"/>
      <c r="K54" s="6"/>
    </row>
    <row r="55" spans="1:11" x14ac:dyDescent="0.25">
      <c r="D55" s="15"/>
      <c r="E55" s="15"/>
      <c r="F55" s="16"/>
      <c r="G55" s="19"/>
      <c r="H55" s="16"/>
      <c r="I55" s="6"/>
      <c r="J55" s="16"/>
      <c r="K55" s="6"/>
    </row>
    <row r="56" spans="1:11" x14ac:dyDescent="0.25">
      <c r="D56" s="15"/>
      <c r="E56" s="15"/>
      <c r="F56" s="16"/>
      <c r="G56" s="19"/>
      <c r="H56" s="16"/>
      <c r="I56" s="6"/>
      <c r="J56" s="16"/>
      <c r="K56" s="6"/>
    </row>
    <row r="57" spans="1:11" x14ac:dyDescent="0.25">
      <c r="D57" s="15"/>
      <c r="E57" s="15"/>
      <c r="F57" s="16"/>
      <c r="G57" s="19"/>
      <c r="H57" s="16"/>
      <c r="I57" s="6"/>
      <c r="J57" s="16"/>
      <c r="K57" s="6"/>
    </row>
    <row r="58" spans="1:11" x14ac:dyDescent="0.25">
      <c r="D58" s="15"/>
      <c r="E58" s="15"/>
      <c r="F58" s="16"/>
      <c r="G58" s="19"/>
      <c r="H58" s="16"/>
      <c r="I58" s="6"/>
      <c r="J58" s="16"/>
      <c r="K58" s="6"/>
    </row>
    <row r="59" spans="1:11" x14ac:dyDescent="0.25">
      <c r="D59" s="15"/>
      <c r="E59" s="15"/>
      <c r="F59" s="16"/>
      <c r="G59" s="19"/>
      <c r="H59" s="16"/>
      <c r="I59" s="6"/>
      <c r="J59" s="16"/>
      <c r="K59" s="6"/>
    </row>
    <row r="60" spans="1:11" x14ac:dyDescent="0.25">
      <c r="D60" s="15"/>
      <c r="E60" s="15"/>
      <c r="F60" s="16"/>
      <c r="G60" s="19"/>
      <c r="H60" s="16"/>
      <c r="I60" s="6"/>
      <c r="J60" s="16"/>
      <c r="K60" s="6"/>
    </row>
    <row r="61" spans="1:11" x14ac:dyDescent="0.25">
      <c r="D61" s="15"/>
      <c r="E61" s="15"/>
      <c r="F61" s="16"/>
      <c r="G61" s="19"/>
      <c r="H61" s="16"/>
      <c r="I61" s="6"/>
      <c r="J61" s="15"/>
      <c r="K61" s="6"/>
    </row>
    <row r="62" spans="1:11" x14ac:dyDescent="0.25">
      <c r="D62" s="15"/>
      <c r="E62" s="15"/>
      <c r="F62" s="16"/>
      <c r="G62" s="19"/>
      <c r="H62" s="16"/>
      <c r="I62" s="6"/>
      <c r="J62" s="16"/>
      <c r="K62" s="6"/>
    </row>
    <row r="63" spans="1:11" x14ac:dyDescent="0.25">
      <c r="D63" s="15"/>
      <c r="E63" s="15"/>
      <c r="F63" s="16"/>
      <c r="G63" s="19"/>
      <c r="H63" s="16"/>
      <c r="I63" s="6"/>
      <c r="J63" s="16"/>
      <c r="K63" s="6"/>
    </row>
    <row r="64" spans="1:11" x14ac:dyDescent="0.25">
      <c r="D64" s="15"/>
      <c r="E64" s="15"/>
      <c r="F64" s="16"/>
      <c r="G64" s="19"/>
      <c r="H64" s="16"/>
      <c r="I64" s="6"/>
      <c r="J64" s="16"/>
      <c r="K64" s="6"/>
    </row>
    <row r="65" spans="4:11" x14ac:dyDescent="0.25">
      <c r="D65" s="15"/>
      <c r="E65" s="15"/>
      <c r="F65" s="16"/>
      <c r="G65" s="19"/>
      <c r="H65" s="16"/>
      <c r="I65" s="6"/>
      <c r="J65" s="16"/>
      <c r="K65" s="6"/>
    </row>
    <row r="66" spans="4:11" x14ac:dyDescent="0.25">
      <c r="D66" s="15"/>
      <c r="E66" s="15"/>
      <c r="F66" s="16"/>
      <c r="G66" s="19"/>
      <c r="H66" s="16"/>
      <c r="I66" s="6"/>
      <c r="J66" s="16"/>
      <c r="K66" s="6"/>
    </row>
    <row r="67" spans="4:11" x14ac:dyDescent="0.25">
      <c r="D67" s="15"/>
      <c r="E67" s="15"/>
      <c r="F67" s="16"/>
      <c r="G67" s="19"/>
      <c r="H67" s="16"/>
      <c r="I67" s="6"/>
      <c r="J67" s="15"/>
      <c r="K67" s="6"/>
    </row>
    <row r="68" spans="4:11" x14ac:dyDescent="0.25">
      <c r="D68" s="15"/>
      <c r="E68" s="15"/>
      <c r="F68" s="16"/>
      <c r="G68" s="19"/>
      <c r="H68" s="16"/>
      <c r="I68" s="6"/>
      <c r="J68" s="15"/>
      <c r="K68" s="6"/>
    </row>
    <row r="69" spans="4:11" x14ac:dyDescent="0.25">
      <c r="D69" s="15"/>
      <c r="E69" s="15"/>
      <c r="F69" s="16"/>
      <c r="G69" s="19"/>
      <c r="H69" s="16"/>
      <c r="I69" s="6"/>
      <c r="J69" s="15"/>
      <c r="K69" s="6"/>
    </row>
    <row r="70" spans="4:11" x14ac:dyDescent="0.25">
      <c r="D70" s="15"/>
      <c r="E70" s="15"/>
      <c r="F70" s="16"/>
      <c r="G70" s="19"/>
      <c r="H70" s="16"/>
      <c r="I70" s="6"/>
      <c r="J70" s="15"/>
      <c r="K70" s="6"/>
    </row>
    <row r="71" spans="4:11" x14ac:dyDescent="0.25">
      <c r="D71" s="15"/>
      <c r="E71" s="15"/>
      <c r="F71" s="16"/>
      <c r="G71" s="19"/>
      <c r="H71" s="16"/>
      <c r="I71" s="6"/>
      <c r="J71" s="15"/>
      <c r="K71" s="6"/>
    </row>
    <row r="72" spans="4:11" x14ac:dyDescent="0.25">
      <c r="D72" s="15"/>
      <c r="E72" s="15"/>
      <c r="F72" s="16"/>
      <c r="G72" s="19"/>
      <c r="H72" s="16"/>
      <c r="I72" s="6"/>
      <c r="J72" s="15"/>
      <c r="K72" s="6"/>
    </row>
    <row r="73" spans="4:11" x14ac:dyDescent="0.25">
      <c r="D73" s="15"/>
      <c r="E73" s="15"/>
      <c r="F73" s="16"/>
      <c r="G73" s="19"/>
      <c r="H73" s="16"/>
      <c r="I73" s="6"/>
      <c r="J73" s="15"/>
      <c r="K73" s="6"/>
    </row>
    <row r="74" spans="4:11" x14ac:dyDescent="0.25">
      <c r="D74" s="15"/>
      <c r="E74" s="15"/>
      <c r="F74" s="16"/>
      <c r="G74" s="19"/>
      <c r="H74" s="16"/>
      <c r="I74" s="6"/>
      <c r="J74" s="15"/>
      <c r="K74" s="6"/>
    </row>
    <row r="75" spans="4:11" ht="15" customHeight="1" x14ac:dyDescent="0.25">
      <c r="D75" s="15"/>
      <c r="E75" s="15"/>
      <c r="F75" s="16"/>
      <c r="G75" s="19"/>
      <c r="H75" s="16"/>
      <c r="I75" s="6"/>
      <c r="J75" s="15"/>
      <c r="K75" s="6"/>
    </row>
    <row r="76" spans="4:11" x14ac:dyDescent="0.25">
      <c r="D76" s="15"/>
      <c r="E76" s="15"/>
      <c r="F76" s="16"/>
      <c r="G76" s="19"/>
      <c r="H76" s="16"/>
      <c r="I76" s="6"/>
      <c r="J76" s="15"/>
      <c r="K76" s="6"/>
    </row>
    <row r="77" spans="4:11" x14ac:dyDescent="0.25">
      <c r="D77" s="15"/>
      <c r="E77" s="15"/>
      <c r="F77" s="16"/>
      <c r="G77" s="19"/>
      <c r="H77" s="16"/>
      <c r="I77" s="6"/>
      <c r="J77" s="15"/>
      <c r="K77" s="6"/>
    </row>
    <row r="78" spans="4:11" x14ac:dyDescent="0.25">
      <c r="D78" s="15"/>
      <c r="E78" s="15"/>
      <c r="F78" s="16"/>
      <c r="G78" s="19"/>
      <c r="H78" s="16"/>
      <c r="I78" s="6"/>
      <c r="J78" s="15"/>
      <c r="K78" s="6"/>
    </row>
    <row r="79" spans="4:11" x14ac:dyDescent="0.25">
      <c r="D79" s="15"/>
      <c r="E79" s="15"/>
      <c r="F79" s="16"/>
      <c r="G79" s="19"/>
      <c r="H79" s="16"/>
      <c r="I79" s="6"/>
      <c r="J79" s="15"/>
      <c r="K79" s="6"/>
    </row>
    <row r="80" spans="4:11" x14ac:dyDescent="0.25">
      <c r="D80" s="15"/>
      <c r="E80" s="15"/>
      <c r="F80" s="16"/>
      <c r="G80" s="19"/>
      <c r="H80" s="16"/>
      <c r="I80" s="6"/>
      <c r="J80" s="15"/>
      <c r="K80" s="6"/>
    </row>
    <row r="81" spans="4:11" x14ac:dyDescent="0.25">
      <c r="D81" s="15"/>
      <c r="E81" s="15"/>
      <c r="F81" s="16"/>
      <c r="G81" s="19"/>
      <c r="H81" s="16"/>
      <c r="I81" s="6"/>
      <c r="J81" s="15"/>
      <c r="K81" s="6"/>
    </row>
    <row r="82" spans="4:11" x14ac:dyDescent="0.25">
      <c r="D82" s="15"/>
      <c r="E82" s="15"/>
      <c r="F82" s="16"/>
      <c r="G82" s="19"/>
      <c r="H82" s="16"/>
      <c r="I82" s="6"/>
      <c r="J82" s="15"/>
      <c r="K82" s="6"/>
    </row>
    <row r="83" spans="4:11" x14ac:dyDescent="0.25">
      <c r="D83" s="15"/>
      <c r="E83" s="15"/>
      <c r="F83" s="17"/>
      <c r="G83" s="19"/>
      <c r="H83" s="16"/>
      <c r="I83" s="6"/>
      <c r="J83" s="15"/>
      <c r="K83" s="6"/>
    </row>
    <row r="84" spans="4:11" x14ac:dyDescent="0.25">
      <c r="D84" s="15"/>
      <c r="E84" s="15"/>
      <c r="F84" s="16"/>
      <c r="G84" s="19"/>
      <c r="H84" s="16"/>
      <c r="I84" s="6"/>
      <c r="J84" s="15"/>
      <c r="K84" s="6"/>
    </row>
    <row r="85" spans="4:11" x14ac:dyDescent="0.25">
      <c r="D85" s="15"/>
      <c r="E85" s="15"/>
      <c r="F85" s="16"/>
      <c r="G85" s="19"/>
      <c r="H85" s="16"/>
      <c r="I85" s="6"/>
      <c r="J85" s="15"/>
      <c r="K85" s="6"/>
    </row>
    <row r="86" spans="4:11" x14ac:dyDescent="0.25">
      <c r="D86" s="15"/>
      <c r="E86" s="15"/>
      <c r="F86" s="16"/>
      <c r="G86" s="19"/>
      <c r="H86" s="16"/>
      <c r="I86" s="6"/>
      <c r="J86" s="15"/>
      <c r="K86" s="6"/>
    </row>
    <row r="87" spans="4:11" x14ac:dyDescent="0.25">
      <c r="D87" s="15"/>
      <c r="E87" s="15"/>
      <c r="F87" s="16"/>
      <c r="G87" s="19"/>
      <c r="H87" s="16"/>
      <c r="I87" s="6"/>
      <c r="J87" s="15"/>
      <c r="K87" s="6"/>
    </row>
    <row r="88" spans="4:11" x14ac:dyDescent="0.25">
      <c r="D88" s="15"/>
      <c r="E88" s="15"/>
      <c r="F88" s="16"/>
      <c r="G88" s="19"/>
      <c r="H88" s="16"/>
      <c r="I88" s="6"/>
      <c r="J88" s="15"/>
      <c r="K88" s="6"/>
    </row>
    <row r="89" spans="4:11" x14ac:dyDescent="0.25">
      <c r="D89" s="15"/>
      <c r="E89" s="15"/>
      <c r="F89" s="16"/>
      <c r="G89" s="19"/>
      <c r="H89" s="16"/>
      <c r="I89" s="6"/>
      <c r="J89" s="15"/>
      <c r="K89" s="6"/>
    </row>
    <row r="90" spans="4:11" x14ac:dyDescent="0.25">
      <c r="D90" s="15"/>
      <c r="E90" s="15"/>
      <c r="F90" s="16"/>
      <c r="G90" s="19"/>
      <c r="H90" s="16"/>
      <c r="I90" s="6"/>
      <c r="J90" s="15"/>
      <c r="K90" s="6"/>
    </row>
    <row r="91" spans="4:11" x14ac:dyDescent="0.25">
      <c r="D91" s="15"/>
      <c r="E91" s="15"/>
      <c r="F91" s="16"/>
      <c r="G91" s="19"/>
      <c r="H91" s="16"/>
      <c r="I91" s="6"/>
      <c r="J91" s="15"/>
      <c r="K91" s="6"/>
    </row>
    <row r="92" spans="4:11" x14ac:dyDescent="0.25">
      <c r="D92" s="15"/>
      <c r="E92" s="15"/>
      <c r="F92" s="16"/>
      <c r="G92" s="19"/>
      <c r="H92" s="16"/>
      <c r="I92" s="6"/>
      <c r="J92" s="15"/>
      <c r="K92" s="6"/>
    </row>
    <row r="93" spans="4:11" x14ac:dyDescent="0.25">
      <c r="D93" s="15"/>
      <c r="E93" s="15"/>
      <c r="F93" s="16"/>
      <c r="G93" s="19"/>
      <c r="H93" s="16"/>
      <c r="I93" s="6"/>
      <c r="J93" s="15"/>
      <c r="K93" s="6"/>
    </row>
    <row r="94" spans="4:11" x14ac:dyDescent="0.25">
      <c r="D94" s="15"/>
      <c r="E94" s="15"/>
      <c r="F94" s="17"/>
      <c r="G94" s="19"/>
      <c r="H94" s="16"/>
      <c r="I94" s="6"/>
      <c r="J94" s="15"/>
      <c r="K94" s="6"/>
    </row>
    <row r="95" spans="4:11" x14ac:dyDescent="0.25">
      <c r="D95" s="15"/>
      <c r="E95" s="15"/>
      <c r="F95" s="15"/>
      <c r="G95" s="20"/>
      <c r="H95" s="15"/>
      <c r="I95" s="15"/>
      <c r="J95" s="15"/>
      <c r="K95" s="15"/>
    </row>
    <row r="99" spans="12:12" ht="15" customHeight="1" x14ac:dyDescent="0.25"/>
    <row r="107" spans="12:12" x14ac:dyDescent="0.25">
      <c r="L107" t="s">
        <v>17</v>
      </c>
    </row>
  </sheetData>
  <mergeCells count="21">
    <mergeCell ref="A39:A44"/>
    <mergeCell ref="B39:B44"/>
    <mergeCell ref="A45:A50"/>
    <mergeCell ref="B45:B50"/>
    <mergeCell ref="A27:A32"/>
    <mergeCell ref="B27:B32"/>
    <mergeCell ref="A33:A38"/>
    <mergeCell ref="B33:B38"/>
    <mergeCell ref="A21:A26"/>
    <mergeCell ref="B21:B26"/>
    <mergeCell ref="F1:G1"/>
    <mergeCell ref="H1:I1"/>
    <mergeCell ref="J1:K1"/>
    <mergeCell ref="A1:A2"/>
    <mergeCell ref="D1:E1"/>
    <mergeCell ref="A3:A8"/>
    <mergeCell ref="A9:A14"/>
    <mergeCell ref="B3:B8"/>
    <mergeCell ref="B9:B14"/>
    <mergeCell ref="B15:B20"/>
    <mergeCell ref="A15:A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Parsons</dc:creator>
  <cp:lastModifiedBy>Bangfu Zhu</cp:lastModifiedBy>
  <dcterms:created xsi:type="dcterms:W3CDTF">2020-09-09T17:13:08Z</dcterms:created>
  <dcterms:modified xsi:type="dcterms:W3CDTF">2022-07-04T07:42:14Z</dcterms:modified>
</cp:coreProperties>
</file>