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cts\TNC\SUB_PROJECTS\CarbonSampling\Excel\"/>
    </mc:Choice>
  </mc:AlternateContent>
  <bookViews>
    <workbookView xWindow="0" yWindow="0" windowWidth="25200" windowHeight="1139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9" i="2" l="1"/>
  <c r="T859" i="2" s="1"/>
  <c r="O858" i="2"/>
  <c r="P858" i="2" s="1"/>
  <c r="T858" i="2"/>
  <c r="S858" i="2"/>
  <c r="O857" i="2"/>
  <c r="T857" i="2"/>
  <c r="S857" i="2"/>
  <c r="P857" i="2"/>
  <c r="O856" i="2"/>
  <c r="T856" i="2"/>
  <c r="S856" i="2"/>
  <c r="P856" i="2"/>
  <c r="O855" i="2"/>
  <c r="P855" i="2" s="1"/>
  <c r="T855" i="2"/>
  <c r="S855" i="2"/>
  <c r="O854" i="2"/>
  <c r="T854" i="2" s="1"/>
  <c r="S854" i="2"/>
  <c r="P854" i="2"/>
  <c r="O853" i="2"/>
  <c r="T853" i="2" s="1"/>
  <c r="O852" i="2"/>
  <c r="P852" i="2" s="1"/>
  <c r="T852" i="2"/>
  <c r="S852" i="2"/>
  <c r="O851" i="2"/>
  <c r="T851" i="2"/>
  <c r="S851" i="2"/>
  <c r="P851" i="2"/>
  <c r="O850" i="2"/>
  <c r="T850" i="2"/>
  <c r="S850" i="2"/>
  <c r="P850" i="2"/>
  <c r="O849" i="2"/>
  <c r="T849" i="2"/>
  <c r="S849" i="2"/>
  <c r="P849" i="2"/>
  <c r="O848" i="2"/>
  <c r="T848" i="2" s="1"/>
  <c r="O847" i="2"/>
  <c r="T847" i="2" s="1"/>
  <c r="O846" i="2"/>
  <c r="P846" i="2" s="1"/>
  <c r="T846" i="2"/>
  <c r="S846" i="2"/>
  <c r="O845" i="2"/>
  <c r="T845" i="2"/>
  <c r="S845" i="2"/>
  <c r="P845" i="2"/>
  <c r="O844" i="2"/>
  <c r="T844" i="2"/>
  <c r="S844" i="2"/>
  <c r="P844" i="2"/>
  <c r="O843" i="2"/>
  <c r="S843" i="2" s="1"/>
  <c r="T843" i="2"/>
  <c r="P843" i="2"/>
  <c r="O842" i="2"/>
  <c r="T842" i="2"/>
  <c r="S842" i="2"/>
  <c r="P842" i="2"/>
  <c r="O841" i="2"/>
  <c r="T841" i="2" s="1"/>
  <c r="O840" i="2"/>
  <c r="P840" i="2" s="1"/>
  <c r="T840" i="2"/>
  <c r="S840" i="2"/>
  <c r="O839" i="2"/>
  <c r="T839" i="2"/>
  <c r="S839" i="2"/>
  <c r="P839" i="2"/>
  <c r="O835" i="2"/>
  <c r="S835" i="2" s="1"/>
  <c r="T835" i="2"/>
  <c r="T838" i="2"/>
  <c r="O838" i="2"/>
  <c r="O834" i="2"/>
  <c r="T834" i="2" s="1"/>
  <c r="T837" i="2" s="1"/>
  <c r="O837" i="2"/>
  <c r="O836" i="2"/>
  <c r="S836" i="2" s="1"/>
  <c r="T836" i="2"/>
  <c r="P836" i="2"/>
  <c r="O833" i="2"/>
  <c r="P833" i="2" s="1"/>
  <c r="T833" i="2"/>
  <c r="S833" i="2"/>
  <c r="O832" i="2"/>
  <c r="T832" i="2"/>
  <c r="S832" i="2"/>
  <c r="P832" i="2"/>
  <c r="O831" i="2"/>
  <c r="T831" i="2"/>
  <c r="S831" i="2"/>
  <c r="P831" i="2"/>
  <c r="O830" i="2"/>
  <c r="T830" i="2"/>
  <c r="S830" i="2"/>
  <c r="P830" i="2"/>
  <c r="O829" i="2"/>
  <c r="P829" i="2" s="1"/>
  <c r="T829" i="2"/>
  <c r="S829" i="2"/>
  <c r="O828" i="2"/>
  <c r="T828" i="2" s="1"/>
  <c r="O827" i="2"/>
  <c r="P827" i="2" s="1"/>
  <c r="T827" i="2"/>
  <c r="S827" i="2"/>
  <c r="O826" i="2"/>
  <c r="T826" i="2"/>
  <c r="S826" i="2"/>
  <c r="P826" i="2"/>
  <c r="O825" i="2"/>
  <c r="T825" i="2"/>
  <c r="S825" i="2"/>
  <c r="P825" i="2"/>
  <c r="O824" i="2"/>
  <c r="S824" i="2" s="1"/>
  <c r="T824" i="2"/>
  <c r="P824" i="2"/>
  <c r="O823" i="2"/>
  <c r="T823" i="2"/>
  <c r="S823" i="2"/>
  <c r="P823" i="2"/>
  <c r="O822" i="2"/>
  <c r="T822" i="2" s="1"/>
  <c r="O821" i="2"/>
  <c r="P821" i="2" s="1"/>
  <c r="T821" i="2"/>
  <c r="S821" i="2"/>
  <c r="O820" i="2"/>
  <c r="T820" i="2"/>
  <c r="S820" i="2"/>
  <c r="P820" i="2"/>
  <c r="O819" i="2"/>
  <c r="T819" i="2"/>
  <c r="S819" i="2"/>
  <c r="P819" i="2"/>
  <c r="O818" i="2"/>
  <c r="T818" i="2"/>
  <c r="S818" i="2"/>
  <c r="P818" i="2"/>
  <c r="O817" i="2"/>
  <c r="S817" i="2" s="1"/>
  <c r="T817" i="2"/>
  <c r="P817" i="2"/>
  <c r="O816" i="2"/>
  <c r="T816" i="2" s="1"/>
  <c r="O815" i="2"/>
  <c r="P815" i="2" s="1"/>
  <c r="T815" i="2"/>
  <c r="S815" i="2"/>
  <c r="O814" i="2"/>
  <c r="T814" i="2"/>
  <c r="S814" i="2"/>
  <c r="P814" i="2"/>
  <c r="O813" i="2"/>
  <c r="P813" i="2" s="1"/>
  <c r="T813" i="2"/>
  <c r="S813" i="2"/>
  <c r="O812" i="2"/>
  <c r="T812" i="2" s="1"/>
  <c r="O811" i="2"/>
  <c r="T811" i="2"/>
  <c r="S811" i="2"/>
  <c r="P811" i="2"/>
  <c r="O810" i="2"/>
  <c r="T810" i="2" s="1"/>
  <c r="O809" i="2"/>
  <c r="P809" i="2" s="1"/>
  <c r="T809" i="2"/>
  <c r="S809" i="2"/>
  <c r="O808" i="2"/>
  <c r="T808" i="2"/>
  <c r="S808" i="2"/>
  <c r="P808" i="2"/>
  <c r="O807" i="2"/>
  <c r="P807" i="2" s="1"/>
  <c r="T807" i="2"/>
  <c r="S807" i="2"/>
  <c r="O806" i="2"/>
  <c r="P806" i="2" s="1"/>
  <c r="T806" i="2"/>
  <c r="S806" i="2"/>
  <c r="O805" i="2"/>
  <c r="T805" i="2" s="1"/>
  <c r="O804" i="2"/>
  <c r="T804" i="2" s="1"/>
  <c r="O803" i="2"/>
  <c r="P803" i="2" s="1"/>
  <c r="T803" i="2"/>
  <c r="S803" i="2"/>
  <c r="O802" i="2"/>
  <c r="T802" i="2"/>
  <c r="S802" i="2"/>
  <c r="P802" i="2"/>
  <c r="O801" i="2"/>
  <c r="T801" i="2"/>
  <c r="S801" i="2"/>
  <c r="P801" i="2"/>
  <c r="O800" i="2"/>
  <c r="P800" i="2" s="1"/>
  <c r="T800" i="2"/>
  <c r="S800" i="2"/>
  <c r="O799" i="2"/>
  <c r="P799" i="2" s="1"/>
  <c r="T799" i="2"/>
  <c r="S799" i="2"/>
  <c r="O798" i="2"/>
  <c r="T798" i="2" s="1"/>
  <c r="O797" i="2"/>
  <c r="P797" i="2" s="1"/>
  <c r="T797" i="2"/>
  <c r="S797" i="2"/>
  <c r="O796" i="2"/>
  <c r="T796" i="2"/>
  <c r="S796" i="2"/>
  <c r="P796" i="2"/>
  <c r="O795" i="2"/>
  <c r="S795" i="2" s="1"/>
  <c r="T795" i="2"/>
  <c r="P795" i="2"/>
  <c r="O794" i="2"/>
  <c r="T794" i="2"/>
  <c r="S794" i="2"/>
  <c r="P794" i="2"/>
  <c r="O793" i="2"/>
  <c r="P793" i="2" s="1"/>
  <c r="T793" i="2"/>
  <c r="S793" i="2"/>
  <c r="O792" i="2"/>
  <c r="T792" i="2" s="1"/>
  <c r="O791" i="2"/>
  <c r="P791" i="2" s="1"/>
  <c r="T791" i="2"/>
  <c r="S791" i="2"/>
  <c r="O790" i="2"/>
  <c r="T790" i="2"/>
  <c r="S790" i="2"/>
  <c r="P790" i="2"/>
  <c r="O789" i="2"/>
  <c r="T789" i="2"/>
  <c r="S789" i="2"/>
  <c r="P789" i="2"/>
  <c r="O788" i="2"/>
  <c r="S788" i="2" s="1"/>
  <c r="T788" i="2"/>
  <c r="P788" i="2"/>
  <c r="O787" i="2"/>
  <c r="T787" i="2"/>
  <c r="S787" i="2"/>
  <c r="P787" i="2"/>
  <c r="O786" i="2"/>
  <c r="T786" i="2" s="1"/>
  <c r="O785" i="2"/>
  <c r="P785" i="2" s="1"/>
  <c r="T785" i="2"/>
  <c r="S785" i="2"/>
  <c r="O784" i="2"/>
  <c r="T784" i="2"/>
  <c r="S784" i="2"/>
  <c r="P784" i="2"/>
  <c r="O783" i="2"/>
  <c r="T783" i="2" s="1"/>
  <c r="O782" i="2"/>
  <c r="T782" i="2"/>
  <c r="S782" i="2"/>
  <c r="P782" i="2"/>
  <c r="O781" i="2"/>
  <c r="S781" i="2" s="1"/>
  <c r="T781" i="2"/>
  <c r="P781" i="2"/>
  <c r="O780" i="2"/>
  <c r="T780" i="2" s="1"/>
  <c r="O779" i="2"/>
  <c r="P779" i="2" s="1"/>
  <c r="T779" i="2"/>
  <c r="S779" i="2"/>
  <c r="O778" i="2"/>
  <c r="T778" i="2"/>
  <c r="S778" i="2"/>
  <c r="P778" i="2"/>
  <c r="O777" i="2"/>
  <c r="T777" i="2"/>
  <c r="S777" i="2"/>
  <c r="P777" i="2"/>
  <c r="O776" i="2"/>
  <c r="T776" i="2" s="1"/>
  <c r="O775" i="2"/>
  <c r="T775" i="2"/>
  <c r="S775" i="2"/>
  <c r="P775" i="2"/>
  <c r="O774" i="2"/>
  <c r="T774" i="2" s="1"/>
  <c r="O773" i="2"/>
  <c r="P773" i="2" s="1"/>
  <c r="T773" i="2"/>
  <c r="S773" i="2"/>
  <c r="O772" i="2"/>
  <c r="T772" i="2"/>
  <c r="S772" i="2"/>
  <c r="P772" i="2"/>
  <c r="O771" i="2"/>
  <c r="P771" i="2" s="1"/>
  <c r="T771" i="2"/>
  <c r="S771" i="2"/>
  <c r="O770" i="2"/>
  <c r="T770" i="2"/>
  <c r="S770" i="2"/>
  <c r="P770" i="2"/>
  <c r="O769" i="2"/>
  <c r="T769" i="2" s="1"/>
  <c r="O768" i="2"/>
  <c r="T768" i="2" s="1"/>
  <c r="O767" i="2"/>
  <c r="P767" i="2" s="1"/>
  <c r="T767" i="2"/>
  <c r="S767" i="2"/>
  <c r="O766" i="2"/>
  <c r="T766" i="2"/>
  <c r="S766" i="2"/>
  <c r="P766" i="2"/>
  <c r="O765" i="2"/>
  <c r="T765" i="2"/>
  <c r="S765" i="2"/>
  <c r="P765" i="2"/>
  <c r="O764" i="2"/>
  <c r="P764" i="2" s="1"/>
  <c r="T764" i="2"/>
  <c r="S764" i="2"/>
  <c r="O763" i="2"/>
  <c r="T763" i="2"/>
  <c r="S763" i="2"/>
  <c r="P763" i="2"/>
  <c r="O762" i="2"/>
  <c r="T762" i="2" s="1"/>
  <c r="O761" i="2"/>
  <c r="P761" i="2" s="1"/>
  <c r="T761" i="2"/>
  <c r="S761" i="2"/>
  <c r="O760" i="2"/>
  <c r="T760" i="2"/>
  <c r="S760" i="2"/>
  <c r="P760" i="2"/>
  <c r="O759" i="2"/>
  <c r="S759" i="2" s="1"/>
  <c r="T759" i="2"/>
  <c r="P759" i="2"/>
  <c r="O758" i="2"/>
  <c r="T758" i="2"/>
  <c r="S758" i="2"/>
  <c r="P758" i="2"/>
  <c r="O757" i="2"/>
  <c r="P757" i="2" s="1"/>
  <c r="T757" i="2"/>
  <c r="S757" i="2"/>
  <c r="O756" i="2"/>
  <c r="T756" i="2" s="1"/>
  <c r="O755" i="2"/>
  <c r="P755" i="2" s="1"/>
  <c r="T755" i="2"/>
  <c r="S755" i="2"/>
  <c r="O754" i="2"/>
  <c r="T754" i="2"/>
  <c r="S754" i="2"/>
  <c r="P754" i="2"/>
  <c r="O753" i="2"/>
  <c r="T753" i="2"/>
  <c r="S753" i="2"/>
  <c r="P753" i="2"/>
  <c r="O752" i="2"/>
  <c r="S752" i="2" s="1"/>
  <c r="T752" i="2"/>
  <c r="P752" i="2"/>
  <c r="O751" i="2"/>
  <c r="T751" i="2"/>
  <c r="S751" i="2"/>
  <c r="P751" i="2"/>
  <c r="O750" i="2"/>
  <c r="T750" i="2" s="1"/>
  <c r="O749" i="2"/>
  <c r="P749" i="2" s="1"/>
  <c r="T749" i="2"/>
  <c r="S749" i="2"/>
  <c r="O748" i="2"/>
  <c r="T748" i="2"/>
  <c r="S748" i="2"/>
  <c r="P748" i="2"/>
  <c r="O747" i="2"/>
  <c r="T747" i="2" s="1"/>
  <c r="O746" i="2"/>
  <c r="T746" i="2"/>
  <c r="S746" i="2"/>
  <c r="P746" i="2"/>
  <c r="O745" i="2"/>
  <c r="S745" i="2" s="1"/>
  <c r="T745" i="2"/>
  <c r="P745" i="2"/>
  <c r="O744" i="2"/>
  <c r="T744" i="2" s="1"/>
  <c r="O743" i="2"/>
  <c r="P743" i="2" s="1"/>
  <c r="T743" i="2"/>
  <c r="S743" i="2"/>
  <c r="O742" i="2"/>
  <c r="T742" i="2"/>
  <c r="S742" i="2"/>
  <c r="P742" i="2"/>
  <c r="O741" i="2"/>
  <c r="T741" i="2"/>
  <c r="S741" i="2"/>
  <c r="P741" i="2"/>
  <c r="O740" i="2"/>
  <c r="T740" i="2" s="1"/>
  <c r="O739" i="2"/>
  <c r="T739" i="2"/>
  <c r="S739" i="2"/>
  <c r="P739" i="2"/>
  <c r="O738" i="2"/>
  <c r="T738" i="2" s="1"/>
  <c r="O737" i="2"/>
  <c r="P737" i="2" s="1"/>
  <c r="T737" i="2"/>
  <c r="S737" i="2"/>
  <c r="O736" i="2"/>
  <c r="T736" i="2"/>
  <c r="S736" i="2"/>
  <c r="P736" i="2"/>
  <c r="O735" i="2"/>
  <c r="P735" i="2" s="1"/>
  <c r="S735" i="2"/>
  <c r="O734" i="2"/>
  <c r="T734" i="2"/>
  <c r="S734" i="2"/>
  <c r="P734" i="2"/>
  <c r="O733" i="2"/>
  <c r="T733" i="2" s="1"/>
  <c r="O732" i="2"/>
  <c r="T732" i="2" s="1"/>
  <c r="O731" i="2"/>
  <c r="P731" i="2" s="1"/>
  <c r="T731" i="2"/>
  <c r="S731" i="2"/>
  <c r="O730" i="2"/>
  <c r="T730" i="2"/>
  <c r="S730" i="2"/>
  <c r="P730" i="2"/>
  <c r="O729" i="2"/>
  <c r="T729" i="2"/>
  <c r="S729" i="2"/>
  <c r="P729" i="2"/>
  <c r="O728" i="2"/>
  <c r="P728" i="2" s="1"/>
  <c r="T728" i="2"/>
  <c r="S728" i="2"/>
  <c r="O727" i="2"/>
  <c r="T727" i="2"/>
  <c r="S727" i="2"/>
  <c r="P727" i="2"/>
  <c r="O726" i="2"/>
  <c r="T726" i="2" s="1"/>
  <c r="O725" i="2"/>
  <c r="P725" i="2" s="1"/>
  <c r="T725" i="2"/>
  <c r="S725" i="2"/>
  <c r="O724" i="2"/>
  <c r="T724" i="2"/>
  <c r="S724" i="2"/>
  <c r="P724" i="2"/>
  <c r="O723" i="2"/>
  <c r="T723" i="2" s="1"/>
  <c r="P723" i="2"/>
  <c r="O722" i="2"/>
  <c r="T722" i="2"/>
  <c r="S722" i="2"/>
  <c r="P722" i="2"/>
  <c r="O721" i="2"/>
  <c r="P721" i="2" s="1"/>
  <c r="T721" i="2"/>
  <c r="S721" i="2"/>
  <c r="O720" i="2"/>
  <c r="T720" i="2" s="1"/>
  <c r="O719" i="2"/>
  <c r="P719" i="2" s="1"/>
  <c r="T719" i="2"/>
  <c r="S719" i="2"/>
  <c r="O718" i="2"/>
  <c r="T718" i="2"/>
  <c r="S718" i="2"/>
  <c r="P718" i="2"/>
  <c r="O717" i="2"/>
  <c r="T717" i="2"/>
  <c r="S717" i="2"/>
  <c r="P717" i="2"/>
  <c r="O716" i="2"/>
  <c r="T716" i="2" s="1"/>
  <c r="P716" i="2"/>
  <c r="O715" i="2"/>
  <c r="T715" i="2"/>
  <c r="S715" i="2"/>
  <c r="P715" i="2"/>
  <c r="O714" i="2"/>
  <c r="T714" i="2" s="1"/>
  <c r="O713" i="2"/>
  <c r="P713" i="2" s="1"/>
  <c r="T713" i="2"/>
  <c r="S713" i="2"/>
  <c r="O712" i="2"/>
  <c r="T712" i="2"/>
  <c r="S712" i="2"/>
  <c r="P712" i="2"/>
  <c r="O711" i="2"/>
  <c r="T711" i="2" s="1"/>
  <c r="O710" i="2"/>
  <c r="T710" i="2"/>
  <c r="S710" i="2"/>
  <c r="P710" i="2"/>
  <c r="O709" i="2"/>
  <c r="T709" i="2" s="1"/>
  <c r="P709" i="2"/>
  <c r="O708" i="2"/>
  <c r="O707" i="2"/>
  <c r="P707" i="2" s="1"/>
  <c r="T707" i="2"/>
  <c r="S707" i="2"/>
  <c r="O706" i="2"/>
  <c r="T706" i="2"/>
  <c r="S706" i="2"/>
  <c r="P706" i="2"/>
  <c r="O705" i="2"/>
  <c r="T705" i="2"/>
  <c r="S705" i="2"/>
  <c r="P705" i="2"/>
  <c r="O704" i="2"/>
  <c r="T704" i="2" s="1"/>
  <c r="O703" i="2"/>
  <c r="T703" i="2"/>
  <c r="S703" i="2"/>
  <c r="P703" i="2"/>
  <c r="O702" i="2"/>
  <c r="O701" i="2"/>
  <c r="P701" i="2" s="1"/>
  <c r="T701" i="2"/>
  <c r="S701" i="2"/>
  <c r="O700" i="2"/>
  <c r="T700" i="2"/>
  <c r="S700" i="2"/>
  <c r="P700" i="2"/>
  <c r="O699" i="2"/>
  <c r="P699" i="2" s="1"/>
  <c r="T699" i="2"/>
  <c r="S699" i="2"/>
  <c r="O698" i="2"/>
  <c r="T698" i="2"/>
  <c r="S698" i="2"/>
  <c r="P698" i="2"/>
  <c r="O697" i="2"/>
  <c r="T697" i="2" s="1"/>
  <c r="O696" i="2"/>
  <c r="O695" i="2"/>
  <c r="P695" i="2" s="1"/>
  <c r="T695" i="2"/>
  <c r="S695" i="2"/>
  <c r="O694" i="2"/>
  <c r="T694" i="2" s="1"/>
  <c r="S694" i="2"/>
  <c r="P694" i="2"/>
  <c r="O693" i="2"/>
  <c r="T693" i="2" s="1"/>
  <c r="O692" i="2"/>
  <c r="T692" i="2"/>
  <c r="O691" i="2"/>
  <c r="T691" i="2" s="1"/>
  <c r="P691" i="2"/>
  <c r="O690" i="2"/>
  <c r="O689" i="2"/>
  <c r="P689" i="2" s="1"/>
  <c r="T689" i="2"/>
  <c r="S689" i="2"/>
  <c r="O688" i="2"/>
  <c r="T688" i="2" s="1"/>
  <c r="S688" i="2"/>
  <c r="P688" i="2"/>
  <c r="O687" i="2"/>
  <c r="T687" i="2" s="1"/>
  <c r="S687" i="2"/>
  <c r="P687" i="2"/>
  <c r="O686" i="2"/>
  <c r="T686" i="2"/>
  <c r="S686" i="2"/>
  <c r="P686" i="2"/>
  <c r="O685" i="2"/>
  <c r="T685" i="2"/>
  <c r="S685" i="2"/>
  <c r="P685" i="2"/>
  <c r="O684" i="2"/>
  <c r="O683" i="2"/>
  <c r="P683" i="2" s="1"/>
  <c r="T683" i="2"/>
  <c r="S683" i="2"/>
  <c r="O682" i="2"/>
  <c r="T682" i="2" s="1"/>
  <c r="S682" i="2"/>
  <c r="P682" i="2"/>
  <c r="O681" i="2"/>
  <c r="T681" i="2"/>
  <c r="S681" i="2"/>
  <c r="P681" i="2"/>
  <c r="O680" i="2"/>
  <c r="T680" i="2" s="1"/>
  <c r="O679" i="2"/>
  <c r="T679" i="2" s="1"/>
  <c r="S679" i="2"/>
  <c r="O678" i="2"/>
  <c r="O677" i="2"/>
  <c r="P677" i="2" s="1"/>
  <c r="T677" i="2"/>
  <c r="S677" i="2"/>
  <c r="O676" i="2"/>
  <c r="T676" i="2" s="1"/>
  <c r="S676" i="2"/>
  <c r="P676" i="2"/>
  <c r="O675" i="2"/>
  <c r="T675" i="2"/>
  <c r="S675" i="2"/>
  <c r="P675" i="2"/>
  <c r="O674" i="2"/>
  <c r="T674" i="2" s="1"/>
  <c r="O673" i="2"/>
  <c r="T673" i="2"/>
  <c r="S673" i="2"/>
  <c r="P673" i="2"/>
  <c r="O672" i="2"/>
  <c r="O671" i="2"/>
  <c r="P671" i="2" s="1"/>
  <c r="T671" i="2"/>
  <c r="S671" i="2"/>
  <c r="O670" i="2"/>
  <c r="T670" i="2" s="1"/>
  <c r="S670" i="2"/>
  <c r="P670" i="2"/>
  <c r="O669" i="2"/>
  <c r="T669" i="2" s="1"/>
  <c r="S669" i="2"/>
  <c r="P669" i="2"/>
  <c r="O668" i="2"/>
  <c r="T668" i="2" s="1"/>
  <c r="P668" i="2"/>
  <c r="O667" i="2"/>
  <c r="T667" i="2"/>
  <c r="S667" i="2"/>
  <c r="P667" i="2"/>
  <c r="O666" i="2"/>
  <c r="O665" i="2"/>
  <c r="P665" i="2" s="1"/>
  <c r="T665" i="2"/>
  <c r="S665" i="2"/>
  <c r="O664" i="2"/>
  <c r="T664" i="2" s="1"/>
  <c r="S664" i="2"/>
  <c r="P664" i="2"/>
  <c r="O663" i="2"/>
  <c r="T663" i="2"/>
  <c r="S663" i="2"/>
  <c r="P663" i="2"/>
  <c r="O662" i="2"/>
  <c r="T662" i="2"/>
  <c r="S662" i="2"/>
  <c r="P662" i="2"/>
  <c r="O661" i="2"/>
  <c r="O660" i="2"/>
  <c r="O659" i="2"/>
  <c r="P659" i="2" s="1"/>
  <c r="T659" i="2"/>
  <c r="S659" i="2"/>
  <c r="O658" i="2"/>
  <c r="T658" i="2" s="1"/>
  <c r="S658" i="2"/>
  <c r="P658" i="2"/>
  <c r="O657" i="2"/>
  <c r="T657" i="2" s="1"/>
  <c r="O656" i="2"/>
  <c r="T656" i="2" s="1"/>
  <c r="S656" i="2"/>
  <c r="O655" i="2"/>
  <c r="T655" i="2"/>
  <c r="S655" i="2"/>
  <c r="P655" i="2"/>
  <c r="O654" i="2"/>
  <c r="O653" i="2"/>
  <c r="P653" i="2" s="1"/>
  <c r="T653" i="2"/>
  <c r="S653" i="2"/>
  <c r="O652" i="2"/>
  <c r="T652" i="2" s="1"/>
  <c r="S652" i="2"/>
  <c r="P652" i="2"/>
  <c r="O651" i="2"/>
  <c r="T651" i="2" s="1"/>
  <c r="O650" i="2"/>
  <c r="T650" i="2"/>
  <c r="S650" i="2"/>
  <c r="P650" i="2"/>
  <c r="O649" i="2"/>
  <c r="S649" i="2" s="1"/>
  <c r="T649" i="2"/>
  <c r="P649" i="2"/>
  <c r="O648" i="2"/>
  <c r="O647" i="2"/>
  <c r="P647" i="2" s="1"/>
  <c r="T647" i="2"/>
  <c r="S647" i="2"/>
  <c r="O646" i="2"/>
  <c r="T646" i="2" s="1"/>
  <c r="S646" i="2"/>
  <c r="P646" i="2"/>
  <c r="O645" i="2"/>
  <c r="T645" i="2" s="1"/>
  <c r="P645" i="2"/>
  <c r="O644" i="2"/>
  <c r="S644" i="2" s="1"/>
  <c r="T644" i="2"/>
  <c r="P644" i="2"/>
  <c r="O640" i="2"/>
  <c r="T640" i="2" s="1"/>
  <c r="O643" i="2"/>
  <c r="O642" i="2"/>
  <c r="O641" i="2"/>
  <c r="P641" i="2" s="1"/>
  <c r="T641" i="2"/>
  <c r="S641" i="2"/>
  <c r="O639" i="2"/>
  <c r="T639" i="2" s="1"/>
  <c r="P639" i="2"/>
  <c r="O638" i="2"/>
  <c r="T638" i="2"/>
  <c r="S638" i="2"/>
  <c r="P638" i="2"/>
  <c r="O637" i="2"/>
  <c r="T637" i="2" s="1"/>
  <c r="P637" i="2"/>
  <c r="O636" i="2"/>
  <c r="P636" i="2" s="1"/>
  <c r="T636" i="2"/>
  <c r="O635" i="2"/>
  <c r="T635" i="2"/>
  <c r="S635" i="2"/>
  <c r="P635" i="2"/>
  <c r="O634" i="2"/>
  <c r="O633" i="2"/>
  <c r="P633" i="2" s="1"/>
  <c r="T633" i="2"/>
  <c r="S633" i="2"/>
  <c r="O632" i="2"/>
  <c r="T632" i="2" s="1"/>
  <c r="P632" i="2"/>
  <c r="O631" i="2"/>
  <c r="T631" i="2"/>
  <c r="S631" i="2"/>
  <c r="P631" i="2"/>
  <c r="O630" i="2"/>
  <c r="P630" i="2" s="1"/>
  <c r="O629" i="2"/>
  <c r="T629" i="2"/>
  <c r="S629" i="2"/>
  <c r="P629" i="2"/>
  <c r="O628" i="2"/>
  <c r="O627" i="2"/>
  <c r="T627" i="2" s="1"/>
  <c r="S627" i="2"/>
  <c r="P627" i="2"/>
  <c r="O626" i="2"/>
  <c r="P626" i="2" s="1"/>
  <c r="T626" i="2"/>
  <c r="S626" i="2"/>
  <c r="O625" i="2"/>
  <c r="T625" i="2" s="1"/>
  <c r="P625" i="2"/>
  <c r="O624" i="2"/>
  <c r="P624" i="2" s="1"/>
  <c r="T624" i="2"/>
  <c r="S624" i="2"/>
  <c r="O623" i="2"/>
  <c r="T623" i="2"/>
  <c r="S623" i="2"/>
  <c r="P623" i="2"/>
  <c r="O622" i="2"/>
  <c r="O621" i="2"/>
  <c r="S621" i="2" s="1"/>
  <c r="T621" i="2"/>
  <c r="P621" i="2"/>
  <c r="O620" i="2"/>
  <c r="T620" i="2" s="1"/>
  <c r="S620" i="2"/>
  <c r="P620" i="2"/>
  <c r="O619" i="2"/>
  <c r="P619" i="2" s="1"/>
  <c r="T619" i="2"/>
  <c r="S619" i="2"/>
  <c r="O618" i="2"/>
  <c r="P618" i="2" s="1"/>
  <c r="O617" i="2"/>
  <c r="T617" i="2"/>
  <c r="S617" i="2"/>
  <c r="P617" i="2"/>
  <c r="O616" i="2"/>
  <c r="O615" i="2"/>
  <c r="T615" i="2" s="1"/>
  <c r="P615" i="2"/>
  <c r="O614" i="2"/>
  <c r="S614" i="2" s="1"/>
  <c r="T614" i="2"/>
  <c r="P614" i="2"/>
  <c r="O613" i="2"/>
  <c r="T613" i="2" s="1"/>
  <c r="S613" i="2"/>
  <c r="P613" i="2"/>
  <c r="O612" i="2"/>
  <c r="P612" i="2" s="1"/>
  <c r="T612" i="2"/>
  <c r="S612" i="2"/>
  <c r="O611" i="2"/>
  <c r="T611" i="2"/>
  <c r="S611" i="2"/>
  <c r="P611" i="2"/>
  <c r="O610" i="2"/>
  <c r="O609" i="2"/>
  <c r="S609" i="2" s="1"/>
  <c r="T609" i="2"/>
  <c r="P609" i="2"/>
  <c r="O608" i="2"/>
  <c r="T608" i="2" s="1"/>
  <c r="P608" i="2"/>
  <c r="O607" i="2"/>
  <c r="S607" i="2" s="1"/>
  <c r="T607" i="2"/>
  <c r="P607" i="2"/>
  <c r="O606" i="2"/>
  <c r="P606" i="2" s="1"/>
  <c r="S606" i="2"/>
  <c r="O605" i="2"/>
  <c r="T605" i="2"/>
  <c r="S605" i="2"/>
  <c r="P605" i="2"/>
  <c r="O604" i="2"/>
  <c r="O603" i="2"/>
  <c r="T603" i="2" s="1"/>
  <c r="P603" i="2"/>
  <c r="O602" i="2"/>
  <c r="T602" i="2" s="1"/>
  <c r="S602" i="2"/>
  <c r="P602" i="2"/>
  <c r="O601" i="2"/>
  <c r="T601" i="2" s="1"/>
  <c r="P601" i="2"/>
  <c r="O600" i="2"/>
  <c r="P600" i="2" s="1"/>
  <c r="T600" i="2"/>
  <c r="O599" i="2"/>
  <c r="T599" i="2"/>
  <c r="S599" i="2"/>
  <c r="P599" i="2"/>
  <c r="O598" i="2"/>
  <c r="O597" i="2"/>
  <c r="P597" i="2" s="1"/>
  <c r="T597" i="2"/>
  <c r="S597" i="2"/>
  <c r="O596" i="2"/>
  <c r="T596" i="2" s="1"/>
  <c r="O595" i="2"/>
  <c r="T595" i="2"/>
  <c r="S595" i="2"/>
  <c r="P595" i="2"/>
  <c r="O594" i="2"/>
  <c r="P594" i="2" s="1"/>
  <c r="O593" i="2"/>
  <c r="T593" i="2"/>
  <c r="S593" i="2"/>
  <c r="P593" i="2"/>
  <c r="O592" i="2"/>
  <c r="O591" i="2"/>
  <c r="T591" i="2" s="1"/>
  <c r="S591" i="2"/>
  <c r="P591" i="2"/>
  <c r="O590" i="2"/>
  <c r="P590" i="2" s="1"/>
  <c r="T590" i="2"/>
  <c r="S590" i="2"/>
  <c r="O589" i="2"/>
  <c r="T589" i="2" s="1"/>
  <c r="P589" i="2"/>
  <c r="O588" i="2"/>
  <c r="T588" i="2"/>
  <c r="O587" i="2"/>
  <c r="T587" i="2"/>
  <c r="S587" i="2"/>
  <c r="P587" i="2"/>
  <c r="O586" i="2"/>
  <c r="O585" i="2"/>
  <c r="S585" i="2" s="1"/>
  <c r="T585" i="2"/>
  <c r="P585" i="2"/>
  <c r="O584" i="2"/>
  <c r="T584" i="2" s="1"/>
  <c r="S584" i="2"/>
  <c r="P584" i="2"/>
  <c r="O583" i="2"/>
  <c r="P583" i="2" s="1"/>
  <c r="T583" i="2"/>
  <c r="S583" i="2"/>
  <c r="O582" i="2"/>
  <c r="P582" i="2" s="1"/>
  <c r="O581" i="2"/>
  <c r="T581" i="2"/>
  <c r="S581" i="2"/>
  <c r="P581" i="2"/>
  <c r="O580" i="2"/>
  <c r="O579" i="2"/>
  <c r="T579" i="2" s="1"/>
  <c r="P579" i="2"/>
  <c r="O578" i="2"/>
  <c r="S578" i="2" s="1"/>
  <c r="T578" i="2"/>
  <c r="P578" i="2"/>
  <c r="O577" i="2"/>
  <c r="T577" i="2" s="1"/>
  <c r="S577" i="2"/>
  <c r="P577" i="2"/>
  <c r="O576" i="2"/>
  <c r="P576" i="2" s="1"/>
  <c r="T576" i="2"/>
  <c r="S576" i="2"/>
  <c r="O575" i="2"/>
  <c r="T575" i="2"/>
  <c r="S575" i="2"/>
  <c r="P575" i="2"/>
  <c r="O568" i="2"/>
  <c r="O574" i="2"/>
  <c r="O573" i="2"/>
  <c r="P573" i="2" s="1"/>
  <c r="T573" i="2"/>
  <c r="S573" i="2"/>
  <c r="O572" i="2"/>
  <c r="T572" i="2"/>
  <c r="S572" i="2"/>
  <c r="P572" i="2"/>
  <c r="O571" i="2"/>
  <c r="O570" i="2"/>
  <c r="S570" i="2" s="1"/>
  <c r="T570" i="2"/>
  <c r="P570" i="2"/>
  <c r="O569" i="2"/>
  <c r="O567" i="2"/>
  <c r="O566" i="2"/>
  <c r="T566" i="2" s="1"/>
  <c r="S566" i="2"/>
  <c r="O565" i="2"/>
  <c r="T565" i="2"/>
  <c r="S565" i="2"/>
  <c r="P565" i="2"/>
  <c r="O564" i="2"/>
  <c r="T564" i="2"/>
  <c r="O563" i="2"/>
  <c r="P563" i="2" s="1"/>
  <c r="T563" i="2"/>
  <c r="S563" i="2"/>
  <c r="O562" i="2"/>
  <c r="T562" i="2"/>
  <c r="S562" i="2"/>
  <c r="P562" i="2"/>
  <c r="O561" i="2"/>
  <c r="O560" i="2"/>
  <c r="T560" i="2" s="1"/>
  <c r="O559" i="2"/>
  <c r="T559" i="2" s="1"/>
  <c r="S559" i="2"/>
  <c r="O558" i="2"/>
  <c r="T558" i="2"/>
  <c r="S558" i="2"/>
  <c r="P558" i="2"/>
  <c r="O557" i="2"/>
  <c r="T557" i="2"/>
  <c r="O556" i="2"/>
  <c r="T556" i="2"/>
  <c r="S556" i="2"/>
  <c r="P556" i="2"/>
  <c r="O555" i="2"/>
  <c r="O554" i="2"/>
  <c r="T554" i="2"/>
  <c r="S554" i="2"/>
  <c r="P554" i="2"/>
  <c r="O553" i="2"/>
  <c r="T553" i="2" s="1"/>
  <c r="O552" i="2"/>
  <c r="T552" i="2" s="1"/>
  <c r="S552" i="2"/>
  <c r="O551" i="2"/>
  <c r="P551" i="2" s="1"/>
  <c r="T551" i="2"/>
  <c r="S551" i="2"/>
  <c r="O550" i="2"/>
  <c r="T550" i="2"/>
  <c r="S550" i="2"/>
  <c r="P550" i="2"/>
  <c r="O549" i="2"/>
  <c r="O548" i="2"/>
  <c r="T548" i="2"/>
  <c r="S548" i="2"/>
  <c r="P548" i="2"/>
  <c r="O547" i="2"/>
  <c r="T547" i="2"/>
  <c r="S547" i="2"/>
  <c r="P547" i="2"/>
  <c r="O546" i="2"/>
  <c r="T546" i="2" s="1"/>
  <c r="O545" i="2"/>
  <c r="P545" i="2" s="1"/>
  <c r="S545" i="2"/>
  <c r="O544" i="2"/>
  <c r="T544" i="2"/>
  <c r="S544" i="2"/>
  <c r="P544" i="2"/>
  <c r="O543" i="2"/>
  <c r="O542" i="2"/>
  <c r="T542" i="2"/>
  <c r="O541" i="2"/>
  <c r="T541" i="2"/>
  <c r="S541" i="2"/>
  <c r="P541" i="2"/>
  <c r="O540" i="2"/>
  <c r="T540" i="2"/>
  <c r="S540" i="2"/>
  <c r="P540" i="2"/>
  <c r="O539" i="2"/>
  <c r="P539" i="2" s="1"/>
  <c r="O538" i="2"/>
  <c r="T538" i="2"/>
  <c r="S538" i="2"/>
  <c r="P538" i="2"/>
  <c r="O537" i="2"/>
  <c r="O536" i="2"/>
  <c r="T536" i="2"/>
  <c r="S536" i="2"/>
  <c r="P536" i="2"/>
  <c r="O535" i="2"/>
  <c r="T535" i="2"/>
  <c r="O534" i="2"/>
  <c r="T534" i="2"/>
  <c r="S534" i="2"/>
  <c r="P534" i="2"/>
  <c r="O533" i="2"/>
  <c r="P533" i="2" s="1"/>
  <c r="T533" i="2"/>
  <c r="S533" i="2"/>
  <c r="O532" i="2"/>
  <c r="T532" i="2"/>
  <c r="S532" i="2"/>
  <c r="P532" i="2"/>
  <c r="O531" i="2"/>
  <c r="O530" i="2"/>
  <c r="T530" i="2" s="1"/>
  <c r="S530" i="2"/>
  <c r="O529" i="2"/>
  <c r="T529" i="2"/>
  <c r="S529" i="2"/>
  <c r="P529" i="2"/>
  <c r="O528" i="2"/>
  <c r="T528" i="2"/>
  <c r="O527" i="2"/>
  <c r="P527" i="2" s="1"/>
  <c r="T527" i="2"/>
  <c r="S527" i="2"/>
  <c r="O526" i="2"/>
  <c r="T526" i="2"/>
  <c r="S526" i="2"/>
  <c r="P526" i="2"/>
  <c r="O525" i="2"/>
  <c r="O524" i="2"/>
  <c r="T524" i="2" s="1"/>
  <c r="O523" i="2"/>
  <c r="T523" i="2" s="1"/>
  <c r="S523" i="2"/>
  <c r="O522" i="2"/>
  <c r="T522" i="2"/>
  <c r="S522" i="2"/>
  <c r="P522" i="2"/>
  <c r="O521" i="2"/>
  <c r="T521" i="2"/>
  <c r="O517" i="2"/>
  <c r="T517" i="2"/>
  <c r="O514" i="2"/>
  <c r="S514" i="2" s="1"/>
  <c r="T514" i="2"/>
  <c r="T520" i="2"/>
  <c r="O520" i="2"/>
  <c r="O519" i="2"/>
  <c r="T519" i="2" s="1"/>
  <c r="S519" i="2"/>
  <c r="P519" i="2"/>
  <c r="O518" i="2"/>
  <c r="T518" i="2" s="1"/>
  <c r="S517" i="2"/>
  <c r="P517" i="2"/>
  <c r="O516" i="2"/>
  <c r="T516" i="2" s="1"/>
  <c r="P516" i="2"/>
  <c r="O515" i="2"/>
  <c r="P515" i="2" s="1"/>
  <c r="T515" i="2"/>
  <c r="O513" i="2"/>
  <c r="P513" i="2" s="1"/>
  <c r="T513" i="2"/>
  <c r="S513" i="2"/>
  <c r="O512" i="2"/>
  <c r="T512" i="2" s="1"/>
  <c r="S512" i="2"/>
  <c r="P512" i="2"/>
  <c r="O508" i="2"/>
  <c r="T508" i="2" s="1"/>
  <c r="T511" i="2" s="1"/>
  <c r="O505" i="2"/>
  <c r="S505" i="2" s="1"/>
  <c r="T505" i="2"/>
  <c r="O511" i="2"/>
  <c r="O510" i="2"/>
  <c r="T510" i="2"/>
  <c r="S510" i="2"/>
  <c r="P510" i="2"/>
  <c r="O509" i="2"/>
  <c r="P509" i="2" s="1"/>
  <c r="T509" i="2"/>
  <c r="O507" i="2"/>
  <c r="P507" i="2" s="1"/>
  <c r="T507" i="2"/>
  <c r="S507" i="2"/>
  <c r="O506" i="2"/>
  <c r="T506" i="2" s="1"/>
  <c r="S506" i="2"/>
  <c r="P506" i="2"/>
  <c r="O504" i="2"/>
  <c r="T504" i="2"/>
  <c r="S504" i="2"/>
  <c r="P504" i="2"/>
  <c r="O503" i="2"/>
  <c r="T503" i="2"/>
  <c r="S503" i="2"/>
  <c r="P503" i="2"/>
  <c r="O502" i="2"/>
  <c r="P502" i="2" s="1"/>
  <c r="O501" i="2"/>
  <c r="T501" i="2"/>
  <c r="S501" i="2"/>
  <c r="P501" i="2"/>
  <c r="O500" i="2"/>
  <c r="O499" i="2"/>
  <c r="T499" i="2"/>
  <c r="S499" i="2"/>
  <c r="P499" i="2"/>
  <c r="O498" i="2"/>
  <c r="T498" i="2"/>
  <c r="O497" i="2"/>
  <c r="T497" i="2"/>
  <c r="S497" i="2"/>
  <c r="P497" i="2"/>
  <c r="O496" i="2"/>
  <c r="P496" i="2" s="1"/>
  <c r="T496" i="2"/>
  <c r="S496" i="2"/>
  <c r="O495" i="2"/>
  <c r="T495" i="2"/>
  <c r="S495" i="2"/>
  <c r="P495" i="2"/>
  <c r="O494" i="2"/>
  <c r="O493" i="2"/>
  <c r="T493" i="2" s="1"/>
  <c r="S493" i="2"/>
  <c r="O492" i="2"/>
  <c r="T492" i="2"/>
  <c r="S492" i="2"/>
  <c r="P492" i="2"/>
  <c r="O491" i="2"/>
  <c r="T491" i="2"/>
  <c r="O490" i="2"/>
  <c r="P490" i="2" s="1"/>
  <c r="T490" i="2"/>
  <c r="S490" i="2"/>
  <c r="O489" i="2"/>
  <c r="T489" i="2"/>
  <c r="S489" i="2"/>
  <c r="P489" i="2"/>
  <c r="O488" i="2"/>
  <c r="O487" i="2"/>
  <c r="T487" i="2" s="1"/>
  <c r="O486" i="2"/>
  <c r="T486" i="2" s="1"/>
  <c r="S486" i="2"/>
  <c r="O485" i="2"/>
  <c r="T485" i="2"/>
  <c r="S485" i="2"/>
  <c r="P485" i="2"/>
  <c r="O484" i="2"/>
  <c r="T484" i="2"/>
  <c r="O483" i="2"/>
  <c r="T483" i="2"/>
  <c r="S483" i="2"/>
  <c r="P483" i="2"/>
  <c r="O482" i="2"/>
  <c r="O481" i="2"/>
  <c r="T481" i="2"/>
  <c r="S481" i="2"/>
  <c r="P481" i="2"/>
  <c r="O480" i="2"/>
  <c r="T480" i="2" s="1"/>
  <c r="O479" i="2"/>
  <c r="T479" i="2" s="1"/>
  <c r="S479" i="2"/>
  <c r="O478" i="2"/>
  <c r="P478" i="2" s="1"/>
  <c r="T478" i="2"/>
  <c r="S478" i="2"/>
  <c r="O477" i="2"/>
  <c r="T477" i="2"/>
  <c r="S477" i="2"/>
  <c r="P477" i="2"/>
  <c r="O476" i="2"/>
  <c r="O475" i="2"/>
  <c r="T475" i="2"/>
  <c r="S475" i="2"/>
  <c r="P475" i="2"/>
  <c r="O474" i="2"/>
  <c r="T474" i="2"/>
  <c r="S474" i="2"/>
  <c r="P474" i="2"/>
  <c r="O473" i="2"/>
  <c r="T473" i="2" s="1"/>
  <c r="O472" i="2"/>
  <c r="P472" i="2" s="1"/>
  <c r="S472" i="2"/>
  <c r="O471" i="2"/>
  <c r="T471" i="2"/>
  <c r="S471" i="2"/>
  <c r="P471" i="2"/>
  <c r="O470" i="2"/>
  <c r="S470" i="2"/>
  <c r="O469" i="2"/>
  <c r="O468" i="2"/>
  <c r="T468" i="2" s="1"/>
  <c r="S468" i="2"/>
  <c r="O467" i="2"/>
  <c r="S467" i="2" s="1"/>
  <c r="T467" i="2"/>
  <c r="P467" i="2"/>
  <c r="O466" i="2"/>
  <c r="P466" i="2" s="1"/>
  <c r="T466" i="2"/>
  <c r="S466" i="2"/>
  <c r="O465" i="2"/>
  <c r="T465" i="2"/>
  <c r="S465" i="2"/>
  <c r="P465" i="2"/>
  <c r="O464" i="2"/>
  <c r="S464" i="2"/>
  <c r="O463" i="2"/>
  <c r="T463" i="2" s="1"/>
  <c r="O462" i="2"/>
  <c r="T462" i="2" s="1"/>
  <c r="P462" i="2"/>
  <c r="O461" i="2"/>
  <c r="S461" i="2" s="1"/>
  <c r="T461" i="2"/>
  <c r="P461" i="2"/>
  <c r="O460" i="2"/>
  <c r="P460" i="2" s="1"/>
  <c r="S460" i="2"/>
  <c r="O459" i="2"/>
  <c r="T459" i="2"/>
  <c r="S459" i="2"/>
  <c r="P459" i="2"/>
  <c r="O458" i="2"/>
  <c r="S458" i="2"/>
  <c r="O457" i="2"/>
  <c r="T457" i="2"/>
  <c r="S457" i="2"/>
  <c r="P457" i="2"/>
  <c r="O456" i="2"/>
  <c r="P456" i="2" s="1"/>
  <c r="T456" i="2"/>
  <c r="S456" i="2"/>
  <c r="O455" i="2"/>
  <c r="T455" i="2"/>
  <c r="S455" i="2"/>
  <c r="P455" i="2"/>
  <c r="O454" i="2"/>
  <c r="O453" i="2"/>
  <c r="T453" i="2"/>
  <c r="S453" i="2"/>
  <c r="P453" i="2"/>
  <c r="O452" i="2"/>
  <c r="S452" i="2"/>
  <c r="O451" i="2"/>
  <c r="T451" i="2" s="1"/>
  <c r="S451" i="2"/>
  <c r="O450" i="2"/>
  <c r="T450" i="2"/>
  <c r="S450" i="2"/>
  <c r="P450" i="2"/>
  <c r="O449" i="2"/>
  <c r="T449" i="2" s="1"/>
  <c r="O448" i="2"/>
  <c r="P448" i="2" s="1"/>
  <c r="T448" i="2"/>
  <c r="S448" i="2"/>
  <c r="O447" i="2"/>
  <c r="T447" i="2"/>
  <c r="S447" i="2"/>
  <c r="P447" i="2"/>
  <c r="O446" i="2"/>
  <c r="T446" i="2" s="1"/>
  <c r="S446" i="2"/>
  <c r="P446" i="2"/>
  <c r="O445" i="2"/>
  <c r="P445" i="2" s="1"/>
  <c r="T445" i="2"/>
  <c r="S445" i="2"/>
  <c r="O444" i="2"/>
  <c r="T444" i="2" s="1"/>
  <c r="P444" i="2"/>
  <c r="O443" i="2"/>
  <c r="S443" i="2" s="1"/>
  <c r="T443" i="2"/>
  <c r="P443" i="2"/>
  <c r="O442" i="2"/>
  <c r="P442" i="2" s="1"/>
  <c r="O441" i="2"/>
  <c r="T441" i="2"/>
  <c r="S441" i="2"/>
  <c r="P441" i="2"/>
  <c r="O440" i="2"/>
  <c r="T440" i="2" s="1"/>
  <c r="S440" i="2"/>
  <c r="O439" i="2"/>
  <c r="O438" i="2"/>
  <c r="T438" i="2" s="1"/>
  <c r="S438" i="2"/>
  <c r="O437" i="2"/>
  <c r="T437" i="2"/>
  <c r="S437" i="2"/>
  <c r="P437" i="2"/>
  <c r="O436" i="2"/>
  <c r="T436" i="2" s="1"/>
  <c r="O435" i="2"/>
  <c r="T435" i="2"/>
  <c r="S435" i="2"/>
  <c r="P435" i="2"/>
  <c r="O434" i="2"/>
  <c r="O433" i="2"/>
  <c r="T433" i="2" s="1"/>
  <c r="S433" i="2"/>
  <c r="P433" i="2"/>
  <c r="O432" i="2"/>
  <c r="P432" i="2" s="1"/>
  <c r="T432" i="2"/>
  <c r="S432" i="2"/>
  <c r="O431" i="2"/>
  <c r="T431" i="2" s="1"/>
  <c r="P431" i="2"/>
  <c r="O430" i="2"/>
  <c r="P430" i="2" s="1"/>
  <c r="O429" i="2"/>
  <c r="T429" i="2"/>
  <c r="S429" i="2"/>
  <c r="P429" i="2"/>
  <c r="O428" i="2"/>
  <c r="T428" i="2" s="1"/>
  <c r="P428" i="2"/>
  <c r="O427" i="2"/>
  <c r="T427" i="2"/>
  <c r="S427" i="2"/>
  <c r="P427" i="2"/>
  <c r="O426" i="2"/>
  <c r="O425" i="2"/>
  <c r="T425" i="2" s="1"/>
  <c r="S425" i="2"/>
  <c r="O424" i="2"/>
  <c r="P424" i="2" s="1"/>
  <c r="T424" i="2"/>
  <c r="S424" i="2"/>
  <c r="O423" i="2"/>
  <c r="T423" i="2"/>
  <c r="S423" i="2"/>
  <c r="P423" i="2"/>
  <c r="O422" i="2"/>
  <c r="T422" i="2" s="1"/>
  <c r="S422" i="2"/>
  <c r="P422" i="2"/>
  <c r="O421" i="2"/>
  <c r="S421" i="2" s="1"/>
  <c r="T421" i="2"/>
  <c r="P421" i="2"/>
  <c r="O420" i="2"/>
  <c r="T420" i="2" s="1"/>
  <c r="S420" i="2"/>
  <c r="P420" i="2"/>
  <c r="O419" i="2"/>
  <c r="P419" i="2" s="1"/>
  <c r="T419" i="2"/>
  <c r="S419" i="2"/>
  <c r="O418" i="2"/>
  <c r="P418" i="2" s="1"/>
  <c r="S418" i="2"/>
  <c r="O417" i="2"/>
  <c r="T417" i="2"/>
  <c r="S417" i="2"/>
  <c r="P417" i="2"/>
  <c r="O416" i="2"/>
  <c r="O415" i="2"/>
  <c r="T415" i="2"/>
  <c r="S415" i="2"/>
  <c r="P415" i="2"/>
  <c r="O414" i="2"/>
  <c r="T414" i="2"/>
  <c r="S414" i="2"/>
  <c r="P414" i="2"/>
  <c r="O413" i="2"/>
  <c r="O412" i="2"/>
  <c r="P412" i="2" s="1"/>
  <c r="S412" i="2"/>
  <c r="O411" i="2"/>
  <c r="T411" i="2"/>
  <c r="S411" i="2"/>
  <c r="P411" i="2"/>
  <c r="O410" i="2"/>
  <c r="T410" i="2" s="1"/>
  <c r="P410" i="2"/>
  <c r="O409" i="2"/>
  <c r="T409" i="2" s="1"/>
  <c r="P409" i="2"/>
  <c r="O408" i="2"/>
  <c r="S408" i="2" s="1"/>
  <c r="T408" i="2"/>
  <c r="P408" i="2"/>
  <c r="O407" i="2"/>
  <c r="T407" i="2" s="1"/>
  <c r="S407" i="2"/>
  <c r="O406" i="2"/>
  <c r="P406" i="2" s="1"/>
  <c r="T406" i="2"/>
  <c r="S406" i="2"/>
  <c r="O405" i="2"/>
  <c r="T405" i="2"/>
  <c r="S405" i="2"/>
  <c r="P405" i="2"/>
  <c r="O404" i="2"/>
  <c r="T404" i="2" s="1"/>
  <c r="S404" i="2"/>
  <c r="P404" i="2"/>
  <c r="O403" i="2"/>
  <c r="T403" i="2" s="1"/>
  <c r="O402" i="2"/>
  <c r="T402" i="2"/>
  <c r="S402" i="2"/>
  <c r="P402" i="2"/>
  <c r="O401" i="2"/>
  <c r="T401" i="2"/>
  <c r="S401" i="2"/>
  <c r="P401" i="2"/>
  <c r="O400" i="2"/>
  <c r="O399" i="2"/>
  <c r="T399" i="2"/>
  <c r="S399" i="2"/>
  <c r="P399" i="2"/>
  <c r="O398" i="2"/>
  <c r="T398" i="2" s="1"/>
  <c r="S398" i="2"/>
  <c r="P398" i="2"/>
  <c r="O397" i="2"/>
  <c r="T397" i="2"/>
  <c r="S397" i="2"/>
  <c r="P397" i="2"/>
  <c r="O396" i="2"/>
  <c r="T396" i="2" s="1"/>
  <c r="P396" i="2"/>
  <c r="O395" i="2"/>
  <c r="S395" i="2" s="1"/>
  <c r="T395" i="2"/>
  <c r="P395" i="2"/>
  <c r="O394" i="2"/>
  <c r="P394" i="2" s="1"/>
  <c r="S394" i="2"/>
  <c r="O393" i="2"/>
  <c r="T393" i="2"/>
  <c r="S393" i="2"/>
  <c r="P393" i="2"/>
  <c r="O392" i="2"/>
  <c r="T392" i="2" s="1"/>
  <c r="S392" i="2"/>
  <c r="O391" i="2"/>
  <c r="T391" i="2"/>
  <c r="S391" i="2"/>
  <c r="P391" i="2"/>
  <c r="O390" i="2"/>
  <c r="T390" i="2"/>
  <c r="O389" i="2"/>
  <c r="T389" i="2"/>
  <c r="S389" i="2"/>
  <c r="P389" i="2"/>
  <c r="O388" i="2"/>
  <c r="P388" i="2" s="1"/>
  <c r="T388" i="2"/>
  <c r="S388" i="2"/>
  <c r="O387" i="2"/>
  <c r="T387" i="2"/>
  <c r="S387" i="2"/>
  <c r="P387" i="2"/>
  <c r="O386" i="2"/>
  <c r="T386" i="2" s="1"/>
  <c r="S386" i="2"/>
  <c r="O385" i="2"/>
  <c r="T385" i="2" s="1"/>
  <c r="S385" i="2"/>
  <c r="P385" i="2"/>
  <c r="O384" i="2"/>
  <c r="T384" i="2"/>
  <c r="S384" i="2"/>
  <c r="P384" i="2"/>
  <c r="O383" i="2"/>
  <c r="T383" i="2" s="1"/>
  <c r="P383" i="2"/>
  <c r="O382" i="2"/>
  <c r="P382" i="2" s="1"/>
  <c r="T382" i="2"/>
  <c r="O381" i="2"/>
  <c r="S381" i="2" s="1"/>
  <c r="T381" i="2"/>
  <c r="P381" i="2"/>
  <c r="O380" i="2"/>
  <c r="T380" i="2"/>
  <c r="S380" i="2"/>
  <c r="P380" i="2"/>
  <c r="O379" i="2"/>
  <c r="S379" i="2" s="1"/>
  <c r="T379" i="2"/>
  <c r="P379" i="2"/>
  <c r="O378" i="2"/>
  <c r="T378" i="2"/>
  <c r="S378" i="2"/>
  <c r="P378" i="2"/>
  <c r="O377" i="2"/>
  <c r="O376" i="2"/>
  <c r="P376" i="2" s="1"/>
  <c r="S376" i="2"/>
  <c r="O375" i="2"/>
  <c r="T375" i="2"/>
  <c r="S375" i="2"/>
  <c r="P375" i="2"/>
  <c r="O374" i="2"/>
  <c r="O373" i="2"/>
  <c r="T373" i="2" s="1"/>
  <c r="S373" i="2"/>
  <c r="O372" i="2"/>
  <c r="T372" i="2"/>
  <c r="S372" i="2"/>
  <c r="P372" i="2"/>
  <c r="O371" i="2"/>
  <c r="T371" i="2" s="1"/>
  <c r="O370" i="2"/>
  <c r="P370" i="2" s="1"/>
  <c r="T370" i="2"/>
  <c r="S370" i="2"/>
  <c r="O369" i="2"/>
  <c r="O368" i="2"/>
  <c r="T368" i="2"/>
  <c r="S368" i="2"/>
  <c r="P368" i="2"/>
  <c r="O367" i="2"/>
  <c r="S367" i="2" s="1"/>
  <c r="T367" i="2"/>
  <c r="P367" i="2"/>
  <c r="O366" i="2"/>
  <c r="T366" i="2"/>
  <c r="S366" i="2"/>
  <c r="P366" i="2"/>
  <c r="O365" i="2"/>
  <c r="P365" i="2" s="1"/>
  <c r="T365" i="2"/>
  <c r="S365" i="2"/>
  <c r="O364" i="2"/>
  <c r="P364" i="2" s="1"/>
  <c r="T364" i="2"/>
  <c r="S364" i="2"/>
  <c r="O363" i="2"/>
  <c r="S363" i="2" s="1"/>
  <c r="T363" i="2"/>
  <c r="P363" i="2"/>
  <c r="O362" i="2"/>
  <c r="T362" i="2" s="1"/>
  <c r="S362" i="2"/>
  <c r="O361" i="2"/>
  <c r="P361" i="2" s="1"/>
  <c r="T361" i="2"/>
  <c r="S361" i="2"/>
  <c r="O360" i="2"/>
  <c r="T360" i="2" s="1"/>
  <c r="S360" i="2"/>
  <c r="P360" i="2"/>
  <c r="O359" i="2"/>
  <c r="T359" i="2"/>
  <c r="S359" i="2"/>
  <c r="P359" i="2"/>
  <c r="O358" i="2"/>
  <c r="P358" i="2" s="1"/>
  <c r="O357" i="2"/>
  <c r="T357" i="2" s="1"/>
  <c r="S357" i="2"/>
  <c r="O356" i="2"/>
  <c r="S356" i="2" s="1"/>
  <c r="T356" i="2"/>
  <c r="P356" i="2"/>
  <c r="O355" i="2"/>
  <c r="T355" i="2"/>
  <c r="S355" i="2"/>
  <c r="P355" i="2"/>
  <c r="O354" i="2"/>
  <c r="S354" i="2" s="1"/>
  <c r="T354" i="2"/>
  <c r="P354" i="2"/>
  <c r="O353" i="2"/>
  <c r="T353" i="2"/>
  <c r="S353" i="2"/>
  <c r="P353" i="2"/>
  <c r="O352" i="2"/>
  <c r="O351" i="2"/>
  <c r="T351" i="2"/>
  <c r="S351" i="2"/>
  <c r="P351" i="2"/>
  <c r="O350" i="2"/>
  <c r="T350" i="2"/>
  <c r="S350" i="2"/>
  <c r="P350" i="2"/>
  <c r="O349" i="2"/>
  <c r="O348" i="2"/>
  <c r="T348" i="2" s="1"/>
  <c r="O347" i="2"/>
  <c r="T347" i="2"/>
  <c r="S347" i="2"/>
  <c r="P347" i="2"/>
  <c r="O346" i="2"/>
  <c r="T346" i="2" s="1"/>
  <c r="O345" i="2"/>
  <c r="T345" i="2"/>
  <c r="S345" i="2"/>
  <c r="P345" i="2"/>
  <c r="O344" i="2"/>
  <c r="T344" i="2"/>
  <c r="S344" i="2"/>
  <c r="P344" i="2"/>
  <c r="O343" i="2"/>
  <c r="O342" i="2"/>
  <c r="T342" i="2" s="1"/>
  <c r="O341" i="2"/>
  <c r="T341" i="2"/>
  <c r="S341" i="2"/>
  <c r="P341" i="2"/>
  <c r="O340" i="2"/>
  <c r="T340" i="2" s="1"/>
  <c r="O339" i="2"/>
  <c r="T339" i="2"/>
  <c r="S339" i="2"/>
  <c r="P339" i="2"/>
  <c r="O338" i="2"/>
  <c r="T338" i="2"/>
  <c r="S338" i="2"/>
  <c r="P338" i="2"/>
  <c r="O337" i="2"/>
  <c r="O336" i="2"/>
  <c r="T336" i="2" s="1"/>
  <c r="O335" i="2"/>
  <c r="T335" i="2"/>
  <c r="S335" i="2"/>
  <c r="P335" i="2"/>
  <c r="O334" i="2"/>
  <c r="T334" i="2"/>
  <c r="O333" i="2"/>
  <c r="T333" i="2"/>
  <c r="S333" i="2"/>
  <c r="P333" i="2"/>
  <c r="O332" i="2"/>
  <c r="T332" i="2"/>
  <c r="S332" i="2"/>
  <c r="P332" i="2"/>
  <c r="O331" i="2"/>
  <c r="O330" i="2"/>
  <c r="T330" i="2" s="1"/>
  <c r="O329" i="2"/>
  <c r="T329" i="2"/>
  <c r="S329" i="2"/>
  <c r="P329" i="2"/>
  <c r="O328" i="2"/>
  <c r="T328" i="2" s="1"/>
  <c r="O327" i="2"/>
  <c r="T327" i="2"/>
  <c r="S327" i="2"/>
  <c r="P327" i="2"/>
  <c r="O326" i="2"/>
  <c r="P326" i="2" s="1"/>
  <c r="T326" i="2"/>
  <c r="S326" i="2"/>
  <c r="O325" i="2"/>
  <c r="O324" i="2"/>
  <c r="T324" i="2" s="1"/>
  <c r="O323" i="2"/>
  <c r="T323" i="2"/>
  <c r="S323" i="2"/>
  <c r="P323" i="2"/>
  <c r="O322" i="2"/>
  <c r="T322" i="2" s="1"/>
  <c r="O321" i="2"/>
  <c r="T321" i="2"/>
  <c r="S321" i="2"/>
  <c r="P321" i="2"/>
  <c r="O320" i="2"/>
  <c r="P320" i="2" s="1"/>
  <c r="T320" i="2"/>
  <c r="S320" i="2"/>
  <c r="O319" i="2"/>
  <c r="O318" i="2"/>
  <c r="T318" i="2" s="1"/>
  <c r="O317" i="2"/>
  <c r="T317" i="2"/>
  <c r="S317" i="2"/>
  <c r="P317" i="2"/>
  <c r="O313" i="2"/>
  <c r="T313" i="2" s="1"/>
  <c r="O310" i="2"/>
  <c r="T310" i="2" s="1"/>
  <c r="O316" i="2"/>
  <c r="O315" i="2"/>
  <c r="S315" i="2" s="1"/>
  <c r="T315" i="2"/>
  <c r="P315" i="2"/>
  <c r="O314" i="2"/>
  <c r="T314" i="2" s="1"/>
  <c r="S314" i="2"/>
  <c r="O312" i="2"/>
  <c r="T312" i="2" s="1"/>
  <c r="O311" i="2"/>
  <c r="T311" i="2"/>
  <c r="S311" i="2"/>
  <c r="P311" i="2"/>
  <c r="S310" i="2"/>
  <c r="P310" i="2"/>
  <c r="O309" i="2"/>
  <c r="T309" i="2" s="1"/>
  <c r="P309" i="2"/>
  <c r="O308" i="2"/>
  <c r="S308" i="2" s="1"/>
  <c r="T308" i="2"/>
  <c r="P308" i="2"/>
  <c r="O307" i="2"/>
  <c r="T307" i="2" s="1"/>
  <c r="S307" i="2"/>
  <c r="O306" i="2"/>
  <c r="P306" i="2" s="1"/>
  <c r="T306" i="2"/>
  <c r="S306" i="2"/>
  <c r="O305" i="2"/>
  <c r="T305" i="2" s="1"/>
  <c r="S305" i="2"/>
  <c r="P305" i="2"/>
  <c r="O304" i="2"/>
  <c r="T304" i="2" s="1"/>
  <c r="S304" i="2"/>
  <c r="P304" i="2"/>
  <c r="O303" i="2"/>
  <c r="T303" i="2" s="1"/>
  <c r="P303" i="2"/>
  <c r="O302" i="2"/>
  <c r="S302" i="2" s="1"/>
  <c r="T302" i="2"/>
  <c r="P302" i="2"/>
  <c r="O301" i="2"/>
  <c r="T301" i="2" s="1"/>
  <c r="S301" i="2"/>
  <c r="O300" i="2"/>
  <c r="P300" i="2" s="1"/>
  <c r="T300" i="2"/>
  <c r="S300" i="2"/>
  <c r="O299" i="2"/>
  <c r="T299" i="2" s="1"/>
  <c r="S299" i="2"/>
  <c r="P299" i="2"/>
  <c r="O298" i="2"/>
  <c r="P298" i="2" s="1"/>
  <c r="T298" i="2"/>
  <c r="S298" i="2"/>
  <c r="O297" i="2"/>
  <c r="T297" i="2" s="1"/>
  <c r="P297" i="2"/>
  <c r="O296" i="2"/>
  <c r="S296" i="2" s="1"/>
  <c r="T296" i="2"/>
  <c r="P296" i="2"/>
  <c r="O295" i="2"/>
  <c r="T295" i="2" s="1"/>
  <c r="S295" i="2"/>
  <c r="O294" i="2"/>
  <c r="P294" i="2" s="1"/>
  <c r="T294" i="2"/>
  <c r="S294" i="2"/>
  <c r="O293" i="2"/>
  <c r="T293" i="2" s="1"/>
  <c r="S293" i="2"/>
  <c r="P293" i="2"/>
  <c r="O292" i="2"/>
  <c r="O291" i="2"/>
  <c r="T291" i="2" s="1"/>
  <c r="P291" i="2"/>
  <c r="O290" i="2"/>
  <c r="S290" i="2" s="1"/>
  <c r="T290" i="2"/>
  <c r="P290" i="2"/>
  <c r="O289" i="2"/>
  <c r="T289" i="2" s="1"/>
  <c r="S289" i="2"/>
  <c r="O288" i="2"/>
  <c r="P288" i="2" s="1"/>
  <c r="T288" i="2"/>
  <c r="S288" i="2"/>
  <c r="O287" i="2"/>
  <c r="T287" i="2" s="1"/>
  <c r="S287" i="2"/>
  <c r="P287" i="2"/>
  <c r="O286" i="2"/>
  <c r="P286" i="2" s="1"/>
  <c r="T286" i="2"/>
  <c r="S286" i="2"/>
  <c r="O285" i="2"/>
  <c r="T285" i="2" s="1"/>
  <c r="P285" i="2"/>
  <c r="O284" i="2"/>
  <c r="S284" i="2" s="1"/>
  <c r="T284" i="2"/>
  <c r="P284" i="2"/>
  <c r="O283" i="2"/>
  <c r="T283" i="2" s="1"/>
  <c r="S283" i="2"/>
  <c r="O282" i="2"/>
  <c r="P282" i="2" s="1"/>
  <c r="T282" i="2"/>
  <c r="S282" i="2"/>
  <c r="O281" i="2"/>
  <c r="T281" i="2" s="1"/>
  <c r="S281" i="2"/>
  <c r="P281" i="2"/>
  <c r="O280" i="2"/>
  <c r="T280" i="2"/>
  <c r="S280" i="2"/>
  <c r="P280" i="2"/>
  <c r="O279" i="2"/>
  <c r="T279" i="2" s="1"/>
  <c r="P279" i="2"/>
  <c r="O278" i="2"/>
  <c r="S278" i="2" s="1"/>
  <c r="T278" i="2"/>
  <c r="P278" i="2"/>
  <c r="O277" i="2"/>
  <c r="T277" i="2" s="1"/>
  <c r="S277" i="2"/>
  <c r="O276" i="2"/>
  <c r="P276" i="2" s="1"/>
  <c r="T276" i="2"/>
  <c r="S276" i="2"/>
  <c r="O275" i="2"/>
  <c r="T275" i="2" s="1"/>
  <c r="S275" i="2"/>
  <c r="P275" i="2"/>
  <c r="O274" i="2"/>
  <c r="T274" i="2" s="1"/>
  <c r="S274" i="2"/>
  <c r="P274" i="2"/>
  <c r="O273" i="2"/>
  <c r="T273" i="2" s="1"/>
  <c r="P273" i="2"/>
  <c r="O272" i="2"/>
  <c r="S272" i="2" s="1"/>
  <c r="T272" i="2"/>
  <c r="P272" i="2"/>
  <c r="O271" i="2"/>
  <c r="T271" i="2" s="1"/>
  <c r="S271" i="2"/>
  <c r="O270" i="2"/>
  <c r="P270" i="2" s="1"/>
  <c r="T270" i="2"/>
  <c r="S270" i="2"/>
  <c r="O269" i="2"/>
  <c r="T269" i="2" s="1"/>
  <c r="S269" i="2"/>
  <c r="P269" i="2"/>
  <c r="O268" i="2"/>
  <c r="T268" i="2"/>
  <c r="S268" i="2"/>
  <c r="P268" i="2"/>
  <c r="O267" i="2"/>
  <c r="T267" i="2" s="1"/>
  <c r="P267" i="2"/>
  <c r="O266" i="2"/>
  <c r="S266" i="2" s="1"/>
  <c r="T266" i="2"/>
  <c r="P266" i="2"/>
  <c r="O265" i="2"/>
  <c r="T265" i="2" s="1"/>
  <c r="S265" i="2"/>
  <c r="O264" i="2"/>
  <c r="P264" i="2" s="1"/>
  <c r="T264" i="2"/>
  <c r="S264" i="2"/>
  <c r="O263" i="2"/>
  <c r="T263" i="2" s="1"/>
  <c r="S263" i="2"/>
  <c r="P263" i="2"/>
  <c r="O262" i="2"/>
  <c r="T262" i="2"/>
  <c r="S262" i="2"/>
  <c r="P262" i="2"/>
  <c r="O261" i="2"/>
  <c r="T261" i="2" s="1"/>
  <c r="P261" i="2"/>
  <c r="O260" i="2"/>
  <c r="S260" i="2" s="1"/>
  <c r="T260" i="2"/>
  <c r="O259" i="2"/>
  <c r="T259" i="2" s="1"/>
  <c r="S259" i="2"/>
  <c r="O258" i="2"/>
  <c r="P258" i="2" s="1"/>
  <c r="T258" i="2"/>
  <c r="S258" i="2"/>
  <c r="O257" i="2"/>
  <c r="T257" i="2" s="1"/>
  <c r="S257" i="2"/>
  <c r="P257" i="2"/>
  <c r="O256" i="2"/>
  <c r="T256" i="2" s="1"/>
  <c r="S256" i="2"/>
  <c r="P256" i="2"/>
  <c r="O255" i="2"/>
  <c r="T255" i="2" s="1"/>
  <c r="P255" i="2"/>
  <c r="O254" i="2"/>
  <c r="S254" i="2" s="1"/>
  <c r="T254" i="2"/>
  <c r="O247" i="2"/>
  <c r="S247" i="2" s="1"/>
  <c r="O253" i="2"/>
  <c r="O249" i="2"/>
  <c r="S249" i="2" s="1"/>
  <c r="T249" i="2"/>
  <c r="O246" i="2"/>
  <c r="O252" i="2"/>
  <c r="O251" i="2"/>
  <c r="T251" i="2"/>
  <c r="S251" i="2"/>
  <c r="P251" i="2"/>
  <c r="O250" i="2"/>
  <c r="O248" i="2"/>
  <c r="T248" i="2"/>
  <c r="S248" i="2"/>
  <c r="P248" i="2"/>
  <c r="O245" i="2"/>
  <c r="O244" i="2"/>
  <c r="S244" i="2"/>
  <c r="O243" i="2"/>
  <c r="T243" i="2"/>
  <c r="S243" i="2"/>
  <c r="P243" i="2"/>
  <c r="O242" i="2"/>
  <c r="T242" i="2" s="1"/>
  <c r="O241" i="2"/>
  <c r="T241" i="2"/>
  <c r="S241" i="2"/>
  <c r="P241" i="2"/>
  <c r="O240" i="2"/>
  <c r="P240" i="2" s="1"/>
  <c r="T240" i="2"/>
  <c r="S240" i="2"/>
  <c r="O239" i="2"/>
  <c r="O238" i="2"/>
  <c r="O237" i="2"/>
  <c r="T237" i="2"/>
  <c r="S237" i="2"/>
  <c r="P237" i="2"/>
  <c r="O236" i="2"/>
  <c r="T236" i="2"/>
  <c r="O235" i="2"/>
  <c r="T235" i="2"/>
  <c r="S235" i="2"/>
  <c r="P235" i="2"/>
  <c r="O234" i="2"/>
  <c r="P234" i="2" s="1"/>
  <c r="T234" i="2"/>
  <c r="S234" i="2"/>
  <c r="O233" i="2"/>
  <c r="O232" i="2"/>
  <c r="S232" i="2"/>
  <c r="O231" i="2"/>
  <c r="S231" i="2" s="1"/>
  <c r="T231" i="2"/>
  <c r="P231" i="2"/>
  <c r="O230" i="2"/>
  <c r="T230" i="2" s="1"/>
  <c r="O229" i="2"/>
  <c r="T229" i="2"/>
  <c r="S229" i="2"/>
  <c r="P229" i="2"/>
  <c r="O228" i="2"/>
  <c r="P228" i="2" s="1"/>
  <c r="T228" i="2"/>
  <c r="S228" i="2"/>
  <c r="O227" i="2"/>
  <c r="O226" i="2"/>
  <c r="S226" i="2"/>
  <c r="O225" i="2"/>
  <c r="T225" i="2"/>
  <c r="S225" i="2"/>
  <c r="P225" i="2"/>
  <c r="O224" i="2"/>
  <c r="T224" i="2" s="1"/>
  <c r="O223" i="2"/>
  <c r="T223" i="2"/>
  <c r="S223" i="2"/>
  <c r="P223" i="2"/>
  <c r="O222" i="2"/>
  <c r="P222" i="2" s="1"/>
  <c r="T222" i="2"/>
  <c r="S222" i="2"/>
  <c r="O221" i="2"/>
  <c r="O220" i="2"/>
  <c r="O219" i="2"/>
  <c r="T219" i="2"/>
  <c r="S219" i="2"/>
  <c r="P219" i="2"/>
  <c r="O218" i="2"/>
  <c r="T218" i="2"/>
  <c r="O217" i="2"/>
  <c r="T217" i="2"/>
  <c r="S217" i="2"/>
  <c r="P217" i="2"/>
  <c r="O216" i="2"/>
  <c r="P216" i="2" s="1"/>
  <c r="T216" i="2"/>
  <c r="S216" i="2"/>
  <c r="O215" i="2"/>
  <c r="O214" i="2"/>
  <c r="S214" i="2"/>
  <c r="O213" i="2"/>
  <c r="S213" i="2" s="1"/>
  <c r="T213" i="2"/>
  <c r="P213" i="2"/>
  <c r="O212" i="2"/>
  <c r="T212" i="2"/>
  <c r="O211" i="2"/>
  <c r="T211" i="2"/>
  <c r="S211" i="2"/>
  <c r="P211" i="2"/>
  <c r="O210" i="2"/>
  <c r="P210" i="2" s="1"/>
  <c r="T210" i="2"/>
  <c r="S210" i="2"/>
  <c r="O209" i="2"/>
  <c r="O208" i="2"/>
  <c r="S208" i="2"/>
  <c r="O207" i="2"/>
  <c r="T207" i="2"/>
  <c r="S207" i="2"/>
  <c r="P207" i="2"/>
  <c r="O206" i="2"/>
  <c r="T206" i="2" s="1"/>
  <c r="O205" i="2"/>
  <c r="T205" i="2"/>
  <c r="S205" i="2"/>
  <c r="P205" i="2"/>
  <c r="O204" i="2"/>
  <c r="P204" i="2" s="1"/>
  <c r="T204" i="2"/>
  <c r="S204" i="2"/>
  <c r="O203" i="2"/>
  <c r="O202" i="2"/>
  <c r="O201" i="2"/>
  <c r="T201" i="2"/>
  <c r="S201" i="2"/>
  <c r="P201" i="2"/>
  <c r="O200" i="2"/>
  <c r="T200" i="2"/>
  <c r="O199" i="2"/>
  <c r="T199" i="2"/>
  <c r="S199" i="2"/>
  <c r="P199" i="2"/>
  <c r="O198" i="2"/>
  <c r="P198" i="2" s="1"/>
  <c r="T198" i="2"/>
  <c r="S198" i="2"/>
  <c r="O197" i="2"/>
  <c r="O196" i="2"/>
  <c r="S196" i="2"/>
  <c r="O195" i="2"/>
  <c r="S195" i="2" s="1"/>
  <c r="T195" i="2"/>
  <c r="P195" i="2"/>
  <c r="O194" i="2"/>
  <c r="T194" i="2"/>
  <c r="O193" i="2"/>
  <c r="T193" i="2"/>
  <c r="S193" i="2"/>
  <c r="P193" i="2"/>
  <c r="O192" i="2"/>
  <c r="P192" i="2" s="1"/>
  <c r="T192" i="2"/>
  <c r="S192" i="2"/>
  <c r="O191" i="2"/>
  <c r="O190" i="2"/>
  <c r="S190" i="2"/>
  <c r="O189" i="2"/>
  <c r="T189" i="2"/>
  <c r="S189" i="2"/>
  <c r="P189" i="2"/>
  <c r="O188" i="2"/>
  <c r="T188" i="2" s="1"/>
  <c r="O187" i="2"/>
  <c r="T187" i="2"/>
  <c r="S187" i="2"/>
  <c r="P187" i="2"/>
  <c r="O186" i="2"/>
  <c r="P186" i="2" s="1"/>
  <c r="T186" i="2"/>
  <c r="S186" i="2"/>
  <c r="O185" i="2"/>
  <c r="O184" i="2"/>
  <c r="O183" i="2"/>
  <c r="T183" i="2"/>
  <c r="S183" i="2"/>
  <c r="P183" i="2"/>
  <c r="O182" i="2"/>
  <c r="T182" i="2"/>
  <c r="O181" i="2"/>
  <c r="T181" i="2"/>
  <c r="S181" i="2"/>
  <c r="P181" i="2"/>
  <c r="O180" i="2"/>
  <c r="P180" i="2" s="1"/>
  <c r="T180" i="2"/>
  <c r="S180" i="2"/>
  <c r="O179" i="2"/>
  <c r="O178" i="2"/>
  <c r="S178" i="2"/>
  <c r="O177" i="2"/>
  <c r="S177" i="2" s="1"/>
  <c r="T177" i="2"/>
  <c r="P177" i="2"/>
  <c r="O176" i="2"/>
  <c r="T176" i="2"/>
  <c r="O175" i="2"/>
  <c r="T175" i="2"/>
  <c r="S175" i="2"/>
  <c r="P175" i="2"/>
  <c r="O174" i="2"/>
  <c r="P174" i="2" s="1"/>
  <c r="T174" i="2"/>
  <c r="S174" i="2"/>
  <c r="O173" i="2"/>
  <c r="O172" i="2"/>
  <c r="S172" i="2"/>
  <c r="O171" i="2"/>
  <c r="T171" i="2"/>
  <c r="S171" i="2"/>
  <c r="P171" i="2"/>
  <c r="O170" i="2"/>
  <c r="T170" i="2" s="1"/>
  <c r="O169" i="2"/>
  <c r="T169" i="2"/>
  <c r="S169" i="2"/>
  <c r="P169" i="2"/>
  <c r="O168" i="2"/>
  <c r="P168" i="2" s="1"/>
  <c r="T168" i="2"/>
  <c r="S168" i="2"/>
  <c r="O167" i="2"/>
  <c r="P167" i="2"/>
  <c r="O166" i="2"/>
  <c r="S166" i="2" s="1"/>
  <c r="O165" i="2"/>
  <c r="T165" i="2" s="1"/>
  <c r="S165" i="2"/>
  <c r="P165" i="2"/>
  <c r="O164" i="2"/>
  <c r="T164" i="2" s="1"/>
  <c r="O163" i="2"/>
  <c r="T163" i="2"/>
  <c r="S163" i="2"/>
  <c r="P163" i="2"/>
  <c r="O162" i="2"/>
  <c r="P162" i="2" s="1"/>
  <c r="T162" i="2"/>
  <c r="S162" i="2"/>
  <c r="O161" i="2"/>
  <c r="P161" i="2"/>
  <c r="O160" i="2"/>
  <c r="S160" i="2"/>
  <c r="O159" i="2"/>
  <c r="T159" i="2"/>
  <c r="S159" i="2"/>
  <c r="P159" i="2"/>
  <c r="O158" i="2"/>
  <c r="O157" i="2"/>
  <c r="T157" i="2"/>
  <c r="S157" i="2"/>
  <c r="P157" i="2"/>
  <c r="O156" i="2"/>
  <c r="P156" i="2" s="1"/>
  <c r="T156" i="2"/>
  <c r="S156" i="2"/>
  <c r="O155" i="2"/>
  <c r="P155" i="2" s="1"/>
  <c r="O154" i="2"/>
  <c r="S154" i="2"/>
  <c r="O153" i="2"/>
  <c r="T153" i="2"/>
  <c r="S153" i="2"/>
  <c r="P153" i="2"/>
  <c r="O152" i="2"/>
  <c r="T152" i="2"/>
  <c r="O151" i="2"/>
  <c r="T151" i="2"/>
  <c r="S151" i="2"/>
  <c r="P151" i="2"/>
  <c r="O150" i="2"/>
  <c r="P150" i="2" s="1"/>
  <c r="T150" i="2"/>
  <c r="S150" i="2"/>
  <c r="O149" i="2"/>
  <c r="P149" i="2"/>
  <c r="O148" i="2"/>
  <c r="S148" i="2"/>
  <c r="O147" i="2"/>
  <c r="T147" i="2"/>
  <c r="S147" i="2"/>
  <c r="P147" i="2"/>
  <c r="O146" i="2"/>
  <c r="T146" i="2"/>
  <c r="O145" i="2"/>
  <c r="T145" i="2"/>
  <c r="S145" i="2"/>
  <c r="P145" i="2"/>
  <c r="O144" i="2"/>
  <c r="P144" i="2" s="1"/>
  <c r="T144" i="2"/>
  <c r="S144" i="2"/>
  <c r="O143" i="2"/>
  <c r="P143" i="2" s="1"/>
  <c r="O142" i="2"/>
  <c r="S142" i="2" s="1"/>
  <c r="O141" i="2"/>
  <c r="T141" i="2"/>
  <c r="O140" i="2"/>
  <c r="T140" i="2" s="1"/>
  <c r="O139" i="2"/>
  <c r="T139" i="2"/>
  <c r="S139" i="2"/>
  <c r="P139" i="2"/>
  <c r="O138" i="2"/>
  <c r="P138" i="2" s="1"/>
  <c r="T138" i="2"/>
  <c r="S138" i="2"/>
  <c r="O137" i="2"/>
  <c r="P137" i="2" s="1"/>
  <c r="O136" i="2"/>
  <c r="S136" i="2" s="1"/>
  <c r="O135" i="2"/>
  <c r="T135" i="2"/>
  <c r="S135" i="2"/>
  <c r="P135" i="2"/>
  <c r="O134" i="2"/>
  <c r="T134" i="2"/>
  <c r="O133" i="2"/>
  <c r="T133" i="2"/>
  <c r="S133" i="2"/>
  <c r="P133" i="2"/>
  <c r="O132" i="2"/>
  <c r="P132" i="2" s="1"/>
  <c r="T132" i="2"/>
  <c r="S132" i="2"/>
  <c r="O131" i="2"/>
  <c r="P131" i="2" s="1"/>
  <c r="O130" i="2"/>
  <c r="S130" i="2" s="1"/>
  <c r="O129" i="2"/>
  <c r="T129" i="2" s="1"/>
  <c r="P129" i="2"/>
  <c r="O128" i="2"/>
  <c r="T128" i="2"/>
  <c r="O127" i="2"/>
  <c r="T127" i="2"/>
  <c r="S127" i="2"/>
  <c r="P127" i="2"/>
  <c r="O126" i="2"/>
  <c r="P126" i="2" s="1"/>
  <c r="T126" i="2"/>
  <c r="S126" i="2"/>
  <c r="O125" i="2"/>
  <c r="P125" i="2"/>
  <c r="O124" i="2"/>
  <c r="O123" i="2"/>
  <c r="T123" i="2"/>
  <c r="S123" i="2"/>
  <c r="P123" i="2"/>
  <c r="O122" i="2"/>
  <c r="T122" i="2"/>
  <c r="O121" i="2"/>
  <c r="T121" i="2"/>
  <c r="S121" i="2"/>
  <c r="P121" i="2"/>
  <c r="O120" i="2"/>
  <c r="P120" i="2" s="1"/>
  <c r="T120" i="2"/>
  <c r="S120" i="2"/>
  <c r="O119" i="2"/>
  <c r="P119" i="2"/>
  <c r="O118" i="2"/>
  <c r="S118" i="2"/>
  <c r="O117" i="2"/>
  <c r="T117" i="2" s="1"/>
  <c r="S117" i="2"/>
  <c r="P117" i="2"/>
  <c r="O116" i="2"/>
  <c r="T116" i="2"/>
  <c r="O115" i="2"/>
  <c r="T115" i="2"/>
  <c r="S115" i="2"/>
  <c r="P115" i="2"/>
  <c r="O114" i="2"/>
  <c r="P114" i="2" s="1"/>
  <c r="T114" i="2"/>
  <c r="S114" i="2"/>
  <c r="O113" i="2"/>
  <c r="P113" i="2"/>
  <c r="O112" i="2"/>
  <c r="S112" i="2"/>
  <c r="O111" i="2"/>
  <c r="T111" i="2" s="1"/>
  <c r="S111" i="2"/>
  <c r="P111" i="2"/>
  <c r="O110" i="2"/>
  <c r="T110" i="2"/>
  <c r="O109" i="2"/>
  <c r="T109" i="2"/>
  <c r="S109" i="2"/>
  <c r="P109" i="2"/>
  <c r="O108" i="2"/>
  <c r="P108" i="2" s="1"/>
  <c r="T108" i="2"/>
  <c r="S108" i="2"/>
  <c r="O107" i="2"/>
  <c r="P107" i="2" s="1"/>
  <c r="O106" i="2"/>
  <c r="S106" i="2" s="1"/>
  <c r="O105" i="2"/>
  <c r="T105" i="2" s="1"/>
  <c r="S105" i="2"/>
  <c r="P105" i="2"/>
  <c r="O104" i="2"/>
  <c r="T104" i="2" s="1"/>
  <c r="O103" i="2"/>
  <c r="T103" i="2"/>
  <c r="S103" i="2"/>
  <c r="P103" i="2"/>
  <c r="O102" i="2"/>
  <c r="P102" i="2" s="1"/>
  <c r="T102" i="2"/>
  <c r="S102" i="2"/>
  <c r="O101" i="2"/>
  <c r="P101" i="2"/>
  <c r="O100" i="2"/>
  <c r="S100" i="2"/>
  <c r="O99" i="2"/>
  <c r="T99" i="2"/>
  <c r="O98" i="2"/>
  <c r="T98" i="2"/>
  <c r="O97" i="2"/>
  <c r="T97" i="2"/>
  <c r="S97" i="2"/>
  <c r="P97" i="2"/>
  <c r="O96" i="2"/>
  <c r="P96" i="2" s="1"/>
  <c r="T96" i="2"/>
  <c r="S96" i="2"/>
  <c r="O95" i="2"/>
  <c r="P95" i="2"/>
  <c r="O94" i="2"/>
  <c r="S94" i="2"/>
  <c r="O93" i="2"/>
  <c r="T93" i="2"/>
  <c r="S93" i="2"/>
  <c r="P93" i="2"/>
  <c r="O92" i="2"/>
  <c r="T92" i="2" s="1"/>
  <c r="O91" i="2"/>
  <c r="T91" i="2"/>
  <c r="S91" i="2"/>
  <c r="P91" i="2"/>
  <c r="O90" i="2"/>
  <c r="P90" i="2" s="1"/>
  <c r="T90" i="2"/>
  <c r="S90" i="2"/>
  <c r="O89" i="2"/>
  <c r="P89" i="2"/>
  <c r="O88" i="2"/>
  <c r="P88" i="2" s="1"/>
  <c r="T88" i="2"/>
  <c r="S88" i="2"/>
  <c r="O87" i="2"/>
  <c r="T87" i="2" s="1"/>
  <c r="O86" i="2"/>
  <c r="T86" i="2"/>
  <c r="O85" i="2"/>
  <c r="T85" i="2"/>
  <c r="S85" i="2"/>
  <c r="P85" i="2"/>
  <c r="O84" i="2"/>
  <c r="P84" i="2" s="1"/>
  <c r="T84" i="2"/>
  <c r="S84" i="2"/>
  <c r="O83" i="2"/>
  <c r="P83" i="2" s="1"/>
  <c r="O82" i="2"/>
  <c r="O81" i="2"/>
  <c r="T81" i="2" s="1"/>
  <c r="S81" i="2"/>
  <c r="P81" i="2"/>
  <c r="O80" i="2"/>
  <c r="T80" i="2" s="1"/>
  <c r="O79" i="2"/>
  <c r="T79" i="2"/>
  <c r="S79" i="2"/>
  <c r="P79" i="2"/>
  <c r="O78" i="2"/>
  <c r="P78" i="2" s="1"/>
  <c r="T78" i="2"/>
  <c r="S78" i="2"/>
  <c r="O77" i="2"/>
  <c r="P77" i="2"/>
  <c r="O76" i="2"/>
  <c r="P76" i="2" s="1"/>
  <c r="T76" i="2"/>
  <c r="O75" i="2"/>
  <c r="T75" i="2"/>
  <c r="S75" i="2"/>
  <c r="P75" i="2"/>
  <c r="O74" i="2"/>
  <c r="T74" i="2" s="1"/>
  <c r="O73" i="2"/>
  <c r="T73" i="2"/>
  <c r="S73" i="2"/>
  <c r="P73" i="2"/>
  <c r="O72" i="2"/>
  <c r="P72" i="2" s="1"/>
  <c r="O71" i="2"/>
  <c r="T71" i="2"/>
  <c r="S71" i="2"/>
  <c r="P71" i="2"/>
  <c r="O70" i="2"/>
  <c r="T70" i="2" s="1"/>
  <c r="P70" i="2"/>
  <c r="O69" i="2"/>
  <c r="S69" i="2" s="1"/>
  <c r="T69" i="2"/>
  <c r="P69" i="2"/>
  <c r="O68" i="2"/>
  <c r="T68" i="2"/>
  <c r="O67" i="2"/>
  <c r="T67" i="2"/>
  <c r="S67" i="2"/>
  <c r="P67" i="2"/>
  <c r="O66" i="2"/>
  <c r="P66" i="2" s="1"/>
  <c r="T66" i="2"/>
  <c r="S66" i="2"/>
  <c r="O65" i="2"/>
  <c r="T65" i="2" s="1"/>
  <c r="O64" i="2"/>
  <c r="T64" i="2"/>
  <c r="S64" i="2"/>
  <c r="P64" i="2"/>
  <c r="O63" i="2"/>
  <c r="T63" i="2"/>
  <c r="S63" i="2"/>
  <c r="P63" i="2"/>
  <c r="O62" i="2"/>
  <c r="T62" i="2" s="1"/>
  <c r="O61" i="2"/>
  <c r="T61" i="2"/>
  <c r="S61" i="2"/>
  <c r="P61" i="2"/>
  <c r="O60" i="2"/>
  <c r="P60" i="2" s="1"/>
  <c r="S60" i="2"/>
  <c r="O59" i="2"/>
  <c r="T59" i="2"/>
  <c r="S59" i="2"/>
  <c r="P59" i="2"/>
  <c r="O58" i="2"/>
  <c r="S58" i="2" s="1"/>
  <c r="T58" i="2"/>
  <c r="P58" i="2"/>
  <c r="O57" i="2"/>
  <c r="T57" i="2" s="1"/>
  <c r="S57" i="2"/>
  <c r="P57" i="2"/>
  <c r="O56" i="2"/>
  <c r="T56" i="2"/>
  <c r="O55" i="2"/>
  <c r="T55" i="2"/>
  <c r="S55" i="2"/>
  <c r="P55" i="2"/>
  <c r="O54" i="2"/>
  <c r="O53" i="2"/>
  <c r="T53" i="2" s="1"/>
  <c r="S53" i="2"/>
  <c r="P53" i="2"/>
  <c r="O52" i="2"/>
  <c r="T52" i="2" s="1"/>
  <c r="S52" i="2"/>
  <c r="P52" i="2"/>
  <c r="O51" i="2"/>
  <c r="T51" i="2" s="1"/>
  <c r="O50" i="2"/>
  <c r="T50" i="2"/>
  <c r="O49" i="2"/>
  <c r="T49" i="2"/>
  <c r="S49" i="2"/>
  <c r="P49" i="2"/>
  <c r="O48" i="2"/>
  <c r="T48" i="2" s="1"/>
  <c r="S48" i="2"/>
  <c r="P48" i="2"/>
  <c r="O47" i="2"/>
  <c r="T47" i="2" s="1"/>
  <c r="O46" i="2"/>
  <c r="T46" i="2" s="1"/>
  <c r="S46" i="2"/>
  <c r="P46" i="2"/>
  <c r="O45" i="2"/>
  <c r="T45" i="2" s="1"/>
  <c r="O44" i="2"/>
  <c r="T44" i="2"/>
  <c r="O43" i="2"/>
  <c r="T43" i="2"/>
  <c r="S43" i="2"/>
  <c r="P43" i="2"/>
  <c r="O42" i="2"/>
  <c r="P42" i="2" s="1"/>
  <c r="T42" i="2"/>
  <c r="S42" i="2"/>
  <c r="O41" i="2"/>
  <c r="T41" i="2"/>
  <c r="S41" i="2"/>
  <c r="P41" i="2"/>
  <c r="O40" i="2"/>
  <c r="T40" i="2" s="1"/>
  <c r="S40" i="2"/>
  <c r="P40" i="2"/>
  <c r="O39" i="2"/>
  <c r="T39" i="2" s="1"/>
  <c r="S39" i="2"/>
  <c r="P39" i="2"/>
  <c r="O38" i="2"/>
  <c r="T38" i="2" s="1"/>
  <c r="O37" i="2"/>
  <c r="T37" i="2"/>
  <c r="S37" i="2"/>
  <c r="P37" i="2"/>
  <c r="O36" i="2"/>
  <c r="T36" i="2"/>
  <c r="S36" i="2"/>
  <c r="P36" i="2"/>
  <c r="O35" i="2"/>
  <c r="T35" i="2" s="1"/>
  <c r="S35" i="2"/>
  <c r="P35" i="2"/>
  <c r="O34" i="2"/>
  <c r="T34" i="2" s="1"/>
  <c r="O33" i="2"/>
  <c r="T33" i="2" s="1"/>
  <c r="S33" i="2"/>
  <c r="P33" i="2"/>
  <c r="O32" i="2"/>
  <c r="T32" i="2" s="1"/>
  <c r="O31" i="2"/>
  <c r="T31" i="2" s="1"/>
  <c r="O30" i="2"/>
  <c r="T30" i="2"/>
  <c r="S30" i="2"/>
  <c r="P30" i="2"/>
  <c r="O29" i="2"/>
  <c r="P29" i="2" s="1"/>
  <c r="T29" i="2"/>
  <c r="S29" i="2"/>
  <c r="O28" i="2"/>
  <c r="P28" i="2" s="1"/>
  <c r="O27" i="2"/>
  <c r="T27" i="2" s="1"/>
  <c r="S27" i="2"/>
  <c r="P27" i="2"/>
  <c r="O26" i="2"/>
  <c r="T26" i="2" s="1"/>
  <c r="O25" i="2"/>
  <c r="T25" i="2" s="1"/>
  <c r="O24" i="2"/>
  <c r="T24" i="2"/>
  <c r="S24" i="2"/>
  <c r="P24" i="2"/>
  <c r="O23" i="2"/>
  <c r="T23" i="2"/>
  <c r="S23" i="2"/>
  <c r="P23" i="2"/>
  <c r="O22" i="2"/>
  <c r="T22" i="2" s="1"/>
  <c r="S22" i="2"/>
  <c r="P22" i="2"/>
  <c r="O21" i="2"/>
  <c r="T21" i="2" s="1"/>
  <c r="O20" i="2"/>
  <c r="T20" i="2" s="1"/>
  <c r="O19" i="2"/>
  <c r="T19" i="2" s="1"/>
  <c r="S19" i="2"/>
  <c r="P19" i="2"/>
  <c r="O18" i="2"/>
  <c r="T18" i="2" s="1"/>
  <c r="O17" i="2"/>
  <c r="T17" i="2"/>
  <c r="S17" i="2"/>
  <c r="P17" i="2"/>
  <c r="O16" i="2"/>
  <c r="P16" i="2" s="1"/>
  <c r="T16" i="2"/>
  <c r="S16" i="2"/>
  <c r="O15" i="2"/>
  <c r="T15" i="2" s="1"/>
  <c r="O14" i="2"/>
  <c r="T14" i="2" s="1"/>
  <c r="O13" i="2"/>
  <c r="T13" i="2" s="1"/>
  <c r="S13" i="2"/>
  <c r="P13" i="2"/>
  <c r="O12" i="2"/>
  <c r="T12" i="2" s="1"/>
  <c r="O11" i="2"/>
  <c r="T11" i="2"/>
  <c r="S11" i="2"/>
  <c r="P11" i="2"/>
  <c r="O10" i="2"/>
  <c r="T10" i="2"/>
  <c r="S10" i="2"/>
  <c r="P10" i="2"/>
  <c r="O9" i="2"/>
  <c r="T9" i="2" s="1"/>
  <c r="S9" i="2"/>
  <c r="P9" i="2"/>
  <c r="O8" i="2"/>
  <c r="T8" i="2"/>
  <c r="O7" i="2"/>
  <c r="T7" i="2" s="1"/>
  <c r="S7" i="2"/>
  <c r="P7" i="2"/>
  <c r="O6" i="2"/>
  <c r="T6" i="2" s="1"/>
  <c r="S6" i="2"/>
  <c r="P6" i="2"/>
  <c r="O5" i="2"/>
  <c r="T5" i="2" s="1"/>
  <c r="O4" i="2"/>
  <c r="T4" i="2"/>
  <c r="S4" i="2"/>
  <c r="P4" i="2"/>
  <c r="O3" i="2"/>
  <c r="P3" i="2" s="1"/>
  <c r="T3" i="2"/>
  <c r="S3" i="2"/>
  <c r="O2" i="2"/>
  <c r="T2" i="2"/>
  <c r="T859" i="1"/>
  <c r="S849" i="1"/>
  <c r="T787" i="1"/>
  <c r="S787" i="1"/>
  <c r="T786" i="1"/>
  <c r="S776" i="1"/>
  <c r="T715" i="1"/>
  <c r="S715" i="1"/>
  <c r="T714" i="1"/>
  <c r="S704" i="1"/>
  <c r="T640" i="1"/>
  <c r="T642" i="1"/>
  <c r="T631" i="1"/>
  <c r="T570" i="1"/>
  <c r="S570" i="1"/>
  <c r="T569" i="1"/>
  <c r="T558" i="1"/>
  <c r="S499" i="1"/>
  <c r="T498" i="1"/>
  <c r="T497" i="1"/>
  <c r="S497" i="1"/>
  <c r="S460" i="1"/>
  <c r="T451" i="1"/>
  <c r="S451" i="1"/>
  <c r="T450" i="1"/>
  <c r="T414" i="1"/>
  <c r="T413" i="1"/>
  <c r="S413" i="1"/>
  <c r="T412" i="1"/>
  <c r="T376" i="1"/>
  <c r="S376" i="1"/>
  <c r="T367" i="1"/>
  <c r="S367" i="1"/>
  <c r="S331" i="1"/>
  <c r="T330" i="1"/>
  <c r="T329" i="1"/>
  <c r="S329" i="1"/>
  <c r="S293" i="1"/>
  <c r="T292" i="1"/>
  <c r="S292" i="1"/>
  <c r="T291" i="1"/>
  <c r="S258" i="1"/>
  <c r="T257" i="1"/>
  <c r="S257" i="1"/>
  <c r="T256" i="1"/>
  <c r="S231" i="1"/>
  <c r="S207" i="1"/>
  <c r="S183" i="1"/>
  <c r="T182" i="1"/>
  <c r="S159" i="1"/>
  <c r="T158" i="1"/>
  <c r="S158" i="1"/>
  <c r="T154" i="1"/>
  <c r="S136" i="1"/>
  <c r="T135" i="1"/>
  <c r="S135" i="1"/>
  <c r="T112" i="1"/>
  <c r="S112" i="1"/>
  <c r="T111" i="1"/>
  <c r="S90" i="1"/>
  <c r="T88" i="1"/>
  <c r="T49" i="1"/>
  <c r="T48" i="1"/>
  <c r="S34" i="1"/>
  <c r="T33" i="1"/>
  <c r="S33" i="1"/>
  <c r="T22" i="1"/>
  <c r="O859" i="1"/>
  <c r="S859" i="1" s="1"/>
  <c r="P859" i="1"/>
  <c r="O858" i="1"/>
  <c r="P858" i="1" s="1"/>
  <c r="O857" i="1"/>
  <c r="P857" i="1" s="1"/>
  <c r="O856" i="1"/>
  <c r="P856" i="1"/>
  <c r="O855" i="1"/>
  <c r="P855" i="1" s="1"/>
  <c r="O854" i="1"/>
  <c r="P854" i="1"/>
  <c r="O853" i="1"/>
  <c r="P853" i="1"/>
  <c r="O852" i="1"/>
  <c r="P852" i="1"/>
  <c r="O851" i="1"/>
  <c r="P851" i="1"/>
  <c r="O850" i="1"/>
  <c r="P850" i="1" s="1"/>
  <c r="O849" i="1"/>
  <c r="T849" i="1" s="1"/>
  <c r="O848" i="1"/>
  <c r="T848" i="1" s="1"/>
  <c r="P848" i="1"/>
  <c r="O847" i="1"/>
  <c r="S847" i="1" s="1"/>
  <c r="P847" i="1"/>
  <c r="O846" i="1"/>
  <c r="P846" i="1" s="1"/>
  <c r="O845" i="1"/>
  <c r="P845" i="1" s="1"/>
  <c r="O844" i="1"/>
  <c r="P844" i="1" s="1"/>
  <c r="O843" i="1"/>
  <c r="P843" i="1"/>
  <c r="O842" i="1"/>
  <c r="P842" i="1"/>
  <c r="O841" i="1"/>
  <c r="P841" i="1"/>
  <c r="O840" i="1"/>
  <c r="P840" i="1"/>
  <c r="O839" i="1"/>
  <c r="P839" i="1"/>
  <c r="O838" i="1"/>
  <c r="O837" i="1"/>
  <c r="O836" i="1"/>
  <c r="T836" i="1" s="1"/>
  <c r="O835" i="1"/>
  <c r="T835" i="1" s="1"/>
  <c r="P835" i="1"/>
  <c r="O834" i="1"/>
  <c r="P834" i="1" s="1"/>
  <c r="O833" i="1"/>
  <c r="P833" i="1" s="1"/>
  <c r="O832" i="1"/>
  <c r="P832" i="1" s="1"/>
  <c r="O831" i="1"/>
  <c r="P831" i="1"/>
  <c r="O830" i="1"/>
  <c r="P830" i="1"/>
  <c r="O829" i="1"/>
  <c r="P829" i="1"/>
  <c r="O828" i="1"/>
  <c r="P828" i="1"/>
  <c r="O827" i="1"/>
  <c r="P827" i="1"/>
  <c r="O826" i="1"/>
  <c r="P826" i="1"/>
  <c r="O825" i="1"/>
  <c r="P825" i="1"/>
  <c r="O824" i="1"/>
  <c r="T824" i="1" s="1"/>
  <c r="O823" i="1"/>
  <c r="T823" i="1" s="1"/>
  <c r="P823" i="1"/>
  <c r="O822" i="1"/>
  <c r="S822" i="1" s="1"/>
  <c r="O821" i="1"/>
  <c r="P821" i="1" s="1"/>
  <c r="O820" i="1"/>
  <c r="P820" i="1" s="1"/>
  <c r="O819" i="1"/>
  <c r="O818" i="1"/>
  <c r="P818" i="1" s="1"/>
  <c r="O817" i="1"/>
  <c r="P817" i="1"/>
  <c r="O816" i="1"/>
  <c r="P816" i="1"/>
  <c r="O815" i="1"/>
  <c r="P815" i="1"/>
  <c r="O814" i="1"/>
  <c r="P814" i="1"/>
  <c r="O813" i="1"/>
  <c r="P813" i="1"/>
  <c r="O812" i="1"/>
  <c r="T812" i="1" s="1"/>
  <c r="O811" i="1"/>
  <c r="T811" i="1" s="1"/>
  <c r="P811" i="1"/>
  <c r="O810" i="1"/>
  <c r="S810" i="1" s="1"/>
  <c r="O809" i="1"/>
  <c r="P809" i="1" s="1"/>
  <c r="O808" i="1"/>
  <c r="P808" i="1" s="1"/>
  <c r="O807" i="1"/>
  <c r="P807" i="1"/>
  <c r="O806" i="1"/>
  <c r="P806" i="1"/>
  <c r="O805" i="1"/>
  <c r="P805" i="1"/>
  <c r="O804" i="1"/>
  <c r="P804" i="1"/>
  <c r="O803" i="1"/>
  <c r="P803" i="1"/>
  <c r="O802" i="1"/>
  <c r="P802" i="1"/>
  <c r="O801" i="1"/>
  <c r="P801" i="1"/>
  <c r="O800" i="1"/>
  <c r="T800" i="1" s="1"/>
  <c r="O799" i="1"/>
  <c r="T799" i="1" s="1"/>
  <c r="P799" i="1"/>
  <c r="O798" i="1"/>
  <c r="S798" i="1" s="1"/>
  <c r="O797" i="1"/>
  <c r="P797" i="1" s="1"/>
  <c r="O796" i="1"/>
  <c r="P796" i="1" s="1"/>
  <c r="O795" i="1"/>
  <c r="P795" i="1"/>
  <c r="O794" i="1"/>
  <c r="P794" i="1" s="1"/>
  <c r="O793" i="1"/>
  <c r="P793" i="1"/>
  <c r="O792" i="1"/>
  <c r="P792" i="1"/>
  <c r="O791" i="1"/>
  <c r="P791" i="1"/>
  <c r="O790" i="1"/>
  <c r="P790" i="1"/>
  <c r="O789" i="1"/>
  <c r="P789" i="1"/>
  <c r="O788" i="1"/>
  <c r="T788" i="1" s="1"/>
  <c r="O787" i="1"/>
  <c r="P787" i="1"/>
  <c r="O786" i="1"/>
  <c r="S786" i="1" s="1"/>
  <c r="O785" i="1"/>
  <c r="P785" i="1" s="1"/>
  <c r="O784" i="1"/>
  <c r="P784" i="1" s="1"/>
  <c r="O783" i="1"/>
  <c r="P783" i="1"/>
  <c r="O782" i="1"/>
  <c r="P782" i="1" s="1"/>
  <c r="O781" i="1"/>
  <c r="P781" i="1"/>
  <c r="O780" i="1"/>
  <c r="P780" i="1"/>
  <c r="O779" i="1"/>
  <c r="P779" i="1"/>
  <c r="O778" i="1"/>
  <c r="P778" i="1"/>
  <c r="O777" i="1"/>
  <c r="P777" i="1"/>
  <c r="O776" i="1"/>
  <c r="T776" i="1" s="1"/>
  <c r="O775" i="1"/>
  <c r="T775" i="1" s="1"/>
  <c r="P775" i="1"/>
  <c r="O774" i="1"/>
  <c r="S774" i="1" s="1"/>
  <c r="O773" i="1"/>
  <c r="P773" i="1" s="1"/>
  <c r="O772" i="1"/>
  <c r="P772" i="1" s="1"/>
  <c r="O771" i="1"/>
  <c r="P771" i="1" s="1"/>
  <c r="O770" i="1"/>
  <c r="P770" i="1"/>
  <c r="O769" i="1"/>
  <c r="P769" i="1"/>
  <c r="O768" i="1"/>
  <c r="P768" i="1"/>
  <c r="O767" i="1"/>
  <c r="P767" i="1"/>
  <c r="O766" i="1"/>
  <c r="P766" i="1"/>
  <c r="O765" i="1"/>
  <c r="P765" i="1"/>
  <c r="O764" i="1"/>
  <c r="T764" i="1" s="1"/>
  <c r="O763" i="1"/>
  <c r="T763" i="1" s="1"/>
  <c r="P763" i="1"/>
  <c r="O762" i="1"/>
  <c r="S762" i="1" s="1"/>
  <c r="O761" i="1"/>
  <c r="P761" i="1" s="1"/>
  <c r="O760" i="1"/>
  <c r="P760" i="1" s="1"/>
  <c r="O759" i="1"/>
  <c r="P759" i="1"/>
  <c r="O758" i="1"/>
  <c r="P758" i="1"/>
  <c r="O757" i="1"/>
  <c r="P757" i="1"/>
  <c r="O756" i="1"/>
  <c r="P756" i="1"/>
  <c r="O755" i="1"/>
  <c r="P755" i="1"/>
  <c r="O754" i="1"/>
  <c r="P754" i="1"/>
  <c r="O753" i="1"/>
  <c r="P753" i="1"/>
  <c r="O752" i="1"/>
  <c r="T752" i="1" s="1"/>
  <c r="O751" i="1"/>
  <c r="T751" i="1" s="1"/>
  <c r="P751" i="1"/>
  <c r="O750" i="1"/>
  <c r="S750" i="1" s="1"/>
  <c r="O749" i="1"/>
  <c r="P749" i="1" s="1"/>
  <c r="O748" i="1"/>
  <c r="P748" i="1" s="1"/>
  <c r="O747" i="1"/>
  <c r="O746" i="1"/>
  <c r="P746" i="1" s="1"/>
  <c r="O745" i="1"/>
  <c r="P745" i="1"/>
  <c r="O744" i="1"/>
  <c r="P744" i="1"/>
  <c r="O743" i="1"/>
  <c r="P743" i="1"/>
  <c r="O742" i="1"/>
  <c r="P742" i="1"/>
  <c r="O741" i="1"/>
  <c r="P741" i="1"/>
  <c r="O740" i="1"/>
  <c r="T740" i="1" s="1"/>
  <c r="O739" i="1"/>
  <c r="T739" i="1" s="1"/>
  <c r="P739" i="1"/>
  <c r="O738" i="1"/>
  <c r="S738" i="1" s="1"/>
  <c r="O737" i="1"/>
  <c r="P737" i="1" s="1"/>
  <c r="O736" i="1"/>
  <c r="P736" i="1" s="1"/>
  <c r="O735" i="1"/>
  <c r="P735" i="1"/>
  <c r="O734" i="1"/>
  <c r="P734" i="1"/>
  <c r="O733" i="1"/>
  <c r="P733" i="1"/>
  <c r="O732" i="1"/>
  <c r="P732" i="1"/>
  <c r="O731" i="1"/>
  <c r="P731" i="1"/>
  <c r="O730" i="1"/>
  <c r="P730" i="1"/>
  <c r="O729" i="1"/>
  <c r="P729" i="1"/>
  <c r="O728" i="1"/>
  <c r="T728" i="1" s="1"/>
  <c r="O727" i="1"/>
  <c r="T727" i="1" s="1"/>
  <c r="P727" i="1"/>
  <c r="O726" i="1"/>
  <c r="S726" i="1" s="1"/>
  <c r="O725" i="1"/>
  <c r="P725" i="1" s="1"/>
  <c r="O724" i="1"/>
  <c r="P724" i="1" s="1"/>
  <c r="O723" i="1"/>
  <c r="P723" i="1"/>
  <c r="O722" i="1"/>
  <c r="P722" i="1" s="1"/>
  <c r="O721" i="1"/>
  <c r="P721" i="1"/>
  <c r="O720" i="1"/>
  <c r="P720" i="1"/>
  <c r="O719" i="1"/>
  <c r="P719" i="1"/>
  <c r="O718" i="1"/>
  <c r="P718" i="1"/>
  <c r="O717" i="1"/>
  <c r="P717" i="1"/>
  <c r="O716" i="1"/>
  <c r="T716" i="1" s="1"/>
  <c r="O715" i="1"/>
  <c r="P715" i="1"/>
  <c r="O714" i="1"/>
  <c r="S714" i="1" s="1"/>
  <c r="O713" i="1"/>
  <c r="P713" i="1" s="1"/>
  <c r="O712" i="1"/>
  <c r="P712" i="1" s="1"/>
  <c r="O711" i="1"/>
  <c r="P711" i="1"/>
  <c r="O710" i="1"/>
  <c r="P710" i="1" s="1"/>
  <c r="O709" i="1"/>
  <c r="P709" i="1"/>
  <c r="O708" i="1"/>
  <c r="P708" i="1"/>
  <c r="O707" i="1"/>
  <c r="P707" i="1"/>
  <c r="O706" i="1"/>
  <c r="P706" i="1"/>
  <c r="O705" i="1"/>
  <c r="P705" i="1"/>
  <c r="O704" i="1"/>
  <c r="T704" i="1" s="1"/>
  <c r="O703" i="1"/>
  <c r="T703" i="1" s="1"/>
  <c r="P703" i="1"/>
  <c r="O702" i="1"/>
  <c r="S702" i="1" s="1"/>
  <c r="O701" i="1"/>
  <c r="P701" i="1" s="1"/>
  <c r="O700" i="1"/>
  <c r="P700" i="1" s="1"/>
  <c r="O699" i="1"/>
  <c r="P699" i="1" s="1"/>
  <c r="O698" i="1"/>
  <c r="P698" i="1"/>
  <c r="O697" i="1"/>
  <c r="P697" i="1"/>
  <c r="O696" i="1"/>
  <c r="P696" i="1"/>
  <c r="O695" i="1"/>
  <c r="P695" i="1"/>
  <c r="O694" i="1"/>
  <c r="P694" i="1"/>
  <c r="O693" i="1"/>
  <c r="P693" i="1"/>
  <c r="O692" i="1"/>
  <c r="T692" i="1" s="1"/>
  <c r="O691" i="1"/>
  <c r="T691" i="1" s="1"/>
  <c r="P691" i="1"/>
  <c r="O690" i="1"/>
  <c r="S690" i="1" s="1"/>
  <c r="O689" i="1"/>
  <c r="P689" i="1" s="1"/>
  <c r="O688" i="1"/>
  <c r="P688" i="1" s="1"/>
  <c r="O687" i="1"/>
  <c r="P687" i="1"/>
  <c r="O686" i="1"/>
  <c r="P686" i="1" s="1"/>
  <c r="O685" i="1"/>
  <c r="P685" i="1"/>
  <c r="O684" i="1"/>
  <c r="P684" i="1" s="1"/>
  <c r="O683" i="1"/>
  <c r="P683" i="1"/>
  <c r="O682" i="1"/>
  <c r="P682" i="1"/>
  <c r="O681" i="1"/>
  <c r="P681" i="1"/>
  <c r="O680" i="1"/>
  <c r="T680" i="1" s="1"/>
  <c r="O679" i="1"/>
  <c r="T679" i="1" s="1"/>
  <c r="P679" i="1"/>
  <c r="O678" i="1"/>
  <c r="S678" i="1" s="1"/>
  <c r="O677" i="1"/>
  <c r="P677" i="1" s="1"/>
  <c r="O676" i="1"/>
  <c r="P676" i="1" s="1"/>
  <c r="O675" i="1"/>
  <c r="P675" i="1"/>
  <c r="O674" i="1"/>
  <c r="P674" i="1"/>
  <c r="O673" i="1"/>
  <c r="P673" i="1"/>
  <c r="O672" i="1"/>
  <c r="P672" i="1" s="1"/>
  <c r="O671" i="1"/>
  <c r="P671" i="1"/>
  <c r="O670" i="1"/>
  <c r="P670" i="1"/>
  <c r="O669" i="1"/>
  <c r="P669" i="1"/>
  <c r="O668" i="1"/>
  <c r="T668" i="1" s="1"/>
  <c r="O667" i="1"/>
  <c r="T667" i="1" s="1"/>
  <c r="P667" i="1"/>
  <c r="O666" i="1"/>
  <c r="S666" i="1" s="1"/>
  <c r="O665" i="1"/>
  <c r="P665" i="1" s="1"/>
  <c r="O664" i="1"/>
  <c r="P664" i="1" s="1"/>
  <c r="O663" i="1"/>
  <c r="P663" i="1" s="1"/>
  <c r="O662" i="1"/>
  <c r="P662" i="1"/>
  <c r="O661" i="1"/>
  <c r="P661" i="1"/>
  <c r="O660" i="1"/>
  <c r="P660" i="1" s="1"/>
  <c r="O659" i="1"/>
  <c r="P659" i="1"/>
  <c r="O658" i="1"/>
  <c r="P658" i="1"/>
  <c r="O657" i="1"/>
  <c r="P657" i="1"/>
  <c r="O656" i="1"/>
  <c r="T656" i="1" s="1"/>
  <c r="O655" i="1"/>
  <c r="T655" i="1" s="1"/>
  <c r="P655" i="1"/>
  <c r="O654" i="1"/>
  <c r="S654" i="1" s="1"/>
  <c r="O653" i="1"/>
  <c r="P653" i="1" s="1"/>
  <c r="O652" i="1"/>
  <c r="P652" i="1" s="1"/>
  <c r="O651" i="1"/>
  <c r="P651" i="1"/>
  <c r="O650" i="1"/>
  <c r="P650" i="1" s="1"/>
  <c r="O649" i="1"/>
  <c r="P649" i="1"/>
  <c r="O648" i="1"/>
  <c r="P648" i="1" s="1"/>
  <c r="O647" i="1"/>
  <c r="P647" i="1"/>
  <c r="O646" i="1"/>
  <c r="P646" i="1"/>
  <c r="O645" i="1"/>
  <c r="P645" i="1"/>
  <c r="O644" i="1"/>
  <c r="T644" i="1" s="1"/>
  <c r="O643" i="1"/>
  <c r="O642" i="1"/>
  <c r="S642" i="1" s="1"/>
  <c r="P642" i="1"/>
  <c r="O641" i="1"/>
  <c r="P641" i="1"/>
  <c r="O640" i="1"/>
  <c r="S640" i="1" s="1"/>
  <c r="O639" i="1"/>
  <c r="P639" i="1"/>
  <c r="O638" i="1"/>
  <c r="P638" i="1" s="1"/>
  <c r="O637" i="1"/>
  <c r="O636" i="1"/>
  <c r="P636" i="1"/>
  <c r="O635" i="1"/>
  <c r="P635" i="1" s="1"/>
  <c r="O634" i="1"/>
  <c r="P634" i="1"/>
  <c r="O633" i="1"/>
  <c r="P633" i="1" s="1"/>
  <c r="O632" i="1"/>
  <c r="P632" i="1"/>
  <c r="O631" i="1"/>
  <c r="S631" i="1" s="1"/>
  <c r="P631" i="1"/>
  <c r="O630" i="1"/>
  <c r="T630" i="1" s="1"/>
  <c r="O629" i="1"/>
  <c r="P629" i="1"/>
  <c r="O628" i="1"/>
  <c r="P628" i="1" s="1"/>
  <c r="O627" i="1"/>
  <c r="P627" i="1"/>
  <c r="O626" i="1"/>
  <c r="P626" i="1" s="1"/>
  <c r="O625" i="1"/>
  <c r="O624" i="1"/>
  <c r="P624" i="1"/>
  <c r="O623" i="1"/>
  <c r="P623" i="1" s="1"/>
  <c r="O622" i="1"/>
  <c r="P622" i="1"/>
  <c r="O621" i="1"/>
  <c r="P621" i="1" s="1"/>
  <c r="O620" i="1"/>
  <c r="P620" i="1"/>
  <c r="O619" i="1"/>
  <c r="T619" i="1" s="1"/>
  <c r="P619" i="1"/>
  <c r="O618" i="1"/>
  <c r="T618" i="1" s="1"/>
  <c r="O617" i="1"/>
  <c r="P617" i="1"/>
  <c r="O616" i="1"/>
  <c r="P616" i="1" s="1"/>
  <c r="O615" i="1"/>
  <c r="P615" i="1"/>
  <c r="O614" i="1"/>
  <c r="P614" i="1" s="1"/>
  <c r="O613" i="1"/>
  <c r="O612" i="1"/>
  <c r="P612" i="1"/>
  <c r="O611" i="1"/>
  <c r="P611" i="1" s="1"/>
  <c r="O610" i="1"/>
  <c r="P610" i="1"/>
  <c r="O609" i="1"/>
  <c r="P609" i="1" s="1"/>
  <c r="O608" i="1"/>
  <c r="P608" i="1"/>
  <c r="O607" i="1"/>
  <c r="T607" i="1" s="1"/>
  <c r="P607" i="1"/>
  <c r="O606" i="1"/>
  <c r="T606" i="1" s="1"/>
  <c r="O605" i="1"/>
  <c r="P605" i="1"/>
  <c r="O604" i="1"/>
  <c r="P604" i="1" s="1"/>
  <c r="O603" i="1"/>
  <c r="P603" i="1"/>
  <c r="O602" i="1"/>
  <c r="P602" i="1"/>
  <c r="O601" i="1"/>
  <c r="O600" i="1"/>
  <c r="P600" i="1"/>
  <c r="O599" i="1"/>
  <c r="P599" i="1" s="1"/>
  <c r="O598" i="1"/>
  <c r="P598" i="1"/>
  <c r="O597" i="1"/>
  <c r="P597" i="1" s="1"/>
  <c r="O596" i="1"/>
  <c r="P596" i="1"/>
  <c r="O595" i="1"/>
  <c r="T595" i="1" s="1"/>
  <c r="P595" i="1"/>
  <c r="O594" i="1"/>
  <c r="T594" i="1" s="1"/>
  <c r="O593" i="1"/>
  <c r="P593" i="1"/>
  <c r="O592" i="1"/>
  <c r="P592" i="1" s="1"/>
  <c r="O591" i="1"/>
  <c r="P591" i="1"/>
  <c r="O590" i="1"/>
  <c r="P590" i="1" s="1"/>
  <c r="O589" i="1"/>
  <c r="O588" i="1"/>
  <c r="P588" i="1"/>
  <c r="O587" i="1"/>
  <c r="P587" i="1" s="1"/>
  <c r="O586" i="1"/>
  <c r="P586" i="1"/>
  <c r="O585" i="1"/>
  <c r="P585" i="1" s="1"/>
  <c r="O584" i="1"/>
  <c r="P584" i="1"/>
  <c r="O583" i="1"/>
  <c r="T583" i="1" s="1"/>
  <c r="P583" i="1"/>
  <c r="O582" i="1"/>
  <c r="P582" i="1" s="1"/>
  <c r="O581" i="1"/>
  <c r="P581" i="1"/>
  <c r="O580" i="1"/>
  <c r="P580" i="1" s="1"/>
  <c r="O579" i="1"/>
  <c r="P579" i="1"/>
  <c r="O578" i="1"/>
  <c r="P578" i="1"/>
  <c r="O577" i="1"/>
  <c r="O576" i="1"/>
  <c r="P576" i="1" s="1"/>
  <c r="O575" i="1"/>
  <c r="P575" i="1" s="1"/>
  <c r="O574" i="1"/>
  <c r="O573" i="1"/>
  <c r="P573" i="1"/>
  <c r="O572" i="1"/>
  <c r="P572" i="1"/>
  <c r="O571" i="1"/>
  <c r="O570" i="1"/>
  <c r="P570" i="1"/>
  <c r="O569" i="1"/>
  <c r="S569" i="1" s="1"/>
  <c r="P569" i="1"/>
  <c r="O568" i="1"/>
  <c r="P568" i="1"/>
  <c r="O567" i="1"/>
  <c r="P567" i="1" s="1"/>
  <c r="O566" i="1"/>
  <c r="P566" i="1"/>
  <c r="O565" i="1"/>
  <c r="P565" i="1" s="1"/>
  <c r="O564" i="1"/>
  <c r="O563" i="1"/>
  <c r="P563" i="1" s="1"/>
  <c r="O562" i="1"/>
  <c r="P562" i="1" s="1"/>
  <c r="O561" i="1"/>
  <c r="P561" i="1"/>
  <c r="O560" i="1"/>
  <c r="P560" i="1" s="1"/>
  <c r="O559" i="1"/>
  <c r="P559" i="1"/>
  <c r="O558" i="1"/>
  <c r="S558" i="1" s="1"/>
  <c r="P558" i="1"/>
  <c r="O557" i="1"/>
  <c r="T557" i="1" s="1"/>
  <c r="O556" i="1"/>
  <c r="P556" i="1"/>
  <c r="O555" i="1"/>
  <c r="P555" i="1" s="1"/>
  <c r="O554" i="1"/>
  <c r="P554" i="1"/>
  <c r="O553" i="1"/>
  <c r="O552" i="1"/>
  <c r="O551" i="1"/>
  <c r="P551" i="1" s="1"/>
  <c r="O550" i="1"/>
  <c r="P550" i="1" s="1"/>
  <c r="O549" i="1"/>
  <c r="P549" i="1"/>
  <c r="O548" i="1"/>
  <c r="P548" i="1" s="1"/>
  <c r="O547" i="1"/>
  <c r="P547" i="1"/>
  <c r="O546" i="1"/>
  <c r="T546" i="1" s="1"/>
  <c r="P546" i="1"/>
  <c r="O545" i="1"/>
  <c r="T545" i="1" s="1"/>
  <c r="O544" i="1"/>
  <c r="P544" i="1"/>
  <c r="O543" i="1"/>
  <c r="P543" i="1" s="1"/>
  <c r="O542" i="1"/>
  <c r="P542" i="1"/>
  <c r="O541" i="1"/>
  <c r="P541" i="1"/>
  <c r="O540" i="1"/>
  <c r="O539" i="1"/>
  <c r="P539" i="1" s="1"/>
  <c r="O538" i="1"/>
  <c r="P538" i="1" s="1"/>
  <c r="O537" i="1"/>
  <c r="P537" i="1"/>
  <c r="O536" i="1"/>
  <c r="P536" i="1" s="1"/>
  <c r="O535" i="1"/>
  <c r="P535" i="1"/>
  <c r="O534" i="1"/>
  <c r="T534" i="1" s="1"/>
  <c r="P534" i="1"/>
  <c r="O533" i="1"/>
  <c r="T533" i="1" s="1"/>
  <c r="O532" i="1"/>
  <c r="P532" i="1"/>
  <c r="O531" i="1"/>
  <c r="P531" i="1" s="1"/>
  <c r="O530" i="1"/>
  <c r="P530" i="1"/>
  <c r="O529" i="1"/>
  <c r="P529" i="1"/>
  <c r="O528" i="1"/>
  <c r="O527" i="1"/>
  <c r="P527" i="1" s="1"/>
  <c r="O526" i="1"/>
  <c r="P526" i="1" s="1"/>
  <c r="O525" i="1"/>
  <c r="P525" i="1"/>
  <c r="O524" i="1"/>
  <c r="P524" i="1" s="1"/>
  <c r="O523" i="1"/>
  <c r="P523" i="1"/>
  <c r="O522" i="1"/>
  <c r="T522" i="1" s="1"/>
  <c r="P522" i="1"/>
  <c r="O521" i="1"/>
  <c r="T521" i="1" s="1"/>
  <c r="O520" i="1"/>
  <c r="O519" i="1"/>
  <c r="P519" i="1" s="1"/>
  <c r="O518" i="1"/>
  <c r="P518" i="1" s="1"/>
  <c r="O517" i="1"/>
  <c r="P517" i="1"/>
  <c r="O516" i="1"/>
  <c r="P516" i="1" s="1"/>
  <c r="O515" i="1"/>
  <c r="P515" i="1"/>
  <c r="O514" i="1"/>
  <c r="P514" i="1"/>
  <c r="O513" i="1"/>
  <c r="P513" i="1"/>
  <c r="O512" i="1"/>
  <c r="P512" i="1"/>
  <c r="O511" i="1"/>
  <c r="O510" i="1"/>
  <c r="T510" i="1" s="1"/>
  <c r="P510" i="1"/>
  <c r="O509" i="1"/>
  <c r="T509" i="1" s="1"/>
  <c r="P509" i="1"/>
  <c r="O508" i="1"/>
  <c r="P508" i="1"/>
  <c r="O507" i="1"/>
  <c r="P507" i="1"/>
  <c r="O506" i="1"/>
  <c r="P506" i="1" s="1"/>
  <c r="O505" i="1"/>
  <c r="S505" i="1" s="1"/>
  <c r="P505" i="1"/>
  <c r="O504" i="1"/>
  <c r="P504" i="1" s="1"/>
  <c r="O503" i="1"/>
  <c r="O502" i="1"/>
  <c r="P502" i="1"/>
  <c r="O501" i="1"/>
  <c r="P501" i="1" s="1"/>
  <c r="O500" i="1"/>
  <c r="P500" i="1"/>
  <c r="O499" i="1"/>
  <c r="T499" i="1" s="1"/>
  <c r="O498" i="1"/>
  <c r="S498" i="1" s="1"/>
  <c r="P498" i="1"/>
  <c r="O497" i="1"/>
  <c r="P497" i="1"/>
  <c r="O496" i="1"/>
  <c r="T496" i="1" s="1"/>
  <c r="P496" i="1"/>
  <c r="O495" i="1"/>
  <c r="P495" i="1"/>
  <c r="O494" i="1"/>
  <c r="P494" i="1" s="1"/>
  <c r="O493" i="1"/>
  <c r="P493" i="1"/>
  <c r="O492" i="1"/>
  <c r="O491" i="1"/>
  <c r="O490" i="1"/>
  <c r="P490" i="1"/>
  <c r="O489" i="1"/>
  <c r="P489" i="1" s="1"/>
  <c r="O488" i="1"/>
  <c r="P488" i="1"/>
  <c r="O487" i="1"/>
  <c r="T487" i="1" s="1"/>
  <c r="O486" i="1"/>
  <c r="S486" i="1" s="1"/>
  <c r="P486" i="1"/>
  <c r="O485" i="1"/>
  <c r="T485" i="1" s="1"/>
  <c r="P485" i="1"/>
  <c r="O484" i="1"/>
  <c r="T484" i="1" s="1"/>
  <c r="P484" i="1"/>
  <c r="O483" i="1"/>
  <c r="P483" i="1"/>
  <c r="O482" i="1"/>
  <c r="P482" i="1" s="1"/>
  <c r="O481" i="1"/>
  <c r="P481" i="1"/>
  <c r="O480" i="1"/>
  <c r="P480" i="1"/>
  <c r="O479" i="1"/>
  <c r="O478" i="1"/>
  <c r="P478" i="1" s="1"/>
  <c r="O477" i="1"/>
  <c r="P477" i="1" s="1"/>
  <c r="O476" i="1"/>
  <c r="P476" i="1"/>
  <c r="O475" i="1"/>
  <c r="T475" i="1" s="1"/>
  <c r="O474" i="1"/>
  <c r="S474" i="1" s="1"/>
  <c r="P474" i="1"/>
  <c r="O473" i="1"/>
  <c r="T473" i="1" s="1"/>
  <c r="P473" i="1"/>
  <c r="O472" i="1"/>
  <c r="T472" i="1" s="1"/>
  <c r="P472" i="1"/>
  <c r="O471" i="1"/>
  <c r="P471" i="1"/>
  <c r="O470" i="1"/>
  <c r="P470" i="1" s="1"/>
  <c r="O469" i="1"/>
  <c r="P469" i="1"/>
  <c r="O468" i="1"/>
  <c r="P468" i="1" s="1"/>
  <c r="O467" i="1"/>
  <c r="O466" i="1"/>
  <c r="P466" i="1" s="1"/>
  <c r="O465" i="1"/>
  <c r="P465" i="1" s="1"/>
  <c r="O464" i="1"/>
  <c r="P464" i="1"/>
  <c r="O463" i="1"/>
  <c r="P463" i="1" s="1"/>
  <c r="O462" i="1"/>
  <c r="S462" i="1" s="1"/>
  <c r="P462" i="1"/>
  <c r="O461" i="1"/>
  <c r="T461" i="1" s="1"/>
  <c r="P461" i="1"/>
  <c r="O460" i="1"/>
  <c r="T460" i="1" s="1"/>
  <c r="P460" i="1"/>
  <c r="O459" i="1"/>
  <c r="P459" i="1"/>
  <c r="O458" i="1"/>
  <c r="P458" i="1" s="1"/>
  <c r="O457" i="1"/>
  <c r="P457" i="1"/>
  <c r="O456" i="1"/>
  <c r="P456" i="1"/>
  <c r="O455" i="1"/>
  <c r="O454" i="1"/>
  <c r="P454" i="1" s="1"/>
  <c r="O453" i="1"/>
  <c r="P453" i="1" s="1"/>
  <c r="O452" i="1"/>
  <c r="P452" i="1"/>
  <c r="O451" i="1"/>
  <c r="P451" i="1" s="1"/>
  <c r="O450" i="1"/>
  <c r="S450" i="1" s="1"/>
  <c r="P450" i="1"/>
  <c r="O449" i="1"/>
  <c r="T449" i="1" s="1"/>
  <c r="P449" i="1"/>
  <c r="O448" i="1"/>
  <c r="T448" i="1" s="1"/>
  <c r="P448" i="1"/>
  <c r="O447" i="1"/>
  <c r="P447" i="1"/>
  <c r="O446" i="1"/>
  <c r="P446" i="1" s="1"/>
  <c r="O445" i="1"/>
  <c r="P445" i="1"/>
  <c r="O444" i="1"/>
  <c r="P444" i="1"/>
  <c r="O443" i="1"/>
  <c r="O442" i="1"/>
  <c r="P442" i="1" s="1"/>
  <c r="O441" i="1"/>
  <c r="P441" i="1" s="1"/>
  <c r="O440" i="1"/>
  <c r="P440" i="1"/>
  <c r="O439" i="1"/>
  <c r="T439" i="1" s="1"/>
  <c r="O438" i="1"/>
  <c r="S438" i="1" s="1"/>
  <c r="P438" i="1"/>
  <c r="O437" i="1"/>
  <c r="T437" i="1" s="1"/>
  <c r="P437" i="1"/>
  <c r="O436" i="1"/>
  <c r="T436" i="1" s="1"/>
  <c r="P436" i="1"/>
  <c r="O435" i="1"/>
  <c r="P435" i="1"/>
  <c r="O434" i="1"/>
  <c r="P434" i="1" s="1"/>
  <c r="O433" i="1"/>
  <c r="P433" i="1"/>
  <c r="O432" i="1"/>
  <c r="O431" i="1"/>
  <c r="O430" i="1"/>
  <c r="P430" i="1" s="1"/>
  <c r="O429" i="1"/>
  <c r="P429" i="1" s="1"/>
  <c r="O428" i="1"/>
  <c r="P428" i="1"/>
  <c r="O427" i="1"/>
  <c r="P427" i="1" s="1"/>
  <c r="O426" i="1"/>
  <c r="S426" i="1" s="1"/>
  <c r="P426" i="1"/>
  <c r="O425" i="1"/>
  <c r="T425" i="1" s="1"/>
  <c r="P425" i="1"/>
  <c r="O424" i="1"/>
  <c r="P424" i="1" s="1"/>
  <c r="O423" i="1"/>
  <c r="P423" i="1"/>
  <c r="O422" i="1"/>
  <c r="P422" i="1" s="1"/>
  <c r="O421" i="1"/>
  <c r="P421" i="1"/>
  <c r="O420" i="1"/>
  <c r="P420" i="1"/>
  <c r="O419" i="1"/>
  <c r="O418" i="1"/>
  <c r="P418" i="1" s="1"/>
  <c r="O417" i="1"/>
  <c r="P417" i="1" s="1"/>
  <c r="O416" i="1"/>
  <c r="P416" i="1"/>
  <c r="O415" i="1"/>
  <c r="P415" i="1" s="1"/>
  <c r="O414" i="1"/>
  <c r="S414" i="1" s="1"/>
  <c r="P414" i="1"/>
  <c r="O413" i="1"/>
  <c r="P413" i="1"/>
  <c r="O412" i="1"/>
  <c r="S412" i="1" s="1"/>
  <c r="O411" i="1"/>
  <c r="P411" i="1"/>
  <c r="O410" i="1"/>
  <c r="P410" i="1" s="1"/>
  <c r="O409" i="1"/>
  <c r="P409" i="1"/>
  <c r="O408" i="1"/>
  <c r="P408" i="1"/>
  <c r="O407" i="1"/>
  <c r="O406" i="1"/>
  <c r="P406" i="1" s="1"/>
  <c r="O405" i="1"/>
  <c r="P405" i="1" s="1"/>
  <c r="O404" i="1"/>
  <c r="P404" i="1"/>
  <c r="O403" i="1"/>
  <c r="T403" i="1" s="1"/>
  <c r="O402" i="1"/>
  <c r="S402" i="1" s="1"/>
  <c r="P402" i="1"/>
  <c r="O401" i="1"/>
  <c r="T401" i="1" s="1"/>
  <c r="P401" i="1"/>
  <c r="O400" i="1"/>
  <c r="T400" i="1" s="1"/>
  <c r="O399" i="1"/>
  <c r="P399" i="1"/>
  <c r="O398" i="1"/>
  <c r="O397" i="1"/>
  <c r="P397" i="1"/>
  <c r="O396" i="1"/>
  <c r="P396" i="1" s="1"/>
  <c r="O395" i="1"/>
  <c r="O394" i="1"/>
  <c r="P394" i="1"/>
  <c r="O393" i="1"/>
  <c r="P393" i="1" s="1"/>
  <c r="O392" i="1"/>
  <c r="P392" i="1"/>
  <c r="O391" i="1"/>
  <c r="T391" i="1" s="1"/>
  <c r="O390" i="1"/>
  <c r="S390" i="1" s="1"/>
  <c r="P390" i="1"/>
  <c r="O389" i="1"/>
  <c r="T389" i="1" s="1"/>
  <c r="P389" i="1"/>
  <c r="O388" i="1"/>
  <c r="T388" i="1" s="1"/>
  <c r="O387" i="1"/>
  <c r="P387" i="1"/>
  <c r="O386" i="1"/>
  <c r="O385" i="1"/>
  <c r="P385" i="1"/>
  <c r="O384" i="1"/>
  <c r="P384" i="1"/>
  <c r="O383" i="1"/>
  <c r="O382" i="1"/>
  <c r="P382" i="1"/>
  <c r="O381" i="1"/>
  <c r="P381" i="1" s="1"/>
  <c r="O380" i="1"/>
  <c r="P380" i="1"/>
  <c r="O379" i="1"/>
  <c r="P379" i="1" s="1"/>
  <c r="O378" i="1"/>
  <c r="S378" i="1" s="1"/>
  <c r="P378" i="1"/>
  <c r="O377" i="1"/>
  <c r="T377" i="1" s="1"/>
  <c r="P377" i="1"/>
  <c r="O376" i="1"/>
  <c r="P376" i="1" s="1"/>
  <c r="O375" i="1"/>
  <c r="P375" i="1"/>
  <c r="O374" i="1"/>
  <c r="O373" i="1"/>
  <c r="P373" i="1"/>
  <c r="O372" i="1"/>
  <c r="P372" i="1"/>
  <c r="O371" i="1"/>
  <c r="O370" i="1"/>
  <c r="P370" i="1"/>
  <c r="O369" i="1"/>
  <c r="P369" i="1" s="1"/>
  <c r="O368" i="1"/>
  <c r="P368" i="1"/>
  <c r="O367" i="1"/>
  <c r="P367" i="1" s="1"/>
  <c r="O366" i="1"/>
  <c r="S366" i="1" s="1"/>
  <c r="P366" i="1"/>
  <c r="O365" i="1"/>
  <c r="T365" i="1" s="1"/>
  <c r="P365" i="1"/>
  <c r="O364" i="1"/>
  <c r="T364" i="1" s="1"/>
  <c r="O363" i="1"/>
  <c r="P363" i="1"/>
  <c r="O362" i="1"/>
  <c r="O361" i="1"/>
  <c r="P361" i="1"/>
  <c r="O360" i="1"/>
  <c r="P360" i="1" s="1"/>
  <c r="O359" i="1"/>
  <c r="O358" i="1"/>
  <c r="P358" i="1" s="1"/>
  <c r="O357" i="1"/>
  <c r="P357" i="1" s="1"/>
  <c r="O356" i="1"/>
  <c r="P356" i="1"/>
  <c r="O355" i="1"/>
  <c r="T355" i="1" s="1"/>
  <c r="O354" i="1"/>
  <c r="S354" i="1" s="1"/>
  <c r="P354" i="1"/>
  <c r="O353" i="1"/>
  <c r="T353" i="1" s="1"/>
  <c r="P353" i="1"/>
  <c r="O352" i="1"/>
  <c r="T352" i="1" s="1"/>
  <c r="O351" i="1"/>
  <c r="P351" i="1"/>
  <c r="O350" i="1"/>
  <c r="O349" i="1"/>
  <c r="P349" i="1"/>
  <c r="O348" i="1"/>
  <c r="P348" i="1" s="1"/>
  <c r="O347" i="1"/>
  <c r="O346" i="1"/>
  <c r="P346" i="1" s="1"/>
  <c r="O345" i="1"/>
  <c r="P345" i="1" s="1"/>
  <c r="O344" i="1"/>
  <c r="P344" i="1"/>
  <c r="O343" i="1"/>
  <c r="P343" i="1" s="1"/>
  <c r="O342" i="1"/>
  <c r="S342" i="1" s="1"/>
  <c r="P342" i="1"/>
  <c r="O341" i="1"/>
  <c r="T341" i="1" s="1"/>
  <c r="P341" i="1"/>
  <c r="O340" i="1"/>
  <c r="P340" i="1" s="1"/>
  <c r="O339" i="1"/>
  <c r="P339" i="1"/>
  <c r="O338" i="1"/>
  <c r="O337" i="1"/>
  <c r="P337" i="1"/>
  <c r="O336" i="1"/>
  <c r="P336" i="1" s="1"/>
  <c r="O335" i="1"/>
  <c r="O334" i="1"/>
  <c r="P334" i="1" s="1"/>
  <c r="O333" i="1"/>
  <c r="P333" i="1" s="1"/>
  <c r="O332" i="1"/>
  <c r="P332" i="1"/>
  <c r="O331" i="1"/>
  <c r="P331" i="1" s="1"/>
  <c r="O330" i="1"/>
  <c r="S330" i="1" s="1"/>
  <c r="P330" i="1"/>
  <c r="O329" i="1"/>
  <c r="P329" i="1"/>
  <c r="O328" i="1"/>
  <c r="T328" i="1" s="1"/>
  <c r="O327" i="1"/>
  <c r="P327" i="1"/>
  <c r="O326" i="1"/>
  <c r="O325" i="1"/>
  <c r="P325" i="1"/>
  <c r="O324" i="1"/>
  <c r="P324" i="1"/>
  <c r="O323" i="1"/>
  <c r="O322" i="1"/>
  <c r="P322" i="1" s="1"/>
  <c r="O321" i="1"/>
  <c r="P321" i="1" s="1"/>
  <c r="O320" i="1"/>
  <c r="P320" i="1"/>
  <c r="O319" i="1"/>
  <c r="T319" i="1" s="1"/>
  <c r="O318" i="1"/>
  <c r="S318" i="1" s="1"/>
  <c r="P318" i="1"/>
  <c r="O317" i="1"/>
  <c r="T317" i="1" s="1"/>
  <c r="P317" i="1"/>
  <c r="O316" i="1"/>
  <c r="O315" i="1"/>
  <c r="P315" i="1" s="1"/>
  <c r="O314" i="1"/>
  <c r="P314" i="1"/>
  <c r="O313" i="1"/>
  <c r="S313" i="1" s="1"/>
  <c r="O312" i="1"/>
  <c r="P312" i="1" s="1"/>
  <c r="O311" i="1"/>
  <c r="P311" i="1"/>
  <c r="O310" i="1"/>
  <c r="S310" i="1" s="1"/>
  <c r="P310" i="1"/>
  <c r="O309" i="1"/>
  <c r="P309" i="1" s="1"/>
  <c r="O308" i="1"/>
  <c r="P308" i="1"/>
  <c r="O307" i="1"/>
  <c r="T307" i="1" s="1"/>
  <c r="P307" i="1"/>
  <c r="O306" i="1"/>
  <c r="T306" i="1" s="1"/>
  <c r="P306" i="1"/>
  <c r="O305" i="1"/>
  <c r="T305" i="1" s="1"/>
  <c r="O304" i="1"/>
  <c r="T304" i="1" s="1"/>
  <c r="P304" i="1"/>
  <c r="O303" i="1"/>
  <c r="S303" i="1" s="1"/>
  <c r="O302" i="1"/>
  <c r="P302" i="1"/>
  <c r="O301" i="1"/>
  <c r="O300" i="1"/>
  <c r="P300" i="1"/>
  <c r="O299" i="1"/>
  <c r="P299" i="1"/>
  <c r="O298" i="1"/>
  <c r="P298" i="1"/>
  <c r="O297" i="1"/>
  <c r="P297" i="1" s="1"/>
  <c r="O296" i="1"/>
  <c r="S296" i="1" s="1"/>
  <c r="P296" i="1"/>
  <c r="O295" i="1"/>
  <c r="T295" i="1" s="1"/>
  <c r="P295" i="1"/>
  <c r="O294" i="1"/>
  <c r="T294" i="1" s="1"/>
  <c r="P294" i="1"/>
  <c r="O293" i="1"/>
  <c r="T293" i="1" s="1"/>
  <c r="O292" i="1"/>
  <c r="P292" i="1"/>
  <c r="O291" i="1"/>
  <c r="S291" i="1" s="1"/>
  <c r="O290" i="1"/>
  <c r="P290" i="1"/>
  <c r="O289" i="1"/>
  <c r="O288" i="1"/>
  <c r="P288" i="1" s="1"/>
  <c r="O287" i="1"/>
  <c r="P287" i="1" s="1"/>
  <c r="O286" i="1"/>
  <c r="P286" i="1"/>
  <c r="O285" i="1"/>
  <c r="P285" i="1" s="1"/>
  <c r="O284" i="1"/>
  <c r="S284" i="1" s="1"/>
  <c r="P284" i="1"/>
  <c r="O283" i="1"/>
  <c r="T283" i="1" s="1"/>
  <c r="P283" i="1"/>
  <c r="O282" i="1"/>
  <c r="T282" i="1" s="1"/>
  <c r="P282" i="1"/>
  <c r="O281" i="1"/>
  <c r="T281" i="1" s="1"/>
  <c r="O280" i="1"/>
  <c r="T280" i="1" s="1"/>
  <c r="P280" i="1"/>
  <c r="O279" i="1"/>
  <c r="O278" i="1"/>
  <c r="P278" i="1"/>
  <c r="O277" i="1"/>
  <c r="O276" i="1"/>
  <c r="P276" i="1"/>
  <c r="O275" i="1"/>
  <c r="P275" i="1" s="1"/>
  <c r="O274" i="1"/>
  <c r="P274" i="1"/>
  <c r="O273" i="1"/>
  <c r="P273" i="1" s="1"/>
  <c r="O272" i="1"/>
  <c r="S272" i="1" s="1"/>
  <c r="O271" i="1"/>
  <c r="T271" i="1" s="1"/>
  <c r="P271" i="1"/>
  <c r="O270" i="1"/>
  <c r="T270" i="1" s="1"/>
  <c r="P270" i="1"/>
  <c r="O269" i="1"/>
  <c r="T269" i="1" s="1"/>
  <c r="O268" i="1"/>
  <c r="T268" i="1" s="1"/>
  <c r="P268" i="1"/>
  <c r="O267" i="1"/>
  <c r="O266" i="1"/>
  <c r="P266" i="1"/>
  <c r="O265" i="1"/>
  <c r="O264" i="1"/>
  <c r="P264" i="1"/>
  <c r="O263" i="1"/>
  <c r="P263" i="1"/>
  <c r="O262" i="1"/>
  <c r="P262" i="1"/>
  <c r="O261" i="1"/>
  <c r="P261" i="1" s="1"/>
  <c r="O260" i="1"/>
  <c r="S260" i="1" s="1"/>
  <c r="O259" i="1"/>
  <c r="T259" i="1" s="1"/>
  <c r="P259" i="1"/>
  <c r="O258" i="1"/>
  <c r="T258" i="1" s="1"/>
  <c r="P258" i="1"/>
  <c r="O257" i="1"/>
  <c r="P257" i="1" s="1"/>
  <c r="O256" i="1"/>
  <c r="S256" i="1" s="1"/>
  <c r="P256" i="1"/>
  <c r="O255" i="1"/>
  <c r="O254" i="1"/>
  <c r="P254" i="1"/>
  <c r="O253" i="1"/>
  <c r="O252" i="1"/>
  <c r="O251" i="1"/>
  <c r="P251" i="1" s="1"/>
  <c r="O250" i="1"/>
  <c r="O249" i="1"/>
  <c r="O248" i="1"/>
  <c r="T248" i="1" s="1"/>
  <c r="O247" i="1"/>
  <c r="P247" i="1" s="1"/>
  <c r="O246" i="1"/>
  <c r="S246" i="1" s="1"/>
  <c r="P246" i="1"/>
  <c r="O245" i="1"/>
  <c r="T245" i="1" s="1"/>
  <c r="O244" i="1"/>
  <c r="T244" i="1" s="1"/>
  <c r="P244" i="1"/>
  <c r="O243" i="1"/>
  <c r="T243" i="1" s="1"/>
  <c r="P243" i="1"/>
  <c r="O242" i="1"/>
  <c r="P242" i="1" s="1"/>
  <c r="O241" i="1"/>
  <c r="P241" i="1"/>
  <c r="O240" i="1"/>
  <c r="P240" i="1"/>
  <c r="O239" i="1"/>
  <c r="P239" i="1"/>
  <c r="O238" i="1"/>
  <c r="P238" i="1" s="1"/>
  <c r="O237" i="1"/>
  <c r="O236" i="1"/>
  <c r="P236" i="1" s="1"/>
  <c r="O235" i="1"/>
  <c r="T235" i="1" s="1"/>
  <c r="O234" i="1"/>
  <c r="S234" i="1" s="1"/>
  <c r="P234" i="1"/>
  <c r="O233" i="1"/>
  <c r="P233" i="1" s="1"/>
  <c r="O232" i="1"/>
  <c r="T232" i="1" s="1"/>
  <c r="P232" i="1"/>
  <c r="O231" i="1"/>
  <c r="T231" i="1" s="1"/>
  <c r="P231" i="1"/>
  <c r="O230" i="1"/>
  <c r="T230" i="1" s="1"/>
  <c r="P230" i="1"/>
  <c r="O229" i="1"/>
  <c r="P229" i="1"/>
  <c r="O228" i="1"/>
  <c r="P228" i="1" s="1"/>
  <c r="O227" i="1"/>
  <c r="P227" i="1"/>
  <c r="O226" i="1"/>
  <c r="S226" i="1" s="1"/>
  <c r="P226" i="1"/>
  <c r="O225" i="1"/>
  <c r="O224" i="1"/>
  <c r="P224" i="1" s="1"/>
  <c r="O223" i="1"/>
  <c r="T223" i="1" s="1"/>
  <c r="O222" i="1"/>
  <c r="S222" i="1" s="1"/>
  <c r="P222" i="1"/>
  <c r="O221" i="1"/>
  <c r="T221" i="1" s="1"/>
  <c r="O220" i="1"/>
  <c r="T220" i="1" s="1"/>
  <c r="P220" i="1"/>
  <c r="O219" i="1"/>
  <c r="T219" i="1" s="1"/>
  <c r="P219" i="1"/>
  <c r="O218" i="1"/>
  <c r="P218" i="1"/>
  <c r="O217" i="1"/>
  <c r="P217" i="1"/>
  <c r="O216" i="1"/>
  <c r="P216" i="1"/>
  <c r="O215" i="1"/>
  <c r="P215" i="1"/>
  <c r="O214" i="1"/>
  <c r="P214" i="1" s="1"/>
  <c r="O213" i="1"/>
  <c r="O212" i="1"/>
  <c r="P212" i="1" s="1"/>
  <c r="O211" i="1"/>
  <c r="T211" i="1" s="1"/>
  <c r="O210" i="1"/>
  <c r="S210" i="1" s="1"/>
  <c r="P210" i="1"/>
  <c r="O209" i="1"/>
  <c r="P209" i="1" s="1"/>
  <c r="O208" i="1"/>
  <c r="T208" i="1" s="1"/>
  <c r="P208" i="1"/>
  <c r="O207" i="1"/>
  <c r="T207" i="1" s="1"/>
  <c r="P207" i="1"/>
  <c r="O206" i="1"/>
  <c r="T206" i="1" s="1"/>
  <c r="P206" i="1"/>
  <c r="O205" i="1"/>
  <c r="P205" i="1"/>
  <c r="O204" i="1"/>
  <c r="P204" i="1"/>
  <c r="O203" i="1"/>
  <c r="P203" i="1"/>
  <c r="O202" i="1"/>
  <c r="S202" i="1" s="1"/>
  <c r="P202" i="1"/>
  <c r="O201" i="1"/>
  <c r="O200" i="1"/>
  <c r="P200" i="1" s="1"/>
  <c r="O199" i="1"/>
  <c r="T199" i="1" s="1"/>
  <c r="O198" i="1"/>
  <c r="S198" i="1" s="1"/>
  <c r="P198" i="1"/>
  <c r="O197" i="1"/>
  <c r="T197" i="1" s="1"/>
  <c r="O196" i="1"/>
  <c r="T196" i="1" s="1"/>
  <c r="P196" i="1"/>
  <c r="O195" i="1"/>
  <c r="T195" i="1" s="1"/>
  <c r="P195" i="1"/>
  <c r="O194" i="1"/>
  <c r="P194" i="1" s="1"/>
  <c r="O193" i="1"/>
  <c r="P193" i="1"/>
  <c r="O192" i="1"/>
  <c r="P192" i="1"/>
  <c r="O191" i="1"/>
  <c r="P191" i="1"/>
  <c r="O190" i="1"/>
  <c r="P190" i="1"/>
  <c r="O189" i="1"/>
  <c r="O188" i="1"/>
  <c r="P188" i="1" s="1"/>
  <c r="O187" i="1"/>
  <c r="T187" i="1" s="1"/>
  <c r="O186" i="1"/>
  <c r="S186" i="1" s="1"/>
  <c r="P186" i="1"/>
  <c r="O185" i="1"/>
  <c r="P185" i="1" s="1"/>
  <c r="O184" i="1"/>
  <c r="T184" i="1" s="1"/>
  <c r="P184" i="1"/>
  <c r="O183" i="1"/>
  <c r="T183" i="1" s="1"/>
  <c r="P183" i="1"/>
  <c r="O182" i="1"/>
  <c r="S182" i="1" s="1"/>
  <c r="P182" i="1"/>
  <c r="O181" i="1"/>
  <c r="P181" i="1"/>
  <c r="O180" i="1"/>
  <c r="P180" i="1" s="1"/>
  <c r="O179" i="1"/>
  <c r="P179" i="1"/>
  <c r="O178" i="1"/>
  <c r="S178" i="1" s="1"/>
  <c r="P178" i="1"/>
  <c r="O177" i="1"/>
  <c r="O176" i="1"/>
  <c r="P176" i="1" s="1"/>
  <c r="O175" i="1"/>
  <c r="T175" i="1" s="1"/>
  <c r="O174" i="1"/>
  <c r="S174" i="1" s="1"/>
  <c r="P174" i="1"/>
  <c r="O173" i="1"/>
  <c r="T173" i="1" s="1"/>
  <c r="O172" i="1"/>
  <c r="T172" i="1" s="1"/>
  <c r="P172" i="1"/>
  <c r="O171" i="1"/>
  <c r="T171" i="1" s="1"/>
  <c r="P171" i="1"/>
  <c r="O170" i="1"/>
  <c r="P170" i="1" s="1"/>
  <c r="O169" i="1"/>
  <c r="P169" i="1"/>
  <c r="O168" i="1"/>
  <c r="P168" i="1"/>
  <c r="O167" i="1"/>
  <c r="P167" i="1"/>
  <c r="O166" i="1"/>
  <c r="P166" i="1" s="1"/>
  <c r="O165" i="1"/>
  <c r="O164" i="1"/>
  <c r="P164" i="1" s="1"/>
  <c r="O163" i="1"/>
  <c r="T163" i="1" s="1"/>
  <c r="O162" i="1"/>
  <c r="S162" i="1" s="1"/>
  <c r="P162" i="1"/>
  <c r="O161" i="1"/>
  <c r="P161" i="1" s="1"/>
  <c r="O160" i="1"/>
  <c r="T160" i="1" s="1"/>
  <c r="P160" i="1"/>
  <c r="O159" i="1"/>
  <c r="T159" i="1" s="1"/>
  <c r="P159" i="1"/>
  <c r="O158" i="1"/>
  <c r="P158" i="1"/>
  <c r="O157" i="1"/>
  <c r="P157" i="1"/>
  <c r="O156" i="1"/>
  <c r="P156" i="1" s="1"/>
  <c r="O155" i="1"/>
  <c r="P155" i="1"/>
  <c r="O154" i="1"/>
  <c r="S154" i="1" s="1"/>
  <c r="P154" i="1"/>
  <c r="O153" i="1"/>
  <c r="O152" i="1"/>
  <c r="P152" i="1" s="1"/>
  <c r="O151" i="1"/>
  <c r="T151" i="1" s="1"/>
  <c r="O150" i="1"/>
  <c r="T150" i="1" s="1"/>
  <c r="P150" i="1"/>
  <c r="O149" i="1"/>
  <c r="T149" i="1" s="1"/>
  <c r="O148" i="1"/>
  <c r="T148" i="1" s="1"/>
  <c r="P148" i="1"/>
  <c r="O147" i="1"/>
  <c r="T147" i="1" s="1"/>
  <c r="P147" i="1"/>
  <c r="O146" i="1"/>
  <c r="P146" i="1"/>
  <c r="O145" i="1"/>
  <c r="P145" i="1"/>
  <c r="O144" i="1"/>
  <c r="P144" i="1"/>
  <c r="O143" i="1"/>
  <c r="P143" i="1"/>
  <c r="O142" i="1"/>
  <c r="P142" i="1" s="1"/>
  <c r="O141" i="1"/>
  <c r="O140" i="1"/>
  <c r="P140" i="1"/>
  <c r="O139" i="1"/>
  <c r="T139" i="1" s="1"/>
  <c r="O138" i="1"/>
  <c r="T138" i="1" s="1"/>
  <c r="P138" i="1"/>
  <c r="O137" i="1"/>
  <c r="P137" i="1" s="1"/>
  <c r="O136" i="1"/>
  <c r="T136" i="1" s="1"/>
  <c r="P136" i="1"/>
  <c r="O135" i="1"/>
  <c r="P135" i="1"/>
  <c r="O134" i="1"/>
  <c r="S134" i="1" s="1"/>
  <c r="O133" i="1"/>
  <c r="P133" i="1"/>
  <c r="O132" i="1"/>
  <c r="P132" i="1"/>
  <c r="O131" i="1"/>
  <c r="P131" i="1"/>
  <c r="O130" i="1"/>
  <c r="P130" i="1" s="1"/>
  <c r="O129" i="1"/>
  <c r="O128" i="1"/>
  <c r="P128" i="1" s="1"/>
  <c r="O127" i="1"/>
  <c r="T127" i="1" s="1"/>
  <c r="O126" i="1"/>
  <c r="T126" i="1" s="1"/>
  <c r="P126" i="1"/>
  <c r="O125" i="1"/>
  <c r="T125" i="1" s="1"/>
  <c r="O124" i="1"/>
  <c r="T124" i="1" s="1"/>
  <c r="P124" i="1"/>
  <c r="O123" i="1"/>
  <c r="T123" i="1" s="1"/>
  <c r="P123" i="1"/>
  <c r="O122" i="1"/>
  <c r="P122" i="1" s="1"/>
  <c r="O121" i="1"/>
  <c r="P121" i="1"/>
  <c r="O120" i="1"/>
  <c r="P120" i="1" s="1"/>
  <c r="O119" i="1"/>
  <c r="P119" i="1"/>
  <c r="O118" i="1"/>
  <c r="P118" i="1"/>
  <c r="O117" i="1"/>
  <c r="O116" i="1"/>
  <c r="P116" i="1"/>
  <c r="O115" i="1"/>
  <c r="T115" i="1" s="1"/>
  <c r="O114" i="1"/>
  <c r="T114" i="1" s="1"/>
  <c r="P114" i="1"/>
  <c r="O113" i="1"/>
  <c r="O112" i="1"/>
  <c r="P112" i="1"/>
  <c r="O111" i="1"/>
  <c r="S111" i="1" s="1"/>
  <c r="P111" i="1"/>
  <c r="O110" i="1"/>
  <c r="P110" i="1"/>
  <c r="O109" i="1"/>
  <c r="P109" i="1"/>
  <c r="O108" i="1"/>
  <c r="P108" i="1"/>
  <c r="O107" i="1"/>
  <c r="P107" i="1"/>
  <c r="O106" i="1"/>
  <c r="P106" i="1"/>
  <c r="O105" i="1"/>
  <c r="O104" i="1"/>
  <c r="P104" i="1"/>
  <c r="O103" i="1"/>
  <c r="O102" i="1"/>
  <c r="T102" i="1" s="1"/>
  <c r="P102" i="1"/>
  <c r="O101" i="1"/>
  <c r="O100" i="1"/>
  <c r="T100" i="1" s="1"/>
  <c r="P100" i="1"/>
  <c r="O99" i="1"/>
  <c r="T99" i="1" s="1"/>
  <c r="P99" i="1"/>
  <c r="O98" i="1"/>
  <c r="P98" i="1" s="1"/>
  <c r="O97" i="1"/>
  <c r="P97" i="1"/>
  <c r="O96" i="1"/>
  <c r="P96" i="1"/>
  <c r="O95" i="1"/>
  <c r="P95" i="1" s="1"/>
  <c r="O94" i="1"/>
  <c r="P94" i="1" s="1"/>
  <c r="O93" i="1"/>
  <c r="O92" i="1"/>
  <c r="P92" i="1"/>
  <c r="O91" i="1"/>
  <c r="O90" i="1"/>
  <c r="T90" i="1" s="1"/>
  <c r="P90" i="1"/>
  <c r="O89" i="1"/>
  <c r="P89" i="1" s="1"/>
  <c r="O88" i="1"/>
  <c r="S88" i="1" s="1"/>
  <c r="P88" i="1"/>
  <c r="O87" i="1"/>
  <c r="T87" i="1" s="1"/>
  <c r="P87" i="1"/>
  <c r="O86" i="1"/>
  <c r="P86" i="1" s="1"/>
  <c r="O85" i="1"/>
  <c r="P85" i="1"/>
  <c r="O84" i="1"/>
  <c r="P84" i="1"/>
  <c r="O83" i="1"/>
  <c r="P83" i="1"/>
  <c r="O82" i="1"/>
  <c r="P82" i="1" s="1"/>
  <c r="O81" i="1"/>
  <c r="O80" i="1"/>
  <c r="P80" i="1"/>
  <c r="O79" i="1"/>
  <c r="O78" i="1"/>
  <c r="P78" i="1"/>
  <c r="O77" i="1"/>
  <c r="O76" i="1"/>
  <c r="T76" i="1" s="1"/>
  <c r="P76" i="1"/>
  <c r="O75" i="1"/>
  <c r="T75" i="1" s="1"/>
  <c r="P75" i="1"/>
  <c r="O74" i="1"/>
  <c r="P74" i="1"/>
  <c r="O73" i="1"/>
  <c r="P73" i="1"/>
  <c r="O72" i="1"/>
  <c r="P72" i="1"/>
  <c r="O71" i="1"/>
  <c r="P71" i="1" s="1"/>
  <c r="O70" i="1"/>
  <c r="P70" i="1"/>
  <c r="O69" i="1"/>
  <c r="O68" i="1"/>
  <c r="P68" i="1" s="1"/>
  <c r="O67" i="1"/>
  <c r="O66" i="1"/>
  <c r="T66" i="1" s="1"/>
  <c r="O65" i="1"/>
  <c r="O64" i="1"/>
  <c r="T64" i="1" s="1"/>
  <c r="P64" i="1"/>
  <c r="O63" i="1"/>
  <c r="T63" i="1" s="1"/>
  <c r="P63" i="1"/>
  <c r="O62" i="1"/>
  <c r="O61" i="1"/>
  <c r="P61" i="1"/>
  <c r="O60" i="1"/>
  <c r="P60" i="1" s="1"/>
  <c r="O59" i="1"/>
  <c r="P59" i="1" s="1"/>
  <c r="O58" i="1"/>
  <c r="P58" i="1" s="1"/>
  <c r="O57" i="1"/>
  <c r="O56" i="1"/>
  <c r="P56" i="1"/>
  <c r="O55" i="1"/>
  <c r="O54" i="1"/>
  <c r="P54" i="1" s="1"/>
  <c r="O53" i="1"/>
  <c r="O52" i="1"/>
  <c r="T52" i="1" s="1"/>
  <c r="P52" i="1"/>
  <c r="O51" i="1"/>
  <c r="T51" i="1" s="1"/>
  <c r="P51" i="1"/>
  <c r="O50" i="1"/>
  <c r="P50" i="1"/>
  <c r="O49" i="1"/>
  <c r="S49" i="1" s="1"/>
  <c r="P49" i="1"/>
  <c r="O48" i="1"/>
  <c r="S48" i="1" s="1"/>
  <c r="P48" i="1"/>
  <c r="O47" i="1"/>
  <c r="P47" i="1"/>
  <c r="O46" i="1"/>
  <c r="S46" i="1" s="1"/>
  <c r="P46" i="1"/>
  <c r="O45" i="1"/>
  <c r="T45" i="1" s="1"/>
  <c r="O44" i="1"/>
  <c r="P44" i="1" s="1"/>
  <c r="O43" i="1"/>
  <c r="O42" i="1"/>
  <c r="P42" i="1"/>
  <c r="O41" i="1"/>
  <c r="O40" i="1"/>
  <c r="T40" i="1" s="1"/>
  <c r="P40" i="1"/>
  <c r="O39" i="1"/>
  <c r="T39" i="1" s="1"/>
  <c r="P39" i="1"/>
  <c r="O38" i="1"/>
  <c r="P38" i="1"/>
  <c r="O37" i="1"/>
  <c r="P37" i="1"/>
  <c r="O36" i="1"/>
  <c r="P36" i="1"/>
  <c r="O35" i="1"/>
  <c r="O34" i="1"/>
  <c r="P34" i="1" s="1"/>
  <c r="O33" i="1"/>
  <c r="P33" i="1" s="1"/>
  <c r="O32" i="1"/>
  <c r="P32" i="1"/>
  <c r="O31" i="1"/>
  <c r="O30" i="1"/>
  <c r="P30" i="1" s="1"/>
  <c r="O29" i="1"/>
  <c r="O28" i="1"/>
  <c r="T28" i="1" s="1"/>
  <c r="P28" i="1"/>
  <c r="O27" i="1"/>
  <c r="T27" i="1" s="1"/>
  <c r="P27" i="1"/>
  <c r="O26" i="1"/>
  <c r="P26" i="1" s="1"/>
  <c r="O25" i="1"/>
  <c r="O24" i="1"/>
  <c r="P24" i="1" s="1"/>
  <c r="O23" i="1"/>
  <c r="P23" i="1"/>
  <c r="O22" i="1"/>
  <c r="S22" i="1" s="1"/>
  <c r="P22" i="1"/>
  <c r="O21" i="1"/>
  <c r="P21" i="1" s="1"/>
  <c r="O20" i="1"/>
  <c r="P20" i="1" s="1"/>
  <c r="O19" i="1"/>
  <c r="O18" i="1"/>
  <c r="P18" i="1"/>
  <c r="O17" i="1"/>
  <c r="O16" i="1"/>
  <c r="T16" i="1" s="1"/>
  <c r="P16" i="1"/>
  <c r="O15" i="1"/>
  <c r="T15" i="1" s="1"/>
  <c r="P15" i="1"/>
  <c r="O14" i="1"/>
  <c r="P14" i="1"/>
  <c r="O13" i="1"/>
  <c r="P13" i="1" s="1"/>
  <c r="O12" i="1"/>
  <c r="P12" i="1"/>
  <c r="O11" i="1"/>
  <c r="P11" i="1"/>
  <c r="O10" i="1"/>
  <c r="T10" i="1" s="1"/>
  <c r="P10" i="1"/>
  <c r="O9" i="1"/>
  <c r="P9" i="1" s="1"/>
  <c r="O8" i="1"/>
  <c r="P8" i="1"/>
  <c r="O7" i="1"/>
  <c r="O6" i="1"/>
  <c r="P6" i="1" s="1"/>
  <c r="O5" i="1"/>
  <c r="P5" i="1" s="1"/>
  <c r="O4" i="1"/>
  <c r="T4" i="1" s="1"/>
  <c r="P4" i="1"/>
  <c r="O3" i="1"/>
  <c r="O2" i="1"/>
  <c r="P2" i="1" s="1"/>
  <c r="S190" i="1" l="1"/>
  <c r="T190" i="1"/>
  <c r="T37" i="1"/>
  <c r="S37" i="1"/>
  <c r="T78" i="1"/>
  <c r="S78" i="1"/>
  <c r="S106" i="1"/>
  <c r="T106" i="1"/>
  <c r="P134" i="1"/>
  <c r="S177" i="1"/>
  <c r="T177" i="1"/>
  <c r="P177" i="1"/>
  <c r="T249" i="1"/>
  <c r="S249" i="1"/>
  <c r="P249" i="1"/>
  <c r="T265" i="1"/>
  <c r="S265" i="1"/>
  <c r="P265" i="1"/>
  <c r="T372" i="1"/>
  <c r="S372" i="1"/>
  <c r="T419" i="1"/>
  <c r="S419" i="1"/>
  <c r="P419" i="1"/>
  <c r="T480" i="1"/>
  <c r="S480" i="1"/>
  <c r="T540" i="1"/>
  <c r="S540" i="1"/>
  <c r="P540" i="1"/>
  <c r="T602" i="1"/>
  <c r="S602" i="1"/>
  <c r="T662" i="1"/>
  <c r="S662" i="1"/>
  <c r="T735" i="1"/>
  <c r="S735" i="1"/>
  <c r="T807" i="1"/>
  <c r="S807" i="1"/>
  <c r="T34" i="1"/>
  <c r="P54" i="2"/>
  <c r="T54" i="2"/>
  <c r="S54" i="2"/>
  <c r="T747" i="1"/>
  <c r="S747" i="1"/>
  <c r="S65" i="1"/>
  <c r="P65" i="1"/>
  <c r="T79" i="1"/>
  <c r="P79" i="1"/>
  <c r="S79" i="1"/>
  <c r="S93" i="1"/>
  <c r="P93" i="1"/>
  <c r="T93" i="1"/>
  <c r="T120" i="1"/>
  <c r="S120" i="1"/>
  <c r="T178" i="1"/>
  <c r="T8" i="1"/>
  <c r="S8" i="1"/>
  <c r="P66" i="1"/>
  <c r="T107" i="1"/>
  <c r="S107" i="1"/>
  <c r="T192" i="1"/>
  <c r="S192" i="1"/>
  <c r="T266" i="1"/>
  <c r="S266" i="1"/>
  <c r="T326" i="1"/>
  <c r="S326" i="1"/>
  <c r="P326" i="1"/>
  <c r="T420" i="1"/>
  <c r="S420" i="1"/>
  <c r="T541" i="1"/>
  <c r="S541" i="1"/>
  <c r="T663" i="1"/>
  <c r="S663" i="1"/>
  <c r="T722" i="1"/>
  <c r="S722" i="1"/>
  <c r="T794" i="1"/>
  <c r="S794" i="1"/>
  <c r="T46" i="1"/>
  <c r="T36" i="1"/>
  <c r="S36" i="1"/>
  <c r="S692" i="2"/>
  <c r="P692" i="2"/>
  <c r="T467" i="1"/>
  <c r="S467" i="1"/>
  <c r="P467" i="1"/>
  <c r="T338" i="1"/>
  <c r="S338" i="1"/>
  <c r="P338" i="1"/>
  <c r="T479" i="1"/>
  <c r="S479" i="1"/>
  <c r="P479" i="1"/>
  <c r="T12" i="1"/>
  <c r="S12" i="1"/>
  <c r="P53" i="1"/>
  <c r="T53" i="1"/>
  <c r="S53" i="1"/>
  <c r="T67" i="1"/>
  <c r="P67" i="1"/>
  <c r="S81" i="1"/>
  <c r="P81" i="1"/>
  <c r="T81" i="1"/>
  <c r="T108" i="1"/>
  <c r="S108" i="1"/>
  <c r="S165" i="1"/>
  <c r="P165" i="1"/>
  <c r="T165" i="1"/>
  <c r="T237" i="1"/>
  <c r="S237" i="1"/>
  <c r="P237" i="1"/>
  <c r="T311" i="1"/>
  <c r="S311" i="1"/>
  <c r="T723" i="1"/>
  <c r="S723" i="1"/>
  <c r="T795" i="1"/>
  <c r="S795" i="1"/>
  <c r="S28" i="2"/>
  <c r="S267" i="1"/>
  <c r="T267" i="1"/>
  <c r="P267" i="1"/>
  <c r="T589" i="1"/>
  <c r="S589" i="1"/>
  <c r="P589" i="1"/>
  <c r="T26" i="1"/>
  <c r="S26" i="1"/>
  <c r="T95" i="1"/>
  <c r="S95" i="1"/>
  <c r="T122" i="1"/>
  <c r="S122" i="1"/>
  <c r="T360" i="1"/>
  <c r="S360" i="1"/>
  <c r="T468" i="1"/>
  <c r="S468" i="1"/>
  <c r="T590" i="1"/>
  <c r="S590" i="1"/>
  <c r="T650" i="1"/>
  <c r="S650" i="1"/>
  <c r="T65" i="1"/>
  <c r="T202" i="1"/>
  <c r="T28" i="2"/>
  <c r="P99" i="2"/>
  <c r="S99" i="2"/>
  <c r="T25" i="1"/>
  <c r="S25" i="1"/>
  <c r="T374" i="1"/>
  <c r="S374" i="1"/>
  <c r="P374" i="1"/>
  <c r="T312" i="1"/>
  <c r="S312" i="1"/>
  <c r="T407" i="1"/>
  <c r="S407" i="1"/>
  <c r="P407" i="1"/>
  <c r="T528" i="1"/>
  <c r="S528" i="1"/>
  <c r="P528" i="1"/>
  <c r="T710" i="1"/>
  <c r="S710" i="1"/>
  <c r="T782" i="1"/>
  <c r="S782" i="1"/>
  <c r="T855" i="1"/>
  <c r="S855" i="1"/>
  <c r="S66" i="1"/>
  <c r="S206" i="1"/>
  <c r="T62" i="1"/>
  <c r="S62" i="1"/>
  <c r="T819" i="1"/>
  <c r="S819" i="1"/>
  <c r="T371" i="1"/>
  <c r="S371" i="1"/>
  <c r="P371" i="1"/>
  <c r="P25" i="1"/>
  <c r="T41" i="1"/>
  <c r="S41" i="1"/>
  <c r="P41" i="1"/>
  <c r="S69" i="1"/>
  <c r="P69" i="1"/>
  <c r="T69" i="1"/>
  <c r="T254" i="1"/>
  <c r="S254" i="1"/>
  <c r="T637" i="1"/>
  <c r="S637" i="1"/>
  <c r="P637" i="1"/>
  <c r="T651" i="1"/>
  <c r="S651" i="1"/>
  <c r="T263" i="1"/>
  <c r="S263" i="1"/>
  <c r="T675" i="1"/>
  <c r="S675" i="1"/>
  <c r="T218" i="1"/>
  <c r="S218" i="1"/>
  <c r="S176" i="2"/>
  <c r="P176" i="2"/>
  <c r="T68" i="1"/>
  <c r="S68" i="1"/>
  <c r="T55" i="1"/>
  <c r="P55" i="1"/>
  <c r="S55" i="1"/>
  <c r="T83" i="1"/>
  <c r="S83" i="1"/>
  <c r="T110" i="1"/>
  <c r="S110" i="1"/>
  <c r="S153" i="1"/>
  <c r="T153" i="1"/>
  <c r="P153" i="1"/>
  <c r="S225" i="1"/>
  <c r="T225" i="1"/>
  <c r="P225" i="1"/>
  <c r="S255" i="1"/>
  <c r="T255" i="1"/>
  <c r="P255" i="1"/>
  <c r="T299" i="1"/>
  <c r="S299" i="1"/>
  <c r="T362" i="1"/>
  <c r="S362" i="1"/>
  <c r="P362" i="1"/>
  <c r="T408" i="1"/>
  <c r="S408" i="1"/>
  <c r="T455" i="1"/>
  <c r="S455" i="1"/>
  <c r="P455" i="1"/>
  <c r="T529" i="1"/>
  <c r="S529" i="1"/>
  <c r="T577" i="1"/>
  <c r="S577" i="1"/>
  <c r="P577" i="1"/>
  <c r="T711" i="1"/>
  <c r="S711" i="1"/>
  <c r="T783" i="1"/>
  <c r="S783" i="1"/>
  <c r="T856" i="1"/>
  <c r="S856" i="1"/>
  <c r="S67" i="1"/>
  <c r="T492" i="1"/>
  <c r="S492" i="1"/>
  <c r="T323" i="1"/>
  <c r="S323" i="1"/>
  <c r="P323" i="1"/>
  <c r="T331" i="2"/>
  <c r="S331" i="2"/>
  <c r="P331" i="2"/>
  <c r="T386" i="1"/>
  <c r="S386" i="1"/>
  <c r="P386" i="1"/>
  <c r="T264" i="1"/>
  <c r="S264" i="1"/>
  <c r="T194" i="1"/>
  <c r="S194" i="1"/>
  <c r="T14" i="1"/>
  <c r="S14" i="1"/>
  <c r="T42" i="1"/>
  <c r="S42" i="1"/>
  <c r="T314" i="1"/>
  <c r="S314" i="1"/>
  <c r="T347" i="1"/>
  <c r="S347" i="1"/>
  <c r="P347" i="1"/>
  <c r="T638" i="1"/>
  <c r="S638" i="1"/>
  <c r="T226" i="1"/>
  <c r="T432" i="1"/>
  <c r="S432" i="1"/>
  <c r="T146" i="1"/>
  <c r="S146" i="1"/>
  <c r="T50" i="1"/>
  <c r="S50" i="1"/>
  <c r="T292" i="2"/>
  <c r="S292" i="2"/>
  <c r="P292" i="2"/>
  <c r="S82" i="1"/>
  <c r="T82" i="1"/>
  <c r="T96" i="1"/>
  <c r="S96" i="1"/>
  <c r="T56" i="1"/>
  <c r="S56" i="1"/>
  <c r="S70" i="1"/>
  <c r="T70" i="1"/>
  <c r="T29" i="1"/>
  <c r="S29" i="1"/>
  <c r="P29" i="1"/>
  <c r="T43" i="1"/>
  <c r="S43" i="1"/>
  <c r="P43" i="1"/>
  <c r="S57" i="1"/>
  <c r="P57" i="1"/>
  <c r="T57" i="1"/>
  <c r="T84" i="1"/>
  <c r="S84" i="1"/>
  <c r="T168" i="1"/>
  <c r="S168" i="1"/>
  <c r="T240" i="1"/>
  <c r="S240" i="1"/>
  <c r="T300" i="1"/>
  <c r="S300" i="1"/>
  <c r="T456" i="1"/>
  <c r="S456" i="1"/>
  <c r="T578" i="1"/>
  <c r="S578" i="1"/>
  <c r="T698" i="1"/>
  <c r="S698" i="1"/>
  <c r="T770" i="1"/>
  <c r="S770" i="1"/>
  <c r="T843" i="1"/>
  <c r="S843" i="1"/>
  <c r="S89" i="1"/>
  <c r="S230" i="1"/>
  <c r="T35" i="1"/>
  <c r="S35" i="1"/>
  <c r="T167" i="2"/>
  <c r="S167" i="2"/>
  <c r="T71" i="1"/>
  <c r="S71" i="1"/>
  <c r="T98" i="1"/>
  <c r="S98" i="1"/>
  <c r="T301" i="1"/>
  <c r="S301" i="1"/>
  <c r="P301" i="1"/>
  <c r="T348" i="1"/>
  <c r="S348" i="1"/>
  <c r="T89" i="1"/>
  <c r="T38" i="1"/>
  <c r="S38" i="1"/>
  <c r="T44" i="1"/>
  <c r="S44" i="1"/>
  <c r="S141" i="1"/>
  <c r="P141" i="1"/>
  <c r="T141" i="1"/>
  <c r="S213" i="1"/>
  <c r="P213" i="1"/>
  <c r="T213" i="1"/>
  <c r="T287" i="1"/>
  <c r="S287" i="1"/>
  <c r="T395" i="1"/>
  <c r="S395" i="1"/>
  <c r="P395" i="1"/>
  <c r="T564" i="1"/>
  <c r="S564" i="1"/>
  <c r="P564" i="1"/>
  <c r="T625" i="1"/>
  <c r="S625" i="1"/>
  <c r="P625" i="1"/>
  <c r="T699" i="1"/>
  <c r="S699" i="1"/>
  <c r="T771" i="1"/>
  <c r="S771" i="1"/>
  <c r="T844" i="1"/>
  <c r="S844" i="1"/>
  <c r="T204" i="1"/>
  <c r="S204" i="1"/>
  <c r="T2" i="1"/>
  <c r="S2" i="1"/>
  <c r="T17" i="1"/>
  <c r="S17" i="1"/>
  <c r="P17" i="1"/>
  <c r="T31" i="1"/>
  <c r="S31" i="1"/>
  <c r="P31" i="1"/>
  <c r="S45" i="1"/>
  <c r="P45" i="1"/>
  <c r="T72" i="1"/>
  <c r="S72" i="1"/>
  <c r="P113" i="1"/>
  <c r="T113" i="1"/>
  <c r="T302" i="1"/>
  <c r="S302" i="1"/>
  <c r="T443" i="1"/>
  <c r="S443" i="1"/>
  <c r="P443" i="1"/>
  <c r="S9" i="1"/>
  <c r="P77" i="1"/>
  <c r="T77" i="1"/>
  <c r="S77" i="1"/>
  <c r="T734" i="1"/>
  <c r="S734" i="1"/>
  <c r="T23" i="1"/>
  <c r="S23" i="1"/>
  <c r="T13" i="1"/>
  <c r="S13" i="1"/>
  <c r="S58" i="1"/>
  <c r="T58" i="1"/>
  <c r="T3" i="1"/>
  <c r="S3" i="1"/>
  <c r="P3" i="1"/>
  <c r="T86" i="1"/>
  <c r="S86" i="1"/>
  <c r="S142" i="1"/>
  <c r="T142" i="1"/>
  <c r="T156" i="1"/>
  <c r="S156" i="1"/>
  <c r="T170" i="1"/>
  <c r="S170" i="1"/>
  <c r="S214" i="1"/>
  <c r="T214" i="1"/>
  <c r="T228" i="1"/>
  <c r="S228" i="1"/>
  <c r="T242" i="1"/>
  <c r="S242" i="1"/>
  <c r="T288" i="1"/>
  <c r="S288" i="1"/>
  <c r="T350" i="1"/>
  <c r="S350" i="1"/>
  <c r="P350" i="1"/>
  <c r="T396" i="1"/>
  <c r="S396" i="1"/>
  <c r="T503" i="1"/>
  <c r="S503" i="1"/>
  <c r="P503" i="1"/>
  <c r="T516" i="1"/>
  <c r="S516" i="1"/>
  <c r="T565" i="1"/>
  <c r="S565" i="1"/>
  <c r="T626" i="1"/>
  <c r="S626" i="1"/>
  <c r="T686" i="1"/>
  <c r="S686" i="1"/>
  <c r="T758" i="1"/>
  <c r="S758" i="1"/>
  <c r="T830" i="1"/>
  <c r="S830" i="1"/>
  <c r="T9" i="1"/>
  <c r="S189" i="1"/>
  <c r="P189" i="1"/>
  <c r="T189" i="1"/>
  <c r="T553" i="1"/>
  <c r="S553" i="1"/>
  <c r="T806" i="1"/>
  <c r="S806" i="1"/>
  <c r="T11" i="1"/>
  <c r="S11" i="1"/>
  <c r="S94" i="1"/>
  <c r="T94" i="1"/>
  <c r="T59" i="1"/>
  <c r="S59" i="1"/>
  <c r="T18" i="1"/>
  <c r="S18" i="1"/>
  <c r="T32" i="1"/>
  <c r="S32" i="1"/>
  <c r="S129" i="1"/>
  <c r="P129" i="1"/>
  <c r="T129" i="1"/>
  <c r="T289" i="1"/>
  <c r="S289" i="1"/>
  <c r="P289" i="1"/>
  <c r="T335" i="1"/>
  <c r="S335" i="1"/>
  <c r="P335" i="1"/>
  <c r="T444" i="1"/>
  <c r="S444" i="1"/>
  <c r="S10" i="1"/>
  <c r="T278" i="1"/>
  <c r="S278" i="1"/>
  <c r="T359" i="1"/>
  <c r="S359" i="1"/>
  <c r="P359" i="1"/>
  <c r="S238" i="1"/>
  <c r="T238" i="1"/>
  <c r="T19" i="1"/>
  <c r="S19" i="1"/>
  <c r="P19" i="1"/>
  <c r="T60" i="1"/>
  <c r="S60" i="1"/>
  <c r="T101" i="1"/>
  <c r="P101" i="1"/>
  <c r="S101" i="1"/>
  <c r="S201" i="1"/>
  <c r="T201" i="1"/>
  <c r="P201" i="1"/>
  <c r="T275" i="1"/>
  <c r="S275" i="1"/>
  <c r="T504" i="1"/>
  <c r="S504" i="1"/>
  <c r="T517" i="1"/>
  <c r="S517" i="1"/>
  <c r="T687" i="1"/>
  <c r="S687" i="1"/>
  <c r="T759" i="1"/>
  <c r="S759" i="1"/>
  <c r="T831" i="1"/>
  <c r="S831" i="1"/>
  <c r="S113" i="1"/>
  <c r="T132" i="1"/>
  <c r="S132" i="1"/>
  <c r="S279" i="1"/>
  <c r="T279" i="1"/>
  <c r="P279" i="1"/>
  <c r="T601" i="1"/>
  <c r="S601" i="1"/>
  <c r="P601" i="1"/>
  <c r="T324" i="1"/>
  <c r="S324" i="1"/>
  <c r="T251" i="1"/>
  <c r="S251" i="1"/>
  <c r="T54" i="1"/>
  <c r="S54" i="1"/>
  <c r="T180" i="1"/>
  <c r="S180" i="1"/>
  <c r="T5" i="1"/>
  <c r="S5" i="1"/>
  <c r="T47" i="1"/>
  <c r="S47" i="1"/>
  <c r="T74" i="1"/>
  <c r="S74" i="1"/>
  <c r="S130" i="1"/>
  <c r="T130" i="1"/>
  <c r="T290" i="1"/>
  <c r="S290" i="1"/>
  <c r="T336" i="1"/>
  <c r="S336" i="1"/>
  <c r="T383" i="1"/>
  <c r="S383" i="1"/>
  <c r="P383" i="1"/>
  <c r="T398" i="1"/>
  <c r="S398" i="1"/>
  <c r="P398" i="1"/>
  <c r="T613" i="1"/>
  <c r="S613" i="1"/>
  <c r="P613" i="1"/>
  <c r="S21" i="1"/>
  <c r="T134" i="1"/>
  <c r="S118" i="1"/>
  <c r="T118" i="1"/>
  <c r="S105" i="1"/>
  <c r="P105" i="1"/>
  <c r="T105" i="1"/>
  <c r="T119" i="1"/>
  <c r="S119" i="1"/>
  <c r="T24" i="1"/>
  <c r="S24" i="1"/>
  <c r="T20" i="1"/>
  <c r="S20" i="1"/>
  <c r="T144" i="1"/>
  <c r="S144" i="1"/>
  <c r="T216" i="1"/>
  <c r="S216" i="1"/>
  <c r="T276" i="1"/>
  <c r="S276" i="1"/>
  <c r="T431" i="1"/>
  <c r="S431" i="1"/>
  <c r="P431" i="1"/>
  <c r="T491" i="1"/>
  <c r="S491" i="1"/>
  <c r="P491" i="1"/>
  <c r="T552" i="1"/>
  <c r="S552" i="1"/>
  <c r="P552" i="1"/>
  <c r="T746" i="1"/>
  <c r="S746" i="1"/>
  <c r="T818" i="1"/>
  <c r="S818" i="1"/>
  <c r="T21" i="1"/>
  <c r="T91" i="1"/>
  <c r="P91" i="1"/>
  <c r="S91" i="1"/>
  <c r="S166" i="1"/>
  <c r="T166" i="1"/>
  <c r="T30" i="1"/>
  <c r="S30" i="1"/>
  <c r="T6" i="1"/>
  <c r="S6" i="1"/>
  <c r="T7" i="1"/>
  <c r="S7" i="1"/>
  <c r="P7" i="1"/>
  <c r="P35" i="1"/>
  <c r="P62" i="1"/>
  <c r="T103" i="1"/>
  <c r="P103" i="1"/>
  <c r="S103" i="1"/>
  <c r="S117" i="1"/>
  <c r="P117" i="1"/>
  <c r="T117" i="1"/>
  <c r="T277" i="1"/>
  <c r="S277" i="1"/>
  <c r="P277" i="1"/>
  <c r="T384" i="1"/>
  <c r="S384" i="1"/>
  <c r="P432" i="1"/>
  <c r="P492" i="1"/>
  <c r="P553" i="1"/>
  <c r="T614" i="1"/>
  <c r="S614" i="1"/>
  <c r="T674" i="1"/>
  <c r="S674" i="1"/>
  <c r="P747" i="1"/>
  <c r="P819" i="1"/>
  <c r="T131" i="1"/>
  <c r="S131" i="1"/>
  <c r="T143" i="1"/>
  <c r="S143" i="1"/>
  <c r="T155" i="1"/>
  <c r="S155" i="1"/>
  <c r="T167" i="1"/>
  <c r="S167" i="1"/>
  <c r="T179" i="1"/>
  <c r="S179" i="1"/>
  <c r="T191" i="1"/>
  <c r="S191" i="1"/>
  <c r="T203" i="1"/>
  <c r="S203" i="1"/>
  <c r="T215" i="1"/>
  <c r="S215" i="1"/>
  <c r="T227" i="1"/>
  <c r="S227" i="1"/>
  <c r="T239" i="1"/>
  <c r="S239" i="1"/>
  <c r="P313" i="1"/>
  <c r="T325" i="1"/>
  <c r="S325" i="1"/>
  <c r="T337" i="1"/>
  <c r="S337" i="1"/>
  <c r="T349" i="1"/>
  <c r="S349" i="1"/>
  <c r="T361" i="1"/>
  <c r="S361" i="1"/>
  <c r="T373" i="1"/>
  <c r="S373" i="1"/>
  <c r="T385" i="1"/>
  <c r="S385" i="1"/>
  <c r="T397" i="1"/>
  <c r="S397" i="1"/>
  <c r="T409" i="1"/>
  <c r="S409" i="1"/>
  <c r="T421" i="1"/>
  <c r="S421" i="1"/>
  <c r="T433" i="1"/>
  <c r="S433" i="1"/>
  <c r="T445" i="1"/>
  <c r="S445" i="1"/>
  <c r="T457" i="1"/>
  <c r="S457" i="1"/>
  <c r="T469" i="1"/>
  <c r="S469" i="1"/>
  <c r="T481" i="1"/>
  <c r="S481" i="1"/>
  <c r="T493" i="1"/>
  <c r="S493" i="1"/>
  <c r="T530" i="1"/>
  <c r="S530" i="1"/>
  <c r="T542" i="1"/>
  <c r="S542" i="1"/>
  <c r="T554" i="1"/>
  <c r="S554" i="1"/>
  <c r="T566" i="1"/>
  <c r="S566" i="1"/>
  <c r="T579" i="1"/>
  <c r="S579" i="1"/>
  <c r="T591" i="1"/>
  <c r="S591" i="1"/>
  <c r="T603" i="1"/>
  <c r="S603" i="1"/>
  <c r="T615" i="1"/>
  <c r="S615" i="1"/>
  <c r="T627" i="1"/>
  <c r="S627" i="1"/>
  <c r="T639" i="1"/>
  <c r="S639" i="1"/>
  <c r="S294" i="1"/>
  <c r="T331" i="1"/>
  <c r="S377" i="1"/>
  <c r="S415" i="1"/>
  <c r="S509" i="1"/>
  <c r="S644" i="1"/>
  <c r="S716" i="1"/>
  <c r="S788" i="1"/>
  <c r="S2" i="2"/>
  <c r="P2" i="2"/>
  <c r="P82" i="2"/>
  <c r="T82" i="2"/>
  <c r="S82" i="2"/>
  <c r="S158" i="2"/>
  <c r="P158" i="2"/>
  <c r="T158" i="2"/>
  <c r="T518" i="1"/>
  <c r="S518" i="1"/>
  <c r="P640" i="1"/>
  <c r="T652" i="1"/>
  <c r="S652" i="1"/>
  <c r="T664" i="1"/>
  <c r="S664" i="1"/>
  <c r="T676" i="1"/>
  <c r="S676" i="1"/>
  <c r="T688" i="1"/>
  <c r="S688" i="1"/>
  <c r="T700" i="1"/>
  <c r="S700" i="1"/>
  <c r="T712" i="1"/>
  <c r="S712" i="1"/>
  <c r="T724" i="1"/>
  <c r="S724" i="1"/>
  <c r="T736" i="1"/>
  <c r="S736" i="1"/>
  <c r="T748" i="1"/>
  <c r="S748" i="1"/>
  <c r="T760" i="1"/>
  <c r="S760" i="1"/>
  <c r="T772" i="1"/>
  <c r="S772" i="1"/>
  <c r="T784" i="1"/>
  <c r="S784" i="1"/>
  <c r="T796" i="1"/>
  <c r="S796" i="1"/>
  <c r="T808" i="1"/>
  <c r="S808" i="1"/>
  <c r="T820" i="1"/>
  <c r="S820" i="1"/>
  <c r="T832" i="1"/>
  <c r="S832" i="1"/>
  <c r="T845" i="1"/>
  <c r="S845" i="1"/>
  <c r="T857" i="1"/>
  <c r="S857" i="1"/>
  <c r="S114" i="1"/>
  <c r="S137" i="1"/>
  <c r="S160" i="1"/>
  <c r="S184" i="1"/>
  <c r="S208" i="1"/>
  <c r="S232" i="1"/>
  <c r="S259" i="1"/>
  <c r="S340" i="1"/>
  <c r="T415" i="1"/>
  <c r="S461" i="1"/>
  <c r="S582" i="1"/>
  <c r="T654" i="1"/>
  <c r="T726" i="1"/>
  <c r="T798" i="1"/>
  <c r="S47" i="2"/>
  <c r="P47" i="2"/>
  <c r="T684" i="2"/>
  <c r="S684" i="2"/>
  <c r="P684" i="2"/>
  <c r="T410" i="1"/>
  <c r="S410" i="1"/>
  <c r="T422" i="1"/>
  <c r="S422" i="1"/>
  <c r="T434" i="1"/>
  <c r="S434" i="1"/>
  <c r="T446" i="1"/>
  <c r="S446" i="1"/>
  <c r="T458" i="1"/>
  <c r="S458" i="1"/>
  <c r="T470" i="1"/>
  <c r="S470" i="1"/>
  <c r="T482" i="1"/>
  <c r="S482" i="1"/>
  <c r="T494" i="1"/>
  <c r="S494" i="1"/>
  <c r="T506" i="1"/>
  <c r="S506" i="1"/>
  <c r="T531" i="1"/>
  <c r="S531" i="1"/>
  <c r="T543" i="1"/>
  <c r="S543" i="1"/>
  <c r="T555" i="1"/>
  <c r="S555" i="1"/>
  <c r="T567" i="1"/>
  <c r="S567" i="1"/>
  <c r="T580" i="1"/>
  <c r="S580" i="1"/>
  <c r="T592" i="1"/>
  <c r="S592" i="1"/>
  <c r="T604" i="1"/>
  <c r="S604" i="1"/>
  <c r="T616" i="1"/>
  <c r="S616" i="1"/>
  <c r="T628" i="1"/>
  <c r="S628" i="1"/>
  <c r="S51" i="1"/>
  <c r="T137" i="1"/>
  <c r="T260" i="1"/>
  <c r="S295" i="1"/>
  <c r="T340" i="1"/>
  <c r="T378" i="1"/>
  <c r="S424" i="1"/>
  <c r="S510" i="1"/>
  <c r="T582" i="1"/>
  <c r="S655" i="1"/>
  <c r="S727" i="1"/>
  <c r="S799" i="1"/>
  <c r="S21" i="2"/>
  <c r="P21" i="2"/>
  <c r="T83" i="2"/>
  <c r="S83" i="2"/>
  <c r="T519" i="1"/>
  <c r="S519" i="1"/>
  <c r="T653" i="1"/>
  <c r="S653" i="1"/>
  <c r="T665" i="1"/>
  <c r="S665" i="1"/>
  <c r="T677" i="1"/>
  <c r="S677" i="1"/>
  <c r="T689" i="1"/>
  <c r="S689" i="1"/>
  <c r="T701" i="1"/>
  <c r="S701" i="1"/>
  <c r="T713" i="1"/>
  <c r="S713" i="1"/>
  <c r="T725" i="1"/>
  <c r="S725" i="1"/>
  <c r="T737" i="1"/>
  <c r="S737" i="1"/>
  <c r="T749" i="1"/>
  <c r="S749" i="1"/>
  <c r="T761" i="1"/>
  <c r="S761" i="1"/>
  <c r="T773" i="1"/>
  <c r="S773" i="1"/>
  <c r="T785" i="1"/>
  <c r="S785" i="1"/>
  <c r="T797" i="1"/>
  <c r="S797" i="1"/>
  <c r="T809" i="1"/>
  <c r="S809" i="1"/>
  <c r="T821" i="1"/>
  <c r="S821" i="1"/>
  <c r="T833" i="1"/>
  <c r="S833" i="1"/>
  <c r="T846" i="1"/>
  <c r="S846" i="1"/>
  <c r="T858" i="1"/>
  <c r="S858" i="1"/>
  <c r="S115" i="1"/>
  <c r="S138" i="1"/>
  <c r="S161" i="1"/>
  <c r="S185" i="1"/>
  <c r="S209" i="1"/>
  <c r="S233" i="1"/>
  <c r="T296" i="1"/>
  <c r="S341" i="1"/>
  <c r="S379" i="1"/>
  <c r="T424" i="1"/>
  <c r="T462" i="1"/>
  <c r="S583" i="1"/>
  <c r="T61" i="1"/>
  <c r="S61" i="1"/>
  <c r="T73" i="1"/>
  <c r="S73" i="1"/>
  <c r="T85" i="1"/>
  <c r="S85" i="1"/>
  <c r="T97" i="1"/>
  <c r="S97" i="1"/>
  <c r="T109" i="1"/>
  <c r="S109" i="1"/>
  <c r="T121" i="1"/>
  <c r="S121" i="1"/>
  <c r="T133" i="1"/>
  <c r="S133" i="1"/>
  <c r="T145" i="1"/>
  <c r="S145" i="1"/>
  <c r="T157" i="1"/>
  <c r="S157" i="1"/>
  <c r="T169" i="1"/>
  <c r="S169" i="1"/>
  <c r="T181" i="1"/>
  <c r="S181" i="1"/>
  <c r="T193" i="1"/>
  <c r="S193" i="1"/>
  <c r="T205" i="1"/>
  <c r="S205" i="1"/>
  <c r="T217" i="1"/>
  <c r="S217" i="1"/>
  <c r="T229" i="1"/>
  <c r="S229" i="1"/>
  <c r="T241" i="1"/>
  <c r="S241" i="1"/>
  <c r="P291" i="1"/>
  <c r="P303" i="1"/>
  <c r="T327" i="1"/>
  <c r="S327" i="1"/>
  <c r="T339" i="1"/>
  <c r="S339" i="1"/>
  <c r="T351" i="1"/>
  <c r="S351" i="1"/>
  <c r="T363" i="1"/>
  <c r="S363" i="1"/>
  <c r="T375" i="1"/>
  <c r="S375" i="1"/>
  <c r="T387" i="1"/>
  <c r="S387" i="1"/>
  <c r="T399" i="1"/>
  <c r="S399" i="1"/>
  <c r="T411" i="1"/>
  <c r="S411" i="1"/>
  <c r="T423" i="1"/>
  <c r="S423" i="1"/>
  <c r="T435" i="1"/>
  <c r="S435" i="1"/>
  <c r="T447" i="1"/>
  <c r="S447" i="1"/>
  <c r="T459" i="1"/>
  <c r="S459" i="1"/>
  <c r="T471" i="1"/>
  <c r="S471" i="1"/>
  <c r="T483" i="1"/>
  <c r="S483" i="1"/>
  <c r="T495" i="1"/>
  <c r="S495" i="1"/>
  <c r="T507" i="1"/>
  <c r="S507" i="1"/>
  <c r="T532" i="1"/>
  <c r="S532" i="1"/>
  <c r="T544" i="1"/>
  <c r="S544" i="1"/>
  <c r="T556" i="1"/>
  <c r="S556" i="1"/>
  <c r="S568" i="1"/>
  <c r="T568" i="1"/>
  <c r="T581" i="1"/>
  <c r="S581" i="1"/>
  <c r="T593" i="1"/>
  <c r="S593" i="1"/>
  <c r="T605" i="1"/>
  <c r="S605" i="1"/>
  <c r="T617" i="1"/>
  <c r="S617" i="1"/>
  <c r="T629" i="1"/>
  <c r="S629" i="1"/>
  <c r="T641" i="1"/>
  <c r="S641" i="1"/>
  <c r="P654" i="1"/>
  <c r="P666" i="1"/>
  <c r="P678" i="1"/>
  <c r="P690" i="1"/>
  <c r="P702" i="1"/>
  <c r="P714" i="1"/>
  <c r="P726" i="1"/>
  <c r="P738" i="1"/>
  <c r="P750" i="1"/>
  <c r="P762" i="1"/>
  <c r="P774" i="1"/>
  <c r="P786" i="1"/>
  <c r="P798" i="1"/>
  <c r="P810" i="1"/>
  <c r="P822" i="1"/>
  <c r="S52" i="1"/>
  <c r="S75" i="1"/>
  <c r="T161" i="1"/>
  <c r="T185" i="1"/>
  <c r="T209" i="1"/>
  <c r="T233" i="1"/>
  <c r="T303" i="1"/>
  <c r="T379" i="1"/>
  <c r="S425" i="1"/>
  <c r="S463" i="1"/>
  <c r="T505" i="1"/>
  <c r="S656" i="1"/>
  <c r="S728" i="1"/>
  <c r="S800" i="1"/>
  <c r="S141" i="2"/>
  <c r="P141" i="2"/>
  <c r="P588" i="2"/>
  <c r="S588" i="2"/>
  <c r="T315" i="1"/>
  <c r="S315" i="1"/>
  <c r="P328" i="1"/>
  <c r="P352" i="1"/>
  <c r="P364" i="1"/>
  <c r="P388" i="1"/>
  <c r="P400" i="1"/>
  <c r="P412" i="1"/>
  <c r="P521" i="1"/>
  <c r="P533" i="1"/>
  <c r="P545" i="1"/>
  <c r="P557" i="1"/>
  <c r="P594" i="1"/>
  <c r="P606" i="1"/>
  <c r="P618" i="1"/>
  <c r="P630" i="1"/>
  <c r="S834" i="1"/>
  <c r="T834" i="1"/>
  <c r="S139" i="1"/>
  <c r="T162" i="1"/>
  <c r="T186" i="1"/>
  <c r="T210" i="1"/>
  <c r="T234" i="1"/>
  <c r="S268" i="1"/>
  <c r="S304" i="1"/>
  <c r="T342" i="1"/>
  <c r="S388" i="1"/>
  <c r="T463" i="1"/>
  <c r="S521" i="1"/>
  <c r="S594" i="1"/>
  <c r="T666" i="1"/>
  <c r="T738" i="1"/>
  <c r="T810" i="1"/>
  <c r="S508" i="1"/>
  <c r="T508" i="1"/>
  <c r="T511" i="1" s="1"/>
  <c r="S76" i="1"/>
  <c r="S99" i="1"/>
  <c r="S163" i="1"/>
  <c r="S187" i="1"/>
  <c r="S211" i="1"/>
  <c r="S235" i="1"/>
  <c r="S343" i="1"/>
  <c r="T426" i="1"/>
  <c r="S472" i="1"/>
  <c r="S667" i="1"/>
  <c r="S739" i="1"/>
  <c r="S811" i="1"/>
  <c r="T142" i="2"/>
  <c r="P142" i="2"/>
  <c r="T838" i="1"/>
  <c r="S269" i="1"/>
  <c r="S305" i="1"/>
  <c r="T343" i="1"/>
  <c r="S389" i="1"/>
  <c r="S427" i="1"/>
  <c r="S522" i="1"/>
  <c r="S595" i="1"/>
  <c r="T580" i="2"/>
  <c r="S580" i="2"/>
  <c r="P580" i="2"/>
  <c r="P269" i="1"/>
  <c r="P281" i="1"/>
  <c r="P293" i="1"/>
  <c r="P305" i="1"/>
  <c r="P644" i="1"/>
  <c r="P656" i="1"/>
  <c r="P668" i="1"/>
  <c r="P680" i="1"/>
  <c r="P692" i="1"/>
  <c r="P704" i="1"/>
  <c r="P716" i="1"/>
  <c r="P728" i="1"/>
  <c r="P740" i="1"/>
  <c r="P752" i="1"/>
  <c r="P764" i="1"/>
  <c r="P776" i="1"/>
  <c r="P788" i="1"/>
  <c r="P800" i="1"/>
  <c r="P812" i="1"/>
  <c r="P824" i="1"/>
  <c r="P836" i="1"/>
  <c r="P849" i="1"/>
  <c r="S15" i="1"/>
  <c r="S27" i="1"/>
  <c r="S39" i="1"/>
  <c r="S100" i="1"/>
  <c r="S123" i="1"/>
  <c r="S270" i="1"/>
  <c r="S306" i="1"/>
  <c r="S352" i="1"/>
  <c r="T427" i="1"/>
  <c r="S473" i="1"/>
  <c r="S668" i="1"/>
  <c r="S740" i="1"/>
  <c r="S812" i="1"/>
  <c r="T390" i="1"/>
  <c r="S436" i="1"/>
  <c r="S533" i="1"/>
  <c r="S606" i="1"/>
  <c r="T678" i="1"/>
  <c r="T750" i="1"/>
  <c r="T822" i="1"/>
  <c r="P15" i="2"/>
  <c r="T238" i="2"/>
  <c r="P238" i="2"/>
  <c r="S238" i="2"/>
  <c r="T523" i="1"/>
  <c r="S523" i="1"/>
  <c r="T535" i="1"/>
  <c r="S535" i="1"/>
  <c r="T547" i="1"/>
  <c r="S547" i="1"/>
  <c r="T559" i="1"/>
  <c r="S559" i="1"/>
  <c r="T584" i="1"/>
  <c r="S584" i="1"/>
  <c r="T596" i="1"/>
  <c r="S596" i="1"/>
  <c r="T608" i="1"/>
  <c r="S608" i="1"/>
  <c r="T620" i="1"/>
  <c r="S620" i="1"/>
  <c r="T632" i="1"/>
  <c r="S632" i="1"/>
  <c r="S4" i="1"/>
  <c r="S16" i="1"/>
  <c r="S28" i="1"/>
  <c r="S40" i="1"/>
  <c r="S124" i="1"/>
  <c r="S147" i="1"/>
  <c r="S243" i="1"/>
  <c r="S271" i="1"/>
  <c r="S307" i="1"/>
  <c r="S353" i="1"/>
  <c r="S391" i="1"/>
  <c r="T474" i="1"/>
  <c r="S679" i="1"/>
  <c r="S751" i="1"/>
  <c r="S823" i="1"/>
  <c r="S15" i="2"/>
  <c r="T239" i="2"/>
  <c r="S239" i="2"/>
  <c r="P239" i="2"/>
  <c r="P125" i="1"/>
  <c r="P149" i="1"/>
  <c r="P173" i="1"/>
  <c r="P197" i="1"/>
  <c r="P221" i="1"/>
  <c r="P245" i="1"/>
  <c r="P319" i="1"/>
  <c r="P355" i="1"/>
  <c r="P391" i="1"/>
  <c r="P403" i="1"/>
  <c r="P439" i="1"/>
  <c r="P475" i="1"/>
  <c r="P487" i="1"/>
  <c r="P499" i="1"/>
  <c r="T572" i="1"/>
  <c r="S572" i="1"/>
  <c r="T645" i="1"/>
  <c r="S645" i="1"/>
  <c r="T657" i="1"/>
  <c r="S657" i="1"/>
  <c r="T669" i="1"/>
  <c r="S669" i="1"/>
  <c r="T681" i="1"/>
  <c r="S681" i="1"/>
  <c r="T693" i="1"/>
  <c r="S693" i="1"/>
  <c r="T705" i="1"/>
  <c r="S705" i="1"/>
  <c r="T717" i="1"/>
  <c r="S717" i="1"/>
  <c r="T729" i="1"/>
  <c r="S729" i="1"/>
  <c r="T741" i="1"/>
  <c r="S741" i="1"/>
  <c r="T753" i="1"/>
  <c r="S753" i="1"/>
  <c r="T765" i="1"/>
  <c r="S765" i="1"/>
  <c r="T777" i="1"/>
  <c r="S777" i="1"/>
  <c r="T789" i="1"/>
  <c r="S789" i="1"/>
  <c r="T801" i="1"/>
  <c r="S801" i="1"/>
  <c r="T813" i="1"/>
  <c r="S813" i="1"/>
  <c r="T825" i="1"/>
  <c r="S825" i="1"/>
  <c r="T850" i="1"/>
  <c r="S850" i="1"/>
  <c r="S171" i="1"/>
  <c r="S195" i="1"/>
  <c r="S219" i="1"/>
  <c r="T272" i="1"/>
  <c r="T310" i="1"/>
  <c r="S437" i="1"/>
  <c r="S475" i="1"/>
  <c r="S534" i="1"/>
  <c r="S607" i="1"/>
  <c r="T524" i="1"/>
  <c r="S524" i="1"/>
  <c r="T536" i="1"/>
  <c r="S536" i="1"/>
  <c r="T548" i="1"/>
  <c r="S548" i="1"/>
  <c r="T560" i="1"/>
  <c r="S560" i="1"/>
  <c r="T585" i="1"/>
  <c r="S585" i="1"/>
  <c r="T597" i="1"/>
  <c r="S597" i="1"/>
  <c r="T609" i="1"/>
  <c r="S609" i="1"/>
  <c r="T621" i="1"/>
  <c r="S621" i="1"/>
  <c r="T633" i="1"/>
  <c r="S633" i="1"/>
  <c r="S102" i="1"/>
  <c r="S125" i="1"/>
  <c r="S148" i="1"/>
  <c r="S244" i="1"/>
  <c r="T313" i="1"/>
  <c r="T316" i="1" s="1"/>
  <c r="T354" i="1"/>
  <c r="S400" i="1"/>
  <c r="S484" i="1"/>
  <c r="S680" i="1"/>
  <c r="S752" i="1"/>
  <c r="S824" i="1"/>
  <c r="S34" i="2"/>
  <c r="P34" i="2"/>
  <c r="T124" i="2"/>
  <c r="P124" i="2"/>
  <c r="S124" i="2"/>
  <c r="T220" i="2"/>
  <c r="P220" i="2"/>
  <c r="S220" i="2"/>
  <c r="T512" i="1"/>
  <c r="S512" i="1"/>
  <c r="T573" i="1"/>
  <c r="S573" i="1"/>
  <c r="T646" i="1"/>
  <c r="T643" i="1" s="1"/>
  <c r="S646" i="1"/>
  <c r="T658" i="1"/>
  <c r="S658" i="1"/>
  <c r="T670" i="1"/>
  <c r="S670" i="1"/>
  <c r="T682" i="1"/>
  <c r="S682" i="1"/>
  <c r="T694" i="1"/>
  <c r="S694" i="1"/>
  <c r="T706" i="1"/>
  <c r="S706" i="1"/>
  <c r="T718" i="1"/>
  <c r="S718" i="1"/>
  <c r="T730" i="1"/>
  <c r="S730" i="1"/>
  <c r="T742" i="1"/>
  <c r="S742" i="1"/>
  <c r="T754" i="1"/>
  <c r="S754" i="1"/>
  <c r="T766" i="1"/>
  <c r="S766" i="1"/>
  <c r="T778" i="1"/>
  <c r="S778" i="1"/>
  <c r="T790" i="1"/>
  <c r="S790" i="1"/>
  <c r="T802" i="1"/>
  <c r="S802" i="1"/>
  <c r="T814" i="1"/>
  <c r="S814" i="1"/>
  <c r="T826" i="1"/>
  <c r="S826" i="1"/>
  <c r="T839" i="1"/>
  <c r="S839" i="1"/>
  <c r="T851" i="1"/>
  <c r="S851" i="1"/>
  <c r="S172" i="1"/>
  <c r="S196" i="1"/>
  <c r="S220" i="1"/>
  <c r="S280" i="1"/>
  <c r="S317" i="1"/>
  <c r="S355" i="1"/>
  <c r="T438" i="1"/>
  <c r="S545" i="1"/>
  <c r="S618" i="1"/>
  <c r="T690" i="1"/>
  <c r="T762" i="1"/>
  <c r="S835" i="1"/>
  <c r="S68" i="2"/>
  <c r="P68" i="2"/>
  <c r="T221" i="2"/>
  <c r="S221" i="2"/>
  <c r="P221" i="2"/>
  <c r="S230" i="2"/>
  <c r="P230" i="2"/>
  <c r="P260" i="1"/>
  <c r="P272" i="1"/>
  <c r="T320" i="1"/>
  <c r="S320" i="1"/>
  <c r="T332" i="1"/>
  <c r="S332" i="1"/>
  <c r="T344" i="1"/>
  <c r="S344" i="1"/>
  <c r="T356" i="1"/>
  <c r="S356" i="1"/>
  <c r="T368" i="1"/>
  <c r="S368" i="1"/>
  <c r="T380" i="1"/>
  <c r="S380" i="1"/>
  <c r="T392" i="1"/>
  <c r="S392" i="1"/>
  <c r="T404" i="1"/>
  <c r="S404" i="1"/>
  <c r="T416" i="1"/>
  <c r="S416" i="1"/>
  <c r="T428" i="1"/>
  <c r="S428" i="1"/>
  <c r="T440" i="1"/>
  <c r="S440" i="1"/>
  <c r="T452" i="1"/>
  <c r="S452" i="1"/>
  <c r="T464" i="1"/>
  <c r="S464" i="1"/>
  <c r="T476" i="1"/>
  <c r="S476" i="1"/>
  <c r="T488" i="1"/>
  <c r="S488" i="1"/>
  <c r="T500" i="1"/>
  <c r="S500" i="1"/>
  <c r="T525" i="1"/>
  <c r="S525" i="1"/>
  <c r="T537" i="1"/>
  <c r="S537" i="1"/>
  <c r="T549" i="1"/>
  <c r="S549" i="1"/>
  <c r="T561" i="1"/>
  <c r="S561" i="1"/>
  <c r="T586" i="1"/>
  <c r="S586" i="1"/>
  <c r="T598" i="1"/>
  <c r="S598" i="1"/>
  <c r="T610" i="1"/>
  <c r="S610" i="1"/>
  <c r="T622" i="1"/>
  <c r="S622" i="1"/>
  <c r="T634" i="1"/>
  <c r="S634" i="1"/>
  <c r="S126" i="1"/>
  <c r="S149" i="1"/>
  <c r="S245" i="1"/>
  <c r="S401" i="1"/>
  <c r="S439" i="1"/>
  <c r="S485" i="1"/>
  <c r="S691" i="1"/>
  <c r="S763" i="1"/>
  <c r="S836" i="1"/>
  <c r="T125" i="2"/>
  <c r="S125" i="2"/>
  <c r="P115" i="1"/>
  <c r="P127" i="1"/>
  <c r="P139" i="1"/>
  <c r="P151" i="1"/>
  <c r="P163" i="1"/>
  <c r="P175" i="1"/>
  <c r="P187" i="1"/>
  <c r="P199" i="1"/>
  <c r="P211" i="1"/>
  <c r="P223" i="1"/>
  <c r="P235" i="1"/>
  <c r="T308" i="1"/>
  <c r="S308" i="1"/>
  <c r="T513" i="1"/>
  <c r="S513" i="1"/>
  <c r="T647" i="1"/>
  <c r="S647" i="1"/>
  <c r="T659" i="1"/>
  <c r="S659" i="1"/>
  <c r="T671" i="1"/>
  <c r="S671" i="1"/>
  <c r="T683" i="1"/>
  <c r="S683" i="1"/>
  <c r="T695" i="1"/>
  <c r="S695" i="1"/>
  <c r="T707" i="1"/>
  <c r="S707" i="1"/>
  <c r="T719" i="1"/>
  <c r="S719" i="1"/>
  <c r="T731" i="1"/>
  <c r="S731" i="1"/>
  <c r="T743" i="1"/>
  <c r="S743" i="1"/>
  <c r="T755" i="1"/>
  <c r="S755" i="1"/>
  <c r="T767" i="1"/>
  <c r="S767" i="1"/>
  <c r="T779" i="1"/>
  <c r="S779" i="1"/>
  <c r="T791" i="1"/>
  <c r="S791" i="1"/>
  <c r="T803" i="1"/>
  <c r="S803" i="1"/>
  <c r="T815" i="1"/>
  <c r="S815" i="1"/>
  <c r="T827" i="1"/>
  <c r="S827" i="1"/>
  <c r="T840" i="1"/>
  <c r="S840" i="1"/>
  <c r="T852" i="1"/>
  <c r="S852" i="1"/>
  <c r="S63" i="1"/>
  <c r="S173" i="1"/>
  <c r="S197" i="1"/>
  <c r="S221" i="1"/>
  <c r="S281" i="1"/>
  <c r="T318" i="1"/>
  <c r="S364" i="1"/>
  <c r="S546" i="1"/>
  <c r="S619" i="1"/>
  <c r="S116" i="2"/>
  <c r="P116" i="2"/>
  <c r="T202" i="2"/>
  <c r="P202" i="2"/>
  <c r="S202" i="2"/>
  <c r="T247" i="1"/>
  <c r="S247" i="1"/>
  <c r="T321" i="1"/>
  <c r="S321" i="1"/>
  <c r="T333" i="1"/>
  <c r="S333" i="1"/>
  <c r="T345" i="1"/>
  <c r="S345" i="1"/>
  <c r="T357" i="1"/>
  <c r="S357" i="1"/>
  <c r="T369" i="1"/>
  <c r="S369" i="1"/>
  <c r="T381" i="1"/>
  <c r="S381" i="1"/>
  <c r="T393" i="1"/>
  <c r="S393" i="1"/>
  <c r="T405" i="1"/>
  <c r="S405" i="1"/>
  <c r="T417" i="1"/>
  <c r="S417" i="1"/>
  <c r="T429" i="1"/>
  <c r="S429" i="1"/>
  <c r="T441" i="1"/>
  <c r="S441" i="1"/>
  <c r="T453" i="1"/>
  <c r="S453" i="1"/>
  <c r="T465" i="1"/>
  <c r="S465" i="1"/>
  <c r="T477" i="1"/>
  <c r="S477" i="1"/>
  <c r="T489" i="1"/>
  <c r="S489" i="1"/>
  <c r="T501" i="1"/>
  <c r="S501" i="1"/>
  <c r="T526" i="1"/>
  <c r="S526" i="1"/>
  <c r="T538" i="1"/>
  <c r="S538" i="1"/>
  <c r="T550" i="1"/>
  <c r="S550" i="1"/>
  <c r="T562" i="1"/>
  <c r="S562" i="1"/>
  <c r="T575" i="1"/>
  <c r="S575" i="1"/>
  <c r="T587" i="1"/>
  <c r="S587" i="1"/>
  <c r="T599" i="1"/>
  <c r="S599" i="1"/>
  <c r="T611" i="1"/>
  <c r="S611" i="1"/>
  <c r="T623" i="1"/>
  <c r="S623" i="1"/>
  <c r="T635" i="1"/>
  <c r="S635" i="1"/>
  <c r="S127" i="1"/>
  <c r="S150" i="1"/>
  <c r="S248" i="1"/>
  <c r="S282" i="1"/>
  <c r="S319" i="1"/>
  <c r="T402" i="1"/>
  <c r="S448" i="1"/>
  <c r="T486" i="1"/>
  <c r="S692" i="1"/>
  <c r="S764" i="1"/>
  <c r="S8" i="2"/>
  <c r="P8" i="2"/>
  <c r="T203" i="2"/>
  <c r="S203" i="2"/>
  <c r="P203" i="2"/>
  <c r="S212" i="2"/>
  <c r="P212" i="2"/>
  <c r="S390" i="2"/>
  <c r="P390" i="2"/>
  <c r="P248" i="1"/>
  <c r="T261" i="1"/>
  <c r="S261" i="1"/>
  <c r="T273" i="1"/>
  <c r="S273" i="1"/>
  <c r="T285" i="1"/>
  <c r="S285" i="1"/>
  <c r="T297" i="1"/>
  <c r="S297" i="1"/>
  <c r="T309" i="1"/>
  <c r="S309" i="1"/>
  <c r="T514" i="1"/>
  <c r="S514" i="1"/>
  <c r="T648" i="1"/>
  <c r="S648" i="1"/>
  <c r="T660" i="1"/>
  <c r="S660" i="1"/>
  <c r="T672" i="1"/>
  <c r="S672" i="1"/>
  <c r="T684" i="1"/>
  <c r="S684" i="1"/>
  <c r="T696" i="1"/>
  <c r="S696" i="1"/>
  <c r="T708" i="1"/>
  <c r="S708" i="1"/>
  <c r="T720" i="1"/>
  <c r="S720" i="1"/>
  <c r="T732" i="1"/>
  <c r="S732" i="1"/>
  <c r="T744" i="1"/>
  <c r="S744" i="1"/>
  <c r="T756" i="1"/>
  <c r="S756" i="1"/>
  <c r="T768" i="1"/>
  <c r="S768" i="1"/>
  <c r="T780" i="1"/>
  <c r="S780" i="1"/>
  <c r="T792" i="1"/>
  <c r="S792" i="1"/>
  <c r="T804" i="1"/>
  <c r="S804" i="1"/>
  <c r="T816" i="1"/>
  <c r="S816" i="1"/>
  <c r="T828" i="1"/>
  <c r="S828" i="1"/>
  <c r="T841" i="1"/>
  <c r="S841" i="1"/>
  <c r="T853" i="1"/>
  <c r="S853" i="1"/>
  <c r="S64" i="1"/>
  <c r="S87" i="1"/>
  <c r="T174" i="1"/>
  <c r="T198" i="1"/>
  <c r="T222" i="1"/>
  <c r="T246" i="1"/>
  <c r="S365" i="1"/>
  <c r="S403" i="1"/>
  <c r="S487" i="1"/>
  <c r="S557" i="1"/>
  <c r="S630" i="1"/>
  <c r="T702" i="1"/>
  <c r="T774" i="1"/>
  <c r="T847" i="1"/>
  <c r="T374" i="2"/>
  <c r="S374" i="2"/>
  <c r="P374" i="2"/>
  <c r="T80" i="1"/>
  <c r="S80" i="1"/>
  <c r="T104" i="1"/>
  <c r="S104" i="1"/>
  <c r="T116" i="1"/>
  <c r="S116" i="1"/>
  <c r="T140" i="1"/>
  <c r="S140" i="1"/>
  <c r="T164" i="1"/>
  <c r="S164" i="1"/>
  <c r="T188" i="1"/>
  <c r="S188" i="1"/>
  <c r="T212" i="1"/>
  <c r="S212" i="1"/>
  <c r="T224" i="1"/>
  <c r="S224" i="1"/>
  <c r="T322" i="1"/>
  <c r="S322" i="1"/>
  <c r="T334" i="1"/>
  <c r="S334" i="1"/>
  <c r="T346" i="1"/>
  <c r="S346" i="1"/>
  <c r="T358" i="1"/>
  <c r="S358" i="1"/>
  <c r="T370" i="1"/>
  <c r="S370" i="1"/>
  <c r="T382" i="1"/>
  <c r="S382" i="1"/>
  <c r="T394" i="1"/>
  <c r="S394" i="1"/>
  <c r="T406" i="1"/>
  <c r="S406" i="1"/>
  <c r="T418" i="1"/>
  <c r="S418" i="1"/>
  <c r="T430" i="1"/>
  <c r="S430" i="1"/>
  <c r="T442" i="1"/>
  <c r="S442" i="1"/>
  <c r="T454" i="1"/>
  <c r="S454" i="1"/>
  <c r="T466" i="1"/>
  <c r="S466" i="1"/>
  <c r="T478" i="1"/>
  <c r="S478" i="1"/>
  <c r="T490" i="1"/>
  <c r="S490" i="1"/>
  <c r="T502" i="1"/>
  <c r="S502" i="1"/>
  <c r="T527" i="1"/>
  <c r="S527" i="1"/>
  <c r="T539" i="1"/>
  <c r="S539" i="1"/>
  <c r="T551" i="1"/>
  <c r="S551" i="1"/>
  <c r="T563" i="1"/>
  <c r="S563" i="1"/>
  <c r="T576" i="1"/>
  <c r="S576" i="1"/>
  <c r="T588" i="1"/>
  <c r="S588" i="1"/>
  <c r="T600" i="1"/>
  <c r="S600" i="1"/>
  <c r="T612" i="1"/>
  <c r="S612" i="1"/>
  <c r="T624" i="1"/>
  <c r="S624" i="1"/>
  <c r="T636" i="1"/>
  <c r="S636" i="1"/>
  <c r="S151" i="1"/>
  <c r="S175" i="1"/>
  <c r="S199" i="1"/>
  <c r="S223" i="1"/>
  <c r="S283" i="1"/>
  <c r="S328" i="1"/>
  <c r="S449" i="1"/>
  <c r="S496" i="1"/>
  <c r="S703" i="1"/>
  <c r="S775" i="1"/>
  <c r="S848" i="1"/>
  <c r="T184" i="2"/>
  <c r="P184" i="2"/>
  <c r="S184" i="2"/>
  <c r="T92" i="1"/>
  <c r="S92" i="1"/>
  <c r="T128" i="1"/>
  <c r="S128" i="1"/>
  <c r="T152" i="1"/>
  <c r="S152" i="1"/>
  <c r="T176" i="1"/>
  <c r="S176" i="1"/>
  <c r="T200" i="1"/>
  <c r="S200" i="1"/>
  <c r="T236" i="1"/>
  <c r="S236" i="1"/>
  <c r="T262" i="1"/>
  <c r="S262" i="1"/>
  <c r="T274" i="1"/>
  <c r="S274" i="1"/>
  <c r="T286" i="1"/>
  <c r="S286" i="1"/>
  <c r="T298" i="1"/>
  <c r="S298" i="1"/>
  <c r="T515" i="1"/>
  <c r="S515" i="1"/>
  <c r="T649" i="1"/>
  <c r="S649" i="1"/>
  <c r="T661" i="1"/>
  <c r="S661" i="1"/>
  <c r="T673" i="1"/>
  <c r="S673" i="1"/>
  <c r="T685" i="1"/>
  <c r="S685" i="1"/>
  <c r="T697" i="1"/>
  <c r="S697" i="1"/>
  <c r="T709" i="1"/>
  <c r="S709" i="1"/>
  <c r="T721" i="1"/>
  <c r="S721" i="1"/>
  <c r="T733" i="1"/>
  <c r="S733" i="1"/>
  <c r="T745" i="1"/>
  <c r="S745" i="1"/>
  <c r="T757" i="1"/>
  <c r="S757" i="1"/>
  <c r="T769" i="1"/>
  <c r="S769" i="1"/>
  <c r="T781" i="1"/>
  <c r="S781" i="1"/>
  <c r="T793" i="1"/>
  <c r="S793" i="1"/>
  <c r="T805" i="1"/>
  <c r="S805" i="1"/>
  <c r="T817" i="1"/>
  <c r="S817" i="1"/>
  <c r="T829" i="1"/>
  <c r="S829" i="1"/>
  <c r="T842" i="1"/>
  <c r="S842" i="1"/>
  <c r="T854" i="1"/>
  <c r="S854" i="1"/>
  <c r="T284" i="1"/>
  <c r="T366" i="1"/>
  <c r="T185" i="2"/>
  <c r="S185" i="2"/>
  <c r="P185" i="2"/>
  <c r="S194" i="2"/>
  <c r="P194" i="2"/>
  <c r="T349" i="2"/>
  <c r="S349" i="2"/>
  <c r="P349" i="2"/>
  <c r="S76" i="2"/>
  <c r="T100" i="2"/>
  <c r="P100" i="2"/>
  <c r="S134" i="2"/>
  <c r="P134" i="2"/>
  <c r="T416" i="2"/>
  <c r="S416" i="2"/>
  <c r="P416" i="2"/>
  <c r="S515" i="2"/>
  <c r="S62" i="2"/>
  <c r="P62" i="2"/>
  <c r="S92" i="2"/>
  <c r="P92" i="2"/>
  <c r="T143" i="2"/>
  <c r="S143" i="2"/>
  <c r="S340" i="2"/>
  <c r="P340" i="2"/>
  <c r="S834" i="2"/>
  <c r="P834" i="2"/>
  <c r="T101" i="2"/>
  <c r="S101" i="2"/>
  <c r="T160" i="2"/>
  <c r="P160" i="2"/>
  <c r="S246" i="2"/>
  <c r="P246" i="2"/>
  <c r="T246" i="2"/>
  <c r="T252" i="2" s="1"/>
  <c r="S322" i="2"/>
  <c r="P322" i="2"/>
  <c r="P400" i="2"/>
  <c r="T400" i="2"/>
  <c r="S400" i="2"/>
  <c r="T434" i="2"/>
  <c r="S434" i="2"/>
  <c r="P434" i="2"/>
  <c r="T118" i="2"/>
  <c r="P118" i="2"/>
  <c r="S152" i="2"/>
  <c r="P152" i="2"/>
  <c r="T469" i="2"/>
  <c r="S469" i="2"/>
  <c r="P469" i="2"/>
  <c r="S542" i="2"/>
  <c r="P542" i="2"/>
  <c r="S56" i="2"/>
  <c r="P56" i="2"/>
  <c r="S70" i="2"/>
  <c r="T77" i="2"/>
  <c r="S77" i="2"/>
  <c r="S110" i="2"/>
  <c r="P110" i="2"/>
  <c r="T161" i="2"/>
  <c r="S161" i="2"/>
  <c r="T178" i="2"/>
  <c r="P178" i="2"/>
  <c r="T196" i="2"/>
  <c r="P196" i="2"/>
  <c r="T214" i="2"/>
  <c r="P214" i="2"/>
  <c r="T232" i="2"/>
  <c r="P232" i="2"/>
  <c r="T426" i="2"/>
  <c r="S426" i="2"/>
  <c r="P426" i="2"/>
  <c r="T543" i="2"/>
  <c r="S543" i="2"/>
  <c r="P543" i="2"/>
  <c r="T119" i="2"/>
  <c r="S119" i="2"/>
  <c r="T179" i="2"/>
  <c r="S179" i="2"/>
  <c r="P179" i="2"/>
  <c r="T197" i="2"/>
  <c r="S197" i="2"/>
  <c r="P197" i="2"/>
  <c r="T215" i="2"/>
  <c r="S215" i="2"/>
  <c r="P215" i="2"/>
  <c r="T233" i="2"/>
  <c r="S233" i="2"/>
  <c r="P233" i="2"/>
  <c r="T377" i="2"/>
  <c r="S377" i="2"/>
  <c r="P377" i="2"/>
  <c r="T470" i="2"/>
  <c r="P470" i="2"/>
  <c r="T136" i="2"/>
  <c r="P136" i="2"/>
  <c r="S170" i="2"/>
  <c r="P170" i="2"/>
  <c r="S188" i="2"/>
  <c r="P188" i="2"/>
  <c r="S206" i="2"/>
  <c r="P206" i="2"/>
  <c r="S224" i="2"/>
  <c r="P224" i="2"/>
  <c r="S242" i="2"/>
  <c r="P242" i="2"/>
  <c r="S50" i="2"/>
  <c r="P50" i="2"/>
  <c r="S86" i="2"/>
  <c r="P86" i="2"/>
  <c r="T94" i="2"/>
  <c r="P94" i="2"/>
  <c r="S128" i="2"/>
  <c r="P128" i="2"/>
  <c r="T343" i="2"/>
  <c r="S343" i="2"/>
  <c r="P343" i="2"/>
  <c r="S410" i="2"/>
  <c r="S498" i="2"/>
  <c r="P498" i="2"/>
  <c r="S535" i="2"/>
  <c r="P535" i="2"/>
  <c r="T661" i="2"/>
  <c r="S661" i="2"/>
  <c r="P661" i="2"/>
  <c r="P5" i="2"/>
  <c r="P18" i="2"/>
  <c r="P31" i="2"/>
  <c r="P51" i="2"/>
  <c r="P87" i="2"/>
  <c r="T137" i="2"/>
  <c r="S137" i="2"/>
  <c r="T325" i="2"/>
  <c r="S325" i="2"/>
  <c r="P325" i="2"/>
  <c r="P352" i="2"/>
  <c r="T352" i="2"/>
  <c r="S352" i="2"/>
  <c r="P436" i="2"/>
  <c r="S436" i="2"/>
  <c r="P454" i="2"/>
  <c r="T454" i="2"/>
  <c r="S454" i="2"/>
  <c r="S5" i="2"/>
  <c r="S18" i="2"/>
  <c r="S31" i="2"/>
  <c r="S44" i="2"/>
  <c r="P44" i="2"/>
  <c r="S51" i="2"/>
  <c r="S87" i="2"/>
  <c r="T95" i="2"/>
  <c r="S95" i="2"/>
  <c r="S129" i="2"/>
  <c r="T154" i="2"/>
  <c r="P154" i="2"/>
  <c r="S334" i="2"/>
  <c r="P334" i="2"/>
  <c r="P463" i="2"/>
  <c r="P12" i="2"/>
  <c r="P25" i="2"/>
  <c r="P45" i="2"/>
  <c r="P65" i="2"/>
  <c r="T112" i="2"/>
  <c r="P112" i="2"/>
  <c r="S146" i="2"/>
  <c r="P146" i="2"/>
  <c r="T369" i="2"/>
  <c r="S369" i="2"/>
  <c r="P369" i="2"/>
  <c r="S463" i="2"/>
  <c r="S564" i="2"/>
  <c r="P564" i="2"/>
  <c r="S12" i="2"/>
  <c r="S25" i="2"/>
  <c r="S38" i="2"/>
  <c r="P38" i="2"/>
  <c r="S45" i="2"/>
  <c r="S65" i="2"/>
  <c r="S72" i="2"/>
  <c r="S104" i="2"/>
  <c r="P104" i="2"/>
  <c r="T155" i="2"/>
  <c r="S155" i="2"/>
  <c r="S313" i="2"/>
  <c r="P313" i="2"/>
  <c r="S491" i="2"/>
  <c r="P491" i="2"/>
  <c r="S528" i="2"/>
  <c r="P528" i="2"/>
  <c r="T72" i="2"/>
  <c r="T113" i="2"/>
  <c r="S113" i="2"/>
  <c r="T172" i="2"/>
  <c r="P172" i="2"/>
  <c r="T190" i="2"/>
  <c r="P190" i="2"/>
  <c r="T208" i="2"/>
  <c r="P208" i="2"/>
  <c r="T226" i="2"/>
  <c r="P226" i="2"/>
  <c r="T244" i="2"/>
  <c r="P244" i="2"/>
  <c r="S403" i="2"/>
  <c r="P403" i="2"/>
  <c r="S32" i="2"/>
  <c r="P32" i="2"/>
  <c r="S80" i="2"/>
  <c r="P80" i="2"/>
  <c r="T130" i="2"/>
  <c r="P130" i="2"/>
  <c r="S164" i="2"/>
  <c r="P164" i="2"/>
  <c r="T173" i="2"/>
  <c r="S173" i="2"/>
  <c r="P173" i="2"/>
  <c r="T191" i="2"/>
  <c r="S191" i="2"/>
  <c r="P191" i="2"/>
  <c r="T209" i="2"/>
  <c r="S209" i="2"/>
  <c r="P209" i="2"/>
  <c r="T227" i="2"/>
  <c r="S227" i="2"/>
  <c r="P227" i="2"/>
  <c r="T245" i="2"/>
  <c r="S245" i="2"/>
  <c r="P245" i="2"/>
  <c r="T643" i="2"/>
  <c r="S122" i="2"/>
  <c r="P122" i="2"/>
  <c r="S182" i="2"/>
  <c r="P182" i="2"/>
  <c r="S200" i="2"/>
  <c r="P200" i="2"/>
  <c r="S218" i="2"/>
  <c r="P218" i="2"/>
  <c r="S236" i="2"/>
  <c r="P236" i="2"/>
  <c r="S26" i="2"/>
  <c r="P26" i="2"/>
  <c r="T131" i="2"/>
  <c r="S131" i="2"/>
  <c r="T337" i="2"/>
  <c r="S337" i="2"/>
  <c r="P337" i="2"/>
  <c r="S371" i="2"/>
  <c r="P371" i="2"/>
  <c r="T413" i="2"/>
  <c r="S413" i="2"/>
  <c r="P413" i="2"/>
  <c r="S430" i="2"/>
  <c r="T439" i="2"/>
  <c r="S439" i="2"/>
  <c r="P439" i="2"/>
  <c r="T89" i="2"/>
  <c r="S89" i="2"/>
  <c r="T148" i="2"/>
  <c r="P148" i="2"/>
  <c r="T430" i="2"/>
  <c r="T654" i="2"/>
  <c r="S654" i="2"/>
  <c r="P654" i="2"/>
  <c r="S20" i="2"/>
  <c r="P20" i="2"/>
  <c r="T106" i="2"/>
  <c r="P106" i="2"/>
  <c r="S140" i="2"/>
  <c r="P140" i="2"/>
  <c r="T319" i="2"/>
  <c r="T316" i="2" s="1"/>
  <c r="S319" i="2"/>
  <c r="P319" i="2"/>
  <c r="S328" i="2"/>
  <c r="P328" i="2"/>
  <c r="S346" i="2"/>
  <c r="P346" i="2"/>
  <c r="P557" i="2"/>
  <c r="S557" i="2"/>
  <c r="T60" i="2"/>
  <c r="S98" i="2"/>
  <c r="P98" i="2"/>
  <c r="T149" i="2"/>
  <c r="S149" i="2"/>
  <c r="P484" i="2"/>
  <c r="S484" i="2"/>
  <c r="P521" i="2"/>
  <c r="S521" i="2"/>
  <c r="T735" i="2"/>
  <c r="S14" i="2"/>
  <c r="P14" i="2"/>
  <c r="S74" i="2"/>
  <c r="P74" i="2"/>
  <c r="T107" i="2"/>
  <c r="S107" i="2"/>
  <c r="T166" i="2"/>
  <c r="P166" i="2"/>
  <c r="S449" i="2"/>
  <c r="P449" i="2"/>
  <c r="T616" i="2"/>
  <c r="S616" i="2"/>
  <c r="P616" i="2"/>
  <c r="S568" i="2"/>
  <c r="T568" i="2"/>
  <c r="P596" i="2"/>
  <c r="T610" i="2"/>
  <c r="S610" i="2"/>
  <c r="P610" i="2"/>
  <c r="P693" i="2"/>
  <c r="S431" i="2"/>
  <c r="S444" i="2"/>
  <c r="T464" i="2"/>
  <c r="P464" i="2"/>
  <c r="S516" i="2"/>
  <c r="S582" i="2"/>
  <c r="S589" i="2"/>
  <c r="S596" i="2"/>
  <c r="S603" i="2"/>
  <c r="S618" i="2"/>
  <c r="S625" i="2"/>
  <c r="S632" i="2"/>
  <c r="S639" i="2"/>
  <c r="T678" i="2"/>
  <c r="S678" i="2"/>
  <c r="P678" i="2"/>
  <c r="S693" i="2"/>
  <c r="P312" i="2"/>
  <c r="P318" i="2"/>
  <c r="P324" i="2"/>
  <c r="P330" i="2"/>
  <c r="P336" i="2"/>
  <c r="P342" i="2"/>
  <c r="P348" i="2"/>
  <c r="P373" i="2"/>
  <c r="P392" i="2"/>
  <c r="T418" i="2"/>
  <c r="P425" i="2"/>
  <c r="P438" i="2"/>
  <c r="P451" i="2"/>
  <c r="P479" i="2"/>
  <c r="P486" i="2"/>
  <c r="P493" i="2"/>
  <c r="T500" i="2"/>
  <c r="S500" i="2"/>
  <c r="P500" i="2"/>
  <c r="S509" i="2"/>
  <c r="P523" i="2"/>
  <c r="P530" i="2"/>
  <c r="T537" i="2"/>
  <c r="S537" i="2"/>
  <c r="P537" i="2"/>
  <c r="P552" i="2"/>
  <c r="P559" i="2"/>
  <c r="P566" i="2"/>
  <c r="T582" i="2"/>
  <c r="T618" i="2"/>
  <c r="T648" i="2"/>
  <c r="S648" i="2"/>
  <c r="P648" i="2"/>
  <c r="P656" i="2"/>
  <c r="P679" i="2"/>
  <c r="T708" i="2"/>
  <c r="S708" i="2"/>
  <c r="P708" i="2"/>
  <c r="S312" i="2"/>
  <c r="S318" i="2"/>
  <c r="S324" i="2"/>
  <c r="S330" i="2"/>
  <c r="S336" i="2"/>
  <c r="S342" i="2"/>
  <c r="S348" i="2"/>
  <c r="P386" i="2"/>
  <c r="T412" i="2"/>
  <c r="T458" i="2"/>
  <c r="P458" i="2"/>
  <c r="T472" i="2"/>
  <c r="T545" i="2"/>
  <c r="T604" i="2"/>
  <c r="S604" i="2"/>
  <c r="P604" i="2"/>
  <c r="S709" i="2"/>
  <c r="S716" i="2"/>
  <c r="S723" i="2"/>
  <c r="P473" i="2"/>
  <c r="P480" i="2"/>
  <c r="P487" i="2"/>
  <c r="T494" i="2"/>
  <c r="S494" i="2"/>
  <c r="P494" i="2"/>
  <c r="P518" i="2"/>
  <c r="P524" i="2"/>
  <c r="T531" i="2"/>
  <c r="S531" i="2"/>
  <c r="P531" i="2"/>
  <c r="P546" i="2"/>
  <c r="P553" i="2"/>
  <c r="P560" i="2"/>
  <c r="T567" i="2"/>
  <c r="S567" i="2"/>
  <c r="P567" i="2"/>
  <c r="P657" i="2"/>
  <c r="T672" i="2"/>
  <c r="S672" i="2"/>
  <c r="P672" i="2"/>
  <c r="P680" i="2"/>
  <c r="T702" i="2"/>
  <c r="S702" i="2"/>
  <c r="P702" i="2"/>
  <c r="P848" i="2"/>
  <c r="T452" i="2"/>
  <c r="P452" i="2"/>
  <c r="S473" i="2"/>
  <c r="S480" i="2"/>
  <c r="S487" i="2"/>
  <c r="S502" i="2"/>
  <c r="S518" i="2"/>
  <c r="S524" i="2"/>
  <c r="S539" i="2"/>
  <c r="S546" i="2"/>
  <c r="S553" i="2"/>
  <c r="S560" i="2"/>
  <c r="P568" i="2"/>
  <c r="T642" i="2"/>
  <c r="S642" i="2"/>
  <c r="P642" i="2"/>
  <c r="S657" i="2"/>
  <c r="S680" i="2"/>
  <c r="S848" i="2"/>
  <c r="P259" i="2"/>
  <c r="P265" i="2"/>
  <c r="P271" i="2"/>
  <c r="P277" i="2"/>
  <c r="P283" i="2"/>
  <c r="P289" i="2"/>
  <c r="P295" i="2"/>
  <c r="P301" i="2"/>
  <c r="P307" i="2"/>
  <c r="P314" i="2"/>
  <c r="P362" i="2"/>
  <c r="P407" i="2"/>
  <c r="T502" i="2"/>
  <c r="T539" i="2"/>
  <c r="T569" i="2"/>
  <c r="S569" i="2"/>
  <c r="P569" i="2"/>
  <c r="T598" i="2"/>
  <c r="S598" i="2"/>
  <c r="P598" i="2"/>
  <c r="T634" i="2"/>
  <c r="S634" i="2"/>
  <c r="P634" i="2"/>
  <c r="T247" i="2"/>
  <c r="T394" i="2"/>
  <c r="P440" i="2"/>
  <c r="T460" i="2"/>
  <c r="T488" i="2"/>
  <c r="S488" i="2"/>
  <c r="P488" i="2"/>
  <c r="T525" i="2"/>
  <c r="S525" i="2"/>
  <c r="P525" i="2"/>
  <c r="T561" i="2"/>
  <c r="S561" i="2"/>
  <c r="P561" i="2"/>
  <c r="T606" i="2"/>
  <c r="T696" i="2"/>
  <c r="S696" i="2"/>
  <c r="P696" i="2"/>
  <c r="S640" i="2"/>
  <c r="P640" i="2"/>
  <c r="P651" i="2"/>
  <c r="T666" i="2"/>
  <c r="S666" i="2"/>
  <c r="P666" i="2"/>
  <c r="P674" i="2"/>
  <c r="P697" i="2"/>
  <c r="P704" i="2"/>
  <c r="P711" i="2"/>
  <c r="P733" i="2"/>
  <c r="P740" i="2"/>
  <c r="P747" i="2"/>
  <c r="P769" i="2"/>
  <c r="P776" i="2"/>
  <c r="P783" i="2"/>
  <c r="P805" i="2"/>
  <c r="P812" i="2"/>
  <c r="P247" i="2"/>
  <c r="P254" i="2"/>
  <c r="P260" i="2"/>
  <c r="T592" i="2"/>
  <c r="S592" i="2"/>
  <c r="P592" i="2"/>
  <c r="T628" i="2"/>
  <c r="S628" i="2"/>
  <c r="P628" i="2"/>
  <c r="S651" i="2"/>
  <c r="S674" i="2"/>
  <c r="S697" i="2"/>
  <c r="S704" i="2"/>
  <c r="S711" i="2"/>
  <c r="S733" i="2"/>
  <c r="S740" i="2"/>
  <c r="S747" i="2"/>
  <c r="S769" i="2"/>
  <c r="S776" i="2"/>
  <c r="S783" i="2"/>
  <c r="S805" i="2"/>
  <c r="S812" i="2"/>
  <c r="P357" i="2"/>
  <c r="S382" i="2"/>
  <c r="P468" i="2"/>
  <c r="S600" i="2"/>
  <c r="S636" i="2"/>
  <c r="T482" i="2"/>
  <c r="S482" i="2"/>
  <c r="P482" i="2"/>
  <c r="S508" i="2"/>
  <c r="P508" i="2"/>
  <c r="T555" i="2"/>
  <c r="S555" i="2"/>
  <c r="P555" i="2"/>
  <c r="T376" i="2"/>
  <c r="S428" i="2"/>
  <c r="T690" i="2"/>
  <c r="S690" i="2"/>
  <c r="P690" i="2"/>
  <c r="T586" i="2"/>
  <c r="S586" i="2"/>
  <c r="P586" i="2"/>
  <c r="T622" i="2"/>
  <c r="S622" i="2"/>
  <c r="P622" i="2"/>
  <c r="T660" i="2"/>
  <c r="S660" i="2"/>
  <c r="P660" i="2"/>
  <c r="S255" i="2"/>
  <c r="S261" i="2"/>
  <c r="S267" i="2"/>
  <c r="S273" i="2"/>
  <c r="S279" i="2"/>
  <c r="S285" i="2"/>
  <c r="S291" i="2"/>
  <c r="S297" i="2"/>
  <c r="S303" i="2"/>
  <c r="S309" i="2"/>
  <c r="S358" i="2"/>
  <c r="S383" i="2"/>
  <c r="S396" i="2"/>
  <c r="S409" i="2"/>
  <c r="S442" i="2"/>
  <c r="S462" i="2"/>
  <c r="S579" i="2"/>
  <c r="S594" i="2"/>
  <c r="S601" i="2"/>
  <c r="S608" i="2"/>
  <c r="S615" i="2"/>
  <c r="S630" i="2"/>
  <c r="S637" i="2"/>
  <c r="S645" i="2"/>
  <c r="S668" i="2"/>
  <c r="S691" i="2"/>
  <c r="P249" i="2"/>
  <c r="T358" i="2"/>
  <c r="T442" i="2"/>
  <c r="T476" i="2"/>
  <c r="S476" i="2"/>
  <c r="P476" i="2"/>
  <c r="P505" i="2"/>
  <c r="T549" i="2"/>
  <c r="S549" i="2"/>
  <c r="P549" i="2"/>
  <c r="T594" i="2"/>
  <c r="T630" i="2"/>
  <c r="P514" i="2"/>
  <c r="P714" i="2"/>
  <c r="P720" i="2"/>
  <c r="P726" i="2"/>
  <c r="P732" i="2"/>
  <c r="P738" i="2"/>
  <c r="P744" i="2"/>
  <c r="P750" i="2"/>
  <c r="P756" i="2"/>
  <c r="P762" i="2"/>
  <c r="P768" i="2"/>
  <c r="P774" i="2"/>
  <c r="P780" i="2"/>
  <c r="P786" i="2"/>
  <c r="P792" i="2"/>
  <c r="P798" i="2"/>
  <c r="P804" i="2"/>
  <c r="P810" i="2"/>
  <c r="P816" i="2"/>
  <c r="P822" i="2"/>
  <c r="P828" i="2"/>
  <c r="P841" i="2"/>
  <c r="P847" i="2"/>
  <c r="P853" i="2"/>
  <c r="P859" i="2"/>
  <c r="S714" i="2"/>
  <c r="S720" i="2"/>
  <c r="S726" i="2"/>
  <c r="S732" i="2"/>
  <c r="S738" i="2"/>
  <c r="S744" i="2"/>
  <c r="S750" i="2"/>
  <c r="S756" i="2"/>
  <c r="S762" i="2"/>
  <c r="S768" i="2"/>
  <c r="S774" i="2"/>
  <c r="S780" i="2"/>
  <c r="S786" i="2"/>
  <c r="S792" i="2"/>
  <c r="S798" i="2"/>
  <c r="S804" i="2"/>
  <c r="S810" i="2"/>
  <c r="S816" i="2"/>
  <c r="S822" i="2"/>
  <c r="S828" i="2"/>
  <c r="S841" i="2"/>
  <c r="S847" i="2"/>
  <c r="S853" i="2"/>
  <c r="S859" i="2"/>
  <c r="P835" i="2"/>
  <c r="T574" i="1" l="1"/>
  <c r="T571" i="1"/>
  <c r="T520" i="1"/>
  <c r="T252" i="1"/>
  <c r="T574" i="2"/>
  <c r="T571" i="2"/>
  <c r="T250" i="2"/>
  <c r="T253" i="2"/>
  <c r="T253" i="1"/>
  <c r="T250" i="1"/>
  <c r="T837" i="1"/>
</calcChain>
</file>

<file path=xl/sharedStrings.xml><?xml version="1.0" encoding="utf-8"?>
<sst xmlns="http://schemas.openxmlformats.org/spreadsheetml/2006/main" count="12054" uniqueCount="945">
  <si>
    <t>Blue Carbon ID</t>
  </si>
  <si>
    <t>BlueC1395</t>
  </si>
  <si>
    <t>BlueC1396</t>
  </si>
  <si>
    <t>BlueC1397</t>
  </si>
  <si>
    <t>BlueC1413</t>
  </si>
  <si>
    <t>BlueC1414</t>
  </si>
  <si>
    <t>BlueC1415</t>
  </si>
  <si>
    <t>BlueC1401</t>
  </si>
  <si>
    <t>BlueC1402</t>
  </si>
  <si>
    <t>BlueC1403</t>
  </si>
  <si>
    <t>BlueC1419</t>
  </si>
  <si>
    <t>BlueC1420</t>
  </si>
  <si>
    <t>BlueC1421</t>
  </si>
  <si>
    <t>BlueC1701</t>
  </si>
  <si>
    <t>BlueC1702</t>
  </si>
  <si>
    <t>BlueC1703</t>
  </si>
  <si>
    <t>BlueC1704</t>
  </si>
  <si>
    <t>BlueC1705</t>
  </si>
  <si>
    <t>BlueC1706</t>
  </si>
  <si>
    <t>BlueC1348</t>
  </si>
  <si>
    <t>BlueC1349</t>
  </si>
  <si>
    <t>BlueC1350</t>
  </si>
  <si>
    <t>BlueC1488</t>
  </si>
  <si>
    <t>BlueC1489</t>
  </si>
  <si>
    <t>BlueC1490</t>
  </si>
  <si>
    <t>BlueC1497</t>
  </si>
  <si>
    <t>BlueC1498</t>
  </si>
  <si>
    <t>BlueC1499</t>
  </si>
  <si>
    <t>BlueC1404</t>
  </si>
  <si>
    <t>BlueC1405</t>
  </si>
  <si>
    <t>BlueC1406</t>
  </si>
  <si>
    <t>BlueC1602</t>
  </si>
  <si>
    <t>BlueC1603</t>
  </si>
  <si>
    <t>BlueC1604</t>
  </si>
  <si>
    <t>BlueC1608</t>
  </si>
  <si>
    <t>BlueC1609</t>
  </si>
  <si>
    <t>BlueC1610</t>
  </si>
  <si>
    <t>BlueC1210</t>
  </si>
  <si>
    <t>BlueC1211</t>
  </si>
  <si>
    <t>BlueC1212</t>
  </si>
  <si>
    <t>BlueC1213</t>
  </si>
  <si>
    <t>BlueC1214</t>
  </si>
  <si>
    <t>BlueC1215</t>
  </si>
  <si>
    <t>BlueC1061</t>
  </si>
  <si>
    <t>BlueC1062</t>
  </si>
  <si>
    <t>BlueC1063</t>
  </si>
  <si>
    <t>BlueC0995</t>
  </si>
  <si>
    <t>BlueC0996</t>
  </si>
  <si>
    <t>BlueC0997</t>
  </si>
  <si>
    <t>BlueC0998</t>
  </si>
  <si>
    <t>BlueC0999</t>
  </si>
  <si>
    <t>BlueC1000</t>
  </si>
  <si>
    <t>BlueC1001</t>
  </si>
  <si>
    <t>BlueC1002</t>
  </si>
  <si>
    <t>BlueC1003</t>
  </si>
  <si>
    <t>BlueC1655</t>
  </si>
  <si>
    <t>BlueC1656</t>
  </si>
  <si>
    <t>BlueC1657</t>
  </si>
  <si>
    <t>BlueC1658</t>
  </si>
  <si>
    <t>BlueC1659</t>
  </si>
  <si>
    <t>BlueC1660</t>
  </si>
  <si>
    <t>BlueC1560</t>
  </si>
  <si>
    <t>BlueC1561</t>
  </si>
  <si>
    <t>BlueC1562</t>
  </si>
  <si>
    <t>BlueC1752</t>
  </si>
  <si>
    <t>BlueC1753</t>
  </si>
  <si>
    <t>BlueC1754</t>
  </si>
  <si>
    <t>BlueC1770</t>
  </si>
  <si>
    <t>BlueC1771</t>
  </si>
  <si>
    <t>BlueC1772</t>
  </si>
  <si>
    <t>BlueC1764</t>
  </si>
  <si>
    <t>BlueC1765</t>
  </si>
  <si>
    <t>BlueC1766</t>
  </si>
  <si>
    <t>BlueC1121</t>
  </si>
  <si>
    <t>BlueC1122</t>
  </si>
  <si>
    <t>BlueC1123</t>
  </si>
  <si>
    <t>BlueC1118</t>
  </si>
  <si>
    <t>BlueC1119</t>
  </si>
  <si>
    <t>BlueC1120</t>
  </si>
  <si>
    <t>BlueC1124</t>
  </si>
  <si>
    <t>BlueC1125</t>
  </si>
  <si>
    <t>BlueC1126</t>
  </si>
  <si>
    <t>BlueC1145</t>
  </si>
  <si>
    <t>BlueC1147</t>
  </si>
  <si>
    <t>BlueC1149</t>
  </si>
  <si>
    <t>BlueC1267</t>
  </si>
  <si>
    <t>BlueC1268</t>
  </si>
  <si>
    <t>BlueC1269</t>
  </si>
  <si>
    <t>BlueC1151</t>
  </si>
  <si>
    <t>BlueC1152</t>
  </si>
  <si>
    <t>BlueC1153</t>
  </si>
  <si>
    <t>BlueC1684</t>
  </si>
  <si>
    <t>BlueC1685</t>
  </si>
  <si>
    <t>BlueC1686</t>
  </si>
  <si>
    <t>BlueC1169</t>
  </si>
  <si>
    <t>BlueC1170</t>
  </si>
  <si>
    <t>BlueC1171</t>
  </si>
  <si>
    <t>BlueC1282</t>
  </si>
  <si>
    <t>BlueC1283</t>
  </si>
  <si>
    <t>BlueC1284</t>
  </si>
  <si>
    <t>BlueC1707</t>
  </si>
  <si>
    <t>BlueC1708</t>
  </si>
  <si>
    <t>BlueC1709</t>
  </si>
  <si>
    <t>BlueC1467</t>
  </si>
  <si>
    <t>BlueC1468</t>
  </si>
  <si>
    <t>BlueC1469</t>
  </si>
  <si>
    <t>BlueC1710</t>
  </si>
  <si>
    <t>BlueC1711</t>
  </si>
  <si>
    <t>BlueC1712</t>
  </si>
  <si>
    <t>BlueC1182</t>
  </si>
  <si>
    <t>BlueC1183</t>
  </si>
  <si>
    <t>BlueC1184</t>
  </si>
  <si>
    <t>BlueC1188</t>
  </si>
  <si>
    <t>BlueC1189</t>
  </si>
  <si>
    <t>BlueC1190</t>
  </si>
  <si>
    <t>BlueC1288</t>
  </si>
  <si>
    <t>BlueC1289</t>
  </si>
  <si>
    <t>BlueC1290</t>
  </si>
  <si>
    <t>BlueC1927</t>
  </si>
  <si>
    <t>BlueC1928</t>
  </si>
  <si>
    <t>BlueC1197</t>
  </si>
  <si>
    <t>BlueC1031</t>
  </si>
  <si>
    <t>BlueC1032</t>
  </si>
  <si>
    <t>BlueC1033</t>
  </si>
  <si>
    <t>BlueC1034</t>
  </si>
  <si>
    <t>BlueC1035</t>
  </si>
  <si>
    <t>BlueC1036</t>
  </si>
  <si>
    <t>BlueC1219</t>
  </si>
  <si>
    <t>BlueC1220</t>
  </si>
  <si>
    <t>BlueC1221</t>
  </si>
  <si>
    <t>BlueC1455</t>
  </si>
  <si>
    <t>BlueC1456</t>
  </si>
  <si>
    <t>BlueC1457</t>
  </si>
  <si>
    <t>BlueC1067</t>
  </si>
  <si>
    <t>BlueC1068</t>
  </si>
  <si>
    <t>BlueC1069</t>
  </si>
  <si>
    <t>BlueC1234</t>
  </si>
  <si>
    <t>BlueC1235</t>
  </si>
  <si>
    <t>BlueC1236</t>
  </si>
  <si>
    <t>BlueC1076</t>
  </si>
  <si>
    <t>BlueC1077</t>
  </si>
  <si>
    <t>BlueC1078</t>
  </si>
  <si>
    <t>BlueC1237</t>
  </si>
  <si>
    <t>BlueC1238</t>
  </si>
  <si>
    <t>BlueC1239</t>
  </si>
  <si>
    <t>BlueC1530</t>
  </si>
  <si>
    <t>BlueC1531</t>
  </si>
  <si>
    <t>BlueC1532</t>
  </si>
  <si>
    <t>BlueC1740</t>
  </si>
  <si>
    <t>BlueC1741</t>
  </si>
  <si>
    <t>BlueC1742</t>
  </si>
  <si>
    <t>BlueC1737</t>
  </si>
  <si>
    <t>BlueC1738</t>
  </si>
  <si>
    <t>BlueC1739</t>
  </si>
  <si>
    <t>BlueC1103</t>
  </si>
  <si>
    <t>BlueC1104</t>
  </si>
  <si>
    <t>BlueC1105</t>
  </si>
  <si>
    <t>BlueC1249</t>
  </si>
  <si>
    <t>BlueC1250</t>
  </si>
  <si>
    <t>BlueC1251</t>
  </si>
  <si>
    <t>BlueC1246</t>
  </si>
  <si>
    <t>BlueC1247</t>
  </si>
  <si>
    <t>BlueC1248</t>
  </si>
  <si>
    <t>BlueC1264</t>
  </si>
  <si>
    <t>BlueC1265</t>
  </si>
  <si>
    <t>BlueC1266</t>
  </si>
  <si>
    <t>BlueC1743</t>
  </si>
  <si>
    <t>BlueC1744</t>
  </si>
  <si>
    <t>BlueC1745</t>
  </si>
  <si>
    <t>BlueC1146</t>
  </si>
  <si>
    <t>BlueC1148</t>
  </si>
  <si>
    <t>BlueC1150</t>
  </si>
  <si>
    <t>BlueC1160</t>
  </si>
  <si>
    <t>BlueC1161</t>
  </si>
  <si>
    <t>BlueC1162</t>
  </si>
  <si>
    <t>BlueC1163</t>
  </si>
  <si>
    <t>BlueC1164</t>
  </si>
  <si>
    <t>BlueC1165</t>
  </si>
  <si>
    <t>BlueC1273</t>
  </si>
  <si>
    <t>BlueC1274</t>
  </si>
  <si>
    <t>BlueC1275</t>
  </si>
  <si>
    <t>BlueC1605</t>
  </si>
  <si>
    <t>BlueC1606</t>
  </si>
  <si>
    <t>BlueC1607</t>
  </si>
  <si>
    <t>BlueC1596</t>
  </si>
  <si>
    <t>BlueC1597</t>
  </si>
  <si>
    <t>BlueC1598</t>
  </si>
  <si>
    <t>BlueC1416</t>
  </si>
  <si>
    <t>BlueC1417</t>
  </si>
  <si>
    <t>BlueC1418</t>
  </si>
  <si>
    <t>BlueC1442</t>
  </si>
  <si>
    <t>BlueC1443</t>
  </si>
  <si>
    <t>BlueC1444</t>
  </si>
  <si>
    <t>BlueC1445</t>
  </si>
  <si>
    <t>BlueC1446</t>
  </si>
  <si>
    <t>BlueC1447</t>
  </si>
  <si>
    <t>BlueC1336</t>
  </si>
  <si>
    <t>BlueC1337</t>
  </si>
  <si>
    <t>BlueC1338</t>
  </si>
  <si>
    <t>BlueC1482</t>
  </si>
  <si>
    <t>BlueC1483</t>
  </si>
  <si>
    <t>BlueC1484</t>
  </si>
  <si>
    <t>BlueC1327</t>
  </si>
  <si>
    <t>BlueC1328</t>
  </si>
  <si>
    <t>BlueC1329</t>
  </si>
  <si>
    <t>BlueC1330</t>
  </si>
  <si>
    <t>BlueC1331</t>
  </si>
  <si>
    <t>BlueC1332</t>
  </si>
  <si>
    <t>BlueC1345</t>
  </si>
  <si>
    <t>BlueC1346</t>
  </si>
  <si>
    <t>BlueC1347</t>
  </si>
  <si>
    <t>BlueC1339</t>
  </si>
  <si>
    <t>BlueC1340</t>
  </si>
  <si>
    <t>BlueC1341</t>
  </si>
  <si>
    <t>BlueC1793</t>
  </si>
  <si>
    <t>BlueC1794</t>
  </si>
  <si>
    <t>BlueC1795</t>
  </si>
  <si>
    <t>BlueC1365</t>
  </si>
  <si>
    <t>BlueC1366</t>
  </si>
  <si>
    <t>BlueC1367</t>
  </si>
  <si>
    <t>BlueC1716</t>
  </si>
  <si>
    <t>BlueC1717</t>
  </si>
  <si>
    <t>BlueC1718</t>
  </si>
  <si>
    <t>BlueC1581</t>
  </si>
  <si>
    <t>BlueC1582</t>
  </si>
  <si>
    <t>BlueC1583</t>
  </si>
  <si>
    <t>BlueC1776</t>
  </si>
  <si>
    <t>BlueC1777</t>
  </si>
  <si>
    <t>BlueC1778</t>
  </si>
  <si>
    <t>BlueC1380</t>
  </si>
  <si>
    <t>BlueC1381</t>
  </si>
  <si>
    <t>BlueC1382</t>
  </si>
  <si>
    <t>BlueC1485</t>
  </si>
  <si>
    <t>BlueC1486</t>
  </si>
  <si>
    <t>BlueC1487</t>
  </si>
  <si>
    <t>BlueC1924</t>
  </si>
  <si>
    <t>BlueC1925</t>
  </si>
  <si>
    <t>BlueC1926</t>
  </si>
  <si>
    <t>BlueC0989</t>
  </si>
  <si>
    <t>BlueC0990</t>
  </si>
  <si>
    <t>BlueC0991</t>
  </si>
  <si>
    <t>BlueC0992</t>
  </si>
  <si>
    <t>BlueC0993</t>
  </si>
  <si>
    <t>BlueC0994</t>
  </si>
  <si>
    <t>BlueC1046</t>
  </si>
  <si>
    <t>BlueC1047</t>
  </si>
  <si>
    <t>BlueC1048</t>
  </si>
  <si>
    <t>BlueC1205</t>
  </si>
  <si>
    <t>BlueC1206</t>
  </si>
  <si>
    <t>BlueC1454</t>
  </si>
  <si>
    <t>BlueC1049</t>
  </si>
  <si>
    <t>BlueC1050</t>
  </si>
  <si>
    <t>BlueC1051</t>
  </si>
  <si>
    <t>BlueC1207</t>
  </si>
  <si>
    <t>BlueC1208</t>
  </si>
  <si>
    <t>BlueC1209</t>
  </si>
  <si>
    <t>BlueC1043</t>
  </si>
  <si>
    <t>BlueC1044</t>
  </si>
  <si>
    <t>BlueC1045</t>
  </si>
  <si>
    <t>BlueC1527</t>
  </si>
  <si>
    <t>BlueC1528</t>
  </si>
  <si>
    <t>BlueC1529</t>
  </si>
  <si>
    <t>BlueC1533</t>
  </si>
  <si>
    <t>BlueC1534</t>
  </si>
  <si>
    <t>BlueC1535</t>
  </si>
  <si>
    <t>BlueC1064</t>
  </si>
  <si>
    <t>BlueC1065</t>
  </si>
  <si>
    <t>BlueC1066</t>
  </si>
  <si>
    <t>BlueC1832</t>
  </si>
  <si>
    <t>BlueC1833</t>
  </si>
  <si>
    <t>BlueC1834</t>
  </si>
  <si>
    <t>BlueC1652</t>
  </si>
  <si>
    <t>BlueC1653</t>
  </si>
  <si>
    <t>BlueC1654</t>
  </si>
  <si>
    <t>BlueC1844</t>
  </si>
  <si>
    <t>BlueC1845</t>
  </si>
  <si>
    <t>BlueC1846</t>
  </si>
  <si>
    <t>BlueC1515</t>
  </si>
  <si>
    <t>BlueC1516</t>
  </si>
  <si>
    <t>BlueC1517</t>
  </si>
  <si>
    <t>BlueC1518</t>
  </si>
  <si>
    <t>BlueC1519</t>
  </si>
  <si>
    <t>BlueC1520</t>
  </si>
  <si>
    <t>BlueC1494</t>
  </si>
  <si>
    <t>BlueC1495</t>
  </si>
  <si>
    <t>BlueC1496</t>
  </si>
  <si>
    <t>BlueC1587</t>
  </si>
  <si>
    <t>BlueC1588</t>
  </si>
  <si>
    <t>BlueC1589</t>
  </si>
  <si>
    <t>BlueC1672</t>
  </si>
  <si>
    <t>BlueC1673</t>
  </si>
  <si>
    <t>BlueC1674</t>
  </si>
  <si>
    <t>BlueC1383</t>
  </si>
  <si>
    <t>BlueC1384</t>
  </si>
  <si>
    <t>BlueC1385</t>
  </si>
  <si>
    <t>BlueC1734</t>
  </si>
  <si>
    <t>BlueC1735</t>
  </si>
  <si>
    <t>BlueC1736</t>
  </si>
  <si>
    <t>BlueC1661</t>
  </si>
  <si>
    <t>BlueC1662</t>
  </si>
  <si>
    <t>BlueC1663</t>
  </si>
  <si>
    <t>BlueC1637</t>
  </si>
  <si>
    <t>BlueC1638</t>
  </si>
  <si>
    <t>BlueC1639</t>
  </si>
  <si>
    <t>BlueC1817</t>
  </si>
  <si>
    <t>BlueC1818</t>
  </si>
  <si>
    <t>BlueC1819</t>
  </si>
  <si>
    <t>BlueC1799</t>
  </si>
  <si>
    <t>BlueC1800</t>
  </si>
  <si>
    <t>BlueC1801</t>
  </si>
  <si>
    <t>BlueC1664</t>
  </si>
  <si>
    <t>BlueC1665</t>
  </si>
  <si>
    <t>BlueC1623</t>
  </si>
  <si>
    <t>BlueC1624</t>
  </si>
  <si>
    <t>BlueC1625</t>
  </si>
  <si>
    <t>BlueC1850</t>
  </si>
  <si>
    <t>BlueC1851</t>
  </si>
  <si>
    <t>BlueC1852</t>
  </si>
  <si>
    <t>BlueC1666</t>
  </si>
  <si>
    <t>BlueC1667</t>
  </si>
  <si>
    <t>BlueC1668</t>
  </si>
  <si>
    <t>BlueC1669</t>
  </si>
  <si>
    <t>BlueC1670</t>
  </si>
  <si>
    <t>BlueC1671</t>
  </si>
  <si>
    <t>BlueC1731</t>
  </si>
  <si>
    <t>BlueC1732</t>
  </si>
  <si>
    <t>BlueC1733</t>
  </si>
  <si>
    <t>BlueC1811</t>
  </si>
  <si>
    <t>BlueC1812</t>
  </si>
  <si>
    <t>BlueC1813</t>
  </si>
  <si>
    <t>BlueC1617</t>
  </si>
  <si>
    <t>BlueC1618</t>
  </si>
  <si>
    <t>BlueC1619</t>
  </si>
  <si>
    <t>BlueC1004</t>
  </si>
  <si>
    <t>BlueC1005</t>
  </si>
  <si>
    <t>BlueC1006</t>
  </si>
  <si>
    <t>BlueC1007</t>
  </si>
  <si>
    <t>BlueC1008</t>
  </si>
  <si>
    <t>BlueC1009</t>
  </si>
  <si>
    <t>BlueC1425</t>
  </si>
  <si>
    <t>BlueC1426</t>
  </si>
  <si>
    <t>BlueC1427</t>
  </si>
  <si>
    <t>BlueC1572</t>
  </si>
  <si>
    <t>BlueC1573</t>
  </si>
  <si>
    <t>BlueC1574</t>
  </si>
  <si>
    <t>BlueC1593</t>
  </si>
  <si>
    <t>BlueC1594</t>
  </si>
  <si>
    <t>BlueC1595</t>
  </si>
  <si>
    <t>BlueC1758</t>
  </si>
  <si>
    <t>BlueC1759</t>
  </si>
  <si>
    <t>BlueC1760</t>
  </si>
  <si>
    <t>BlueC1255</t>
  </si>
  <si>
    <t>BlueC1256</t>
  </si>
  <si>
    <t>BlueC1257</t>
  </si>
  <si>
    <t>BlueC1835</t>
  </si>
  <si>
    <t>BlueC1836</t>
  </si>
  <si>
    <t>BlueC1837</t>
  </si>
  <si>
    <t>BlueC1113</t>
  </si>
  <si>
    <t>BlueC1114</t>
  </si>
  <si>
    <t>BlueC1116</t>
  </si>
  <si>
    <t>BlueC1127</t>
  </si>
  <si>
    <t>BlueC1128</t>
  </si>
  <si>
    <t>BlueC1129</t>
  </si>
  <si>
    <t>BlueC1258</t>
  </si>
  <si>
    <t>BlueC1259</t>
  </si>
  <si>
    <t>BlueC1260</t>
  </si>
  <si>
    <t>BlueC1112</t>
  </si>
  <si>
    <t>BlueC1115</t>
  </si>
  <si>
    <t>BlueC1117</t>
  </si>
  <si>
    <t>BlueC1297</t>
  </si>
  <si>
    <t>BlueC1298</t>
  </si>
  <si>
    <t>BlueC1299</t>
  </si>
  <si>
    <t>BlueC1321</t>
  </si>
  <si>
    <t>BlueC1322</t>
  </si>
  <si>
    <t>BlueC1323</t>
  </si>
  <si>
    <t>BlueC1175</t>
  </si>
  <si>
    <t>BlueC1176</t>
  </si>
  <si>
    <t>BlueC1177</t>
  </si>
  <si>
    <t>BlueC1823</t>
  </si>
  <si>
    <t>BlueC1824</t>
  </si>
  <si>
    <t>BlueC1825</t>
  </si>
  <si>
    <t>BlueC1838</t>
  </si>
  <si>
    <t>BlueC1839</t>
  </si>
  <si>
    <t>BlueC1840</t>
  </si>
  <si>
    <t>BlueC1675</t>
  </si>
  <si>
    <t>BlueC1676</t>
  </si>
  <si>
    <t>BlueC1677</t>
  </si>
  <si>
    <t>BlueC1294</t>
  </si>
  <si>
    <t>BlueC1295</t>
  </si>
  <si>
    <t>BlueC1296</t>
  </si>
  <si>
    <t>BlueC1285</t>
  </si>
  <si>
    <t>BlueC1286</t>
  </si>
  <si>
    <t>BlueC1287</t>
  </si>
  <si>
    <t>BlueC1185</t>
  </si>
  <si>
    <t>BlueC1186</t>
  </si>
  <si>
    <t>BlueC1187</t>
  </si>
  <si>
    <t>BlueC1022</t>
  </si>
  <si>
    <t>BlueC1023</t>
  </si>
  <si>
    <t>BlueC1024</t>
  </si>
  <si>
    <t>BlueC1025</t>
  </si>
  <si>
    <t>BlueC1026</t>
  </si>
  <si>
    <t>BlueC1027</t>
  </si>
  <si>
    <t>BlueC1028</t>
  </si>
  <si>
    <t>BlueC1029</t>
  </si>
  <si>
    <t>BlueC1030</t>
  </si>
  <si>
    <t>BlueC1867</t>
  </si>
  <si>
    <t>BlueC1868</t>
  </si>
  <si>
    <t>BlueC1869</t>
  </si>
  <si>
    <t>BlueC1870</t>
  </si>
  <si>
    <t>BlueC1871</t>
  </si>
  <si>
    <t>BlueC1872</t>
  </si>
  <si>
    <t>BlueC1722</t>
  </si>
  <si>
    <t>BlueC1723</t>
  </si>
  <si>
    <t>BlueC1724</t>
  </si>
  <si>
    <t>BlueC1728</t>
  </si>
  <si>
    <t>BlueC1729</t>
  </si>
  <si>
    <t>BlueC1730</t>
  </si>
  <si>
    <t>BlueC1231</t>
  </si>
  <si>
    <t>BlueC1232</t>
  </si>
  <si>
    <t>BlueC1233</t>
  </si>
  <si>
    <t>BlueC1073</t>
  </si>
  <si>
    <t>BlueC1074</t>
  </si>
  <si>
    <t>BlueC1075</t>
  </si>
  <si>
    <t>BlueC1912</t>
  </si>
  <si>
    <t>BlueC1913</t>
  </si>
  <si>
    <t>BlueC1914</t>
  </si>
  <si>
    <t>BlueC1915</t>
  </si>
  <si>
    <t>BlueC1916</t>
  </si>
  <si>
    <t>BlueC1917</t>
  </si>
  <si>
    <t>BlueC1918</t>
  </si>
  <si>
    <t>BlueC1919</t>
  </si>
  <si>
    <t>BlueC1920</t>
  </si>
  <si>
    <t>BlueC1079</t>
  </si>
  <si>
    <t>BlueC1080</t>
  </si>
  <si>
    <t>BlueC1081</t>
  </si>
  <si>
    <t>BlueC1082</t>
  </si>
  <si>
    <t>BlueC1083</t>
  </si>
  <si>
    <t>BlueC1084</t>
  </si>
  <si>
    <t>BlueC1085</t>
  </si>
  <si>
    <t>BlueC1086</t>
  </si>
  <si>
    <t>BlueC1087</t>
  </si>
  <si>
    <t>BlueC1451</t>
  </si>
  <si>
    <t>BlueC1452</t>
  </si>
  <si>
    <t>BlueC1453</t>
  </si>
  <si>
    <t>BlueC1542</t>
  </si>
  <si>
    <t>BlueC1543</t>
  </si>
  <si>
    <t>BlueC1544</t>
  </si>
  <si>
    <t>BlueC1130</t>
  </si>
  <si>
    <t>BlueC1131</t>
  </si>
  <si>
    <t>BlueC1132</t>
  </si>
  <si>
    <t>BlueC1554</t>
  </si>
  <si>
    <t>BlueC1555</t>
  </si>
  <si>
    <t>BlueC1556</t>
  </si>
  <si>
    <t>BlueC1133</t>
  </si>
  <si>
    <t>BlueC1134</t>
  </si>
  <si>
    <t>BlueC1135</t>
  </si>
  <si>
    <t>BlueC1888</t>
  </si>
  <si>
    <t>BlueC1889</t>
  </si>
  <si>
    <t>BlueC1890</t>
  </si>
  <si>
    <t>BlueC1891</t>
  </si>
  <si>
    <t>BlueC1892</t>
  </si>
  <si>
    <t>BlueC1893</t>
  </si>
  <si>
    <t>BlueC1894</t>
  </si>
  <si>
    <t>BlueC1895</t>
  </si>
  <si>
    <t>BlueC1896</t>
  </si>
  <si>
    <t>BlueC1897</t>
  </si>
  <si>
    <t>BlueC1898</t>
  </si>
  <si>
    <t>BlueC1899</t>
  </si>
  <si>
    <t>BlueC1900</t>
  </si>
  <si>
    <t>BlueC1901</t>
  </si>
  <si>
    <t>BlueC1902</t>
  </si>
  <si>
    <t>BlueC1557</t>
  </si>
  <si>
    <t>BlueC1558</t>
  </si>
  <si>
    <t>BlueC1559</t>
  </si>
  <si>
    <t>BlueC1563</t>
  </si>
  <si>
    <t>BlueC1564</t>
  </si>
  <si>
    <t>BlueC1565</t>
  </si>
  <si>
    <t>BlueC1551</t>
  </si>
  <si>
    <t>BlueC1552</t>
  </si>
  <si>
    <t>BlueC1553</t>
  </si>
  <si>
    <t>BlueC1578</t>
  </si>
  <si>
    <t>BlueC1579</t>
  </si>
  <si>
    <t>BlueC1580</t>
  </si>
  <si>
    <t>BlueC1371</t>
  </si>
  <si>
    <t>BlueC1372</t>
  </si>
  <si>
    <t>BlueC1373</t>
  </si>
  <si>
    <t>BlueC1342</t>
  </si>
  <si>
    <t>BlueC1343</t>
  </si>
  <si>
    <t>BlueC1344</t>
  </si>
  <si>
    <t>BlueC1611</t>
  </si>
  <si>
    <t>BlueC1612</t>
  </si>
  <si>
    <t>BlueC1613</t>
  </si>
  <si>
    <t>BlueC1410</t>
  </si>
  <si>
    <t>BlueC1411</t>
  </si>
  <si>
    <t>BlueC1412</t>
  </si>
  <si>
    <t>BlueC1692</t>
  </si>
  <si>
    <t>BlueC1693</t>
  </si>
  <si>
    <t>BlueC1694</t>
  </si>
  <si>
    <t>BlueC1569</t>
  </si>
  <si>
    <t>BlueC1570</t>
  </si>
  <si>
    <t>BlueC1571</t>
  </si>
  <si>
    <t>BlueC1430</t>
  </si>
  <si>
    <t>BlueC1431</t>
  </si>
  <si>
    <t>BlueC1432</t>
  </si>
  <si>
    <t>BlueC1428</t>
  </si>
  <si>
    <t>BlueC1429</t>
  </si>
  <si>
    <t>BlueC1398</t>
  </si>
  <si>
    <t>BlueC1399</t>
  </si>
  <si>
    <t>BlueC1400</t>
  </si>
  <si>
    <t>BlueC1422</t>
  </si>
  <si>
    <t>BlueC1423</t>
  </si>
  <si>
    <t>BlueC1424</t>
  </si>
  <si>
    <t>BlueC1690</t>
  </si>
  <si>
    <t>BlueC1691</t>
  </si>
  <si>
    <t>BlueC1433</t>
  </si>
  <si>
    <t>BlueC1434</t>
  </si>
  <si>
    <t>BlueC1435</t>
  </si>
  <si>
    <t>BlueC1566</t>
  </si>
  <si>
    <t>BlueC1567</t>
  </si>
  <si>
    <t>BlueC1568</t>
  </si>
  <si>
    <t>BlueC1695</t>
  </si>
  <si>
    <t>BlueC1696</t>
  </si>
  <si>
    <t>BlueC1697</t>
  </si>
  <si>
    <t>BlueC1368</t>
  </si>
  <si>
    <t>BlueC1369</t>
  </si>
  <si>
    <t>BlueC1370</t>
  </si>
  <si>
    <t>BlueC1614</t>
  </si>
  <si>
    <t>BlueC1615</t>
  </si>
  <si>
    <t>BlueC1616</t>
  </si>
  <si>
    <t>BlueC1512</t>
  </si>
  <si>
    <t>BlueC1513</t>
  </si>
  <si>
    <t>BlueC1514</t>
  </si>
  <si>
    <t>BlueC1351</t>
  </si>
  <si>
    <t>BlueC1352</t>
  </si>
  <si>
    <t>BlueC1353</t>
  </si>
  <si>
    <t>BlueC1354</t>
  </si>
  <si>
    <t>BlueC1355</t>
  </si>
  <si>
    <t>BlueC1356</t>
  </si>
  <si>
    <t>BlueC1790</t>
  </si>
  <si>
    <t>BlueC1791</t>
  </si>
  <si>
    <t>BlueC1792</t>
  </si>
  <si>
    <t>BlueC1491</t>
  </si>
  <si>
    <t>BlueC1492</t>
  </si>
  <si>
    <t>BlueC1493</t>
  </si>
  <si>
    <t>BlueC1503</t>
  </si>
  <si>
    <t>BlueC1504</t>
  </si>
  <si>
    <t>BlueC1505</t>
  </si>
  <si>
    <t>BlueC1315</t>
  </si>
  <si>
    <t>BlueC1316</t>
  </si>
  <si>
    <t>BlueC1317</t>
  </si>
  <si>
    <t>BlueC1509</t>
  </si>
  <si>
    <t>BlueC1510</t>
  </si>
  <si>
    <t>BlueC1511</t>
  </si>
  <si>
    <t>BlueC1782</t>
  </si>
  <si>
    <t>BlueC1783</t>
  </si>
  <si>
    <t>BlueC1784</t>
  </si>
  <si>
    <t>BlueC1362</t>
  </si>
  <si>
    <t>BlueC1363</t>
  </si>
  <si>
    <t>BlueC1364</t>
  </si>
  <si>
    <t>BlueC1779</t>
  </si>
  <si>
    <t>BlueC1780</t>
  </si>
  <si>
    <t>BlueC1781</t>
  </si>
  <si>
    <t>BlueC1357</t>
  </si>
  <si>
    <t>BlueC1358</t>
  </si>
  <si>
    <t>BlueC1788</t>
  </si>
  <si>
    <t>BlueC1789</t>
  </si>
  <si>
    <t>BlueC1407</t>
  </si>
  <si>
    <t>BlueC1408</t>
  </si>
  <si>
    <t>BlueC1409</t>
  </si>
  <si>
    <t>BlueC1599</t>
  </si>
  <si>
    <t>BlueC1600</t>
  </si>
  <si>
    <t>BlueC1601</t>
  </si>
  <si>
    <t>BlueC1303</t>
  </si>
  <si>
    <t>BlueC1304</t>
  </si>
  <si>
    <t>BlueC1305</t>
  </si>
  <si>
    <t>BlueC1013</t>
  </si>
  <si>
    <t>BlueC1014</t>
  </si>
  <si>
    <t>BlueC1015</t>
  </si>
  <si>
    <t>BlueC1016</t>
  </si>
  <si>
    <t>BlueC1017</t>
  </si>
  <si>
    <t>BlueC1018</t>
  </si>
  <si>
    <t>BlueC1019</t>
  </si>
  <si>
    <t>BlueC1020</t>
  </si>
  <si>
    <t>BlueC1021</t>
  </si>
  <si>
    <t>BlueC1291</t>
  </si>
  <si>
    <t>BlueC1292</t>
  </si>
  <si>
    <t>BlueC1293</t>
  </si>
  <si>
    <t>BlueC1773</t>
  </si>
  <si>
    <t>BlueC1774</t>
  </si>
  <si>
    <t>BlueC1775</t>
  </si>
  <si>
    <t>BlueC1037</t>
  </si>
  <si>
    <t>BlueC1039</t>
  </si>
  <si>
    <t>BlueC1041</t>
  </si>
  <si>
    <t>BlueC1052</t>
  </si>
  <si>
    <t>BlueC1053</t>
  </si>
  <si>
    <t>BlueC1054</t>
  </si>
  <si>
    <t>BlueC1058</t>
  </si>
  <si>
    <t>BlueC1059</t>
  </si>
  <si>
    <t>BlueC1060</t>
  </si>
  <si>
    <t>BlueC1055</t>
  </si>
  <si>
    <t>BlueC1056</t>
  </si>
  <si>
    <t>BlueC1057</t>
  </si>
  <si>
    <t>BlueC1070</t>
  </si>
  <si>
    <t>BlueC1071</t>
  </si>
  <si>
    <t>BlueC1072</t>
  </si>
  <si>
    <t>BlueC1584</t>
  </si>
  <si>
    <t>BlueC1585</t>
  </si>
  <si>
    <t>BlueC1586</t>
  </si>
  <si>
    <t>BlueC1228</t>
  </si>
  <si>
    <t>BlueC1229</t>
  </si>
  <si>
    <t>BlueC1230</t>
  </si>
  <si>
    <t>BlueC1539</t>
  </si>
  <si>
    <t>BlueC1540</t>
  </si>
  <si>
    <t>BlueC1541</t>
  </si>
  <si>
    <t>BlueC1094</t>
  </si>
  <si>
    <t>BlueC1095</t>
  </si>
  <si>
    <t>BlueC1096</t>
  </si>
  <si>
    <t>BlueC1097</t>
  </si>
  <si>
    <t>BlueC1098</t>
  </si>
  <si>
    <t>BlueC1099</t>
  </si>
  <si>
    <t>BlueC1640</t>
  </si>
  <si>
    <t>BlueC1641</t>
  </si>
  <si>
    <t>BlueC1642</t>
  </si>
  <si>
    <t>BlueC1448</t>
  </si>
  <si>
    <t>BlueC1449</t>
  </si>
  <si>
    <t>BlueC1450</t>
  </si>
  <si>
    <t>BlueC1643</t>
  </si>
  <si>
    <t>BlueC1644</t>
  </si>
  <si>
    <t>BlueC1645</t>
  </si>
  <si>
    <t>BlueC1785</t>
  </si>
  <si>
    <t>BlueC1786</t>
  </si>
  <si>
    <t>BlueC1787</t>
  </si>
  <si>
    <t>BlueC1360</t>
  </si>
  <si>
    <t>BlueC1361</t>
  </si>
  <si>
    <t>BlueC1324</t>
  </si>
  <si>
    <t>BlueC1325</t>
  </si>
  <si>
    <t>BlueC1326</t>
  </si>
  <si>
    <t>BlueC1374</t>
  </si>
  <si>
    <t>BlueC1375</t>
  </si>
  <si>
    <t>BlueC1376</t>
  </si>
  <si>
    <t>BlueC1377</t>
  </si>
  <si>
    <t>BlueC1378</t>
  </si>
  <si>
    <t>BlueC1379</t>
  </si>
  <si>
    <t>BlueC1649</t>
  </si>
  <si>
    <t>BlueC1650</t>
  </si>
  <si>
    <t>BlueC1651</t>
  </si>
  <si>
    <t>BlueC1628</t>
  </si>
  <si>
    <t>BlueC1629</t>
  </si>
  <si>
    <t>BlueC1630</t>
  </si>
  <si>
    <t>BlueC1575</t>
  </si>
  <si>
    <t>BlueC1576</t>
  </si>
  <si>
    <t>BlueC1577</t>
  </si>
  <si>
    <t>BlueC1620</t>
  </si>
  <si>
    <t>BlueC1621</t>
  </si>
  <si>
    <t>BlueC1622</t>
  </si>
  <si>
    <t>BlueC1687</t>
  </si>
  <si>
    <t>BlueC1688</t>
  </si>
  <si>
    <t>BlueC1689</t>
  </si>
  <si>
    <t>BlueC1333</t>
  </si>
  <si>
    <t>BlueC1334</t>
  </si>
  <si>
    <t>BlueC1335</t>
  </si>
  <si>
    <t>BlueC1796</t>
  </si>
  <si>
    <t>BlueC1797</t>
  </si>
  <si>
    <t>BlueC1798</t>
  </si>
  <si>
    <t>BlueC1681</t>
  </si>
  <si>
    <t>BlueC1682</t>
  </si>
  <si>
    <t>BlueC1683</t>
  </si>
  <si>
    <t>BlueC1312</t>
  </si>
  <si>
    <t>BlueC1313</t>
  </si>
  <si>
    <t>BlueC1314</t>
  </si>
  <si>
    <t>BlueC1506</t>
  </si>
  <si>
    <t>BlueC1507</t>
  </si>
  <si>
    <t>BlueC1508</t>
  </si>
  <si>
    <t>BlueC1713</t>
  </si>
  <si>
    <t>BlueC1714</t>
  </si>
  <si>
    <t>BlueC1715</t>
  </si>
  <si>
    <t>BlueC1473</t>
  </si>
  <si>
    <t>BlueC1474</t>
  </si>
  <si>
    <t>BlueC1475</t>
  </si>
  <si>
    <t>BlueC1476</t>
  </si>
  <si>
    <t>BlueC1477</t>
  </si>
  <si>
    <t>BlueC1478</t>
  </si>
  <si>
    <t>BlueC1194</t>
  </si>
  <si>
    <t>BlueC1195</t>
  </si>
  <si>
    <t>BlueC1196</t>
  </si>
  <si>
    <t>BlueC1309</t>
  </si>
  <si>
    <t>BlueC1310</t>
  </si>
  <si>
    <t>BlueC1311</t>
  </si>
  <si>
    <t>BlueC1010</t>
  </si>
  <si>
    <t>BlueC1011</t>
  </si>
  <si>
    <t>BlueC1012</t>
  </si>
  <si>
    <t>BlueC1521</t>
  </si>
  <si>
    <t>BlueC1522</t>
  </si>
  <si>
    <t>BlueC1523</t>
  </si>
  <si>
    <t>BlueC1389</t>
  </si>
  <si>
    <t>BlueC1390</t>
  </si>
  <si>
    <t>BlueC1391</t>
  </si>
  <si>
    <t>BlueC1524</t>
  </si>
  <si>
    <t>BlueC1525</t>
  </si>
  <si>
    <t>BlueC1526</t>
  </si>
  <si>
    <t>BlueC1755</t>
  </si>
  <si>
    <t>BlueC1756</t>
  </si>
  <si>
    <t>BlueC1757</t>
  </si>
  <si>
    <t>BlueC1767</t>
  </si>
  <si>
    <t>BlueC1768</t>
  </si>
  <si>
    <t>BlueC1769</t>
  </si>
  <si>
    <t>BlueC1761</t>
  </si>
  <si>
    <t>BlueC1762</t>
  </si>
  <si>
    <t>BlueC1763</t>
  </si>
  <si>
    <t>BlueC1841</t>
  </si>
  <si>
    <t>BlueC1842</t>
  </si>
  <si>
    <t>BlueC1843</t>
  </si>
  <si>
    <t>BlueC1853</t>
  </si>
  <si>
    <t>BlueC1854</t>
  </si>
  <si>
    <t>BlueC1855</t>
  </si>
  <si>
    <t>BlueC1252</t>
  </si>
  <si>
    <t>BlueC1253</t>
  </si>
  <si>
    <t>BlueC1254</t>
  </si>
  <si>
    <t>BlueC1439</t>
  </si>
  <si>
    <t>BlueC1440</t>
  </si>
  <si>
    <t>BlueC1441</t>
  </si>
  <si>
    <t>BlueC1306</t>
  </si>
  <si>
    <t>BlueC1307</t>
  </si>
  <si>
    <t>BlueC1308</t>
  </si>
  <si>
    <t>BlueC1318</t>
  </si>
  <si>
    <t>BlueC1319</t>
  </si>
  <si>
    <t>BlueC1320</t>
  </si>
  <si>
    <t>BlueC1142</t>
  </si>
  <si>
    <t>BlueC1143</t>
  </si>
  <si>
    <t>BlueC1144</t>
  </si>
  <si>
    <t>BlueC1157</t>
  </si>
  <si>
    <t>BlueC1158</t>
  </si>
  <si>
    <t>BlueC1159</t>
  </si>
  <si>
    <t>BlueC1698</t>
  </si>
  <si>
    <t>BlueC1699</t>
  </si>
  <si>
    <t>BlueC1700</t>
  </si>
  <si>
    <t>BlueC1172</t>
  </si>
  <si>
    <t>BlueC1173</t>
  </si>
  <si>
    <t>BlueC1174</t>
  </si>
  <si>
    <t>BlueC1279</t>
  </si>
  <si>
    <t>BlueC1280</t>
  </si>
  <si>
    <t>BlueC1281</t>
  </si>
  <si>
    <t>BlueC1678</t>
  </si>
  <si>
    <t>BlueC1679</t>
  </si>
  <si>
    <t>BlueC1680</t>
  </si>
  <si>
    <t>BlueC1464</t>
  </si>
  <si>
    <t>BlueC1465</t>
  </si>
  <si>
    <t>BlueC1466</t>
  </si>
  <si>
    <t>BlueC1470</t>
  </si>
  <si>
    <t>BlueC1471</t>
  </si>
  <si>
    <t>BlueC1472</t>
  </si>
  <si>
    <t>BlueC1461</t>
  </si>
  <si>
    <t>BlueC1462</t>
  </si>
  <si>
    <t>BlueC1463</t>
  </si>
  <si>
    <t>BlueC1458</t>
  </si>
  <si>
    <t>BlueC1459</t>
  </si>
  <si>
    <t>BlueC1460</t>
  </si>
  <si>
    <t>BlueC1479</t>
  </si>
  <si>
    <t>BlueC1480</t>
  </si>
  <si>
    <t>BlueC1481</t>
  </si>
  <si>
    <t>BlueC1300</t>
  </si>
  <si>
    <t>BlueC1301</t>
  </si>
  <si>
    <t>BlueC1302</t>
  </si>
  <si>
    <t>BlueC1392</t>
  </si>
  <si>
    <t>BlueC1393</t>
  </si>
  <si>
    <t>BlueC1394</t>
  </si>
  <si>
    <t>BlueC1191</t>
  </si>
  <si>
    <t>BlueC1192</t>
  </si>
  <si>
    <t>BlueC1193</t>
  </si>
  <si>
    <t>BlueC1198</t>
  </si>
  <si>
    <t>BlueC1199</t>
  </si>
  <si>
    <t>BlueC1200</t>
  </si>
  <si>
    <t>BlueC1921</t>
  </si>
  <si>
    <t>BlueC1201</t>
  </si>
  <si>
    <t>BlueC1922</t>
  </si>
  <si>
    <t>BlueC1202</t>
  </si>
  <si>
    <t>BlueC1203</t>
  </si>
  <si>
    <t>BlueC1204</t>
  </si>
  <si>
    <t>BlueC1536</t>
  </si>
  <si>
    <t>BlueC1537</t>
  </si>
  <si>
    <t>BlueC1538</t>
  </si>
  <si>
    <t>BlueC1500</t>
  </si>
  <si>
    <t>BlueC1501</t>
  </si>
  <si>
    <t>BlueC1502</t>
  </si>
  <si>
    <t>BlueC1746</t>
  </si>
  <si>
    <t>BlueC1747</t>
  </si>
  <si>
    <t>BlueC1748</t>
  </si>
  <si>
    <t>BlueC1222</t>
  </si>
  <si>
    <t>BlueC1223</t>
  </si>
  <si>
    <t>BlueC1224</t>
  </si>
  <si>
    <t>BlueC1216</t>
  </si>
  <si>
    <t>BlueC1217</t>
  </si>
  <si>
    <t>BlueC1218</t>
  </si>
  <si>
    <t>BlueC1225</t>
  </si>
  <si>
    <t>BlueC1226</t>
  </si>
  <si>
    <t>BlueC1227</t>
  </si>
  <si>
    <t>BlueC1240</t>
  </si>
  <si>
    <t>BlueC1241</t>
  </si>
  <si>
    <t>BlueC1242</t>
  </si>
  <si>
    <t>BlueC1545</t>
  </si>
  <si>
    <t>BlueC1546</t>
  </si>
  <si>
    <t>BlueC1547</t>
  </si>
  <si>
    <t>BlueC1243</t>
  </si>
  <si>
    <t>BlueC1244</t>
  </si>
  <si>
    <t>BlueC1245</t>
  </si>
  <si>
    <t>BlueC1088</t>
  </si>
  <si>
    <t>BlueC1089</t>
  </si>
  <si>
    <t>BlueC1090</t>
  </si>
  <si>
    <t>BlueC1091</t>
  </si>
  <si>
    <t>BlueC1092</t>
  </si>
  <si>
    <t>BlueC1093</t>
  </si>
  <si>
    <t>BlueC1749</t>
  </si>
  <si>
    <t>BlueC1750</t>
  </si>
  <si>
    <t>BlueC1751</t>
  </si>
  <si>
    <t>BlueC1100</t>
  </si>
  <si>
    <t>BlueC1101</t>
  </si>
  <si>
    <t>BlueC1102</t>
  </si>
  <si>
    <t>BlueC1106</t>
  </si>
  <si>
    <t>BlueC1107</t>
  </si>
  <si>
    <t>BlueC1108</t>
  </si>
  <si>
    <t>BlueC1109</t>
  </si>
  <si>
    <t>BlueC1110</t>
  </si>
  <si>
    <t>BlueC1111</t>
  </si>
  <si>
    <t>BlueC1136</t>
  </si>
  <si>
    <t>BlueC1137</t>
  </si>
  <si>
    <t>BlueC1138</t>
  </si>
  <si>
    <t>BlueC1261</t>
  </si>
  <si>
    <t>BlueC1139</t>
  </si>
  <si>
    <t>BlueC1140</t>
  </si>
  <si>
    <t>BlueC1141</t>
  </si>
  <si>
    <t>BlueC1386</t>
  </si>
  <si>
    <t>BlueC1387</t>
  </si>
  <si>
    <t>BlueC1388</t>
  </si>
  <si>
    <t>BlueC1270</t>
  </si>
  <si>
    <t>BlueC1271</t>
  </si>
  <si>
    <t>BlueC1272</t>
  </si>
  <si>
    <t>BlueC1154</t>
  </si>
  <si>
    <t>BlueC1155</t>
  </si>
  <si>
    <t>BlueC1156</t>
  </si>
  <si>
    <t>BlueC1166</t>
  </si>
  <si>
    <t>BlueC1167</t>
  </si>
  <si>
    <t>BlueC1168</t>
  </si>
  <si>
    <t>BlueC1276</t>
  </si>
  <si>
    <t>BlueC1277</t>
  </si>
  <si>
    <t>BlueC1278</t>
  </si>
  <si>
    <t>BlueC1548</t>
  </si>
  <si>
    <t>BlueC1549</t>
  </si>
  <si>
    <t>BlueC1550</t>
  </si>
  <si>
    <t>CMA</t>
  </si>
  <si>
    <t>Location</t>
  </si>
  <si>
    <t>C</t>
  </si>
  <si>
    <t>BAH</t>
  </si>
  <si>
    <t>BAR</t>
  </si>
  <si>
    <t>LIM</t>
  </si>
  <si>
    <t>WAL</t>
  </si>
  <si>
    <t>EG</t>
  </si>
  <si>
    <t>LAK</t>
  </si>
  <si>
    <t>PPW</t>
  </si>
  <si>
    <t>CHU</t>
  </si>
  <si>
    <t>HAS</t>
  </si>
  <si>
    <t>JAW</t>
  </si>
  <si>
    <t>RHYI</t>
  </si>
  <si>
    <t>TOO</t>
  </si>
  <si>
    <t>WAR</t>
  </si>
  <si>
    <t>WGB</t>
  </si>
  <si>
    <t>YBR</t>
  </si>
  <si>
    <t>WG</t>
  </si>
  <si>
    <t>FOS</t>
  </si>
  <si>
    <t>MCL</t>
  </si>
  <si>
    <t>MNB</t>
  </si>
  <si>
    <t>PA</t>
  </si>
  <si>
    <t>PWH</t>
  </si>
  <si>
    <t>TOORA</t>
  </si>
  <si>
    <t>VB</t>
  </si>
  <si>
    <t>GEE</t>
  </si>
  <si>
    <t>SBJ</t>
  </si>
  <si>
    <t>SBN</t>
  </si>
  <si>
    <t>SBS</t>
  </si>
  <si>
    <t>BEM</t>
  </si>
  <si>
    <t>LAE</t>
  </si>
  <si>
    <t>MAL</t>
  </si>
  <si>
    <t>GH</t>
  </si>
  <si>
    <t>NELS</t>
  </si>
  <si>
    <t>PET</t>
  </si>
  <si>
    <t>PFW</t>
  </si>
  <si>
    <t>PLD</t>
  </si>
  <si>
    <t>TYR</t>
  </si>
  <si>
    <t>WBL</t>
  </si>
  <si>
    <t>YAM</t>
  </si>
  <si>
    <t>RHY</t>
  </si>
  <si>
    <t>WBS</t>
  </si>
  <si>
    <t>NOORA</t>
  </si>
  <si>
    <t>SP</t>
  </si>
  <si>
    <t>SUNDAY</t>
  </si>
  <si>
    <t>AIR</t>
  </si>
  <si>
    <t>BRE</t>
  </si>
  <si>
    <t>BRM</t>
  </si>
  <si>
    <t>CON</t>
  </si>
  <si>
    <t>HOS</t>
  </si>
  <si>
    <t>IND</t>
  </si>
  <si>
    <t>DOU</t>
  </si>
  <si>
    <t>KAL</t>
  </si>
  <si>
    <t>MLBE</t>
  </si>
  <si>
    <t>PAY</t>
  </si>
  <si>
    <t>PFE</t>
  </si>
  <si>
    <t>ALT</t>
  </si>
  <si>
    <t>LANG</t>
  </si>
  <si>
    <t>LC</t>
  </si>
  <si>
    <t>North</t>
  </si>
  <si>
    <t>East</t>
  </si>
  <si>
    <t>Site</t>
  </si>
  <si>
    <t>Habitat</t>
  </si>
  <si>
    <t>Replicate</t>
  </si>
  <si>
    <t>MG</t>
  </si>
  <si>
    <t>0_2</t>
  </si>
  <si>
    <t>Avicennia marina</t>
  </si>
  <si>
    <t>Estuarine</t>
  </si>
  <si>
    <t>14_16</t>
  </si>
  <si>
    <t>28_30</t>
  </si>
  <si>
    <t>SG</t>
  </si>
  <si>
    <t>Z. muelleri</t>
  </si>
  <si>
    <t>Ruppia megacarpa?</t>
  </si>
  <si>
    <t>Z. nigricaulis</t>
  </si>
  <si>
    <t>Lepilaena marina</t>
  </si>
  <si>
    <t>Posidonia australis</t>
  </si>
  <si>
    <t>SM</t>
  </si>
  <si>
    <t>Coastal Tussock Saltmarsh</t>
  </si>
  <si>
    <t>Wet Saltmarsh Herbland</t>
  </si>
  <si>
    <t>Wet Saltmarsh Shrubland</t>
  </si>
  <si>
    <t>TC</t>
  </si>
  <si>
    <t>OC</t>
  </si>
  <si>
    <t>% C</t>
  </si>
  <si>
    <t>TotHab_PcntCvr</t>
  </si>
  <si>
    <t>Est_Coastal</t>
  </si>
  <si>
    <t>DomSpecies</t>
  </si>
  <si>
    <t>Depth_cm</t>
  </si>
  <si>
    <t>DryWght_g</t>
  </si>
  <si>
    <t>Height_cm</t>
  </si>
  <si>
    <t>SmplVol_cm3</t>
  </si>
  <si>
    <t>DBD_gpercm3</t>
  </si>
  <si>
    <t>mgCorg_cm3</t>
  </si>
  <si>
    <t>KgC_m2</t>
  </si>
  <si>
    <t>MgC_perHa</t>
  </si>
  <si>
    <t>Latitude</t>
  </si>
  <si>
    <t>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</si>
</sst>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1" applyNumberFormat="1" applyFont="1" applyBorder="1"/>
    <xf numFmtId="2" fontId="1" fillId="0" borderId="0" xfId="1" applyNumberFormat="1" applyFont="1" applyFill="1" applyBorder="1"/>
    <xf numFmtId="164" fontId="1" fillId="0" borderId="0" xfId="0" applyNumberFormat="1" applyFont="1" applyBorder="1"/>
    <xf numFmtId="0" fontId="1" fillId="0" borderId="0" xfId="1" applyFont="1" applyFill="1" applyBorder="1"/>
    <xf numFmtId="0" fontId="2" fillId="0" borderId="0" xfId="0" applyFont="1" applyBorder="1" applyAlignment="1">
      <alignment horizontal="left"/>
    </xf>
    <xf numFmtId="164" fontId="1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1" fillId="0" borderId="0" xfId="1" applyFont="1" applyBorder="1"/>
    <xf numFmtId="164" fontId="1" fillId="0" borderId="0" xfId="1" applyNumberFormat="1" applyFont="1" applyBorder="1"/>
    <xf numFmtId="0" fontId="1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1" fillId="0" borderId="1" xfId="0" applyFont="1" applyBorder="1" applyAlignment="1"/>
    <xf numFmtId="164" fontId="4" fillId="0" borderId="1" xfId="0" applyNumberFormat="1" applyFont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1" fillId="0" borderId="1" xfId="1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/>
    <xf numFmtId="164" fontId="1" fillId="0" borderId="0" xfId="0" applyNumberFormat="1" applyFont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2" fontId="1" fillId="0" borderId="0" xfId="1" applyNumberFormat="1" applyFont="1" applyBorder="1" applyAlignment="1"/>
    <xf numFmtId="164" fontId="1" fillId="0" borderId="0" xfId="0" applyNumberFormat="1" applyFont="1" applyFill="1" applyBorder="1" applyAlignment="1"/>
    <xf numFmtId="0" fontId="3" fillId="0" borderId="0" xfId="0" applyFont="1" applyFill="1" applyBorder="1" applyAlignment="1"/>
    <xf numFmtId="2" fontId="1" fillId="0" borderId="0" xfId="1" applyNumberFormat="1" applyFont="1" applyFill="1" applyBorder="1" applyAlignment="1"/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/>
    <xf numFmtId="0" fontId="1" fillId="0" borderId="0" xfId="1" applyFont="1" applyBorder="1" applyAlignment="1"/>
    <xf numFmtId="164" fontId="1" fillId="0" borderId="0" xfId="1" applyNumberFormat="1" applyFont="1" applyBorder="1" applyAlignment="1"/>
    <xf numFmtId="0" fontId="1" fillId="0" borderId="0" xfId="1" applyFont="1" applyFill="1" applyBorder="1" applyAlignment="1"/>
    <xf numFmtId="0" fontId="3" fillId="0" borderId="0" xfId="1" applyFont="1" applyFill="1" applyBorder="1" applyAlignment="1"/>
    <xf numFmtId="0" fontId="3" fillId="0" borderId="0" xfId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3"/>
  <sheetViews>
    <sheetView workbookViewId="0">
      <selection sqref="A1:XFD1048576"/>
    </sheetView>
  </sheetViews>
  <sheetFormatPr defaultColWidth="9.1796875" defaultRowHeight="12" x14ac:dyDescent="0.3"/>
  <cols>
    <col min="1" max="1" width="15.54296875" style="13" bestFit="1" customWidth="1"/>
    <col min="2" max="2" width="11.81640625" style="13" customWidth="1"/>
    <col min="3" max="3" width="9.54296875" style="13" customWidth="1"/>
    <col min="4" max="4" width="12.7265625" style="14" customWidth="1"/>
    <col min="5" max="5" width="14.26953125" style="14" customWidth="1"/>
    <col min="6" max="6" width="10.453125" style="15" customWidth="1"/>
    <col min="7" max="9" width="11.81640625" style="8" customWidth="1"/>
    <col min="10" max="10" width="22.453125" style="21" customWidth="1"/>
    <col min="11" max="11" width="18" style="16" customWidth="1"/>
    <col min="12" max="12" width="15.7265625" style="13" customWidth="1"/>
    <col min="13" max="14" width="11.81640625" style="13" customWidth="1"/>
    <col min="15" max="15" width="21.26953125" style="13" customWidth="1"/>
    <col min="16" max="16" width="11.81640625" style="13" customWidth="1"/>
    <col min="17" max="18" width="8" style="13"/>
    <col min="19" max="19" width="12.453125" style="8" bestFit="1" customWidth="1"/>
    <col min="20" max="20" width="14.54296875" style="8" bestFit="1" customWidth="1"/>
    <col min="21" max="21" width="9.1796875" style="2"/>
    <col min="22" max="22" width="10.453125" style="2" bestFit="1" customWidth="1"/>
    <col min="23" max="16384" width="9.1796875" style="2"/>
  </cols>
  <sheetData>
    <row r="1" spans="1:37" s="22" customFormat="1" x14ac:dyDescent="0.3">
      <c r="A1" s="22" t="s">
        <v>0</v>
      </c>
      <c r="B1" s="22" t="s">
        <v>848</v>
      </c>
      <c r="C1" s="22" t="s">
        <v>849</v>
      </c>
      <c r="D1" s="23" t="s">
        <v>908</v>
      </c>
      <c r="E1" s="23" t="s">
        <v>909</v>
      </c>
      <c r="F1" s="22" t="s">
        <v>910</v>
      </c>
      <c r="G1" s="24" t="s">
        <v>911</v>
      </c>
      <c r="H1" s="24" t="s">
        <v>912</v>
      </c>
      <c r="I1" s="24" t="s">
        <v>935</v>
      </c>
      <c r="J1" s="18" t="s">
        <v>934</v>
      </c>
      <c r="K1" s="17" t="s">
        <v>933</v>
      </c>
      <c r="L1" s="25" t="s">
        <v>932</v>
      </c>
      <c r="M1" s="22" t="s">
        <v>936</v>
      </c>
      <c r="N1" s="22" t="s">
        <v>937</v>
      </c>
      <c r="O1" s="22" t="s">
        <v>938</v>
      </c>
      <c r="P1" s="22" t="s">
        <v>939</v>
      </c>
      <c r="Q1" s="26" t="s">
        <v>929</v>
      </c>
      <c r="R1" s="26" t="s">
        <v>930</v>
      </c>
      <c r="S1" s="24" t="s">
        <v>931</v>
      </c>
      <c r="T1" s="24" t="s">
        <v>940</v>
      </c>
      <c r="U1" s="22" t="s">
        <v>941</v>
      </c>
      <c r="V1" s="22" t="s">
        <v>942</v>
      </c>
      <c r="W1" s="22">
        <v>1</v>
      </c>
      <c r="X1" s="22">
        <v>3</v>
      </c>
      <c r="Y1" s="22">
        <v>5</v>
      </c>
      <c r="Z1" s="22">
        <v>7</v>
      </c>
      <c r="AA1" s="22">
        <v>9</v>
      </c>
      <c r="AB1" s="22">
        <v>11</v>
      </c>
      <c r="AC1" s="22">
        <v>13</v>
      </c>
      <c r="AD1" s="22">
        <v>15</v>
      </c>
      <c r="AE1" s="22">
        <v>17</v>
      </c>
      <c r="AF1" s="22">
        <v>19</v>
      </c>
      <c r="AG1" s="22">
        <v>21</v>
      </c>
      <c r="AH1" s="22">
        <v>23</v>
      </c>
      <c r="AI1" s="22">
        <v>25</v>
      </c>
      <c r="AJ1" s="22">
        <v>27</v>
      </c>
      <c r="AK1" s="22">
        <v>29</v>
      </c>
    </row>
    <row r="2" spans="1:37" x14ac:dyDescent="0.3">
      <c r="A2" s="1" t="s">
        <v>1</v>
      </c>
      <c r="B2" s="3" t="s">
        <v>850</v>
      </c>
      <c r="C2" s="3" t="s">
        <v>851</v>
      </c>
      <c r="D2" s="7">
        <v>-38.265483333333336</v>
      </c>
      <c r="E2" s="7">
        <v>144.49735000000001</v>
      </c>
      <c r="F2" s="3">
        <v>4</v>
      </c>
      <c r="G2" s="4" t="s">
        <v>913</v>
      </c>
      <c r="H2" s="4">
        <v>1</v>
      </c>
      <c r="I2" s="4" t="s">
        <v>914</v>
      </c>
      <c r="J2" s="19" t="s">
        <v>915</v>
      </c>
      <c r="K2" s="9" t="s">
        <v>916</v>
      </c>
      <c r="L2" s="2">
        <v>33.300000000000004</v>
      </c>
      <c r="M2" s="3">
        <v>17.704001999999999</v>
      </c>
      <c r="N2" s="3">
        <v>2</v>
      </c>
      <c r="O2" s="3">
        <f t="shared" ref="O2:O65" si="0">PI()*2.5^2*N2</f>
        <v>39.269908169872416</v>
      </c>
      <c r="P2" s="3">
        <f t="shared" ref="P2:P65" si="1">M2/O2</f>
        <v>0.45082870892940818</v>
      </c>
      <c r="Q2" s="5">
        <v>53.637240825024996</v>
      </c>
      <c r="R2" s="5">
        <v>48.652047910403994</v>
      </c>
      <c r="S2" s="4">
        <f t="shared" ref="S2:S65" si="2">(O2/1000)*100</f>
        <v>3.9269908169872414</v>
      </c>
      <c r="T2" s="4">
        <f t="shared" ref="T2:T65" si="3">(M2*(O2/1000))*1000</f>
        <v>695.2345327792375</v>
      </c>
      <c r="U2" s="2">
        <v>7.1511530738225098</v>
      </c>
      <c r="V2" s="2">
        <v>71.51153073822509</v>
      </c>
      <c r="W2" s="2">
        <v>21.933739946219141</v>
      </c>
      <c r="X2" s="2">
        <v>22.629008241997344</v>
      </c>
      <c r="Y2" s="2">
        <v>23.324276537775546</v>
      </c>
      <c r="Z2" s="2">
        <v>24.019544833553745</v>
      </c>
      <c r="AA2" s="2">
        <v>24.714813129331947</v>
      </c>
      <c r="AB2" s="2">
        <v>25.41008142511015</v>
      </c>
      <c r="AC2" s="2">
        <v>26.105349720888352</v>
      </c>
      <c r="AD2" s="2">
        <v>26.800618016666554</v>
      </c>
      <c r="AE2" s="2">
        <v>25.908328578199299</v>
      </c>
      <c r="AF2" s="2">
        <v>25.016039139732044</v>
      </c>
      <c r="AG2" s="2">
        <v>24.123749701264792</v>
      </c>
      <c r="AH2" s="2">
        <v>23.231460262797533</v>
      </c>
      <c r="AI2" s="2">
        <v>22.339170824330282</v>
      </c>
      <c r="AJ2" s="2">
        <v>21.44688138586303</v>
      </c>
      <c r="AK2" s="2">
        <v>20.554591947395771</v>
      </c>
    </row>
    <row r="3" spans="1:37" x14ac:dyDescent="0.3">
      <c r="A3" s="1" t="s">
        <v>2</v>
      </c>
      <c r="B3" s="3" t="s">
        <v>850</v>
      </c>
      <c r="C3" s="3" t="s">
        <v>851</v>
      </c>
      <c r="D3" s="7">
        <v>-38.265483333333336</v>
      </c>
      <c r="E3" s="7">
        <v>144.49735000000001</v>
      </c>
      <c r="F3" s="3">
        <v>4</v>
      </c>
      <c r="G3" s="4" t="s">
        <v>913</v>
      </c>
      <c r="H3" s="4">
        <v>1</v>
      </c>
      <c r="I3" s="4" t="s">
        <v>917</v>
      </c>
      <c r="J3" s="19" t="s">
        <v>915</v>
      </c>
      <c r="K3" s="9" t="s">
        <v>916</v>
      </c>
      <c r="L3" s="2">
        <v>33.300000000000004</v>
      </c>
      <c r="M3" s="3">
        <v>17.835001999999999</v>
      </c>
      <c r="N3" s="3">
        <v>2</v>
      </c>
      <c r="O3" s="3">
        <f t="shared" si="0"/>
        <v>39.269908169872416</v>
      </c>
      <c r="P3" s="3">
        <f t="shared" si="1"/>
        <v>0.45416459653661428</v>
      </c>
      <c r="Q3" s="5">
        <v>58.047195314641009</v>
      </c>
      <c r="R3" s="5">
        <v>59.010804058800993</v>
      </c>
      <c r="S3" s="4">
        <f t="shared" si="2"/>
        <v>3.9269908169872414</v>
      </c>
      <c r="T3" s="4">
        <f t="shared" si="3"/>
        <v>700.37889074949078</v>
      </c>
    </row>
    <row r="4" spans="1:37" x14ac:dyDescent="0.3">
      <c r="A4" s="1" t="s">
        <v>3</v>
      </c>
      <c r="B4" s="3" t="s">
        <v>850</v>
      </c>
      <c r="C4" s="3" t="s">
        <v>851</v>
      </c>
      <c r="D4" s="7">
        <v>-38.265483333333336</v>
      </c>
      <c r="E4" s="7">
        <v>144.49735000000001</v>
      </c>
      <c r="F4" s="3">
        <v>4</v>
      </c>
      <c r="G4" s="4" t="s">
        <v>913</v>
      </c>
      <c r="H4" s="4">
        <v>1</v>
      </c>
      <c r="I4" s="4" t="s">
        <v>918</v>
      </c>
      <c r="J4" s="19" t="s">
        <v>915</v>
      </c>
      <c r="K4" s="9" t="s">
        <v>916</v>
      </c>
      <c r="L4" s="2">
        <v>33.300000000000004</v>
      </c>
      <c r="M4" s="3">
        <v>20.452002</v>
      </c>
      <c r="N4" s="3">
        <v>2</v>
      </c>
      <c r="O4" s="3">
        <f t="shared" si="0"/>
        <v>39.269908169872416</v>
      </c>
      <c r="P4" s="3">
        <f t="shared" si="1"/>
        <v>0.52080595430805277</v>
      </c>
      <c r="Q4" s="5">
        <v>42.671426681569002</v>
      </c>
      <c r="R4" s="5">
        <v>39.466891223824</v>
      </c>
      <c r="S4" s="4">
        <f t="shared" si="2"/>
        <v>3.9269908169872414</v>
      </c>
      <c r="T4" s="4">
        <f t="shared" si="3"/>
        <v>803.14824043004694</v>
      </c>
    </row>
    <row r="5" spans="1:37" x14ac:dyDescent="0.3">
      <c r="A5" s="1" t="s">
        <v>4</v>
      </c>
      <c r="B5" s="3" t="s">
        <v>850</v>
      </c>
      <c r="C5" s="3" t="s">
        <v>851</v>
      </c>
      <c r="D5" s="7">
        <v>-38.265416666666667</v>
      </c>
      <c r="E5" s="7">
        <v>144.49701666666667</v>
      </c>
      <c r="F5" s="3">
        <v>5</v>
      </c>
      <c r="G5" s="4" t="s">
        <v>913</v>
      </c>
      <c r="H5" s="4">
        <v>2</v>
      </c>
      <c r="I5" s="4" t="s">
        <v>914</v>
      </c>
      <c r="J5" s="19" t="s">
        <v>915</v>
      </c>
      <c r="K5" s="9" t="s">
        <v>916</v>
      </c>
      <c r="L5" s="2">
        <v>38.9</v>
      </c>
      <c r="M5" s="3">
        <v>37.530002000000003</v>
      </c>
      <c r="N5" s="3">
        <v>2</v>
      </c>
      <c r="O5" s="3">
        <f t="shared" si="0"/>
        <v>39.269908169872416</v>
      </c>
      <c r="P5" s="3">
        <f t="shared" si="1"/>
        <v>0.95569365320779498</v>
      </c>
      <c r="Q5" s="5">
        <v>51.805373784024994</v>
      </c>
      <c r="R5" s="5">
        <v>15.364165681225</v>
      </c>
      <c r="S5" s="4">
        <f t="shared" si="2"/>
        <v>3.9269908169872414</v>
      </c>
      <c r="T5" s="4">
        <f t="shared" si="3"/>
        <v>1473.7997321551281</v>
      </c>
      <c r="U5" s="2">
        <v>6.2585548721359618</v>
      </c>
      <c r="V5" s="2">
        <v>62.585548721359622</v>
      </c>
      <c r="W5" s="2">
        <v>14.683435628379749</v>
      </c>
      <c r="X5" s="2">
        <v>15.857954085301268</v>
      </c>
      <c r="Y5" s="2">
        <v>17.032472542222784</v>
      </c>
      <c r="Z5" s="2">
        <v>18.206990999144303</v>
      </c>
      <c r="AA5" s="2">
        <v>19.381509456065821</v>
      </c>
      <c r="AB5" s="2">
        <v>20.556027912987339</v>
      </c>
      <c r="AC5" s="2">
        <v>21.730546369908858</v>
      </c>
      <c r="AD5" s="2">
        <v>22.905064826830376</v>
      </c>
      <c r="AE5" s="2">
        <v>22.985003683906978</v>
      </c>
      <c r="AF5" s="2">
        <v>23.064942540983584</v>
      </c>
      <c r="AG5" s="2">
        <v>23.144881398060186</v>
      </c>
      <c r="AH5" s="2">
        <v>23.224820255136787</v>
      </c>
      <c r="AI5" s="2">
        <v>23.304759112213393</v>
      </c>
      <c r="AJ5" s="2">
        <v>23.384697969289995</v>
      </c>
      <c r="AK5" s="2">
        <v>23.464636826366601</v>
      </c>
    </row>
    <row r="6" spans="1:37" x14ac:dyDescent="0.3">
      <c r="A6" s="1" t="s">
        <v>5</v>
      </c>
      <c r="B6" s="3" t="s">
        <v>850</v>
      </c>
      <c r="C6" s="3" t="s">
        <v>851</v>
      </c>
      <c r="D6" s="7">
        <v>-38.265416666666667</v>
      </c>
      <c r="E6" s="7">
        <v>144.49701666666667</v>
      </c>
      <c r="F6" s="3">
        <v>5</v>
      </c>
      <c r="G6" s="4" t="s">
        <v>913</v>
      </c>
      <c r="H6" s="4">
        <v>2</v>
      </c>
      <c r="I6" s="4" t="s">
        <v>917</v>
      </c>
      <c r="J6" s="19" t="s">
        <v>915</v>
      </c>
      <c r="K6" s="9" t="s">
        <v>916</v>
      </c>
      <c r="L6" s="2">
        <v>38.9</v>
      </c>
      <c r="M6" s="3">
        <v>15.704001999999999</v>
      </c>
      <c r="N6" s="3">
        <v>2</v>
      </c>
      <c r="O6" s="3">
        <f t="shared" si="0"/>
        <v>39.269908169872416</v>
      </c>
      <c r="P6" s="3">
        <f t="shared" si="1"/>
        <v>0.39989912714000164</v>
      </c>
      <c r="Q6" s="5">
        <v>57.465814745640998</v>
      </c>
      <c r="R6" s="5">
        <v>57.277106330896004</v>
      </c>
      <c r="S6" s="4">
        <f t="shared" si="2"/>
        <v>3.9269908169872414</v>
      </c>
      <c r="T6" s="4">
        <f t="shared" si="3"/>
        <v>616.69471643949271</v>
      </c>
    </row>
    <row r="7" spans="1:37" x14ac:dyDescent="0.3">
      <c r="A7" s="1" t="s">
        <v>6</v>
      </c>
      <c r="B7" s="3" t="s">
        <v>850</v>
      </c>
      <c r="C7" s="3" t="s">
        <v>851</v>
      </c>
      <c r="D7" s="7">
        <v>-38.265416666666667</v>
      </c>
      <c r="E7" s="7">
        <v>144.49701666666667</v>
      </c>
      <c r="F7" s="3">
        <v>5</v>
      </c>
      <c r="G7" s="4" t="s">
        <v>913</v>
      </c>
      <c r="H7" s="4">
        <v>2</v>
      </c>
      <c r="I7" s="4" t="s">
        <v>918</v>
      </c>
      <c r="J7" s="19" t="s">
        <v>915</v>
      </c>
      <c r="K7" s="9" t="s">
        <v>916</v>
      </c>
      <c r="L7" s="2">
        <v>38.9</v>
      </c>
      <c r="M7" s="3">
        <v>23.463002000000003</v>
      </c>
      <c r="N7" s="3">
        <v>2</v>
      </c>
      <c r="O7" s="3">
        <f t="shared" si="0"/>
        <v>39.269908169872416</v>
      </c>
      <c r="P7" s="3">
        <f t="shared" si="1"/>
        <v>0.59748043969200426</v>
      </c>
      <c r="Q7" s="5">
        <v>40.179219109263997</v>
      </c>
      <c r="R7" s="5">
        <v>39.272644370521</v>
      </c>
      <c r="S7" s="4">
        <f t="shared" si="2"/>
        <v>3.9269908169872414</v>
      </c>
      <c r="T7" s="4">
        <f t="shared" si="3"/>
        <v>921.38993392953296</v>
      </c>
    </row>
    <row r="8" spans="1:37" x14ac:dyDescent="0.3">
      <c r="A8" s="1" t="s">
        <v>7</v>
      </c>
      <c r="B8" s="3" t="s">
        <v>850</v>
      </c>
      <c r="C8" s="3" t="s">
        <v>851</v>
      </c>
      <c r="D8" s="7">
        <v>-38.262766666666664</v>
      </c>
      <c r="E8" s="7">
        <v>144.49201666666667</v>
      </c>
      <c r="F8" s="3">
        <v>6</v>
      </c>
      <c r="G8" s="4" t="s">
        <v>913</v>
      </c>
      <c r="H8" s="4">
        <v>3</v>
      </c>
      <c r="I8" s="4" t="s">
        <v>914</v>
      </c>
      <c r="J8" s="19" t="s">
        <v>915</v>
      </c>
      <c r="K8" s="9" t="s">
        <v>916</v>
      </c>
      <c r="L8" s="2">
        <v>75.599999999999994</v>
      </c>
      <c r="M8" s="3">
        <v>32.356001999999997</v>
      </c>
      <c r="N8" s="3">
        <v>2</v>
      </c>
      <c r="O8" s="3">
        <f t="shared" si="0"/>
        <v>39.269908169872416</v>
      </c>
      <c r="P8" s="3">
        <f t="shared" si="1"/>
        <v>0.82393882511860017</v>
      </c>
      <c r="Q8" s="5">
        <v>51.377686559329007</v>
      </c>
      <c r="R8" s="5">
        <v>22.165838379720999</v>
      </c>
      <c r="S8" s="4">
        <f t="shared" si="2"/>
        <v>3.9269908169872414</v>
      </c>
      <c r="T8" s="4">
        <f t="shared" si="3"/>
        <v>1270.617227284208</v>
      </c>
      <c r="U8" s="2">
        <v>4.4179085732105969</v>
      </c>
      <c r="V8" s="2">
        <v>44.179085732105968</v>
      </c>
      <c r="W8" s="2">
        <v>18.263294832356095</v>
      </c>
      <c r="X8" s="2">
        <v>17.598317997818466</v>
      </c>
      <c r="Y8" s="2">
        <v>16.933341163280833</v>
      </c>
      <c r="Z8" s="2">
        <v>16.268364328743203</v>
      </c>
      <c r="AA8" s="2">
        <v>15.60338749420557</v>
      </c>
      <c r="AB8" s="2">
        <v>14.938410659667941</v>
      </c>
      <c r="AC8" s="2">
        <v>14.273433825130308</v>
      </c>
      <c r="AD8" s="2">
        <v>13.608456990592678</v>
      </c>
      <c r="AE8" s="2">
        <v>13.542357791827891</v>
      </c>
      <c r="AF8" s="2">
        <v>13.476258593063106</v>
      </c>
      <c r="AG8" s="2">
        <v>13.410159394298319</v>
      </c>
      <c r="AH8" s="2">
        <v>13.344060195533533</v>
      </c>
      <c r="AI8" s="2">
        <v>13.277960996768748</v>
      </c>
      <c r="AJ8" s="2">
        <v>13.211861798003962</v>
      </c>
      <c r="AK8" s="2">
        <v>13.145762599239177</v>
      </c>
    </row>
    <row r="9" spans="1:37" x14ac:dyDescent="0.3">
      <c r="A9" s="1" t="s">
        <v>8</v>
      </c>
      <c r="B9" s="3" t="s">
        <v>850</v>
      </c>
      <c r="C9" s="3" t="s">
        <v>851</v>
      </c>
      <c r="D9" s="7">
        <v>-38.262766666666664</v>
      </c>
      <c r="E9" s="7">
        <v>144.49201666666667</v>
      </c>
      <c r="F9" s="3">
        <v>6</v>
      </c>
      <c r="G9" s="4" t="s">
        <v>913</v>
      </c>
      <c r="H9" s="4">
        <v>3</v>
      </c>
      <c r="I9" s="4" t="s">
        <v>917</v>
      </c>
      <c r="J9" s="19" t="s">
        <v>915</v>
      </c>
      <c r="K9" s="9" t="s">
        <v>916</v>
      </c>
      <c r="L9" s="2">
        <v>75.599999999999994</v>
      </c>
      <c r="M9" s="3">
        <v>24.171002000000001</v>
      </c>
      <c r="N9" s="3">
        <v>2</v>
      </c>
      <c r="O9" s="3">
        <f t="shared" si="0"/>
        <v>39.269908169872416</v>
      </c>
      <c r="P9" s="3">
        <f t="shared" si="1"/>
        <v>0.6155095116454542</v>
      </c>
      <c r="Q9" s="5">
        <v>26.059575200164002</v>
      </c>
      <c r="R9" s="5">
        <v>22.109255394303997</v>
      </c>
      <c r="S9" s="4">
        <f t="shared" si="2"/>
        <v>3.9269908169872414</v>
      </c>
      <c r="T9" s="4">
        <f t="shared" si="3"/>
        <v>949.19302891380255</v>
      </c>
    </row>
    <row r="10" spans="1:37" x14ac:dyDescent="0.3">
      <c r="A10" s="1" t="s">
        <v>9</v>
      </c>
      <c r="B10" s="3" t="s">
        <v>850</v>
      </c>
      <c r="C10" s="3" t="s">
        <v>851</v>
      </c>
      <c r="D10" s="7">
        <v>-38.262766666666664</v>
      </c>
      <c r="E10" s="7">
        <v>144.49201666666667</v>
      </c>
      <c r="F10" s="3">
        <v>6</v>
      </c>
      <c r="G10" s="4" t="s">
        <v>913</v>
      </c>
      <c r="H10" s="4">
        <v>3</v>
      </c>
      <c r="I10" s="4" t="s">
        <v>918</v>
      </c>
      <c r="J10" s="19" t="s">
        <v>915</v>
      </c>
      <c r="K10" s="9" t="s">
        <v>916</v>
      </c>
      <c r="L10" s="2">
        <v>75.599999999999994</v>
      </c>
      <c r="M10" s="3">
        <v>24.193002</v>
      </c>
      <c r="N10" s="3">
        <v>2</v>
      </c>
      <c r="O10" s="3">
        <f t="shared" si="0"/>
        <v>39.269908169872416</v>
      </c>
      <c r="P10" s="3">
        <f t="shared" si="1"/>
        <v>0.61606973704513757</v>
      </c>
      <c r="Q10" s="5">
        <v>24.178383791103997</v>
      </c>
      <c r="R10" s="5">
        <v>21.338108023760999</v>
      </c>
      <c r="S10" s="4">
        <f t="shared" si="2"/>
        <v>3.9269908169872414</v>
      </c>
      <c r="T10" s="4">
        <f t="shared" si="3"/>
        <v>950.05696689353965</v>
      </c>
    </row>
    <row r="11" spans="1:37" x14ac:dyDescent="0.3">
      <c r="A11" s="1" t="s">
        <v>10</v>
      </c>
      <c r="B11" s="3" t="s">
        <v>850</v>
      </c>
      <c r="C11" s="3" t="s">
        <v>852</v>
      </c>
      <c r="D11" s="7">
        <v>-38.257933333333334</v>
      </c>
      <c r="E11" s="7">
        <v>144.48341666666667</v>
      </c>
      <c r="F11" s="3">
        <v>4</v>
      </c>
      <c r="G11" s="4" t="s">
        <v>913</v>
      </c>
      <c r="H11" s="4">
        <v>1</v>
      </c>
      <c r="I11" s="4" t="s">
        <v>914</v>
      </c>
      <c r="J11" s="19" t="s">
        <v>915</v>
      </c>
      <c r="K11" s="9" t="s">
        <v>916</v>
      </c>
      <c r="L11" s="2">
        <v>44.6</v>
      </c>
      <c r="M11" s="3">
        <v>56.617001999999999</v>
      </c>
      <c r="N11" s="3">
        <v>2</v>
      </c>
      <c r="O11" s="3">
        <f t="shared" si="0"/>
        <v>39.269908169872416</v>
      </c>
      <c r="P11" s="3">
        <f t="shared" si="1"/>
        <v>1.4417401170149959</v>
      </c>
      <c r="Q11" s="5">
        <v>36.739951699800997</v>
      </c>
      <c r="R11" s="5">
        <v>9.2986573969000013</v>
      </c>
      <c r="S11" s="4">
        <f t="shared" si="2"/>
        <v>3.9269908169872414</v>
      </c>
      <c r="T11" s="4">
        <f t="shared" si="3"/>
        <v>2223.3444693934825</v>
      </c>
      <c r="U11" s="2">
        <v>2.4302556844705978</v>
      </c>
      <c r="V11" s="2">
        <v>24.302556844705979</v>
      </c>
      <c r="W11" s="2">
        <v>13.406247403488964</v>
      </c>
      <c r="X11" s="2">
        <v>12.503030481455745</v>
      </c>
      <c r="Y11" s="2">
        <v>11.599813559422525</v>
      </c>
      <c r="Z11" s="2">
        <v>10.696596637389307</v>
      </c>
      <c r="AA11" s="2">
        <v>9.7933797153560889</v>
      </c>
      <c r="AB11" s="2">
        <v>8.8901627933228689</v>
      </c>
      <c r="AC11" s="2">
        <v>7.9869458712896506</v>
      </c>
      <c r="AD11" s="2">
        <v>7.0837289492564315</v>
      </c>
      <c r="AE11" s="2">
        <v>6.725399526676191</v>
      </c>
      <c r="AF11" s="2">
        <v>6.3670701040959514</v>
      </c>
      <c r="AG11" s="2">
        <v>6.0087406815157127</v>
      </c>
      <c r="AH11" s="2">
        <v>5.6504112589354731</v>
      </c>
      <c r="AI11" s="2">
        <v>5.2920818363552335</v>
      </c>
      <c r="AJ11" s="2">
        <v>4.9337524137749948</v>
      </c>
      <c r="AK11" s="2">
        <v>4.5754229911947553</v>
      </c>
    </row>
    <row r="12" spans="1:37" x14ac:dyDescent="0.3">
      <c r="A12" s="1" t="s">
        <v>11</v>
      </c>
      <c r="B12" s="3" t="s">
        <v>850</v>
      </c>
      <c r="C12" s="3" t="s">
        <v>852</v>
      </c>
      <c r="D12" s="7">
        <v>-38.257933333333334</v>
      </c>
      <c r="E12" s="7">
        <v>144.48341666666667</v>
      </c>
      <c r="F12" s="3">
        <v>4</v>
      </c>
      <c r="G12" s="4" t="s">
        <v>913</v>
      </c>
      <c r="H12" s="4">
        <v>1</v>
      </c>
      <c r="I12" s="4" t="s">
        <v>917</v>
      </c>
      <c r="J12" s="19" t="s">
        <v>915</v>
      </c>
      <c r="K12" s="9" t="s">
        <v>916</v>
      </c>
      <c r="L12" s="2">
        <v>44.6</v>
      </c>
      <c r="M12" s="3">
        <v>53.744001999999995</v>
      </c>
      <c r="N12" s="3">
        <v>2</v>
      </c>
      <c r="O12" s="3">
        <f t="shared" si="0"/>
        <v>39.269908169872416</v>
      </c>
      <c r="P12" s="3">
        <f t="shared" si="1"/>
        <v>1.3685797727745133</v>
      </c>
      <c r="Q12" s="5">
        <v>36.206876356225003</v>
      </c>
      <c r="R12" s="5">
        <v>5.1759708057759992</v>
      </c>
      <c r="S12" s="4">
        <f t="shared" si="2"/>
        <v>3.9269908169872414</v>
      </c>
      <c r="T12" s="4">
        <f t="shared" si="3"/>
        <v>2110.5220232214392</v>
      </c>
    </row>
    <row r="13" spans="1:37" x14ac:dyDescent="0.3">
      <c r="A13" s="1" t="s">
        <v>12</v>
      </c>
      <c r="B13" s="3" t="s">
        <v>850</v>
      </c>
      <c r="C13" s="3" t="s">
        <v>852</v>
      </c>
      <c r="D13" s="7">
        <v>-38.257933333333334</v>
      </c>
      <c r="E13" s="7">
        <v>144.48341666666667</v>
      </c>
      <c r="F13" s="3">
        <v>4</v>
      </c>
      <c r="G13" s="4" t="s">
        <v>913</v>
      </c>
      <c r="H13" s="4">
        <v>1</v>
      </c>
      <c r="I13" s="4" t="s">
        <v>918</v>
      </c>
      <c r="J13" s="19" t="s">
        <v>915</v>
      </c>
      <c r="K13" s="9" t="s">
        <v>916</v>
      </c>
      <c r="L13" s="2">
        <v>44.6</v>
      </c>
      <c r="M13" s="3">
        <v>57.184002000000007</v>
      </c>
      <c r="N13" s="3">
        <v>2</v>
      </c>
      <c r="O13" s="3">
        <f t="shared" si="0"/>
        <v>39.269908169872416</v>
      </c>
      <c r="P13" s="3">
        <f t="shared" si="1"/>
        <v>1.4561786534522929</v>
      </c>
      <c r="Q13" s="5">
        <v>61.039500077283996</v>
      </c>
      <c r="R13" s="5">
        <v>3.1420753081000004</v>
      </c>
      <c r="S13" s="4">
        <f t="shared" si="2"/>
        <v>3.9269908169872414</v>
      </c>
      <c r="T13" s="4">
        <f t="shared" si="3"/>
        <v>2245.6105073258004</v>
      </c>
    </row>
    <row r="14" spans="1:37" x14ac:dyDescent="0.3">
      <c r="A14" s="1" t="s">
        <v>13</v>
      </c>
      <c r="B14" s="3" t="s">
        <v>850</v>
      </c>
      <c r="C14" s="3" t="s">
        <v>852</v>
      </c>
      <c r="D14" s="7">
        <v>-38.259300000000003</v>
      </c>
      <c r="E14" s="7">
        <v>144.48666666666668</v>
      </c>
      <c r="F14" s="3">
        <v>5</v>
      </c>
      <c r="G14" s="4" t="s">
        <v>913</v>
      </c>
      <c r="H14" s="4">
        <v>2</v>
      </c>
      <c r="I14" s="4" t="s">
        <v>914</v>
      </c>
      <c r="J14" s="19" t="s">
        <v>915</v>
      </c>
      <c r="K14" s="9" t="s">
        <v>916</v>
      </c>
      <c r="L14" s="2">
        <v>64.8</v>
      </c>
      <c r="M14" s="3">
        <v>13.818144899999998</v>
      </c>
      <c r="N14" s="3">
        <v>2</v>
      </c>
      <c r="O14" s="3">
        <f t="shared" si="0"/>
        <v>39.269908169872416</v>
      </c>
      <c r="P14" s="3">
        <f t="shared" si="1"/>
        <v>0.35187617043121017</v>
      </c>
      <c r="Q14" s="5">
        <v>62.414139668643998</v>
      </c>
      <c r="R14" s="5">
        <v>51.103010957769001</v>
      </c>
      <c r="S14" s="4">
        <f t="shared" si="2"/>
        <v>3.9269908169872414</v>
      </c>
      <c r="T14" s="4">
        <f t="shared" si="3"/>
        <v>542.63728130099071</v>
      </c>
      <c r="U14" s="2">
        <v>4.2117691627083804</v>
      </c>
      <c r="V14" s="2">
        <v>42.117691627083808</v>
      </c>
      <c r="W14" s="2">
        <v>17.98193179332393</v>
      </c>
      <c r="X14" s="2">
        <v>17.168935971296321</v>
      </c>
      <c r="Y14" s="2">
        <v>16.355940149268719</v>
      </c>
      <c r="Z14" s="2">
        <v>15.542944327241111</v>
      </c>
      <c r="AA14" s="2">
        <v>14.729948505213505</v>
      </c>
      <c r="AB14" s="2">
        <v>13.916952683185899</v>
      </c>
      <c r="AC14" s="2">
        <v>13.103956861158293</v>
      </c>
      <c r="AD14" s="2">
        <v>12.290961039130687</v>
      </c>
      <c r="AE14" s="2">
        <v>12.414538165262321</v>
      </c>
      <c r="AF14" s="2">
        <v>12.538115291393957</v>
      </c>
      <c r="AG14" s="2">
        <v>12.661692417525593</v>
      </c>
      <c r="AH14" s="2">
        <v>12.785269543657227</v>
      </c>
      <c r="AI14" s="2">
        <v>12.908846669788863</v>
      </c>
      <c r="AJ14" s="2">
        <v>13.032423795920499</v>
      </c>
      <c r="AK14" s="2">
        <v>13.156000922052135</v>
      </c>
    </row>
    <row r="15" spans="1:37" x14ac:dyDescent="0.3">
      <c r="A15" s="1" t="s">
        <v>14</v>
      </c>
      <c r="B15" s="3" t="s">
        <v>850</v>
      </c>
      <c r="C15" s="3" t="s">
        <v>852</v>
      </c>
      <c r="D15" s="7">
        <v>-38.259300000000003</v>
      </c>
      <c r="E15" s="7">
        <v>144.48666666666668</v>
      </c>
      <c r="F15" s="3">
        <v>5</v>
      </c>
      <c r="G15" s="4" t="s">
        <v>913</v>
      </c>
      <c r="H15" s="4">
        <v>2</v>
      </c>
      <c r="I15" s="4" t="s">
        <v>917</v>
      </c>
      <c r="J15" s="19" t="s">
        <v>915</v>
      </c>
      <c r="K15" s="9" t="s">
        <v>916</v>
      </c>
      <c r="L15" s="2">
        <v>64.8</v>
      </c>
      <c r="M15" s="3">
        <v>28.739144899999999</v>
      </c>
      <c r="N15" s="3">
        <v>2</v>
      </c>
      <c r="O15" s="3">
        <f t="shared" si="0"/>
        <v>39.269908169872416</v>
      </c>
      <c r="P15" s="3">
        <f t="shared" si="1"/>
        <v>0.73183631537107741</v>
      </c>
      <c r="Q15" s="5">
        <v>25.997526895729003</v>
      </c>
      <c r="R15" s="5">
        <v>16.794685889423999</v>
      </c>
      <c r="S15" s="4">
        <f t="shared" si="2"/>
        <v>3.9269908169872414</v>
      </c>
      <c r="T15" s="4">
        <f t="shared" si="3"/>
        <v>1128.583581103657</v>
      </c>
    </row>
    <row r="16" spans="1:37" x14ac:dyDescent="0.3">
      <c r="A16" s="1" t="s">
        <v>15</v>
      </c>
      <c r="B16" s="3" t="s">
        <v>850</v>
      </c>
      <c r="C16" s="3" t="s">
        <v>852</v>
      </c>
      <c r="D16" s="7">
        <v>-38.259300000000003</v>
      </c>
      <c r="E16" s="7">
        <v>144.48666666666668</v>
      </c>
      <c r="F16" s="3">
        <v>5</v>
      </c>
      <c r="G16" s="4" t="s">
        <v>913</v>
      </c>
      <c r="H16" s="4">
        <v>2</v>
      </c>
      <c r="I16" s="4" t="s">
        <v>918</v>
      </c>
      <c r="J16" s="19" t="s">
        <v>915</v>
      </c>
      <c r="K16" s="9" t="s">
        <v>916</v>
      </c>
      <c r="L16" s="2">
        <v>64.8</v>
      </c>
      <c r="M16" s="3">
        <v>27.3241449</v>
      </c>
      <c r="N16" s="3">
        <v>2</v>
      </c>
      <c r="O16" s="3">
        <f t="shared" si="0"/>
        <v>39.269908169872416</v>
      </c>
      <c r="P16" s="3">
        <f t="shared" si="1"/>
        <v>0.69580363625507236</v>
      </c>
      <c r="Q16" s="5">
        <v>21.314980744225</v>
      </c>
      <c r="R16" s="5">
        <v>18.907634620680998</v>
      </c>
      <c r="S16" s="4">
        <f t="shared" si="2"/>
        <v>3.9269908169872414</v>
      </c>
      <c r="T16" s="4">
        <f t="shared" si="3"/>
        <v>1073.0166610432877</v>
      </c>
    </row>
    <row r="17" spans="1:37" x14ac:dyDescent="0.3">
      <c r="A17" s="1" t="s">
        <v>16</v>
      </c>
      <c r="B17" s="3" t="s">
        <v>850</v>
      </c>
      <c r="C17" s="3" t="s">
        <v>852</v>
      </c>
      <c r="D17" s="7">
        <v>-38.259583333333332</v>
      </c>
      <c r="E17" s="7">
        <v>144.48705000000001</v>
      </c>
      <c r="F17" s="3">
        <v>6</v>
      </c>
      <c r="G17" s="4" t="s">
        <v>913</v>
      </c>
      <c r="H17" s="4">
        <v>3</v>
      </c>
      <c r="I17" s="4" t="s">
        <v>914</v>
      </c>
      <c r="J17" s="19" t="s">
        <v>915</v>
      </c>
      <c r="K17" s="9" t="s">
        <v>916</v>
      </c>
      <c r="L17" s="2">
        <v>67.100000000000009</v>
      </c>
      <c r="M17" s="3">
        <v>14.294144900000001</v>
      </c>
      <c r="N17" s="3">
        <v>2</v>
      </c>
      <c r="O17" s="3">
        <f t="shared" si="0"/>
        <v>39.269908169872416</v>
      </c>
      <c r="P17" s="3">
        <f t="shared" si="1"/>
        <v>0.36399741089708898</v>
      </c>
      <c r="Q17" s="5">
        <v>56.917986448800995</v>
      </c>
      <c r="R17" s="5">
        <v>54.819911978209007</v>
      </c>
      <c r="S17" s="4">
        <f t="shared" si="2"/>
        <v>3.9269908169872414</v>
      </c>
      <c r="T17" s="4">
        <f t="shared" si="3"/>
        <v>561.32975758985015</v>
      </c>
      <c r="U17" s="2">
        <v>4.7869090024747534</v>
      </c>
      <c r="V17" s="2">
        <v>47.869090024747535</v>
      </c>
      <c r="W17" s="2">
        <v>19.954306025674395</v>
      </c>
      <c r="X17" s="2">
        <v>19.329672602589191</v>
      </c>
      <c r="Y17" s="2">
        <v>18.705039179503991</v>
      </c>
      <c r="Z17" s="2">
        <v>18.080405756418791</v>
      </c>
      <c r="AA17" s="2">
        <v>17.455772333333591</v>
      </c>
      <c r="AB17" s="2">
        <v>16.831138910248388</v>
      </c>
      <c r="AC17" s="2">
        <v>16.206505487163188</v>
      </c>
      <c r="AD17" s="2">
        <v>15.581872064077986</v>
      </c>
      <c r="AE17" s="2">
        <v>15.157858968227353</v>
      </c>
      <c r="AF17" s="2">
        <v>14.733845872376719</v>
      </c>
      <c r="AG17" s="2">
        <v>14.309832776526086</v>
      </c>
      <c r="AH17" s="2">
        <v>13.885819680675453</v>
      </c>
      <c r="AI17" s="2">
        <v>13.461806584824821</v>
      </c>
      <c r="AJ17" s="2">
        <v>13.037793488974188</v>
      </c>
      <c r="AK17" s="2">
        <v>12.613780393123555</v>
      </c>
    </row>
    <row r="18" spans="1:37" x14ac:dyDescent="0.3">
      <c r="A18" s="1" t="s">
        <v>17</v>
      </c>
      <c r="B18" s="3" t="s">
        <v>850</v>
      </c>
      <c r="C18" s="3" t="s">
        <v>852</v>
      </c>
      <c r="D18" s="7">
        <v>-38.259583333333332</v>
      </c>
      <c r="E18" s="7">
        <v>144.48705000000001</v>
      </c>
      <c r="F18" s="3">
        <v>6</v>
      </c>
      <c r="G18" s="4" t="s">
        <v>913</v>
      </c>
      <c r="H18" s="4">
        <v>3</v>
      </c>
      <c r="I18" s="4" t="s">
        <v>917</v>
      </c>
      <c r="J18" s="19" t="s">
        <v>915</v>
      </c>
      <c r="K18" s="9" t="s">
        <v>916</v>
      </c>
      <c r="L18" s="2">
        <v>67.100000000000009</v>
      </c>
      <c r="M18" s="3">
        <v>22.0131449</v>
      </c>
      <c r="N18" s="3">
        <v>2</v>
      </c>
      <c r="O18" s="3">
        <f t="shared" si="0"/>
        <v>39.269908169872416</v>
      </c>
      <c r="P18" s="3">
        <f t="shared" si="1"/>
        <v>0.56056013181330333</v>
      </c>
      <c r="Q18" s="5">
        <v>28.860006366800995</v>
      </c>
      <c r="R18" s="5">
        <v>27.796968032088998</v>
      </c>
      <c r="S18" s="4">
        <f t="shared" si="2"/>
        <v>3.9269908169872414</v>
      </c>
      <c r="T18" s="4">
        <f t="shared" si="3"/>
        <v>864.45417875309522</v>
      </c>
    </row>
    <row r="19" spans="1:37" x14ac:dyDescent="0.3">
      <c r="A19" s="1" t="s">
        <v>18</v>
      </c>
      <c r="B19" s="3" t="s">
        <v>850</v>
      </c>
      <c r="C19" s="3" t="s">
        <v>852</v>
      </c>
      <c r="D19" s="7">
        <v>-38.259583333333332</v>
      </c>
      <c r="E19" s="7">
        <v>144.48705000000001</v>
      </c>
      <c r="F19" s="3">
        <v>6</v>
      </c>
      <c r="G19" s="4" t="s">
        <v>913</v>
      </c>
      <c r="H19" s="4">
        <v>3</v>
      </c>
      <c r="I19" s="4" t="s">
        <v>918</v>
      </c>
      <c r="J19" s="19" t="s">
        <v>915</v>
      </c>
      <c r="K19" s="9" t="s">
        <v>916</v>
      </c>
      <c r="L19" s="2">
        <v>67.100000000000009</v>
      </c>
      <c r="M19" s="3">
        <v>24.7571449</v>
      </c>
      <c r="N19" s="3">
        <v>2</v>
      </c>
      <c r="O19" s="3">
        <f t="shared" si="0"/>
        <v>39.269908169872416</v>
      </c>
      <c r="P19" s="3">
        <f t="shared" si="1"/>
        <v>0.63043551802836906</v>
      </c>
      <c r="Q19" s="5">
        <v>22.837445553315998</v>
      </c>
      <c r="R19" s="5">
        <v>20.008042111225002</v>
      </c>
      <c r="S19" s="4">
        <f t="shared" si="2"/>
        <v>3.9269908169872414</v>
      </c>
      <c r="T19" s="4">
        <f t="shared" si="3"/>
        <v>972.21080677122518</v>
      </c>
    </row>
    <row r="20" spans="1:37" x14ac:dyDescent="0.3">
      <c r="A20" s="1" t="s">
        <v>19</v>
      </c>
      <c r="B20" s="3" t="s">
        <v>850</v>
      </c>
      <c r="C20" s="3" t="s">
        <v>853</v>
      </c>
      <c r="D20" s="7">
        <v>-38.053233333333331</v>
      </c>
      <c r="E20" s="7">
        <v>144.41165000000001</v>
      </c>
      <c r="F20" s="3">
        <v>4</v>
      </c>
      <c r="G20" s="4" t="s">
        <v>913</v>
      </c>
      <c r="H20" s="4">
        <v>1</v>
      </c>
      <c r="I20" s="4" t="s">
        <v>914</v>
      </c>
      <c r="J20" s="19" t="s">
        <v>915</v>
      </c>
      <c r="K20" s="9" t="s">
        <v>916</v>
      </c>
      <c r="L20" s="2">
        <v>34.200000000000003</v>
      </c>
      <c r="M20" s="3">
        <v>10.227144900000001</v>
      </c>
      <c r="N20" s="3">
        <v>2</v>
      </c>
      <c r="O20" s="3">
        <f t="shared" si="0"/>
        <v>39.269908169872416</v>
      </c>
      <c r="P20" s="3">
        <f t="shared" si="1"/>
        <v>0.26043210632833086</v>
      </c>
      <c r="Q20" s="5">
        <v>171.26930726009999</v>
      </c>
      <c r="R20" s="5">
        <v>175.0680935689</v>
      </c>
      <c r="S20" s="4">
        <f t="shared" si="2"/>
        <v>3.9269908169872414</v>
      </c>
      <c r="T20" s="4">
        <f t="shared" si="3"/>
        <v>401.61904106297902</v>
      </c>
      <c r="U20" s="2">
        <v>9.8371500486352836</v>
      </c>
      <c r="V20" s="2">
        <v>98.371500486352829</v>
      </c>
      <c r="W20" s="2">
        <v>45.593352359033936</v>
      </c>
      <c r="X20" s="2">
        <v>44.214714351516079</v>
      </c>
      <c r="Y20" s="2">
        <v>42.836076343998215</v>
      </c>
      <c r="Z20" s="2">
        <v>41.457438336480351</v>
      </c>
      <c r="AA20" s="2">
        <v>40.078800328962494</v>
      </c>
      <c r="AB20" s="2">
        <v>38.70016232144463</v>
      </c>
      <c r="AC20" s="2">
        <v>37.321524313926773</v>
      </c>
      <c r="AD20" s="2">
        <v>35.942886306408909</v>
      </c>
      <c r="AE20" s="2">
        <v>32.875470007306419</v>
      </c>
      <c r="AF20" s="2">
        <v>29.808053708203932</v>
      </c>
      <c r="AG20" s="2">
        <v>26.740637409101446</v>
      </c>
      <c r="AH20" s="2">
        <v>23.673221109998956</v>
      </c>
      <c r="AI20" s="2">
        <v>20.605804810896473</v>
      </c>
      <c r="AJ20" s="2">
        <v>17.538388511793983</v>
      </c>
      <c r="AK20" s="2">
        <v>14.470972212691493</v>
      </c>
    </row>
    <row r="21" spans="1:37" x14ac:dyDescent="0.3">
      <c r="A21" s="1" t="s">
        <v>20</v>
      </c>
      <c r="B21" s="3" t="s">
        <v>850</v>
      </c>
      <c r="C21" s="3" t="s">
        <v>853</v>
      </c>
      <c r="D21" s="7">
        <v>-38.053233333333331</v>
      </c>
      <c r="E21" s="7">
        <v>144.41165000000001</v>
      </c>
      <c r="F21" s="3">
        <v>4</v>
      </c>
      <c r="G21" s="4" t="s">
        <v>913</v>
      </c>
      <c r="H21" s="4">
        <v>1</v>
      </c>
      <c r="I21" s="4" t="s">
        <v>917</v>
      </c>
      <c r="J21" s="19" t="s">
        <v>915</v>
      </c>
      <c r="K21" s="9" t="s">
        <v>916</v>
      </c>
      <c r="L21" s="2">
        <v>34.200000000000003</v>
      </c>
      <c r="M21" s="3">
        <v>14.4621449</v>
      </c>
      <c r="N21" s="3">
        <v>2</v>
      </c>
      <c r="O21" s="3">
        <f t="shared" si="0"/>
        <v>39.269908169872416</v>
      </c>
      <c r="P21" s="3">
        <f t="shared" si="1"/>
        <v>0.3682754957673991</v>
      </c>
      <c r="Q21" s="5">
        <v>100.2617710864</v>
      </c>
      <c r="R21" s="5">
        <v>97.597822063921001</v>
      </c>
      <c r="S21" s="4">
        <f t="shared" si="2"/>
        <v>3.9269908169872414</v>
      </c>
      <c r="T21" s="4">
        <f t="shared" si="3"/>
        <v>567.92710216238856</v>
      </c>
    </row>
    <row r="22" spans="1:37" x14ac:dyDescent="0.3">
      <c r="A22" s="1" t="s">
        <v>21</v>
      </c>
      <c r="B22" s="3" t="s">
        <v>850</v>
      </c>
      <c r="C22" s="3" t="s">
        <v>853</v>
      </c>
      <c r="D22" s="7">
        <v>-38.053233333333331</v>
      </c>
      <c r="E22" s="7">
        <v>144.41165000000001</v>
      </c>
      <c r="F22" s="3">
        <v>4</v>
      </c>
      <c r="G22" s="4" t="s">
        <v>913</v>
      </c>
      <c r="H22" s="4">
        <v>1</v>
      </c>
      <c r="I22" s="4" t="s">
        <v>918</v>
      </c>
      <c r="J22" s="19" t="s">
        <v>915</v>
      </c>
      <c r="K22" s="9" t="s">
        <v>916</v>
      </c>
      <c r="L22" s="2">
        <v>34.200000000000003</v>
      </c>
      <c r="M22" s="3">
        <v>21.767144899999998</v>
      </c>
      <c r="N22" s="3">
        <v>2</v>
      </c>
      <c r="O22" s="3">
        <f t="shared" si="0"/>
        <v>39.269908169872416</v>
      </c>
      <c r="P22" s="3">
        <f t="shared" si="1"/>
        <v>0.55429579325320633</v>
      </c>
      <c r="Q22" s="5">
        <v>35.707472678328998</v>
      </c>
      <c r="R22" s="5">
        <v>26.106949374016001</v>
      </c>
      <c r="S22" s="4">
        <f t="shared" si="2"/>
        <v>3.9269908169872414</v>
      </c>
      <c r="T22" s="4">
        <f t="shared" si="3"/>
        <v>854.79378134330648</v>
      </c>
    </row>
    <row r="23" spans="1:37" x14ac:dyDescent="0.3">
      <c r="A23" s="1" t="s">
        <v>22</v>
      </c>
      <c r="B23" s="3" t="s">
        <v>850</v>
      </c>
      <c r="C23" s="3" t="s">
        <v>853</v>
      </c>
      <c r="D23" s="7">
        <v>-38.052999999999997</v>
      </c>
      <c r="E23" s="7">
        <v>144.41156666666666</v>
      </c>
      <c r="F23" s="3">
        <v>5</v>
      </c>
      <c r="G23" s="4" t="s">
        <v>913</v>
      </c>
      <c r="H23" s="4">
        <v>2</v>
      </c>
      <c r="I23" s="4" t="s">
        <v>914</v>
      </c>
      <c r="J23" s="19" t="s">
        <v>915</v>
      </c>
      <c r="K23" s="9" t="s">
        <v>916</v>
      </c>
      <c r="L23" s="2">
        <v>-999</v>
      </c>
      <c r="M23" s="3">
        <v>11.321002</v>
      </c>
      <c r="N23" s="3">
        <v>2</v>
      </c>
      <c r="O23" s="3">
        <f t="shared" si="0"/>
        <v>39.269908169872416</v>
      </c>
      <c r="P23" s="3">
        <f t="shared" si="1"/>
        <v>0.28828694864851734</v>
      </c>
      <c r="Q23" s="5">
        <v>87.095070960675997</v>
      </c>
      <c r="R23" s="5">
        <v>78.991069086863988</v>
      </c>
      <c r="S23" s="4">
        <f t="shared" si="2"/>
        <v>3.9269908169872414</v>
      </c>
      <c r="T23" s="4">
        <f t="shared" si="3"/>
        <v>444.57470893094194</v>
      </c>
      <c r="U23" s="2">
        <v>8.2182655535258462</v>
      </c>
      <c r="V23" s="2">
        <v>82.182655535258476</v>
      </c>
      <c r="W23" s="2">
        <v>22.772094277536244</v>
      </c>
      <c r="X23" s="2">
        <v>24.086964990465503</v>
      </c>
      <c r="Y23" s="2">
        <v>25.401835703394759</v>
      </c>
      <c r="Z23" s="2">
        <v>26.716706416324016</v>
      </c>
      <c r="AA23" s="2">
        <v>28.031577129253272</v>
      </c>
      <c r="AB23" s="2">
        <v>29.346447842182531</v>
      </c>
      <c r="AC23" s="2">
        <v>30.661318555111787</v>
      </c>
      <c r="AD23" s="2">
        <v>31.976189268041047</v>
      </c>
      <c r="AE23" s="2">
        <v>30.836432790101608</v>
      </c>
      <c r="AF23" s="2">
        <v>29.696676312162175</v>
      </c>
      <c r="AG23" s="2">
        <v>28.556919834222739</v>
      </c>
      <c r="AH23" s="2">
        <v>27.417163356283307</v>
      </c>
      <c r="AI23" s="2">
        <v>26.277406878343875</v>
      </c>
      <c r="AJ23" s="2">
        <v>25.137650400404439</v>
      </c>
      <c r="AK23" s="2">
        <v>23.997893922465007</v>
      </c>
    </row>
    <row r="24" spans="1:37" x14ac:dyDescent="0.3">
      <c r="A24" s="1" t="s">
        <v>23</v>
      </c>
      <c r="B24" s="3" t="s">
        <v>850</v>
      </c>
      <c r="C24" s="3" t="s">
        <v>853</v>
      </c>
      <c r="D24" s="7">
        <v>-38.052999999999997</v>
      </c>
      <c r="E24" s="7">
        <v>144.41156666666666</v>
      </c>
      <c r="F24" s="3">
        <v>5</v>
      </c>
      <c r="G24" s="4" t="s">
        <v>913</v>
      </c>
      <c r="H24" s="4">
        <v>2</v>
      </c>
      <c r="I24" s="4" t="s">
        <v>917</v>
      </c>
      <c r="J24" s="19" t="s">
        <v>915</v>
      </c>
      <c r="K24" s="9" t="s">
        <v>916</v>
      </c>
      <c r="L24" s="2">
        <v>-999</v>
      </c>
      <c r="M24" s="3">
        <v>14.060002000000001</v>
      </c>
      <c r="N24" s="3">
        <v>2</v>
      </c>
      <c r="O24" s="3">
        <f t="shared" si="0"/>
        <v>39.269908169872416</v>
      </c>
      <c r="P24" s="3">
        <f t="shared" si="1"/>
        <v>0.35803501090910955</v>
      </c>
      <c r="Q24" s="5">
        <v>91.247084847555996</v>
      </c>
      <c r="R24" s="5">
        <v>89.310230267281014</v>
      </c>
      <c r="S24" s="4">
        <f t="shared" si="2"/>
        <v>3.9269908169872414</v>
      </c>
      <c r="T24" s="4">
        <f t="shared" si="3"/>
        <v>552.13498740822251</v>
      </c>
    </row>
    <row r="25" spans="1:37" x14ac:dyDescent="0.3">
      <c r="A25" s="1" t="s">
        <v>24</v>
      </c>
      <c r="B25" s="3" t="s">
        <v>850</v>
      </c>
      <c r="C25" s="3" t="s">
        <v>853</v>
      </c>
      <c r="D25" s="7">
        <v>-38.052999999999997</v>
      </c>
      <c r="E25" s="7">
        <v>144.41156666666666</v>
      </c>
      <c r="F25" s="3">
        <v>5</v>
      </c>
      <c r="G25" s="4" t="s">
        <v>913</v>
      </c>
      <c r="H25" s="4">
        <v>2</v>
      </c>
      <c r="I25" s="4" t="s">
        <v>918</v>
      </c>
      <c r="J25" s="19" t="s">
        <v>915</v>
      </c>
      <c r="K25" s="9" t="s">
        <v>916</v>
      </c>
      <c r="L25" s="2">
        <v>-999</v>
      </c>
      <c r="M25" s="3">
        <v>11.294001999999999</v>
      </c>
      <c r="N25" s="3">
        <v>2</v>
      </c>
      <c r="O25" s="3">
        <f t="shared" si="0"/>
        <v>39.269908169872416</v>
      </c>
      <c r="P25" s="3">
        <f t="shared" si="1"/>
        <v>0.28759939929436029</v>
      </c>
      <c r="Q25" s="5">
        <v>87.837664230625009</v>
      </c>
      <c r="R25" s="5">
        <v>83.442086392896016</v>
      </c>
      <c r="S25" s="4">
        <f t="shared" si="2"/>
        <v>3.9269908169872414</v>
      </c>
      <c r="T25" s="4">
        <f t="shared" si="3"/>
        <v>443.51442141035534</v>
      </c>
    </row>
    <row r="26" spans="1:37" x14ac:dyDescent="0.3">
      <c r="A26" s="1" t="s">
        <v>25</v>
      </c>
      <c r="B26" s="3" t="s">
        <v>850</v>
      </c>
      <c r="C26" s="3" t="s">
        <v>853</v>
      </c>
      <c r="D26" s="7">
        <v>-38.052733333333336</v>
      </c>
      <c r="E26" s="7">
        <v>144.41123333333334</v>
      </c>
      <c r="F26" s="3">
        <v>6</v>
      </c>
      <c r="G26" s="4" t="s">
        <v>913</v>
      </c>
      <c r="H26" s="4">
        <v>3</v>
      </c>
      <c r="I26" s="4" t="s">
        <v>914</v>
      </c>
      <c r="J26" s="19" t="s">
        <v>915</v>
      </c>
      <c r="K26" s="9" t="s">
        <v>916</v>
      </c>
      <c r="L26" s="2">
        <v>29.9</v>
      </c>
      <c r="M26" s="3">
        <v>11.331002000000002</v>
      </c>
      <c r="N26" s="3">
        <v>2</v>
      </c>
      <c r="O26" s="3">
        <f t="shared" si="0"/>
        <v>39.269908169872416</v>
      </c>
      <c r="P26" s="3">
        <f t="shared" si="1"/>
        <v>0.28854159655746442</v>
      </c>
      <c r="Q26" s="5">
        <v>103.87666016010002</v>
      </c>
      <c r="R26" s="5">
        <v>93.136029791401</v>
      </c>
      <c r="S26" s="4">
        <f t="shared" si="2"/>
        <v>3.9269908169872414</v>
      </c>
      <c r="T26" s="4">
        <f t="shared" si="3"/>
        <v>444.9674080126407</v>
      </c>
      <c r="U26" s="2">
        <v>7.1398731902582542</v>
      </c>
      <c r="V26" s="2">
        <v>71.39873190258254</v>
      </c>
      <c r="W26" s="2">
        <v>26.873618733034412</v>
      </c>
      <c r="X26" s="2">
        <v>27.304778063573032</v>
      </c>
      <c r="Y26" s="2">
        <v>27.735937394111648</v>
      </c>
      <c r="Z26" s="2">
        <v>28.167096724650268</v>
      </c>
      <c r="AA26" s="2">
        <v>28.598256055188887</v>
      </c>
      <c r="AB26" s="2">
        <v>29.029415385727503</v>
      </c>
      <c r="AC26" s="2">
        <v>29.460574716266123</v>
      </c>
      <c r="AD26" s="2">
        <v>29.891734046804743</v>
      </c>
      <c r="AE26" s="2">
        <v>27.059237977730561</v>
      </c>
      <c r="AF26" s="2">
        <v>24.226741908656376</v>
      </c>
      <c r="AG26" s="2">
        <v>21.39424583958219</v>
      </c>
      <c r="AH26" s="2">
        <v>18.561749770508008</v>
      </c>
      <c r="AI26" s="2">
        <v>15.729253701433819</v>
      </c>
      <c r="AJ26" s="2">
        <v>12.896757632359638</v>
      </c>
      <c r="AK26" s="2">
        <v>10.064261563285456</v>
      </c>
    </row>
    <row r="27" spans="1:37" x14ac:dyDescent="0.3">
      <c r="A27" s="1" t="s">
        <v>26</v>
      </c>
      <c r="B27" s="3" t="s">
        <v>850</v>
      </c>
      <c r="C27" s="3" t="s">
        <v>853</v>
      </c>
      <c r="D27" s="7">
        <v>-38.052733333333336</v>
      </c>
      <c r="E27" s="7">
        <v>144.41123333333334</v>
      </c>
      <c r="F27" s="3">
        <v>6</v>
      </c>
      <c r="G27" s="4" t="s">
        <v>913</v>
      </c>
      <c r="H27" s="4">
        <v>3</v>
      </c>
      <c r="I27" s="4" t="s">
        <v>917</v>
      </c>
      <c r="J27" s="19" t="s">
        <v>915</v>
      </c>
      <c r="K27" s="9" t="s">
        <v>916</v>
      </c>
      <c r="L27" s="2">
        <v>29.9</v>
      </c>
      <c r="M27" s="3">
        <v>17.606002</v>
      </c>
      <c r="N27" s="3">
        <v>2</v>
      </c>
      <c r="O27" s="3">
        <f t="shared" si="0"/>
        <v>39.269908169872416</v>
      </c>
      <c r="P27" s="3">
        <f t="shared" si="1"/>
        <v>0.4483331594217273</v>
      </c>
      <c r="Q27" s="5">
        <v>70.48013861002498</v>
      </c>
      <c r="R27" s="5">
        <v>66.673038606735986</v>
      </c>
      <c r="S27" s="4">
        <f t="shared" si="2"/>
        <v>3.9269908169872414</v>
      </c>
      <c r="T27" s="4">
        <f t="shared" si="3"/>
        <v>691.3860817785901</v>
      </c>
    </row>
    <row r="28" spans="1:37" x14ac:dyDescent="0.3">
      <c r="A28" s="1" t="s">
        <v>27</v>
      </c>
      <c r="B28" s="3" t="s">
        <v>850</v>
      </c>
      <c r="C28" s="3" t="s">
        <v>853</v>
      </c>
      <c r="D28" s="7">
        <v>-38.052733333333336</v>
      </c>
      <c r="E28" s="7">
        <v>144.41123333333334</v>
      </c>
      <c r="F28" s="3">
        <v>6</v>
      </c>
      <c r="G28" s="4" t="s">
        <v>913</v>
      </c>
      <c r="H28" s="4">
        <v>3</v>
      </c>
      <c r="I28" s="4" t="s">
        <v>918</v>
      </c>
      <c r="J28" s="19" t="s">
        <v>915</v>
      </c>
      <c r="K28" s="9" t="s">
        <v>916</v>
      </c>
      <c r="L28" s="2">
        <v>29.9</v>
      </c>
      <c r="M28" s="3">
        <v>17.667002</v>
      </c>
      <c r="N28" s="3">
        <v>2</v>
      </c>
      <c r="O28" s="3">
        <f t="shared" si="0"/>
        <v>39.269908169872416</v>
      </c>
      <c r="P28" s="3">
        <f t="shared" si="1"/>
        <v>0.44988651166630417</v>
      </c>
      <c r="Q28" s="5">
        <v>34.517740032400006</v>
      </c>
      <c r="R28" s="5">
        <v>22.370667495696004</v>
      </c>
      <c r="S28" s="4">
        <f t="shared" si="2"/>
        <v>3.9269908169872414</v>
      </c>
      <c r="T28" s="4">
        <f t="shared" si="3"/>
        <v>693.78154617695236</v>
      </c>
    </row>
    <row r="29" spans="1:37" x14ac:dyDescent="0.3">
      <c r="A29" s="1" t="s">
        <v>28</v>
      </c>
      <c r="B29" s="3" t="s">
        <v>850</v>
      </c>
      <c r="C29" s="3" t="s">
        <v>854</v>
      </c>
      <c r="D29" s="7">
        <v>-38.247683333333335</v>
      </c>
      <c r="E29" s="7">
        <v>144.49883333333332</v>
      </c>
      <c r="F29" s="3">
        <v>1</v>
      </c>
      <c r="G29" s="4" t="s">
        <v>913</v>
      </c>
      <c r="H29" s="4">
        <v>1</v>
      </c>
      <c r="I29" s="4" t="s">
        <v>914</v>
      </c>
      <c r="J29" s="19" t="s">
        <v>915</v>
      </c>
      <c r="K29" s="9" t="s">
        <v>916</v>
      </c>
      <c r="L29" s="2">
        <v>77.400000000000006</v>
      </c>
      <c r="M29" s="3">
        <v>19.486001999999999</v>
      </c>
      <c r="N29" s="3">
        <v>2</v>
      </c>
      <c r="O29" s="3">
        <f t="shared" si="0"/>
        <v>39.269908169872416</v>
      </c>
      <c r="P29" s="3">
        <f t="shared" si="1"/>
        <v>0.49620696630376937</v>
      </c>
      <c r="Q29" s="5">
        <v>40.243303625120994</v>
      </c>
      <c r="R29" s="5">
        <v>38.631731686248997</v>
      </c>
      <c r="S29" s="4">
        <f t="shared" si="2"/>
        <v>3.9269908169872414</v>
      </c>
      <c r="T29" s="4">
        <f t="shared" si="3"/>
        <v>765.21350913795015</v>
      </c>
      <c r="U29" s="2">
        <v>6.5067359663282538</v>
      </c>
      <c r="V29" s="2">
        <v>65.067359663282531</v>
      </c>
      <c r="W29" s="2">
        <v>19.169334383094817</v>
      </c>
      <c r="X29" s="2">
        <v>19.675787927507166</v>
      </c>
      <c r="Y29" s="2">
        <v>20.182241471919514</v>
      </c>
      <c r="Z29" s="2">
        <v>20.688695016331863</v>
      </c>
      <c r="AA29" s="2">
        <v>21.195148560744212</v>
      </c>
      <c r="AB29" s="2">
        <v>21.70160210515656</v>
      </c>
      <c r="AC29" s="2">
        <v>22.208055649568912</v>
      </c>
      <c r="AD29" s="2">
        <v>22.714509193981261</v>
      </c>
      <c r="AE29" s="2">
        <v>22.671647038632674</v>
      </c>
      <c r="AF29" s="2">
        <v>22.628784883284087</v>
      </c>
      <c r="AG29" s="2">
        <v>22.585922727935504</v>
      </c>
      <c r="AH29" s="2">
        <v>22.543060572586917</v>
      </c>
      <c r="AI29" s="2">
        <v>22.50019841723833</v>
      </c>
      <c r="AJ29" s="2">
        <v>22.457336261889743</v>
      </c>
      <c r="AK29" s="2">
        <v>22.414474106541157</v>
      </c>
    </row>
    <row r="30" spans="1:37" x14ac:dyDescent="0.3">
      <c r="A30" s="1" t="s">
        <v>29</v>
      </c>
      <c r="B30" s="3" t="s">
        <v>850</v>
      </c>
      <c r="C30" s="3" t="s">
        <v>854</v>
      </c>
      <c r="D30" s="7">
        <v>-38.247683333333335</v>
      </c>
      <c r="E30" s="7">
        <v>144.49883333333332</v>
      </c>
      <c r="F30" s="3">
        <v>1</v>
      </c>
      <c r="G30" s="4" t="s">
        <v>913</v>
      </c>
      <c r="H30" s="4">
        <v>1</v>
      </c>
      <c r="I30" s="4" t="s">
        <v>917</v>
      </c>
      <c r="J30" s="19" t="s">
        <v>915</v>
      </c>
      <c r="K30" s="9" t="s">
        <v>916</v>
      </c>
      <c r="L30" s="2">
        <v>77.400000000000006</v>
      </c>
      <c r="M30" s="3">
        <v>24.083002</v>
      </c>
      <c r="N30" s="3">
        <v>2</v>
      </c>
      <c r="O30" s="3">
        <f t="shared" si="0"/>
        <v>39.269908169872416</v>
      </c>
      <c r="P30" s="3">
        <f t="shared" si="1"/>
        <v>0.61326861004672029</v>
      </c>
      <c r="Q30" s="5">
        <v>39.563634541369005</v>
      </c>
      <c r="R30" s="5">
        <v>37.038434418240996</v>
      </c>
      <c r="S30" s="4">
        <f t="shared" si="2"/>
        <v>3.9269908169872414</v>
      </c>
      <c r="T30" s="4">
        <f t="shared" si="3"/>
        <v>945.73727699485369</v>
      </c>
    </row>
    <row r="31" spans="1:37" x14ac:dyDescent="0.3">
      <c r="A31" s="1" t="s">
        <v>30</v>
      </c>
      <c r="B31" s="3" t="s">
        <v>850</v>
      </c>
      <c r="C31" s="3" t="s">
        <v>854</v>
      </c>
      <c r="D31" s="7">
        <v>-38.247683333333335</v>
      </c>
      <c r="E31" s="7">
        <v>144.49883333333332</v>
      </c>
      <c r="F31" s="3">
        <v>1</v>
      </c>
      <c r="G31" s="4" t="s">
        <v>913</v>
      </c>
      <c r="H31" s="4">
        <v>1</v>
      </c>
      <c r="I31" s="4" t="s">
        <v>918</v>
      </c>
      <c r="J31" s="19" t="s">
        <v>915</v>
      </c>
      <c r="K31" s="9" t="s">
        <v>916</v>
      </c>
      <c r="L31" s="2">
        <v>77.400000000000006</v>
      </c>
      <c r="M31" s="3">
        <v>16.691002000000001</v>
      </c>
      <c r="N31" s="3">
        <v>2</v>
      </c>
      <c r="O31" s="3">
        <f t="shared" si="0"/>
        <v>39.269908169872416</v>
      </c>
      <c r="P31" s="3">
        <f t="shared" si="1"/>
        <v>0.4250328757530738</v>
      </c>
      <c r="Q31" s="5">
        <v>58.104671060164002</v>
      </c>
      <c r="R31" s="5">
        <v>52.735859706916003</v>
      </c>
      <c r="S31" s="4">
        <f t="shared" si="2"/>
        <v>3.9269908169872414</v>
      </c>
      <c r="T31" s="4">
        <f t="shared" si="3"/>
        <v>655.45411580315681</v>
      </c>
    </row>
    <row r="32" spans="1:37" x14ac:dyDescent="0.3">
      <c r="A32" s="1" t="s">
        <v>31</v>
      </c>
      <c r="B32" s="3" t="s">
        <v>850</v>
      </c>
      <c r="C32" s="3" t="s">
        <v>854</v>
      </c>
      <c r="D32" s="7">
        <v>-38.24733333333333</v>
      </c>
      <c r="E32" s="7">
        <v>144.49843333333334</v>
      </c>
      <c r="F32" s="3">
        <v>2</v>
      </c>
      <c r="G32" s="4" t="s">
        <v>913</v>
      </c>
      <c r="H32" s="4">
        <v>2</v>
      </c>
      <c r="I32" s="4" t="s">
        <v>914</v>
      </c>
      <c r="J32" s="19" t="s">
        <v>915</v>
      </c>
      <c r="K32" s="9" t="s">
        <v>916</v>
      </c>
      <c r="L32" s="2">
        <v>37.4</v>
      </c>
      <c r="M32" s="3">
        <v>10.7381449</v>
      </c>
      <c r="N32" s="3">
        <v>2</v>
      </c>
      <c r="O32" s="3">
        <f t="shared" si="0"/>
        <v>39.269908169872416</v>
      </c>
      <c r="P32" s="3">
        <f t="shared" si="1"/>
        <v>0.27344461447552421</v>
      </c>
      <c r="Q32" s="5">
        <v>101.09196480249999</v>
      </c>
      <c r="R32" s="5">
        <v>99.376873752025006</v>
      </c>
      <c r="S32" s="4">
        <f t="shared" si="2"/>
        <v>3.9269908169872414</v>
      </c>
      <c r="T32" s="4">
        <f t="shared" si="3"/>
        <v>421.6859641377838</v>
      </c>
      <c r="U32" s="2">
        <v>7.4124975103356583</v>
      </c>
      <c r="V32" s="2">
        <v>74.12497510335659</v>
      </c>
      <c r="W32" s="2">
        <v>27.174070930905316</v>
      </c>
      <c r="X32" s="2">
        <v>26.87262321099093</v>
      </c>
      <c r="Y32" s="2">
        <v>26.571175491076545</v>
      </c>
      <c r="Z32" s="2">
        <v>26.26972777116216</v>
      </c>
      <c r="AA32" s="2">
        <v>25.968280051247778</v>
      </c>
      <c r="AB32" s="2">
        <v>25.666832331333392</v>
      </c>
      <c r="AC32" s="2">
        <v>25.365384611419007</v>
      </c>
      <c r="AD32" s="2">
        <v>25.063936891504621</v>
      </c>
      <c r="AE32" s="2">
        <v>24.571982819597864</v>
      </c>
      <c r="AF32" s="2">
        <v>24.080028747691109</v>
      </c>
      <c r="AG32" s="2">
        <v>23.588074675784355</v>
      </c>
      <c r="AH32" s="2">
        <v>23.096120603877601</v>
      </c>
      <c r="AI32" s="2">
        <v>22.604166531970847</v>
      </c>
      <c r="AJ32" s="2">
        <v>22.112212460064089</v>
      </c>
      <c r="AK32" s="2">
        <v>21.620258388157335</v>
      </c>
    </row>
    <row r="33" spans="1:37" x14ac:dyDescent="0.3">
      <c r="A33" s="1" t="s">
        <v>32</v>
      </c>
      <c r="B33" s="3" t="s">
        <v>850</v>
      </c>
      <c r="C33" s="3" t="s">
        <v>854</v>
      </c>
      <c r="D33" s="7">
        <v>-38.24733333333333</v>
      </c>
      <c r="E33" s="7">
        <v>144.49843333333334</v>
      </c>
      <c r="F33" s="3">
        <v>2</v>
      </c>
      <c r="G33" s="4" t="s">
        <v>913</v>
      </c>
      <c r="H33" s="4">
        <v>2</v>
      </c>
      <c r="I33" s="4" t="s">
        <v>917</v>
      </c>
      <c r="J33" s="19" t="s">
        <v>915</v>
      </c>
      <c r="K33" s="9" t="s">
        <v>916</v>
      </c>
      <c r="L33" s="2">
        <v>37.4</v>
      </c>
      <c r="M33" s="3">
        <v>22.6261449</v>
      </c>
      <c r="N33" s="3">
        <v>2</v>
      </c>
      <c r="O33" s="3">
        <f t="shared" si="0"/>
        <v>39.269908169872416</v>
      </c>
      <c r="P33" s="3">
        <f t="shared" si="1"/>
        <v>0.57617004863175647</v>
      </c>
      <c r="Q33" s="5">
        <v>46.064034128400998</v>
      </c>
      <c r="R33" s="5">
        <v>43.500936834576002</v>
      </c>
      <c r="S33" s="4">
        <f t="shared" si="2"/>
        <v>3.9269908169872414</v>
      </c>
      <c r="T33" s="4">
        <f t="shared" si="3"/>
        <v>888.52663246122711</v>
      </c>
    </row>
    <row r="34" spans="1:37" x14ac:dyDescent="0.3">
      <c r="A34" s="1" t="s">
        <v>33</v>
      </c>
      <c r="B34" s="3" t="s">
        <v>850</v>
      </c>
      <c r="C34" s="3" t="s">
        <v>854</v>
      </c>
      <c r="D34" s="7">
        <v>-38.24733333333333</v>
      </c>
      <c r="E34" s="7">
        <v>144.49843333333334</v>
      </c>
      <c r="F34" s="3">
        <v>2</v>
      </c>
      <c r="G34" s="4" t="s">
        <v>913</v>
      </c>
      <c r="H34" s="4">
        <v>2</v>
      </c>
      <c r="I34" s="4" t="s">
        <v>918</v>
      </c>
      <c r="J34" s="19" t="s">
        <v>915</v>
      </c>
      <c r="K34" s="9" t="s">
        <v>916</v>
      </c>
      <c r="L34" s="2">
        <v>37.4</v>
      </c>
      <c r="M34" s="3">
        <v>18.3761449</v>
      </c>
      <c r="N34" s="3">
        <v>2</v>
      </c>
      <c r="O34" s="3">
        <f t="shared" si="0"/>
        <v>39.269908169872416</v>
      </c>
      <c r="P34" s="3">
        <f t="shared" si="1"/>
        <v>0.46794468732926764</v>
      </c>
      <c r="Q34" s="5">
        <v>49.506858004321003</v>
      </c>
      <c r="R34" s="5">
        <v>46.202593968000997</v>
      </c>
      <c r="S34" s="4">
        <f t="shared" si="2"/>
        <v>3.9269908169872414</v>
      </c>
      <c r="T34" s="4">
        <f t="shared" si="3"/>
        <v>721.62952273926931</v>
      </c>
    </row>
    <row r="35" spans="1:37" x14ac:dyDescent="0.3">
      <c r="A35" s="1" t="s">
        <v>34</v>
      </c>
      <c r="B35" s="3" t="s">
        <v>850</v>
      </c>
      <c r="C35" s="3" t="s">
        <v>854</v>
      </c>
      <c r="D35" s="7">
        <v>-38.246933333333331</v>
      </c>
      <c r="E35" s="7">
        <v>144.49809999999999</v>
      </c>
      <c r="F35" s="3">
        <v>3</v>
      </c>
      <c r="G35" s="4" t="s">
        <v>913</v>
      </c>
      <c r="H35" s="4">
        <v>3</v>
      </c>
      <c r="I35" s="4" t="s">
        <v>914</v>
      </c>
      <c r="J35" s="19" t="s">
        <v>915</v>
      </c>
      <c r="K35" s="9" t="s">
        <v>916</v>
      </c>
      <c r="L35" s="2">
        <v>23</v>
      </c>
      <c r="M35" s="3">
        <v>17.081144899999998</v>
      </c>
      <c r="N35" s="3">
        <v>2</v>
      </c>
      <c r="O35" s="3">
        <f t="shared" si="0"/>
        <v>39.269908169872416</v>
      </c>
      <c r="P35" s="3">
        <f t="shared" si="1"/>
        <v>0.43496778312062689</v>
      </c>
      <c r="Q35" s="5">
        <v>67.588524058175992</v>
      </c>
      <c r="R35" s="5">
        <v>64.006176148996005</v>
      </c>
      <c r="S35" s="4">
        <f t="shared" si="2"/>
        <v>3.9269908169872414</v>
      </c>
      <c r="T35" s="4">
        <f t="shared" si="3"/>
        <v>670.77499165928441</v>
      </c>
      <c r="U35" s="2">
        <v>6.7458007277015009</v>
      </c>
      <c r="V35" s="2">
        <v>67.458007277015014</v>
      </c>
      <c r="W35" s="2">
        <v>27.840624545557137</v>
      </c>
      <c r="X35" s="2">
        <v>26.732444075697156</v>
      </c>
      <c r="Y35" s="2">
        <v>25.624263605837175</v>
      </c>
      <c r="Z35" s="2">
        <v>24.51608313597719</v>
      </c>
      <c r="AA35" s="2">
        <v>23.407902666117209</v>
      </c>
      <c r="AB35" s="2">
        <v>22.299722196257228</v>
      </c>
      <c r="AC35" s="2">
        <v>21.191541726397247</v>
      </c>
      <c r="AD35" s="2">
        <v>20.083361256537266</v>
      </c>
      <c r="AE35" s="2">
        <v>20.262309984427858</v>
      </c>
      <c r="AF35" s="2">
        <v>20.441258712318451</v>
      </c>
      <c r="AG35" s="2">
        <v>20.620207440209043</v>
      </c>
      <c r="AH35" s="2">
        <v>20.799156168099636</v>
      </c>
      <c r="AI35" s="2">
        <v>20.978104895990228</v>
      </c>
      <c r="AJ35" s="2">
        <v>21.15705362388082</v>
      </c>
      <c r="AK35" s="2">
        <v>21.336002351771413</v>
      </c>
    </row>
    <row r="36" spans="1:37" x14ac:dyDescent="0.3">
      <c r="A36" s="1" t="s">
        <v>35</v>
      </c>
      <c r="B36" s="3" t="s">
        <v>850</v>
      </c>
      <c r="C36" s="3" t="s">
        <v>854</v>
      </c>
      <c r="D36" s="7">
        <v>-38.246933333333331</v>
      </c>
      <c r="E36" s="7">
        <v>144.49809999999999</v>
      </c>
      <c r="F36" s="3">
        <v>3</v>
      </c>
      <c r="G36" s="4" t="s">
        <v>913</v>
      </c>
      <c r="H36" s="4">
        <v>3</v>
      </c>
      <c r="I36" s="4" t="s">
        <v>917</v>
      </c>
      <c r="J36" s="19" t="s">
        <v>915</v>
      </c>
      <c r="K36" s="9" t="s">
        <v>916</v>
      </c>
      <c r="L36" s="2">
        <v>23</v>
      </c>
      <c r="M36" s="3">
        <v>16.378144900000002</v>
      </c>
      <c r="N36" s="3">
        <v>2</v>
      </c>
      <c r="O36" s="3">
        <f t="shared" si="0"/>
        <v>39.269908169872416</v>
      </c>
      <c r="P36" s="3">
        <f t="shared" si="1"/>
        <v>0.41706603512165058</v>
      </c>
      <c r="Q36" s="5">
        <v>50.701833552484004</v>
      </c>
      <c r="R36" s="5">
        <v>48.153912247203998</v>
      </c>
      <c r="S36" s="4">
        <f t="shared" si="2"/>
        <v>3.9269908169872414</v>
      </c>
      <c r="T36" s="4">
        <f t="shared" si="3"/>
        <v>643.16824621586431</v>
      </c>
    </row>
    <row r="37" spans="1:37" x14ac:dyDescent="0.3">
      <c r="A37" s="1" t="s">
        <v>36</v>
      </c>
      <c r="B37" s="3" t="s">
        <v>850</v>
      </c>
      <c r="C37" s="3" t="s">
        <v>854</v>
      </c>
      <c r="D37" s="7">
        <v>-38.246933333333331</v>
      </c>
      <c r="E37" s="7">
        <v>144.49809999999999</v>
      </c>
      <c r="F37" s="3">
        <v>3</v>
      </c>
      <c r="G37" s="4" t="s">
        <v>913</v>
      </c>
      <c r="H37" s="4">
        <v>3</v>
      </c>
      <c r="I37" s="4" t="s">
        <v>918</v>
      </c>
      <c r="J37" s="19" t="s">
        <v>915</v>
      </c>
      <c r="K37" s="9" t="s">
        <v>916</v>
      </c>
      <c r="L37" s="2">
        <v>23</v>
      </c>
      <c r="M37" s="3">
        <v>21.4491449</v>
      </c>
      <c r="N37" s="3">
        <v>2</v>
      </c>
      <c r="O37" s="3">
        <f t="shared" si="0"/>
        <v>39.269908169872416</v>
      </c>
      <c r="P37" s="3">
        <f t="shared" si="1"/>
        <v>0.54619798974869072</v>
      </c>
      <c r="Q37" s="5">
        <v>40.815308806596001</v>
      </c>
      <c r="R37" s="5">
        <v>39.062762500441004</v>
      </c>
      <c r="S37" s="4">
        <f t="shared" si="2"/>
        <v>3.9269908169872414</v>
      </c>
      <c r="T37" s="4">
        <f t="shared" si="3"/>
        <v>842.30595054528726</v>
      </c>
    </row>
    <row r="38" spans="1:37" x14ac:dyDescent="0.3">
      <c r="A38" s="2" t="s">
        <v>37</v>
      </c>
      <c r="B38" s="3" t="s">
        <v>855</v>
      </c>
      <c r="C38" s="3" t="s">
        <v>856</v>
      </c>
      <c r="D38" s="7">
        <v>-37.875816666666665</v>
      </c>
      <c r="E38" s="7">
        <v>148.01033333333334</v>
      </c>
      <c r="F38" s="3">
        <v>7</v>
      </c>
      <c r="G38" s="4" t="s">
        <v>913</v>
      </c>
      <c r="H38" s="4">
        <v>1</v>
      </c>
      <c r="I38" s="4" t="s">
        <v>914</v>
      </c>
      <c r="J38" s="19" t="s">
        <v>915</v>
      </c>
      <c r="K38" s="9" t="s">
        <v>916</v>
      </c>
      <c r="L38" s="2">
        <v>19.5</v>
      </c>
      <c r="M38" s="3">
        <v>48.596417646999996</v>
      </c>
      <c r="N38" s="3">
        <v>2</v>
      </c>
      <c r="O38" s="3">
        <f t="shared" si="0"/>
        <v>39.269908169872416</v>
      </c>
      <c r="P38" s="3">
        <f t="shared" si="1"/>
        <v>1.237497613612522</v>
      </c>
      <c r="Q38" s="5">
        <v>10.701514914489</v>
      </c>
      <c r="R38" s="5">
        <v>10.458109210000002</v>
      </c>
      <c r="S38" s="4">
        <f t="shared" si="2"/>
        <v>3.9269908169872414</v>
      </c>
      <c r="T38" s="4">
        <f t="shared" si="3"/>
        <v>1908.3768583824572</v>
      </c>
      <c r="U38" s="2">
        <v>3.0704998282945359</v>
      </c>
      <c r="V38" s="2">
        <v>30.704998282945358</v>
      </c>
      <c r="W38" s="2">
        <v>12.941885190274141</v>
      </c>
      <c r="X38" s="2">
        <v>12.977116822862593</v>
      </c>
      <c r="Y38" s="2">
        <v>13.012348455451045</v>
      </c>
      <c r="Z38" s="2">
        <v>13.047580088039497</v>
      </c>
      <c r="AA38" s="2">
        <v>13.08281172062795</v>
      </c>
      <c r="AB38" s="2">
        <v>13.118043353216402</v>
      </c>
      <c r="AC38" s="2">
        <v>13.153274985804854</v>
      </c>
      <c r="AD38" s="2">
        <v>13.188506618393307</v>
      </c>
      <c r="AE38" s="2">
        <v>11.641502255939875</v>
      </c>
      <c r="AF38" s="2">
        <v>10.094497893486443</v>
      </c>
      <c r="AG38" s="2">
        <v>8.5474935310330125</v>
      </c>
      <c r="AH38" s="2">
        <v>7.0004891685795805</v>
      </c>
      <c r="AI38" s="2">
        <v>5.4534848061261485</v>
      </c>
      <c r="AJ38" s="2">
        <v>3.9064804436727165</v>
      </c>
      <c r="AK38" s="2">
        <v>2.3594760812192845</v>
      </c>
    </row>
    <row r="39" spans="1:37" x14ac:dyDescent="0.3">
      <c r="A39" s="2" t="s">
        <v>38</v>
      </c>
      <c r="B39" s="3" t="s">
        <v>855</v>
      </c>
      <c r="C39" s="3" t="s">
        <v>856</v>
      </c>
      <c r="D39" s="7">
        <v>-37.875816666666665</v>
      </c>
      <c r="E39" s="7">
        <v>148.01033333333334</v>
      </c>
      <c r="F39" s="3">
        <v>7</v>
      </c>
      <c r="G39" s="4" t="s">
        <v>913</v>
      </c>
      <c r="H39" s="4">
        <v>1</v>
      </c>
      <c r="I39" s="4" t="s">
        <v>917</v>
      </c>
      <c r="J39" s="19" t="s">
        <v>915</v>
      </c>
      <c r="K39" s="9" t="s">
        <v>916</v>
      </c>
      <c r="L39" s="2">
        <v>19.5</v>
      </c>
      <c r="M39" s="3">
        <v>75.283417646999993</v>
      </c>
      <c r="N39" s="3">
        <v>2</v>
      </c>
      <c r="O39" s="3">
        <f t="shared" si="0"/>
        <v>39.269908169872416</v>
      </c>
      <c r="P39" s="3">
        <f t="shared" si="1"/>
        <v>1.9170764882194677</v>
      </c>
      <c r="Q39" s="5">
        <v>7.301257943056001</v>
      </c>
      <c r="R39" s="5">
        <v>6.8794890028840001</v>
      </c>
      <c r="S39" s="4">
        <f t="shared" si="2"/>
        <v>3.9269908169872414</v>
      </c>
      <c r="T39" s="4">
        <f t="shared" si="3"/>
        <v>2956.3728977118421</v>
      </c>
    </row>
    <row r="40" spans="1:37" x14ac:dyDescent="0.3">
      <c r="A40" s="2" t="s">
        <v>39</v>
      </c>
      <c r="B40" s="3" t="s">
        <v>855</v>
      </c>
      <c r="C40" s="3" t="s">
        <v>856</v>
      </c>
      <c r="D40" s="7">
        <v>-37.875816666666665</v>
      </c>
      <c r="E40" s="7">
        <v>148.01033333333334</v>
      </c>
      <c r="F40" s="3">
        <v>7</v>
      </c>
      <c r="G40" s="4" t="s">
        <v>913</v>
      </c>
      <c r="H40" s="4">
        <v>1</v>
      </c>
      <c r="I40" s="4" t="s">
        <v>918</v>
      </c>
      <c r="J40" s="19" t="s">
        <v>915</v>
      </c>
      <c r="K40" s="9" t="s">
        <v>916</v>
      </c>
      <c r="L40" s="2">
        <v>19.5</v>
      </c>
      <c r="M40" s="3">
        <v>82.238417646999991</v>
      </c>
      <c r="N40" s="3">
        <v>2</v>
      </c>
      <c r="O40" s="3">
        <f t="shared" si="0"/>
        <v>39.269908169872416</v>
      </c>
      <c r="P40" s="3">
        <f t="shared" si="1"/>
        <v>2.0941841088921289</v>
      </c>
      <c r="Q40" s="5">
        <v>0.71678489679224999</v>
      </c>
      <c r="R40" s="5">
        <v>1.1266803483040002</v>
      </c>
      <c r="S40" s="4">
        <f t="shared" si="2"/>
        <v>3.9269908169872414</v>
      </c>
      <c r="T40" s="4">
        <f t="shared" si="3"/>
        <v>3229.4951090333047</v>
      </c>
    </row>
    <row r="41" spans="1:37" x14ac:dyDescent="0.3">
      <c r="A41" s="1" t="s">
        <v>40</v>
      </c>
      <c r="B41" s="4" t="s">
        <v>855</v>
      </c>
      <c r="C41" s="4" t="s">
        <v>856</v>
      </c>
      <c r="D41" s="7">
        <v>-37.875549999999997</v>
      </c>
      <c r="E41" s="7">
        <v>148.01065</v>
      </c>
      <c r="F41" s="4">
        <v>8</v>
      </c>
      <c r="G41" s="4" t="s">
        <v>913</v>
      </c>
      <c r="H41" s="4">
        <v>2</v>
      </c>
      <c r="I41" s="4" t="s">
        <v>914</v>
      </c>
      <c r="J41" s="19" t="s">
        <v>915</v>
      </c>
      <c r="K41" s="9" t="s">
        <v>916</v>
      </c>
      <c r="L41" s="2">
        <v>42.199999999999996</v>
      </c>
      <c r="M41" s="4">
        <v>32.511417647000002</v>
      </c>
      <c r="N41" s="3">
        <v>2</v>
      </c>
      <c r="O41" s="3">
        <f t="shared" si="0"/>
        <v>39.269908169872416</v>
      </c>
      <c r="P41" s="3">
        <f t="shared" si="1"/>
        <v>0.82789645207122031</v>
      </c>
      <c r="Q41" s="5">
        <v>36.289985629689006</v>
      </c>
      <c r="R41" s="5">
        <v>35.791706168689004</v>
      </c>
      <c r="S41" s="4">
        <f t="shared" si="2"/>
        <v>3.9269908169872414</v>
      </c>
      <c r="T41" s="4">
        <f t="shared" si="3"/>
        <v>1276.7203854700595</v>
      </c>
      <c r="U41" s="2">
        <v>5.3505054387844133</v>
      </c>
      <c r="V41" s="2">
        <v>53.505054387844133</v>
      </c>
      <c r="W41" s="2">
        <v>29.631826550633235</v>
      </c>
      <c r="X41" s="2">
        <v>28.328114091056595</v>
      </c>
      <c r="Y41" s="2">
        <v>27.024401631479957</v>
      </c>
      <c r="Z41" s="2">
        <v>25.720689171903317</v>
      </c>
      <c r="AA41" s="2">
        <v>24.416976712326679</v>
      </c>
      <c r="AB41" s="2">
        <v>23.113264252750042</v>
      </c>
      <c r="AC41" s="2">
        <v>21.809551793173402</v>
      </c>
      <c r="AD41" s="2">
        <v>20.505839333596761</v>
      </c>
      <c r="AE41" s="2">
        <v>17.771329800279741</v>
      </c>
      <c r="AF41" s="2">
        <v>15.036820266962717</v>
      </c>
      <c r="AG41" s="2">
        <v>12.302310733645694</v>
      </c>
      <c r="AH41" s="2">
        <v>9.5678012003286703</v>
      </c>
      <c r="AI41" s="2">
        <v>6.8332916670116433</v>
      </c>
      <c r="AJ41" s="2">
        <v>4.0987821336946197</v>
      </c>
      <c r="AK41" s="2">
        <v>1.3642726003775962</v>
      </c>
    </row>
    <row r="42" spans="1:37" x14ac:dyDescent="0.3">
      <c r="A42" s="2" t="s">
        <v>41</v>
      </c>
      <c r="B42" s="3" t="s">
        <v>855</v>
      </c>
      <c r="C42" s="3" t="s">
        <v>856</v>
      </c>
      <c r="D42" s="7">
        <v>-37.875549999999997</v>
      </c>
      <c r="E42" s="7">
        <v>148.01065</v>
      </c>
      <c r="F42" s="3">
        <v>8</v>
      </c>
      <c r="G42" s="4" t="s">
        <v>913</v>
      </c>
      <c r="H42" s="4">
        <v>2</v>
      </c>
      <c r="I42" s="4" t="s">
        <v>917</v>
      </c>
      <c r="J42" s="19" t="s">
        <v>915</v>
      </c>
      <c r="K42" s="9" t="s">
        <v>916</v>
      </c>
      <c r="L42" s="2">
        <v>42.199999999999996</v>
      </c>
      <c r="M42" s="3">
        <v>39.341417647</v>
      </c>
      <c r="N42" s="3">
        <v>2</v>
      </c>
      <c r="O42" s="3">
        <f t="shared" si="0"/>
        <v>39.269908169872416</v>
      </c>
      <c r="P42" s="3">
        <f t="shared" si="1"/>
        <v>1.0018209738820436</v>
      </c>
      <c r="Q42" s="5">
        <v>20.886042515625</v>
      </c>
      <c r="R42" s="5">
        <v>20.468566608399996</v>
      </c>
      <c r="S42" s="4">
        <f t="shared" si="2"/>
        <v>3.9269908169872414</v>
      </c>
      <c r="T42" s="4">
        <f t="shared" si="3"/>
        <v>1544.9338582702881</v>
      </c>
    </row>
    <row r="43" spans="1:37" x14ac:dyDescent="0.3">
      <c r="A43" s="2" t="s">
        <v>42</v>
      </c>
      <c r="B43" s="3" t="s">
        <v>855</v>
      </c>
      <c r="C43" s="3" t="s">
        <v>856</v>
      </c>
      <c r="D43" s="7">
        <v>-37.875549999999997</v>
      </c>
      <c r="E43" s="7">
        <v>148.01065</v>
      </c>
      <c r="F43" s="3">
        <v>8</v>
      </c>
      <c r="G43" s="4" t="s">
        <v>913</v>
      </c>
      <c r="H43" s="4">
        <v>2</v>
      </c>
      <c r="I43" s="4" t="s">
        <v>918</v>
      </c>
      <c r="J43" s="19" t="s">
        <v>915</v>
      </c>
      <c r="K43" s="9" t="s">
        <v>916</v>
      </c>
      <c r="L43" s="2">
        <v>42.199999999999996</v>
      </c>
      <c r="M43" s="3">
        <v>71.881417646999992</v>
      </c>
      <c r="N43" s="3">
        <v>2</v>
      </c>
      <c r="O43" s="3">
        <f t="shared" si="0"/>
        <v>39.269908169872416</v>
      </c>
      <c r="P43" s="3">
        <f t="shared" si="1"/>
        <v>1.8304452695956872</v>
      </c>
      <c r="Q43" s="5">
        <v>0.27254758330881007</v>
      </c>
      <c r="R43" s="5">
        <v>0.74532280371264004</v>
      </c>
      <c r="S43" s="4">
        <f t="shared" si="2"/>
        <v>3.9269908169872414</v>
      </c>
      <c r="T43" s="4">
        <f t="shared" si="3"/>
        <v>2822.7766701179362</v>
      </c>
    </row>
    <row r="44" spans="1:37" x14ac:dyDescent="0.3">
      <c r="A44" s="2" t="s">
        <v>43</v>
      </c>
      <c r="B44" s="3" t="s">
        <v>855</v>
      </c>
      <c r="C44" s="3" t="s">
        <v>856</v>
      </c>
      <c r="D44" s="7">
        <v>-37.875533333333337</v>
      </c>
      <c r="E44" s="7">
        <v>148.01091666666667</v>
      </c>
      <c r="F44" s="3">
        <v>9</v>
      </c>
      <c r="G44" s="4" t="s">
        <v>913</v>
      </c>
      <c r="H44" s="4">
        <v>3</v>
      </c>
      <c r="I44" s="4" t="s">
        <v>914</v>
      </c>
      <c r="J44" s="19" t="s">
        <v>915</v>
      </c>
      <c r="K44" s="9" t="s">
        <v>916</v>
      </c>
      <c r="L44" s="2">
        <v>17.399999999999999</v>
      </c>
      <c r="M44" s="3">
        <v>28.644144900000001</v>
      </c>
      <c r="N44" s="3">
        <v>2</v>
      </c>
      <c r="O44" s="3">
        <f t="shared" si="0"/>
        <v>39.269908169872416</v>
      </c>
      <c r="P44" s="3">
        <f t="shared" si="1"/>
        <v>0.72941716023608061</v>
      </c>
      <c r="Q44" s="5">
        <v>13.500127759504</v>
      </c>
      <c r="R44" s="5">
        <v>12.277966944049</v>
      </c>
      <c r="S44" s="4">
        <f t="shared" si="2"/>
        <v>3.9269908169872414</v>
      </c>
      <c r="T44" s="4">
        <f t="shared" si="3"/>
        <v>1124.8529398275193</v>
      </c>
      <c r="U44" s="2">
        <v>1.0228871234409878</v>
      </c>
      <c r="V44" s="2">
        <v>10.228871234409876</v>
      </c>
      <c r="W44" s="2">
        <v>8.9557597818006904</v>
      </c>
      <c r="X44" s="2">
        <v>7.9064561114523926</v>
      </c>
      <c r="Y44" s="2">
        <v>6.8571524411040947</v>
      </c>
      <c r="Z44" s="2">
        <v>5.8078487707557978</v>
      </c>
      <c r="AA44" s="2">
        <v>4.7585451004074999</v>
      </c>
      <c r="AB44" s="2">
        <v>3.709241430059202</v>
      </c>
      <c r="AC44" s="2">
        <v>2.6599377597109051</v>
      </c>
      <c r="AD44" s="2">
        <v>1.6106340893626072</v>
      </c>
      <c r="AE44" s="2">
        <v>1.5250748772861047</v>
      </c>
      <c r="AF44" s="2">
        <v>1.4395156652096031</v>
      </c>
      <c r="AG44" s="2">
        <v>1.3539564531331014</v>
      </c>
      <c r="AH44" s="2">
        <v>1.2683972410565998</v>
      </c>
      <c r="AI44" s="2">
        <v>1.1828380289800979</v>
      </c>
      <c r="AJ44" s="2">
        <v>1.0972788169035963</v>
      </c>
      <c r="AK44" s="2">
        <v>1.0117196048270947</v>
      </c>
    </row>
    <row r="45" spans="1:37" x14ac:dyDescent="0.3">
      <c r="A45" s="2" t="s">
        <v>44</v>
      </c>
      <c r="B45" s="3" t="s">
        <v>855</v>
      </c>
      <c r="C45" s="3" t="s">
        <v>856</v>
      </c>
      <c r="D45" s="7">
        <v>-37.875533333333337</v>
      </c>
      <c r="E45" s="7">
        <v>148.01091666666667</v>
      </c>
      <c r="F45" s="3">
        <v>9</v>
      </c>
      <c r="G45" s="4" t="s">
        <v>913</v>
      </c>
      <c r="H45" s="4">
        <v>3</v>
      </c>
      <c r="I45" s="4" t="s">
        <v>917</v>
      </c>
      <c r="J45" s="19" t="s">
        <v>915</v>
      </c>
      <c r="K45" s="9" t="s">
        <v>916</v>
      </c>
      <c r="L45" s="2">
        <v>17.399999999999999</v>
      </c>
      <c r="M45" s="3">
        <v>66.694144899999998</v>
      </c>
      <c r="N45" s="3">
        <v>2</v>
      </c>
      <c r="O45" s="3">
        <f t="shared" si="0"/>
        <v>39.269908169872416</v>
      </c>
      <c r="P45" s="3">
        <f t="shared" si="1"/>
        <v>1.6983524537795394</v>
      </c>
      <c r="Q45" s="5">
        <v>0.59539865899264</v>
      </c>
      <c r="R45" s="5">
        <v>0.94835090665561006</v>
      </c>
      <c r="S45" s="4">
        <f t="shared" si="2"/>
        <v>3.9269908169872414</v>
      </c>
      <c r="T45" s="4">
        <f t="shared" si="3"/>
        <v>2619.0729456911645</v>
      </c>
    </row>
    <row r="46" spans="1:37" x14ac:dyDescent="0.3">
      <c r="A46" s="2" t="s">
        <v>45</v>
      </c>
      <c r="B46" s="3" t="s">
        <v>855</v>
      </c>
      <c r="C46" s="3" t="s">
        <v>856</v>
      </c>
      <c r="D46" s="7">
        <v>-37.875533333333337</v>
      </c>
      <c r="E46" s="7">
        <v>148.01091666666667</v>
      </c>
      <c r="F46" s="3">
        <v>9</v>
      </c>
      <c r="G46" s="4" t="s">
        <v>913</v>
      </c>
      <c r="H46" s="4">
        <v>3</v>
      </c>
      <c r="I46" s="4" t="s">
        <v>918</v>
      </c>
      <c r="J46" s="19" t="s">
        <v>915</v>
      </c>
      <c r="K46" s="9" t="s">
        <v>916</v>
      </c>
      <c r="L46" s="2">
        <v>17.399999999999999</v>
      </c>
      <c r="M46" s="3">
        <v>63.034144899999994</v>
      </c>
      <c r="N46" s="3">
        <v>2</v>
      </c>
      <c r="O46" s="3">
        <f t="shared" si="0"/>
        <v>39.269908169872416</v>
      </c>
      <c r="P46" s="3">
        <f t="shared" si="1"/>
        <v>1.6051513191049254</v>
      </c>
      <c r="Q46" s="5">
        <v>7.5935077194240003E-2</v>
      </c>
      <c r="R46" s="5">
        <v>0.63029546983224993</v>
      </c>
      <c r="S46" s="4">
        <f t="shared" si="2"/>
        <v>3.9269908169872414</v>
      </c>
      <c r="T46" s="4">
        <f t="shared" si="3"/>
        <v>2475.3450817894313</v>
      </c>
    </row>
    <row r="47" spans="1:37" x14ac:dyDescent="0.3">
      <c r="A47" s="2" t="s">
        <v>46</v>
      </c>
      <c r="B47" s="3" t="s">
        <v>857</v>
      </c>
      <c r="C47" s="3" t="s">
        <v>858</v>
      </c>
      <c r="D47" s="10">
        <v>-38.509300000000003</v>
      </c>
      <c r="E47" s="10">
        <v>145.34444999999999</v>
      </c>
      <c r="F47" s="3">
        <v>4</v>
      </c>
      <c r="G47" s="4" t="s">
        <v>913</v>
      </c>
      <c r="H47" s="4">
        <v>1</v>
      </c>
      <c r="I47" s="4" t="s">
        <v>914</v>
      </c>
      <c r="J47" s="19" t="s">
        <v>915</v>
      </c>
      <c r="K47" s="9" t="s">
        <v>916</v>
      </c>
      <c r="L47" s="1">
        <v>0</v>
      </c>
      <c r="M47" s="3">
        <v>30.864144899999999</v>
      </c>
      <c r="N47" s="3">
        <v>2</v>
      </c>
      <c r="O47" s="3">
        <f t="shared" si="0"/>
        <v>39.269908169872416</v>
      </c>
      <c r="P47" s="3">
        <f t="shared" si="1"/>
        <v>0.78594899602232182</v>
      </c>
      <c r="Q47" s="5">
        <v>13.405359336888999</v>
      </c>
      <c r="R47" s="5">
        <v>13.634940272704</v>
      </c>
      <c r="S47" s="4">
        <f t="shared" si="2"/>
        <v>3.9269908169872414</v>
      </c>
      <c r="T47" s="4">
        <f t="shared" si="3"/>
        <v>1212.0321359646359</v>
      </c>
      <c r="U47" s="2">
        <v>5.6224243497008413</v>
      </c>
      <c r="V47" s="2">
        <v>56.224243497008416</v>
      </c>
      <c r="W47" s="2">
        <v>10.716367618156031</v>
      </c>
      <c r="X47" s="2">
        <v>11.524657911982105</v>
      </c>
      <c r="Y47" s="2">
        <v>12.332948205808179</v>
      </c>
      <c r="Z47" s="2">
        <v>13.141238499634254</v>
      </c>
      <c r="AA47" s="2">
        <v>13.949528793460328</v>
      </c>
      <c r="AB47" s="2">
        <v>14.757819087286402</v>
      </c>
      <c r="AC47" s="2">
        <v>15.566109381112476</v>
      </c>
      <c r="AD47" s="2">
        <v>16.374399674938548</v>
      </c>
      <c r="AE47" s="2">
        <v>18.45073362451333</v>
      </c>
      <c r="AF47" s="2">
        <v>20.527067574088111</v>
      </c>
      <c r="AG47" s="2">
        <v>22.603401523662892</v>
      </c>
      <c r="AH47" s="2">
        <v>24.679735473237674</v>
      </c>
      <c r="AI47" s="2">
        <v>26.756069422812455</v>
      </c>
      <c r="AJ47" s="2">
        <v>28.832403372387237</v>
      </c>
      <c r="AK47" s="2">
        <v>30.908737321962018</v>
      </c>
    </row>
    <row r="48" spans="1:37" x14ac:dyDescent="0.3">
      <c r="A48" s="2" t="s">
        <v>47</v>
      </c>
      <c r="B48" s="3" t="s">
        <v>857</v>
      </c>
      <c r="C48" s="3" t="s">
        <v>858</v>
      </c>
      <c r="D48" s="10">
        <v>-38.509300000000003</v>
      </c>
      <c r="E48" s="10">
        <v>145.34444999999999</v>
      </c>
      <c r="F48" s="3">
        <v>4</v>
      </c>
      <c r="G48" s="4" t="s">
        <v>913</v>
      </c>
      <c r="H48" s="4">
        <v>1</v>
      </c>
      <c r="I48" s="4" t="s">
        <v>917</v>
      </c>
      <c r="J48" s="19" t="s">
        <v>915</v>
      </c>
      <c r="K48" s="9" t="s">
        <v>916</v>
      </c>
      <c r="L48" s="1">
        <v>0</v>
      </c>
      <c r="M48" s="3">
        <v>28.65</v>
      </c>
      <c r="N48" s="3">
        <v>2</v>
      </c>
      <c r="O48" s="3">
        <f t="shared" si="0"/>
        <v>39.269908169872416</v>
      </c>
      <c r="P48" s="3">
        <f t="shared" si="1"/>
        <v>0.72956625913324813</v>
      </c>
      <c r="Q48" s="5">
        <v>26.897666199615994</v>
      </c>
      <c r="R48" s="5">
        <v>22.444019950143996</v>
      </c>
      <c r="S48" s="4">
        <f t="shared" si="2"/>
        <v>3.9269908169872414</v>
      </c>
      <c r="T48" s="4">
        <f t="shared" si="3"/>
        <v>1125.0828690668445</v>
      </c>
    </row>
    <row r="49" spans="1:37" x14ac:dyDescent="0.3">
      <c r="A49" s="2" t="s">
        <v>48</v>
      </c>
      <c r="B49" s="3" t="s">
        <v>857</v>
      </c>
      <c r="C49" s="3" t="s">
        <v>858</v>
      </c>
      <c r="D49" s="10">
        <v>-38.509300000000003</v>
      </c>
      <c r="E49" s="10">
        <v>145.34444999999999</v>
      </c>
      <c r="F49" s="3">
        <v>4</v>
      </c>
      <c r="G49" s="4" t="s">
        <v>913</v>
      </c>
      <c r="H49" s="4">
        <v>1</v>
      </c>
      <c r="I49" s="4" t="s">
        <v>918</v>
      </c>
      <c r="J49" s="19" t="s">
        <v>915</v>
      </c>
      <c r="K49" s="9" t="s">
        <v>916</v>
      </c>
      <c r="L49" s="1">
        <v>0</v>
      </c>
      <c r="M49" s="3">
        <v>31.284144899999994</v>
      </c>
      <c r="N49" s="3">
        <v>2</v>
      </c>
      <c r="O49" s="3">
        <f t="shared" si="0"/>
        <v>39.269908169872416</v>
      </c>
      <c r="P49" s="3">
        <f t="shared" si="1"/>
        <v>0.79664420819809711</v>
      </c>
      <c r="Q49" s="5">
        <v>38.787485761600003</v>
      </c>
      <c r="R49" s="5">
        <v>38.798671984163995</v>
      </c>
      <c r="S49" s="4">
        <f t="shared" si="2"/>
        <v>3.9269908169872414</v>
      </c>
      <c r="T49" s="4">
        <f t="shared" si="3"/>
        <v>1228.5254973959823</v>
      </c>
    </row>
    <row r="50" spans="1:37" x14ac:dyDescent="0.3">
      <c r="A50" s="2" t="s">
        <v>49</v>
      </c>
      <c r="B50" s="3" t="s">
        <v>857</v>
      </c>
      <c r="C50" s="3" t="s">
        <v>858</v>
      </c>
      <c r="D50" s="10">
        <v>-38.509733333333337</v>
      </c>
      <c r="E50" s="10">
        <v>145.34468333333334</v>
      </c>
      <c r="F50" s="3">
        <v>5</v>
      </c>
      <c r="G50" s="4" t="s">
        <v>913</v>
      </c>
      <c r="H50" s="4">
        <v>2</v>
      </c>
      <c r="I50" s="4" t="s">
        <v>914</v>
      </c>
      <c r="J50" s="19" t="s">
        <v>915</v>
      </c>
      <c r="K50" s="9" t="s">
        <v>916</v>
      </c>
      <c r="L50" s="1">
        <v>0</v>
      </c>
      <c r="M50" s="3">
        <v>21.734144899999997</v>
      </c>
      <c r="N50" s="3">
        <v>2</v>
      </c>
      <c r="O50" s="3">
        <f t="shared" si="0"/>
        <v>39.269908169872416</v>
      </c>
      <c r="P50" s="3">
        <f t="shared" si="1"/>
        <v>0.55345545515368111</v>
      </c>
      <c r="Q50" s="5">
        <v>19.359199208281002</v>
      </c>
      <c r="R50" s="5">
        <v>15.537211742529001</v>
      </c>
      <c r="S50" s="4">
        <f t="shared" si="2"/>
        <v>3.9269908169872414</v>
      </c>
      <c r="T50" s="4">
        <f t="shared" si="3"/>
        <v>853.49787437370071</v>
      </c>
      <c r="U50" s="2">
        <v>7.5165004134423894</v>
      </c>
      <c r="V50" s="2">
        <v>75.165004134423896</v>
      </c>
      <c r="W50" s="2">
        <v>8.5991545967805063</v>
      </c>
      <c r="X50" s="2">
        <v>12.275277059837403</v>
      </c>
      <c r="Y50" s="2">
        <v>15.951399522894299</v>
      </c>
      <c r="Z50" s="2">
        <v>19.627521985951194</v>
      </c>
      <c r="AA50" s="2">
        <v>23.30364444900809</v>
      </c>
      <c r="AB50" s="2">
        <v>26.979766912064985</v>
      </c>
      <c r="AC50" s="2">
        <v>30.65588937512188</v>
      </c>
      <c r="AD50" s="2">
        <v>34.332011838178772</v>
      </c>
      <c r="AE50" s="2">
        <v>33.038307269072746</v>
      </c>
      <c r="AF50" s="2">
        <v>31.744602699966705</v>
      </c>
      <c r="AG50" s="2">
        <v>30.450898130860665</v>
      </c>
      <c r="AH50" s="2">
        <v>29.157193561754625</v>
      </c>
      <c r="AI50" s="2">
        <v>27.863488992648588</v>
      </c>
      <c r="AJ50" s="2">
        <v>26.569784423542551</v>
      </c>
      <c r="AK50" s="2">
        <v>25.27607985443651</v>
      </c>
    </row>
    <row r="51" spans="1:37" x14ac:dyDescent="0.3">
      <c r="A51" s="2" t="s">
        <v>50</v>
      </c>
      <c r="B51" s="3" t="s">
        <v>857</v>
      </c>
      <c r="C51" s="3" t="s">
        <v>858</v>
      </c>
      <c r="D51" s="10">
        <v>-38.509733333333337</v>
      </c>
      <c r="E51" s="10">
        <v>145.34468333333334</v>
      </c>
      <c r="F51" s="3">
        <v>5</v>
      </c>
      <c r="G51" s="4" t="s">
        <v>913</v>
      </c>
      <c r="H51" s="4">
        <v>2</v>
      </c>
      <c r="I51" s="4" t="s">
        <v>917</v>
      </c>
      <c r="J51" s="19" t="s">
        <v>915</v>
      </c>
      <c r="K51" s="9" t="s">
        <v>916</v>
      </c>
      <c r="L51" s="1">
        <v>0</v>
      </c>
      <c r="M51" s="3">
        <v>25.094144899999996</v>
      </c>
      <c r="N51" s="3">
        <v>2</v>
      </c>
      <c r="O51" s="3">
        <f t="shared" si="0"/>
        <v>39.269908169872416</v>
      </c>
      <c r="P51" s="3">
        <f t="shared" si="1"/>
        <v>0.63901715255988401</v>
      </c>
      <c r="Q51" s="5">
        <v>53.377650612001005</v>
      </c>
      <c r="R51" s="5">
        <v>53.726275892041002</v>
      </c>
      <c r="S51" s="4">
        <f t="shared" si="2"/>
        <v>3.9269908169872414</v>
      </c>
      <c r="T51" s="4">
        <f t="shared" si="3"/>
        <v>985.44476582447203</v>
      </c>
    </row>
    <row r="52" spans="1:37" x14ac:dyDescent="0.3">
      <c r="A52" s="2" t="s">
        <v>51</v>
      </c>
      <c r="B52" s="3" t="s">
        <v>857</v>
      </c>
      <c r="C52" s="3" t="s">
        <v>858</v>
      </c>
      <c r="D52" s="10">
        <v>-38.509733333333337</v>
      </c>
      <c r="E52" s="10">
        <v>145.34468333333334</v>
      </c>
      <c r="F52" s="3">
        <v>5</v>
      </c>
      <c r="G52" s="4" t="s">
        <v>913</v>
      </c>
      <c r="H52" s="4">
        <v>2</v>
      </c>
      <c r="I52" s="4" t="s">
        <v>918</v>
      </c>
      <c r="J52" s="19" t="s">
        <v>915</v>
      </c>
      <c r="K52" s="9" t="s">
        <v>916</v>
      </c>
      <c r="L52" s="1">
        <v>0</v>
      </c>
      <c r="M52" s="3">
        <v>15.064144900000001</v>
      </c>
      <c r="N52" s="3">
        <v>2</v>
      </c>
      <c r="O52" s="3">
        <f t="shared" si="0"/>
        <v>39.269908169872416</v>
      </c>
      <c r="P52" s="3">
        <f t="shared" si="1"/>
        <v>0.38360529988601044</v>
      </c>
      <c r="Q52" s="5">
        <v>76.636000131600994</v>
      </c>
      <c r="R52" s="5">
        <v>65.890851513123991</v>
      </c>
      <c r="S52" s="4">
        <f t="shared" si="2"/>
        <v>3.9269908169872414</v>
      </c>
      <c r="T52" s="4">
        <f t="shared" si="3"/>
        <v>591.5675868806519</v>
      </c>
    </row>
    <row r="53" spans="1:37" x14ac:dyDescent="0.3">
      <c r="A53" s="2" t="s">
        <v>52</v>
      </c>
      <c r="B53" s="3" t="s">
        <v>857</v>
      </c>
      <c r="C53" s="3" t="s">
        <v>858</v>
      </c>
      <c r="D53" s="10">
        <v>-38.509766666666664</v>
      </c>
      <c r="E53" s="10">
        <v>145.34471666666667</v>
      </c>
      <c r="F53" s="3">
        <v>6</v>
      </c>
      <c r="G53" s="4" t="s">
        <v>913</v>
      </c>
      <c r="H53" s="4">
        <v>3</v>
      </c>
      <c r="I53" s="4" t="s">
        <v>914</v>
      </c>
      <c r="J53" s="19" t="s">
        <v>915</v>
      </c>
      <c r="K53" s="9" t="s">
        <v>916</v>
      </c>
      <c r="L53" s="1">
        <v>0</v>
      </c>
      <c r="M53" s="3">
        <v>21.784144899999994</v>
      </c>
      <c r="N53" s="3">
        <v>2</v>
      </c>
      <c r="O53" s="3">
        <f t="shared" si="0"/>
        <v>39.269908169872416</v>
      </c>
      <c r="P53" s="3">
        <f t="shared" si="1"/>
        <v>0.55472869469841612</v>
      </c>
      <c r="Q53" s="5">
        <v>40.789873023024995</v>
      </c>
      <c r="R53" s="5">
        <v>42.262844976144002</v>
      </c>
      <c r="S53" s="4">
        <f t="shared" si="2"/>
        <v>3.9269908169872414</v>
      </c>
      <c r="T53" s="4">
        <f t="shared" si="3"/>
        <v>855.4613697821942</v>
      </c>
      <c r="U53" s="2">
        <v>7.9834675403009854</v>
      </c>
      <c r="V53" s="2">
        <v>79.834675403009854</v>
      </c>
      <c r="W53" s="2">
        <v>23.444412827857875</v>
      </c>
      <c r="X53" s="2">
        <v>24.328801811052962</v>
      </c>
      <c r="Y53" s="2">
        <v>25.21319079424805</v>
      </c>
      <c r="Z53" s="2">
        <v>26.097579777443137</v>
      </c>
      <c r="AA53" s="2">
        <v>26.981968760638225</v>
      </c>
      <c r="AB53" s="2">
        <v>27.866357743833312</v>
      </c>
      <c r="AC53" s="2">
        <v>28.7507467270284</v>
      </c>
      <c r="AD53" s="2">
        <v>29.635135710223487</v>
      </c>
      <c r="AE53" s="2">
        <v>28.899751170622039</v>
      </c>
      <c r="AF53" s="2">
        <v>28.164366631020592</v>
      </c>
      <c r="AG53" s="2">
        <v>27.42898209141914</v>
      </c>
      <c r="AH53" s="2">
        <v>26.693597551817689</v>
      </c>
      <c r="AI53" s="2">
        <v>25.958213012216241</v>
      </c>
      <c r="AJ53" s="2">
        <v>25.222828472614793</v>
      </c>
      <c r="AK53" s="2">
        <v>24.487443933013342</v>
      </c>
    </row>
    <row r="54" spans="1:37" x14ac:dyDescent="0.3">
      <c r="A54" s="2" t="s">
        <v>53</v>
      </c>
      <c r="B54" s="3" t="s">
        <v>857</v>
      </c>
      <c r="C54" s="3" t="s">
        <v>858</v>
      </c>
      <c r="D54" s="10">
        <v>-38.509766666666664</v>
      </c>
      <c r="E54" s="10">
        <v>145.34471666666667</v>
      </c>
      <c r="F54" s="3">
        <v>6</v>
      </c>
      <c r="G54" s="4" t="s">
        <v>913</v>
      </c>
      <c r="H54" s="4">
        <v>3</v>
      </c>
      <c r="I54" s="4" t="s">
        <v>917</v>
      </c>
      <c r="J54" s="19" t="s">
        <v>915</v>
      </c>
      <c r="K54" s="9" t="s">
        <v>916</v>
      </c>
      <c r="L54" s="1">
        <v>0</v>
      </c>
      <c r="M54" s="3">
        <v>17.044144899999999</v>
      </c>
      <c r="N54" s="3">
        <v>2</v>
      </c>
      <c r="O54" s="3">
        <f t="shared" si="0"/>
        <v>39.269908169872416</v>
      </c>
      <c r="P54" s="3">
        <f t="shared" si="1"/>
        <v>0.43402558585752288</v>
      </c>
      <c r="Q54" s="5">
        <v>64.354649958225011</v>
      </c>
      <c r="R54" s="5">
        <v>68.279697501409018</v>
      </c>
      <c r="S54" s="4">
        <f t="shared" si="2"/>
        <v>3.9269908169872414</v>
      </c>
      <c r="T54" s="4">
        <f t="shared" si="3"/>
        <v>669.32200505699927</v>
      </c>
    </row>
    <row r="55" spans="1:37" x14ac:dyDescent="0.3">
      <c r="A55" s="2" t="s">
        <v>54</v>
      </c>
      <c r="B55" s="3" t="s">
        <v>857</v>
      </c>
      <c r="C55" s="3" t="s">
        <v>858</v>
      </c>
      <c r="D55" s="10">
        <v>-38.509766666666664</v>
      </c>
      <c r="E55" s="10">
        <v>145.34471666666667</v>
      </c>
      <c r="F55" s="3">
        <v>6</v>
      </c>
      <c r="G55" s="4" t="s">
        <v>913</v>
      </c>
      <c r="H55" s="4">
        <v>3</v>
      </c>
      <c r="I55" s="4" t="s">
        <v>918</v>
      </c>
      <c r="J55" s="19" t="s">
        <v>915</v>
      </c>
      <c r="K55" s="9" t="s">
        <v>916</v>
      </c>
      <c r="L55" s="1">
        <v>0</v>
      </c>
      <c r="M55" s="3">
        <v>12.8341449</v>
      </c>
      <c r="N55" s="3">
        <v>2</v>
      </c>
      <c r="O55" s="3">
        <f t="shared" si="0"/>
        <v>39.269908169872416</v>
      </c>
      <c r="P55" s="3">
        <f t="shared" si="1"/>
        <v>0.3268188161908222</v>
      </c>
      <c r="Q55" s="5">
        <v>86.164954770064</v>
      </c>
      <c r="R55" s="5">
        <v>74.926664928361006</v>
      </c>
      <c r="S55" s="4">
        <f t="shared" si="2"/>
        <v>3.9269908169872414</v>
      </c>
      <c r="T55" s="4">
        <f t="shared" si="3"/>
        <v>503.9956916618363</v>
      </c>
    </row>
    <row r="56" spans="1:37" x14ac:dyDescent="0.3">
      <c r="A56" s="1" t="s">
        <v>55</v>
      </c>
      <c r="B56" s="3" t="s">
        <v>857</v>
      </c>
      <c r="C56" s="3" t="s">
        <v>859</v>
      </c>
      <c r="D56" s="7">
        <v>-38.318199999999997</v>
      </c>
      <c r="E56" s="7">
        <v>145.19651666666667</v>
      </c>
      <c r="F56" s="3">
        <v>4</v>
      </c>
      <c r="G56" s="4" t="s">
        <v>913</v>
      </c>
      <c r="H56" s="4">
        <v>1</v>
      </c>
      <c r="I56" s="4" t="s">
        <v>914</v>
      </c>
      <c r="J56" s="19" t="s">
        <v>915</v>
      </c>
      <c r="K56" s="9" t="s">
        <v>916</v>
      </c>
      <c r="L56" s="2">
        <v>21.4</v>
      </c>
      <c r="M56" s="3">
        <v>26.325944000000003</v>
      </c>
      <c r="N56" s="3">
        <v>2</v>
      </c>
      <c r="O56" s="3">
        <f t="shared" si="0"/>
        <v>39.269908169872416</v>
      </c>
      <c r="P56" s="3">
        <f t="shared" si="1"/>
        <v>0.6703846590656678</v>
      </c>
      <c r="Q56" s="5">
        <v>36.367400630521004</v>
      </c>
      <c r="R56" s="5">
        <v>40.277021430723998</v>
      </c>
      <c r="S56" s="4">
        <f t="shared" si="2"/>
        <v>3.9269908169872414</v>
      </c>
      <c r="T56" s="4">
        <f t="shared" si="3"/>
        <v>1033.817403365204</v>
      </c>
      <c r="U56" s="2">
        <v>8.0093257893611138</v>
      </c>
      <c r="V56" s="2">
        <v>80.093257893611138</v>
      </c>
      <c r="W56" s="2">
        <v>27.001097280016506</v>
      </c>
      <c r="X56" s="2">
        <v>26.788737388043621</v>
      </c>
      <c r="Y56" s="2">
        <v>26.576377496070737</v>
      </c>
      <c r="Z56" s="2">
        <v>26.364017604097853</v>
      </c>
      <c r="AA56" s="2">
        <v>26.151657712124972</v>
      </c>
      <c r="AB56" s="2">
        <v>25.939297820152088</v>
      </c>
      <c r="AC56" s="2">
        <v>25.726937928179204</v>
      </c>
      <c r="AD56" s="2">
        <v>25.514578036206323</v>
      </c>
      <c r="AE56" s="2">
        <v>25.936061677267755</v>
      </c>
      <c r="AF56" s="2">
        <v>26.357545318329187</v>
      </c>
      <c r="AG56" s="2">
        <v>26.779028959390622</v>
      </c>
      <c r="AH56" s="2">
        <v>27.200512600452054</v>
      </c>
      <c r="AI56" s="2">
        <v>27.621996241513489</v>
      </c>
      <c r="AJ56" s="2">
        <v>28.043479882574921</v>
      </c>
      <c r="AK56" s="2">
        <v>28.464963523636357</v>
      </c>
    </row>
    <row r="57" spans="1:37" x14ac:dyDescent="0.3">
      <c r="A57" s="1" t="s">
        <v>56</v>
      </c>
      <c r="B57" s="3" t="s">
        <v>857</v>
      </c>
      <c r="C57" s="3" t="s">
        <v>859</v>
      </c>
      <c r="D57" s="7">
        <v>-38.318199999999997</v>
      </c>
      <c r="E57" s="7">
        <v>145.19651666666667</v>
      </c>
      <c r="F57" s="3">
        <v>4</v>
      </c>
      <c r="G57" s="4" t="s">
        <v>913</v>
      </c>
      <c r="H57" s="4">
        <v>1</v>
      </c>
      <c r="I57" s="4" t="s">
        <v>917</v>
      </c>
      <c r="J57" s="19" t="s">
        <v>915</v>
      </c>
      <c r="K57" s="9" t="s">
        <v>916</v>
      </c>
      <c r="L57" s="2">
        <v>21.4</v>
      </c>
      <c r="M57" s="3">
        <v>9.5339440000000018</v>
      </c>
      <c r="N57" s="3">
        <v>2</v>
      </c>
      <c r="O57" s="3">
        <f t="shared" si="0"/>
        <v>39.269908169872416</v>
      </c>
      <c r="P57" s="3">
        <f t="shared" si="1"/>
        <v>0.24277989036181077</v>
      </c>
      <c r="Q57" s="5">
        <v>100.9237233664</v>
      </c>
      <c r="R57" s="5">
        <v>105.0934572801</v>
      </c>
      <c r="S57" s="4">
        <f t="shared" si="2"/>
        <v>3.9269908169872414</v>
      </c>
      <c r="T57" s="4">
        <f t="shared" si="3"/>
        <v>374.39710537670618</v>
      </c>
    </row>
    <row r="58" spans="1:37" x14ac:dyDescent="0.3">
      <c r="A58" s="1" t="s">
        <v>57</v>
      </c>
      <c r="B58" s="3" t="s">
        <v>857</v>
      </c>
      <c r="C58" s="3" t="s">
        <v>859</v>
      </c>
      <c r="D58" s="7">
        <v>-38.318199999999997</v>
      </c>
      <c r="E58" s="7">
        <v>145.19651666666667</v>
      </c>
      <c r="F58" s="3">
        <v>4</v>
      </c>
      <c r="G58" s="4" t="s">
        <v>913</v>
      </c>
      <c r="H58" s="4">
        <v>1</v>
      </c>
      <c r="I58" s="4" t="s">
        <v>918</v>
      </c>
      <c r="J58" s="19" t="s">
        <v>915</v>
      </c>
      <c r="K58" s="9" t="s">
        <v>916</v>
      </c>
      <c r="L58" s="2">
        <v>21.4</v>
      </c>
      <c r="M58" s="3">
        <v>17.465944000000004</v>
      </c>
      <c r="N58" s="3">
        <v>2</v>
      </c>
      <c r="O58" s="3">
        <f t="shared" si="0"/>
        <v>39.269908169872416</v>
      </c>
      <c r="P58" s="3">
        <f t="shared" si="1"/>
        <v>0.444766611738597</v>
      </c>
      <c r="Q58" s="5">
        <v>61.102706179684006</v>
      </c>
      <c r="R58" s="5">
        <v>63.999776000196</v>
      </c>
      <c r="S58" s="4">
        <f t="shared" si="2"/>
        <v>3.9269908169872414</v>
      </c>
      <c r="T58" s="4">
        <f t="shared" si="3"/>
        <v>685.88601698013417</v>
      </c>
    </row>
    <row r="59" spans="1:37" x14ac:dyDescent="0.3">
      <c r="A59" s="1" t="s">
        <v>58</v>
      </c>
      <c r="B59" s="3" t="s">
        <v>857</v>
      </c>
      <c r="C59" s="3" t="s">
        <v>859</v>
      </c>
      <c r="D59" s="7">
        <v>-38.317900000000002</v>
      </c>
      <c r="E59" s="7">
        <v>145.19624999999999</v>
      </c>
      <c r="F59" s="3">
        <v>5</v>
      </c>
      <c r="G59" s="4" t="s">
        <v>913</v>
      </c>
      <c r="H59" s="4">
        <v>2</v>
      </c>
      <c r="I59" s="4" t="s">
        <v>914</v>
      </c>
      <c r="J59" s="19" t="s">
        <v>915</v>
      </c>
      <c r="K59" s="9" t="s">
        <v>916</v>
      </c>
      <c r="L59" s="2">
        <v>36.799999999999997</v>
      </c>
      <c r="M59" s="3">
        <v>23.206944000000004</v>
      </c>
      <c r="N59" s="3">
        <v>2</v>
      </c>
      <c r="O59" s="3">
        <f t="shared" si="0"/>
        <v>39.269908169872416</v>
      </c>
      <c r="P59" s="3">
        <f t="shared" si="1"/>
        <v>0.59095997626508834</v>
      </c>
      <c r="Q59" s="5">
        <v>30.985476931600001</v>
      </c>
      <c r="R59" s="5">
        <v>33.596803875624992</v>
      </c>
      <c r="S59" s="4">
        <f t="shared" si="2"/>
        <v>3.9269908169872414</v>
      </c>
      <c r="T59" s="4">
        <f t="shared" si="3"/>
        <v>911.33455978337179</v>
      </c>
      <c r="U59" s="2">
        <v>11.122115949187645</v>
      </c>
      <c r="V59" s="2">
        <v>111.22115949187645</v>
      </c>
      <c r="W59" s="2">
        <v>19.854366420922172</v>
      </c>
      <c r="X59" s="2">
        <v>20.485782035547174</v>
      </c>
      <c r="Y59" s="2">
        <v>21.117197650172173</v>
      </c>
      <c r="Z59" s="2">
        <v>21.748613264797175</v>
      </c>
      <c r="AA59" s="2">
        <v>22.380028879422177</v>
      </c>
      <c r="AB59" s="2">
        <v>23.011444494047176</v>
      </c>
      <c r="AC59" s="2">
        <v>23.642860108672178</v>
      </c>
      <c r="AD59" s="2">
        <v>24.274275723297176</v>
      </c>
      <c r="AE59" s="2">
        <v>31.762536395419485</v>
      </c>
      <c r="AF59" s="2">
        <v>39.250797067541797</v>
      </c>
      <c r="AG59" s="2">
        <v>46.739057739664105</v>
      </c>
      <c r="AH59" s="2">
        <v>54.227318411786413</v>
      </c>
      <c r="AI59" s="2">
        <v>61.715579083908722</v>
      </c>
      <c r="AJ59" s="2">
        <v>69.20383975603103</v>
      </c>
      <c r="AK59" s="2">
        <v>76.692100428153338</v>
      </c>
    </row>
    <row r="60" spans="1:37" x14ac:dyDescent="0.3">
      <c r="A60" s="1" t="s">
        <v>59</v>
      </c>
      <c r="B60" s="3" t="s">
        <v>857</v>
      </c>
      <c r="C60" s="3" t="s">
        <v>859</v>
      </c>
      <c r="D60" s="7">
        <v>-38.317900000000002</v>
      </c>
      <c r="E60" s="7">
        <v>145.19624999999999</v>
      </c>
      <c r="F60" s="3">
        <v>5</v>
      </c>
      <c r="G60" s="4" t="s">
        <v>913</v>
      </c>
      <c r="H60" s="4">
        <v>2</v>
      </c>
      <c r="I60" s="4" t="s">
        <v>917</v>
      </c>
      <c r="J60" s="19" t="s">
        <v>915</v>
      </c>
      <c r="K60" s="9" t="s">
        <v>916</v>
      </c>
      <c r="L60" s="2">
        <v>36.799999999999997</v>
      </c>
      <c r="M60" s="3">
        <v>14.960944000000001</v>
      </c>
      <c r="N60" s="3">
        <v>2</v>
      </c>
      <c r="O60" s="3">
        <f t="shared" si="0"/>
        <v>39.269908169872416</v>
      </c>
      <c r="P60" s="3">
        <f t="shared" si="1"/>
        <v>0.38097731054736533</v>
      </c>
      <c r="Q60" s="5">
        <v>59.000756628024995</v>
      </c>
      <c r="R60" s="5">
        <v>63.715804199523994</v>
      </c>
      <c r="S60" s="4">
        <f t="shared" si="2"/>
        <v>3.9269908169872414</v>
      </c>
      <c r="T60" s="4">
        <f t="shared" si="3"/>
        <v>587.51489701460366</v>
      </c>
    </row>
    <row r="61" spans="1:37" x14ac:dyDescent="0.3">
      <c r="A61" s="1" t="s">
        <v>60</v>
      </c>
      <c r="B61" s="3" t="s">
        <v>857</v>
      </c>
      <c r="C61" s="3" t="s">
        <v>859</v>
      </c>
      <c r="D61" s="7">
        <v>-38.317900000000002</v>
      </c>
      <c r="E61" s="7">
        <v>145.19624999999999</v>
      </c>
      <c r="F61" s="3">
        <v>5</v>
      </c>
      <c r="G61" s="4" t="s">
        <v>913</v>
      </c>
      <c r="H61" s="4">
        <v>2</v>
      </c>
      <c r="I61" s="4" t="s">
        <v>918</v>
      </c>
      <c r="J61" s="19" t="s">
        <v>915</v>
      </c>
      <c r="K61" s="9" t="s">
        <v>916</v>
      </c>
      <c r="L61" s="2">
        <v>36.799999999999997</v>
      </c>
      <c r="M61" s="3">
        <v>18.769943999999999</v>
      </c>
      <c r="N61" s="3">
        <v>2</v>
      </c>
      <c r="O61" s="3">
        <f t="shared" si="0"/>
        <v>39.269908169872416</v>
      </c>
      <c r="P61" s="3">
        <f t="shared" si="1"/>
        <v>0.47797269906528994</v>
      </c>
      <c r="Q61" s="5">
        <v>148.1799813264</v>
      </c>
      <c r="R61" s="5">
        <v>160.452889</v>
      </c>
      <c r="S61" s="4">
        <f t="shared" si="2"/>
        <v>3.9269908169872414</v>
      </c>
      <c r="T61" s="4">
        <f t="shared" si="3"/>
        <v>737.09397723364771</v>
      </c>
    </row>
    <row r="62" spans="1:37" x14ac:dyDescent="0.3">
      <c r="A62" s="1" t="s">
        <v>61</v>
      </c>
      <c r="B62" s="3" t="s">
        <v>857</v>
      </c>
      <c r="C62" s="3" t="s">
        <v>859</v>
      </c>
      <c r="D62" s="7">
        <v>-38.317433333333334</v>
      </c>
      <c r="E62" s="7">
        <v>145.19603333333333</v>
      </c>
      <c r="F62" s="3">
        <v>6</v>
      </c>
      <c r="G62" s="4" t="s">
        <v>913</v>
      </c>
      <c r="H62" s="4">
        <v>3</v>
      </c>
      <c r="I62" s="4" t="s">
        <v>914</v>
      </c>
      <c r="J62" s="19" t="s">
        <v>915</v>
      </c>
      <c r="K62" s="9" t="s">
        <v>916</v>
      </c>
      <c r="L62" s="2">
        <v>46.800000000000004</v>
      </c>
      <c r="M62" s="3">
        <v>18.1171449</v>
      </c>
      <c r="N62" s="3">
        <v>2</v>
      </c>
      <c r="O62" s="3">
        <f t="shared" si="0"/>
        <v>39.269908169872416</v>
      </c>
      <c r="P62" s="3">
        <f t="shared" si="1"/>
        <v>0.46134930648753947</v>
      </c>
      <c r="Q62" s="5">
        <v>57.203264864656006</v>
      </c>
      <c r="R62" s="5">
        <v>60.994085036641003</v>
      </c>
      <c r="S62" s="4">
        <f t="shared" si="2"/>
        <v>3.9269908169872414</v>
      </c>
      <c r="T62" s="4">
        <f t="shared" si="3"/>
        <v>711.45861652327233</v>
      </c>
      <c r="U62" s="2">
        <v>9.0556059004580014</v>
      </c>
      <c r="V62" s="2">
        <v>90.556059004580021</v>
      </c>
      <c r="W62" s="2">
        <v>28.139578831496337</v>
      </c>
      <c r="X62" s="2">
        <v>28.641649952561583</v>
      </c>
      <c r="Y62" s="2">
        <v>29.143721073626828</v>
      </c>
      <c r="Z62" s="2">
        <v>29.645792194692078</v>
      </c>
      <c r="AA62" s="2">
        <v>30.147863315757323</v>
      </c>
      <c r="AB62" s="2">
        <v>30.649934436822569</v>
      </c>
      <c r="AC62" s="2">
        <v>31.152005557887815</v>
      </c>
      <c r="AD62" s="2">
        <v>31.654076678953064</v>
      </c>
      <c r="AE62" s="2">
        <v>31.36933154425417</v>
      </c>
      <c r="AF62" s="2">
        <v>31.084586409555275</v>
      </c>
      <c r="AG62" s="2">
        <v>30.799841274856377</v>
      </c>
      <c r="AH62" s="2">
        <v>30.515096140157482</v>
      </c>
      <c r="AI62" s="2">
        <v>30.230351005458587</v>
      </c>
      <c r="AJ62" s="2">
        <v>29.945605870759692</v>
      </c>
      <c r="AK62" s="2">
        <v>29.660860736060798</v>
      </c>
    </row>
    <row r="63" spans="1:37" x14ac:dyDescent="0.3">
      <c r="A63" s="1" t="s">
        <v>62</v>
      </c>
      <c r="B63" s="3" t="s">
        <v>857</v>
      </c>
      <c r="C63" s="3" t="s">
        <v>859</v>
      </c>
      <c r="D63" s="7">
        <v>-38.317433333333334</v>
      </c>
      <c r="E63" s="7">
        <v>145.19603333333333</v>
      </c>
      <c r="F63" s="3">
        <v>6</v>
      </c>
      <c r="G63" s="4" t="s">
        <v>913</v>
      </c>
      <c r="H63" s="4">
        <v>3</v>
      </c>
      <c r="I63" s="4" t="s">
        <v>917</v>
      </c>
      <c r="J63" s="19" t="s">
        <v>915</v>
      </c>
      <c r="K63" s="9" t="s">
        <v>916</v>
      </c>
      <c r="L63" s="2">
        <v>46.800000000000004</v>
      </c>
      <c r="M63" s="3">
        <v>17.716144899999996</v>
      </c>
      <c r="N63" s="3">
        <v>2</v>
      </c>
      <c r="O63" s="3">
        <f t="shared" si="0"/>
        <v>39.269908169872416</v>
      </c>
      <c r="P63" s="3">
        <f t="shared" si="1"/>
        <v>0.4511379253387634</v>
      </c>
      <c r="Q63" s="5">
        <v>64.006048142883998</v>
      </c>
      <c r="R63" s="5">
        <v>70.164964861209</v>
      </c>
      <c r="S63" s="4">
        <f t="shared" si="2"/>
        <v>3.9269908169872414</v>
      </c>
      <c r="T63" s="4">
        <f t="shared" si="3"/>
        <v>695.71138334715329</v>
      </c>
    </row>
    <row r="64" spans="1:37" x14ac:dyDescent="0.3">
      <c r="A64" s="1" t="s">
        <v>63</v>
      </c>
      <c r="B64" s="3" t="s">
        <v>857</v>
      </c>
      <c r="C64" s="3" t="s">
        <v>859</v>
      </c>
      <c r="D64" s="7">
        <v>-38.317433333333334</v>
      </c>
      <c r="E64" s="7">
        <v>145.19603333333333</v>
      </c>
      <c r="F64" s="3">
        <v>6</v>
      </c>
      <c r="G64" s="4" t="s">
        <v>913</v>
      </c>
      <c r="H64" s="4">
        <v>3</v>
      </c>
      <c r="I64" s="4" t="s">
        <v>918</v>
      </c>
      <c r="J64" s="19" t="s">
        <v>915</v>
      </c>
      <c r="K64" s="9" t="s">
        <v>916</v>
      </c>
      <c r="L64" s="2">
        <v>46.800000000000004</v>
      </c>
      <c r="M64" s="3">
        <v>15.231144899999999</v>
      </c>
      <c r="N64" s="3">
        <v>2</v>
      </c>
      <c r="O64" s="3">
        <f t="shared" si="0"/>
        <v>39.269908169872416</v>
      </c>
      <c r="P64" s="3">
        <f t="shared" si="1"/>
        <v>0.38785791996542585</v>
      </c>
      <c r="Q64" s="5">
        <v>82.908527689743991</v>
      </c>
      <c r="R64" s="5">
        <v>76.47352086739599</v>
      </c>
      <c r="S64" s="4">
        <f t="shared" si="2"/>
        <v>3.9269908169872414</v>
      </c>
      <c r="T64" s="4">
        <f t="shared" si="3"/>
        <v>598.12566154502042</v>
      </c>
    </row>
    <row r="65" spans="1:37" x14ac:dyDescent="0.3">
      <c r="A65" s="1" t="s">
        <v>64</v>
      </c>
      <c r="B65" s="3" t="s">
        <v>857</v>
      </c>
      <c r="C65" s="3" t="s">
        <v>860</v>
      </c>
      <c r="D65" s="7">
        <v>-37.867116666666668</v>
      </c>
      <c r="E65" s="7">
        <v>144.87844999999999</v>
      </c>
      <c r="F65" s="3">
        <v>4</v>
      </c>
      <c r="G65" s="4" t="s">
        <v>913</v>
      </c>
      <c r="H65" s="4">
        <v>1</v>
      </c>
      <c r="I65" s="4" t="s">
        <v>914</v>
      </c>
      <c r="J65" s="19" t="s">
        <v>915</v>
      </c>
      <c r="K65" s="9" t="s">
        <v>916</v>
      </c>
      <c r="L65" s="2">
        <v>56.999999999999993</v>
      </c>
      <c r="M65" s="3">
        <v>22.280002000000003</v>
      </c>
      <c r="N65" s="3">
        <v>2</v>
      </c>
      <c r="O65" s="3">
        <f t="shared" si="0"/>
        <v>39.269908169872416</v>
      </c>
      <c r="P65" s="3">
        <f t="shared" si="1"/>
        <v>0.56735559206357034</v>
      </c>
      <c r="Q65" s="5">
        <v>100.0096002304</v>
      </c>
      <c r="R65" s="5">
        <v>101.31026409000002</v>
      </c>
      <c r="S65" s="4">
        <f t="shared" si="2"/>
        <v>3.9269908169872414</v>
      </c>
      <c r="T65" s="4">
        <f t="shared" si="3"/>
        <v>874.93363256457383</v>
      </c>
      <c r="U65" s="2">
        <v>7.0247306141421344</v>
      </c>
      <c r="V65" s="2">
        <v>70.247306141421348</v>
      </c>
      <c r="W65" s="2">
        <v>57.478944864898629</v>
      </c>
      <c r="X65" s="2">
        <v>50.823951480480481</v>
      </c>
      <c r="Y65" s="2">
        <v>44.168958096062326</v>
      </c>
      <c r="Z65" s="2">
        <v>37.513964711644178</v>
      </c>
      <c r="AA65" s="2">
        <v>30.858971327226033</v>
      </c>
      <c r="AB65" s="2">
        <v>24.203977942807882</v>
      </c>
      <c r="AC65" s="2">
        <v>17.548984558389733</v>
      </c>
      <c r="AD65" s="2">
        <v>10.893991173971585</v>
      </c>
      <c r="AE65" s="2">
        <v>10.947092900179614</v>
      </c>
      <c r="AF65" s="2">
        <v>11.000194626387639</v>
      </c>
      <c r="AG65" s="2">
        <v>11.053296352595666</v>
      </c>
      <c r="AH65" s="2">
        <v>11.106398078803693</v>
      </c>
      <c r="AI65" s="2">
        <v>11.159499805011718</v>
      </c>
      <c r="AJ65" s="2">
        <v>11.212601531219745</v>
      </c>
      <c r="AK65" s="2">
        <v>11.265703257427772</v>
      </c>
    </row>
    <row r="66" spans="1:37" x14ac:dyDescent="0.3">
      <c r="A66" s="1" t="s">
        <v>65</v>
      </c>
      <c r="B66" s="3" t="s">
        <v>857</v>
      </c>
      <c r="C66" s="3" t="s">
        <v>860</v>
      </c>
      <c r="D66" s="7">
        <v>-37.867116666666668</v>
      </c>
      <c r="E66" s="7">
        <v>144.87844999999999</v>
      </c>
      <c r="F66" s="3">
        <v>4</v>
      </c>
      <c r="G66" s="4" t="s">
        <v>913</v>
      </c>
      <c r="H66" s="4">
        <v>1</v>
      </c>
      <c r="I66" s="4" t="s">
        <v>917</v>
      </c>
      <c r="J66" s="19" t="s">
        <v>915</v>
      </c>
      <c r="K66" s="9" t="s">
        <v>916</v>
      </c>
      <c r="L66" s="2">
        <v>56.999999999999993</v>
      </c>
      <c r="M66" s="3">
        <v>51.835002000000003</v>
      </c>
      <c r="N66" s="3">
        <v>2</v>
      </c>
      <c r="O66" s="3">
        <f t="shared" ref="O66:O129" si="4">PI()*2.5^2*N66</f>
        <v>39.269908169872416</v>
      </c>
      <c r="P66" s="3">
        <f t="shared" ref="P66:P129" si="5">M66/O66</f>
        <v>1.319967486956525</v>
      </c>
      <c r="Q66" s="5">
        <v>9.7375452140160004</v>
      </c>
      <c r="R66" s="5">
        <v>8.2532269026490006</v>
      </c>
      <c r="S66" s="4">
        <f t="shared" ref="S66:S129" si="6">(O66/1000)*100</f>
        <v>3.9269908169872414</v>
      </c>
      <c r="T66" s="4">
        <f t="shared" ref="T66:T129" si="7">(M66*(O66/1000))*1000</f>
        <v>2035.5557685251529</v>
      </c>
    </row>
    <row r="67" spans="1:37" x14ac:dyDescent="0.3">
      <c r="A67" s="1" t="s">
        <v>66</v>
      </c>
      <c r="B67" s="3" t="s">
        <v>857</v>
      </c>
      <c r="C67" s="3" t="s">
        <v>860</v>
      </c>
      <c r="D67" s="7">
        <v>-37.867116666666668</v>
      </c>
      <c r="E67" s="7">
        <v>144.87844999999999</v>
      </c>
      <c r="F67" s="3">
        <v>4</v>
      </c>
      <c r="G67" s="4" t="s">
        <v>913</v>
      </c>
      <c r="H67" s="4">
        <v>1</v>
      </c>
      <c r="I67" s="4" t="s">
        <v>918</v>
      </c>
      <c r="J67" s="19" t="s">
        <v>915</v>
      </c>
      <c r="K67" s="9" t="s">
        <v>916</v>
      </c>
      <c r="L67" s="2">
        <v>56.999999999999993</v>
      </c>
      <c r="M67" s="3">
        <v>56.154002000000006</v>
      </c>
      <c r="N67" s="3">
        <v>2</v>
      </c>
      <c r="O67" s="3">
        <f t="shared" si="4"/>
        <v>39.269908169872416</v>
      </c>
      <c r="P67" s="3">
        <f t="shared" si="5"/>
        <v>1.4299499188307485</v>
      </c>
      <c r="Q67" s="5">
        <v>8.9345813119289996</v>
      </c>
      <c r="R67" s="5">
        <v>7.8783900814089991</v>
      </c>
      <c r="S67" s="4">
        <f t="shared" si="6"/>
        <v>3.9269908169872414</v>
      </c>
      <c r="T67" s="4">
        <f t="shared" si="7"/>
        <v>2205.1625019108319</v>
      </c>
    </row>
    <row r="68" spans="1:37" x14ac:dyDescent="0.3">
      <c r="A68" s="1" t="s">
        <v>67</v>
      </c>
      <c r="B68" s="3" t="s">
        <v>857</v>
      </c>
      <c r="C68" s="3" t="s">
        <v>860</v>
      </c>
      <c r="D68" s="7">
        <v>-37.867016666666665</v>
      </c>
      <c r="E68" s="7">
        <v>144.87836666666666</v>
      </c>
      <c r="F68" s="3">
        <v>5</v>
      </c>
      <c r="G68" s="4" t="s">
        <v>913</v>
      </c>
      <c r="H68" s="4">
        <v>2</v>
      </c>
      <c r="I68" s="4" t="s">
        <v>914</v>
      </c>
      <c r="J68" s="19" t="s">
        <v>915</v>
      </c>
      <c r="K68" s="9" t="s">
        <v>916</v>
      </c>
      <c r="L68" s="2">
        <v>4.3</v>
      </c>
      <c r="M68" s="3">
        <v>28.398001999999998</v>
      </c>
      <c r="N68" s="3">
        <v>2</v>
      </c>
      <c r="O68" s="3">
        <f t="shared" si="4"/>
        <v>39.269908169872416</v>
      </c>
      <c r="P68" s="3">
        <f t="shared" si="5"/>
        <v>0.72314918275736473</v>
      </c>
      <c r="Q68" s="5">
        <v>54.524726055396002</v>
      </c>
      <c r="R68" s="5">
        <v>54.832025668225</v>
      </c>
      <c r="S68" s="4">
        <f t="shared" si="6"/>
        <v>3.9269908169872414</v>
      </c>
      <c r="T68" s="4">
        <f t="shared" si="7"/>
        <v>1115.186930747853</v>
      </c>
      <c r="U68" s="2">
        <v>6.9487931352630232</v>
      </c>
      <c r="V68" s="2">
        <v>69.487931352630227</v>
      </c>
      <c r="W68" s="2">
        <v>39.651734550907761</v>
      </c>
      <c r="X68" s="2">
        <v>36.533420418199434</v>
      </c>
      <c r="Y68" s="2">
        <v>33.415106285491106</v>
      </c>
      <c r="Z68" s="2">
        <v>30.296792152782775</v>
      </c>
      <c r="AA68" s="2">
        <v>27.178478020074444</v>
      </c>
      <c r="AB68" s="2">
        <v>24.060163887366116</v>
      </c>
      <c r="AC68" s="2">
        <v>20.941849754657785</v>
      </c>
      <c r="AD68" s="2">
        <v>17.823535621949453</v>
      </c>
      <c r="AE68" s="2">
        <v>17.565458004737888</v>
      </c>
      <c r="AF68" s="2">
        <v>17.307380387526322</v>
      </c>
      <c r="AG68" s="2">
        <v>17.049302770314753</v>
      </c>
      <c r="AH68" s="2">
        <v>16.791225153103188</v>
      </c>
      <c r="AI68" s="2">
        <v>16.533147535891622</v>
      </c>
      <c r="AJ68" s="2">
        <v>16.275069918680057</v>
      </c>
      <c r="AK68" s="2">
        <v>16.016992301468488</v>
      </c>
    </row>
    <row r="69" spans="1:37" x14ac:dyDescent="0.3">
      <c r="A69" s="1" t="s">
        <v>68</v>
      </c>
      <c r="B69" s="3" t="s">
        <v>857</v>
      </c>
      <c r="C69" s="3" t="s">
        <v>860</v>
      </c>
      <c r="D69" s="7">
        <v>-37.867016666666665</v>
      </c>
      <c r="E69" s="7">
        <v>144.87836666666666</v>
      </c>
      <c r="F69" s="3">
        <v>5</v>
      </c>
      <c r="G69" s="4" t="s">
        <v>913</v>
      </c>
      <c r="H69" s="4">
        <v>2</v>
      </c>
      <c r="I69" s="4" t="s">
        <v>917</v>
      </c>
      <c r="J69" s="19" t="s">
        <v>915</v>
      </c>
      <c r="K69" s="9" t="s">
        <v>916</v>
      </c>
      <c r="L69" s="2">
        <v>4.3</v>
      </c>
      <c r="M69" s="3">
        <v>60.936002000000002</v>
      </c>
      <c r="N69" s="3">
        <v>2</v>
      </c>
      <c r="O69" s="3">
        <f t="shared" si="4"/>
        <v>39.269908169872416</v>
      </c>
      <c r="P69" s="3">
        <f t="shared" si="5"/>
        <v>1.5517225488892192</v>
      </c>
      <c r="Q69" s="5">
        <v>12.317425525160999</v>
      </c>
      <c r="R69" s="5">
        <v>11.486290274448999</v>
      </c>
      <c r="S69" s="4">
        <f t="shared" si="6"/>
        <v>3.9269908169872414</v>
      </c>
      <c r="T69" s="4">
        <f t="shared" si="7"/>
        <v>2392.951202779162</v>
      </c>
    </row>
    <row r="70" spans="1:37" x14ac:dyDescent="0.3">
      <c r="A70" s="1" t="s">
        <v>69</v>
      </c>
      <c r="B70" s="3" t="s">
        <v>857</v>
      </c>
      <c r="C70" s="3" t="s">
        <v>860</v>
      </c>
      <c r="D70" s="7">
        <v>-37.867016666666665</v>
      </c>
      <c r="E70" s="7">
        <v>144.87836666666666</v>
      </c>
      <c r="F70" s="3">
        <v>5</v>
      </c>
      <c r="G70" s="4" t="s">
        <v>913</v>
      </c>
      <c r="H70" s="4">
        <v>2</v>
      </c>
      <c r="I70" s="4" t="s">
        <v>918</v>
      </c>
      <c r="J70" s="19" t="s">
        <v>915</v>
      </c>
      <c r="K70" s="9" t="s">
        <v>916</v>
      </c>
      <c r="L70" s="2">
        <v>4.3</v>
      </c>
      <c r="M70" s="3">
        <v>60.574001999999993</v>
      </c>
      <c r="N70" s="3">
        <v>2</v>
      </c>
      <c r="O70" s="3">
        <f t="shared" si="4"/>
        <v>39.269908169872416</v>
      </c>
      <c r="P70" s="3">
        <f t="shared" si="5"/>
        <v>1.5425042945853364</v>
      </c>
      <c r="Q70" s="5">
        <v>11.6428358656</v>
      </c>
      <c r="R70" s="5">
        <v>10.383758643456</v>
      </c>
      <c r="S70" s="4">
        <f t="shared" si="6"/>
        <v>3.9269908169872414</v>
      </c>
      <c r="T70" s="4">
        <f t="shared" si="7"/>
        <v>2378.7354960216676</v>
      </c>
    </row>
    <row r="71" spans="1:37" x14ac:dyDescent="0.3">
      <c r="A71" s="1" t="s">
        <v>70</v>
      </c>
      <c r="B71" s="3" t="s">
        <v>857</v>
      </c>
      <c r="C71" s="3" t="s">
        <v>860</v>
      </c>
      <c r="D71" s="7">
        <v>-37.866783333333331</v>
      </c>
      <c r="E71" s="7">
        <v>144.87805</v>
      </c>
      <c r="F71" s="3">
        <v>6</v>
      </c>
      <c r="G71" s="4" t="s">
        <v>913</v>
      </c>
      <c r="H71" s="4">
        <v>3</v>
      </c>
      <c r="I71" s="4" t="s">
        <v>914</v>
      </c>
      <c r="J71" s="19" t="s">
        <v>915</v>
      </c>
      <c r="K71" s="9" t="s">
        <v>916</v>
      </c>
      <c r="L71" s="2">
        <v>34.1</v>
      </c>
      <c r="M71" s="3">
        <v>51.476001999999994</v>
      </c>
      <c r="N71" s="3">
        <v>2</v>
      </c>
      <c r="O71" s="3">
        <f t="shared" si="4"/>
        <v>39.269908169872416</v>
      </c>
      <c r="P71" s="3">
        <f t="shared" si="5"/>
        <v>1.3108256270253262</v>
      </c>
      <c r="Q71" s="5">
        <v>16.945094739364002</v>
      </c>
      <c r="R71" s="5">
        <v>14.416540735743999</v>
      </c>
      <c r="S71" s="4">
        <f t="shared" si="6"/>
        <v>3.9269908169872414</v>
      </c>
      <c r="T71" s="4">
        <f t="shared" si="7"/>
        <v>2021.4578714921686</v>
      </c>
      <c r="U71" s="2">
        <v>5.5258285630149553</v>
      </c>
      <c r="V71" s="2">
        <v>55.258285630149558</v>
      </c>
      <c r="W71" s="2">
        <v>18.897571049467786</v>
      </c>
      <c r="X71" s="2">
        <v>19.143340646360429</v>
      </c>
      <c r="Y71" s="2">
        <v>19.389110243253075</v>
      </c>
      <c r="Z71" s="2">
        <v>19.634879840145718</v>
      </c>
      <c r="AA71" s="2">
        <v>19.880649437038361</v>
      </c>
      <c r="AB71" s="2">
        <v>20.126419033931008</v>
      </c>
      <c r="AC71" s="2">
        <v>20.372188630823651</v>
      </c>
      <c r="AD71" s="2">
        <v>20.617958227716294</v>
      </c>
      <c r="AE71" s="2">
        <v>19.685944065144774</v>
      </c>
      <c r="AF71" s="2">
        <v>18.753929902573251</v>
      </c>
      <c r="AG71" s="2">
        <v>17.821915740001732</v>
      </c>
      <c r="AH71" s="2">
        <v>16.889901577430209</v>
      </c>
      <c r="AI71" s="2">
        <v>15.957887414858689</v>
      </c>
      <c r="AJ71" s="2">
        <v>15.025873252287166</v>
      </c>
      <c r="AK71" s="2">
        <v>14.093859089715647</v>
      </c>
    </row>
    <row r="72" spans="1:37" x14ac:dyDescent="0.3">
      <c r="A72" s="1" t="s">
        <v>71</v>
      </c>
      <c r="B72" s="3" t="s">
        <v>857</v>
      </c>
      <c r="C72" s="3" t="s">
        <v>860</v>
      </c>
      <c r="D72" s="7">
        <v>-37.866783333333331</v>
      </c>
      <c r="E72" s="7">
        <v>144.87805</v>
      </c>
      <c r="F72" s="3">
        <v>6</v>
      </c>
      <c r="G72" s="4" t="s">
        <v>913</v>
      </c>
      <c r="H72" s="4">
        <v>3</v>
      </c>
      <c r="I72" s="4" t="s">
        <v>917</v>
      </c>
      <c r="J72" s="19" t="s">
        <v>915</v>
      </c>
      <c r="K72" s="9" t="s">
        <v>916</v>
      </c>
      <c r="L72" s="2">
        <v>34.1</v>
      </c>
      <c r="M72" s="3">
        <v>52.344002000000003</v>
      </c>
      <c r="N72" s="3">
        <v>2</v>
      </c>
      <c r="O72" s="3">
        <f t="shared" si="4"/>
        <v>39.269908169872416</v>
      </c>
      <c r="P72" s="3">
        <f t="shared" si="5"/>
        <v>1.332929065521929</v>
      </c>
      <c r="Q72" s="5">
        <v>16.711384257936</v>
      </c>
      <c r="R72" s="5">
        <v>15.468158629764002</v>
      </c>
      <c r="S72" s="4">
        <f t="shared" si="6"/>
        <v>3.9269908169872414</v>
      </c>
      <c r="T72" s="4">
        <f t="shared" si="7"/>
        <v>2055.544151783618</v>
      </c>
    </row>
    <row r="73" spans="1:37" x14ac:dyDescent="0.3">
      <c r="A73" s="1" t="s">
        <v>72</v>
      </c>
      <c r="B73" s="3" t="s">
        <v>857</v>
      </c>
      <c r="C73" s="3" t="s">
        <v>860</v>
      </c>
      <c r="D73" s="7">
        <v>-37.866783333333331</v>
      </c>
      <c r="E73" s="7">
        <v>144.87805</v>
      </c>
      <c r="F73" s="3">
        <v>6</v>
      </c>
      <c r="G73" s="4" t="s">
        <v>913</v>
      </c>
      <c r="H73" s="4">
        <v>3</v>
      </c>
      <c r="I73" s="4" t="s">
        <v>918</v>
      </c>
      <c r="J73" s="19" t="s">
        <v>915</v>
      </c>
      <c r="K73" s="9" t="s">
        <v>916</v>
      </c>
      <c r="L73" s="2">
        <v>34.1</v>
      </c>
      <c r="M73" s="3">
        <v>57.112002000000004</v>
      </c>
      <c r="N73" s="3">
        <v>2</v>
      </c>
      <c r="O73" s="3">
        <f t="shared" si="4"/>
        <v>39.269908169872416</v>
      </c>
      <c r="P73" s="3">
        <f t="shared" si="5"/>
        <v>1.4543451885078742</v>
      </c>
      <c r="Q73" s="5">
        <v>10.650660696225</v>
      </c>
      <c r="R73" s="5">
        <v>9.690862390225</v>
      </c>
      <c r="S73" s="4">
        <f t="shared" si="6"/>
        <v>3.9269908169872414</v>
      </c>
      <c r="T73" s="4">
        <f t="shared" si="7"/>
        <v>2242.7830739375695</v>
      </c>
    </row>
    <row r="74" spans="1:37" x14ac:dyDescent="0.3">
      <c r="A74" s="2" t="s">
        <v>73</v>
      </c>
      <c r="B74" s="3" t="s">
        <v>857</v>
      </c>
      <c r="C74" s="3" t="s">
        <v>861</v>
      </c>
      <c r="D74" s="10">
        <v>-38.457233333333335</v>
      </c>
      <c r="E74" s="10">
        <v>145.28926666666666</v>
      </c>
      <c r="F74" s="3">
        <v>7</v>
      </c>
      <c r="G74" s="4" t="s">
        <v>913</v>
      </c>
      <c r="H74" s="4">
        <v>1</v>
      </c>
      <c r="I74" s="4" t="s">
        <v>914</v>
      </c>
      <c r="J74" s="19" t="s">
        <v>915</v>
      </c>
      <c r="K74" s="9" t="s">
        <v>916</v>
      </c>
      <c r="L74" s="1">
        <v>0</v>
      </c>
      <c r="M74" s="3">
        <v>28.054144899999997</v>
      </c>
      <c r="N74" s="3">
        <v>2</v>
      </c>
      <c r="O74" s="3">
        <f t="shared" si="4"/>
        <v>39.269908169872416</v>
      </c>
      <c r="P74" s="3">
        <f t="shared" si="5"/>
        <v>0.71439293360820566</v>
      </c>
      <c r="Q74" s="5">
        <v>55.016680486328994</v>
      </c>
      <c r="R74" s="5">
        <v>55.473702036489001</v>
      </c>
      <c r="S74" s="4">
        <f t="shared" si="6"/>
        <v>3.9269908169872414</v>
      </c>
      <c r="T74" s="4">
        <f t="shared" si="7"/>
        <v>1101.6836940072944</v>
      </c>
      <c r="U74" s="2">
        <v>10.382717819915287</v>
      </c>
      <c r="V74" s="2">
        <v>103.82717819915287</v>
      </c>
      <c r="W74" s="2">
        <v>39.630020735954865</v>
      </c>
      <c r="X74" s="2">
        <v>38.631222526534742</v>
      </c>
      <c r="Y74" s="2">
        <v>37.632424317114626</v>
      </c>
      <c r="Z74" s="2">
        <v>36.633626107694504</v>
      </c>
      <c r="AA74" s="2">
        <v>35.634827898274381</v>
      </c>
      <c r="AB74" s="2">
        <v>34.636029688854265</v>
      </c>
      <c r="AC74" s="2">
        <v>33.637231479434142</v>
      </c>
      <c r="AD74" s="2">
        <v>32.638433270014026</v>
      </c>
      <c r="AE74" s="2">
        <v>32.695327630077976</v>
      </c>
      <c r="AF74" s="2">
        <v>32.752221990141926</v>
      </c>
      <c r="AG74" s="2">
        <v>32.809116350205869</v>
      </c>
      <c r="AH74" s="2">
        <v>32.866010710269819</v>
      </c>
      <c r="AI74" s="2">
        <v>32.922905070333769</v>
      </c>
      <c r="AJ74" s="2">
        <v>32.979799430397719</v>
      </c>
      <c r="AK74" s="2">
        <v>33.036693790461669</v>
      </c>
    </row>
    <row r="75" spans="1:37" x14ac:dyDescent="0.3">
      <c r="A75" s="2" t="s">
        <v>74</v>
      </c>
      <c r="B75" s="3" t="s">
        <v>857</v>
      </c>
      <c r="C75" s="3" t="s">
        <v>861</v>
      </c>
      <c r="D75" s="10">
        <v>-38.457233333333335</v>
      </c>
      <c r="E75" s="10">
        <v>145.28926666666666</v>
      </c>
      <c r="F75" s="3">
        <v>7</v>
      </c>
      <c r="G75" s="4" t="s">
        <v>913</v>
      </c>
      <c r="H75" s="4">
        <v>1</v>
      </c>
      <c r="I75" s="4" t="s">
        <v>917</v>
      </c>
      <c r="J75" s="19" t="s">
        <v>915</v>
      </c>
      <c r="K75" s="9" t="s">
        <v>916</v>
      </c>
      <c r="L75" s="1">
        <v>0</v>
      </c>
      <c r="M75" s="3">
        <v>23.734144899999997</v>
      </c>
      <c r="N75" s="3">
        <v>2</v>
      </c>
      <c r="O75" s="3">
        <f t="shared" si="4"/>
        <v>39.269908169872416</v>
      </c>
      <c r="P75" s="3">
        <f t="shared" si="5"/>
        <v>0.60438503694308754</v>
      </c>
      <c r="Q75" s="5">
        <v>56.376566115489005</v>
      </c>
      <c r="R75" s="5">
        <v>54.002715611715999</v>
      </c>
      <c r="S75" s="4">
        <f t="shared" si="6"/>
        <v>3.9269908169872414</v>
      </c>
      <c r="T75" s="4">
        <f t="shared" si="7"/>
        <v>932.0376907134455</v>
      </c>
    </row>
    <row r="76" spans="1:37" x14ac:dyDescent="0.3">
      <c r="A76" s="2" t="s">
        <v>75</v>
      </c>
      <c r="B76" s="3" t="s">
        <v>857</v>
      </c>
      <c r="C76" s="3" t="s">
        <v>861</v>
      </c>
      <c r="D76" s="10">
        <v>-38.457233333333335</v>
      </c>
      <c r="E76" s="10">
        <v>145.28926666666666</v>
      </c>
      <c r="F76" s="3">
        <v>7</v>
      </c>
      <c r="G76" s="4" t="s">
        <v>913</v>
      </c>
      <c r="H76" s="4">
        <v>1</v>
      </c>
      <c r="I76" s="4" t="s">
        <v>918</v>
      </c>
      <c r="J76" s="19" t="s">
        <v>915</v>
      </c>
      <c r="K76" s="9" t="s">
        <v>916</v>
      </c>
      <c r="L76" s="1">
        <v>0</v>
      </c>
      <c r="M76" s="3">
        <v>23.27</v>
      </c>
      <c r="N76" s="3">
        <v>2</v>
      </c>
      <c r="O76" s="3">
        <f t="shared" si="4"/>
        <v>39.269908169872416</v>
      </c>
      <c r="P76" s="3">
        <f t="shared" si="5"/>
        <v>0.59256568411974475</v>
      </c>
      <c r="Q76" s="5">
        <v>65.043918530360997</v>
      </c>
      <c r="R76" s="5">
        <v>55.751952358729</v>
      </c>
      <c r="S76" s="4">
        <f t="shared" si="6"/>
        <v>3.9269908169872414</v>
      </c>
      <c r="T76" s="4">
        <f t="shared" si="7"/>
        <v>913.81076311293111</v>
      </c>
    </row>
    <row r="77" spans="1:37" x14ac:dyDescent="0.3">
      <c r="A77" s="2" t="s">
        <v>76</v>
      </c>
      <c r="B77" s="3" t="s">
        <v>857</v>
      </c>
      <c r="C77" s="3" t="s">
        <v>861</v>
      </c>
      <c r="D77" s="10">
        <v>-38.457116666666664</v>
      </c>
      <c r="E77" s="10">
        <v>145.29041666666666</v>
      </c>
      <c r="F77" s="3">
        <v>5</v>
      </c>
      <c r="G77" s="4" t="s">
        <v>913</v>
      </c>
      <c r="H77" s="4">
        <v>2</v>
      </c>
      <c r="I77" s="4" t="s">
        <v>914</v>
      </c>
      <c r="J77" s="19" t="s">
        <v>915</v>
      </c>
      <c r="K77" s="9" t="s">
        <v>916</v>
      </c>
      <c r="L77" s="1">
        <v>0</v>
      </c>
      <c r="M77" s="3">
        <v>19.054144899999997</v>
      </c>
      <c r="N77" s="3">
        <v>2</v>
      </c>
      <c r="O77" s="3">
        <f t="shared" si="4"/>
        <v>39.269908169872416</v>
      </c>
      <c r="P77" s="3">
        <f t="shared" si="5"/>
        <v>0.48520981555587639</v>
      </c>
      <c r="Q77" s="5">
        <v>53.149509317641005</v>
      </c>
      <c r="R77" s="5">
        <v>50.166310821123993</v>
      </c>
      <c r="S77" s="4">
        <f t="shared" si="6"/>
        <v>3.9269908169872414</v>
      </c>
      <c r="T77" s="4">
        <f t="shared" si="7"/>
        <v>748.2545204784426</v>
      </c>
      <c r="U77" s="2">
        <v>8.2479955353016319</v>
      </c>
      <c r="V77" s="2">
        <v>82.479955353016322</v>
      </c>
      <c r="W77" s="2">
        <v>24.34118642063634</v>
      </c>
      <c r="X77" s="2">
        <v>25.030930082348569</v>
      </c>
      <c r="Y77" s="2">
        <v>25.720673744060793</v>
      </c>
      <c r="Z77" s="2">
        <v>26.410417405773021</v>
      </c>
      <c r="AA77" s="2">
        <v>27.100161067485249</v>
      </c>
      <c r="AB77" s="2">
        <v>27.789904729197474</v>
      </c>
      <c r="AC77" s="2">
        <v>28.479648390909702</v>
      </c>
      <c r="AD77" s="2">
        <v>29.16939205262193</v>
      </c>
      <c r="AE77" s="2">
        <v>28.961239142039602</v>
      </c>
      <c r="AF77" s="2">
        <v>28.753086231457281</v>
      </c>
      <c r="AG77" s="2">
        <v>28.544933320874954</v>
      </c>
      <c r="AH77" s="2">
        <v>28.336780410292633</v>
      </c>
      <c r="AI77" s="2">
        <v>28.128627499710305</v>
      </c>
      <c r="AJ77" s="2">
        <v>27.920474589127984</v>
      </c>
      <c r="AK77" s="2">
        <v>27.712321678545656</v>
      </c>
    </row>
    <row r="78" spans="1:37" x14ac:dyDescent="0.3">
      <c r="A78" s="2" t="s">
        <v>77</v>
      </c>
      <c r="B78" s="3" t="s">
        <v>857</v>
      </c>
      <c r="C78" s="3" t="s">
        <v>861</v>
      </c>
      <c r="D78" s="10">
        <v>-38.457116666666664</v>
      </c>
      <c r="E78" s="10">
        <v>145.29041666666666</v>
      </c>
      <c r="F78" s="3">
        <v>5</v>
      </c>
      <c r="G78" s="4" t="s">
        <v>913</v>
      </c>
      <c r="H78" s="4">
        <v>2</v>
      </c>
      <c r="I78" s="4" t="s">
        <v>917</v>
      </c>
      <c r="J78" s="19" t="s">
        <v>915</v>
      </c>
      <c r="K78" s="9" t="s">
        <v>916</v>
      </c>
      <c r="L78" s="1">
        <v>0</v>
      </c>
      <c r="M78" s="3">
        <v>18.364144899999999</v>
      </c>
      <c r="N78" s="3">
        <v>2</v>
      </c>
      <c r="O78" s="3">
        <f t="shared" si="4"/>
        <v>39.269908169872416</v>
      </c>
      <c r="P78" s="3">
        <f t="shared" si="5"/>
        <v>0.46763910983853119</v>
      </c>
      <c r="Q78" s="5">
        <v>68.144083933249007</v>
      </c>
      <c r="R78" s="5">
        <v>62.375860869921006</v>
      </c>
      <c r="S78" s="4">
        <f t="shared" si="6"/>
        <v>3.9269908169872414</v>
      </c>
      <c r="T78" s="4">
        <f t="shared" si="7"/>
        <v>721.15828384123085</v>
      </c>
    </row>
    <row r="79" spans="1:37" x14ac:dyDescent="0.3">
      <c r="A79" s="2" t="s">
        <v>78</v>
      </c>
      <c r="B79" s="3" t="s">
        <v>857</v>
      </c>
      <c r="C79" s="3" t="s">
        <v>861</v>
      </c>
      <c r="D79" s="10">
        <v>-38.457116666666664</v>
      </c>
      <c r="E79" s="10">
        <v>145.29041666666666</v>
      </c>
      <c r="F79" s="3">
        <v>5</v>
      </c>
      <c r="G79" s="4" t="s">
        <v>913</v>
      </c>
      <c r="H79" s="4">
        <v>2</v>
      </c>
      <c r="I79" s="4" t="s">
        <v>918</v>
      </c>
      <c r="J79" s="19" t="s">
        <v>915</v>
      </c>
      <c r="K79" s="9" t="s">
        <v>916</v>
      </c>
      <c r="L79" s="1">
        <v>0</v>
      </c>
      <c r="M79" s="3">
        <v>18.7541449</v>
      </c>
      <c r="N79" s="3">
        <v>2</v>
      </c>
      <c r="O79" s="3">
        <f t="shared" si="4"/>
        <v>39.269908169872416</v>
      </c>
      <c r="P79" s="3">
        <f t="shared" si="5"/>
        <v>0.47757037828746546</v>
      </c>
      <c r="Q79" s="5">
        <v>66.968297429055994</v>
      </c>
      <c r="R79" s="5">
        <v>58.027723113649003</v>
      </c>
      <c r="S79" s="4">
        <f t="shared" si="6"/>
        <v>3.9269908169872414</v>
      </c>
      <c r="T79" s="4">
        <f t="shared" si="7"/>
        <v>736.47354802748112</v>
      </c>
    </row>
    <row r="80" spans="1:37" x14ac:dyDescent="0.3">
      <c r="A80" s="2" t="s">
        <v>79</v>
      </c>
      <c r="B80" s="3" t="s">
        <v>857</v>
      </c>
      <c r="C80" s="3" t="s">
        <v>861</v>
      </c>
      <c r="D80" s="10">
        <v>-38.459249999999997</v>
      </c>
      <c r="E80" s="10">
        <v>145.28803333333335</v>
      </c>
      <c r="F80" s="3">
        <v>8</v>
      </c>
      <c r="G80" s="4" t="s">
        <v>913</v>
      </c>
      <c r="H80" s="4">
        <v>3</v>
      </c>
      <c r="I80" s="4" t="s">
        <v>914</v>
      </c>
      <c r="J80" s="19" t="s">
        <v>915</v>
      </c>
      <c r="K80" s="9" t="s">
        <v>916</v>
      </c>
      <c r="L80" s="1">
        <v>0</v>
      </c>
      <c r="M80" s="3">
        <v>25.424144899999995</v>
      </c>
      <c r="N80" s="3">
        <v>2</v>
      </c>
      <c r="O80" s="3">
        <f t="shared" si="4"/>
        <v>39.269908169872416</v>
      </c>
      <c r="P80" s="3">
        <f t="shared" si="5"/>
        <v>0.64742053355513607</v>
      </c>
      <c r="Q80" s="5">
        <v>57.461220981124001</v>
      </c>
      <c r="R80" s="5">
        <v>61.412487638543993</v>
      </c>
      <c r="S80" s="4">
        <f t="shared" si="6"/>
        <v>3.9269908169872414</v>
      </c>
      <c r="T80" s="4">
        <f t="shared" si="7"/>
        <v>998.40383552052981</v>
      </c>
      <c r="U80" s="2">
        <v>8.5515586957445198</v>
      </c>
      <c r="V80" s="2">
        <v>85.515586957445194</v>
      </c>
      <c r="W80" s="2">
        <v>39.759705513894353</v>
      </c>
      <c r="X80" s="2">
        <v>36.826118669586947</v>
      </c>
      <c r="Y80" s="2">
        <v>33.892531825279534</v>
      </c>
      <c r="Z80" s="2">
        <v>30.95894498097212</v>
      </c>
      <c r="AA80" s="2">
        <v>28.02535813666471</v>
      </c>
      <c r="AB80" s="2">
        <v>25.091771292357297</v>
      </c>
      <c r="AC80" s="2">
        <v>22.158184448049887</v>
      </c>
      <c r="AD80" s="2">
        <v>19.224597603742478</v>
      </c>
      <c r="AE80" s="2">
        <v>21.262759714116811</v>
      </c>
      <c r="AF80" s="2">
        <v>23.300921824491141</v>
      </c>
      <c r="AG80" s="2">
        <v>25.339083934865478</v>
      </c>
      <c r="AH80" s="2">
        <v>27.377246045239815</v>
      </c>
      <c r="AI80" s="2">
        <v>29.415408155614145</v>
      </c>
      <c r="AJ80" s="2">
        <v>31.453570265988482</v>
      </c>
      <c r="AK80" s="2">
        <v>33.491732376362819</v>
      </c>
    </row>
    <row r="81" spans="1:37" x14ac:dyDescent="0.3">
      <c r="A81" s="2" t="s">
        <v>80</v>
      </c>
      <c r="B81" s="3" t="s">
        <v>857</v>
      </c>
      <c r="C81" s="3" t="s">
        <v>861</v>
      </c>
      <c r="D81" s="10">
        <v>-38.459249999999997</v>
      </c>
      <c r="E81" s="10">
        <v>145.28803333333335</v>
      </c>
      <c r="F81" s="3">
        <v>8</v>
      </c>
      <c r="G81" s="4" t="s">
        <v>913</v>
      </c>
      <c r="H81" s="4">
        <v>3</v>
      </c>
      <c r="I81" s="4" t="s">
        <v>917</v>
      </c>
      <c r="J81" s="19" t="s">
        <v>915</v>
      </c>
      <c r="K81" s="9" t="s">
        <v>916</v>
      </c>
      <c r="L81" s="1">
        <v>0</v>
      </c>
      <c r="M81" s="3">
        <v>23.464144900000001</v>
      </c>
      <c r="N81" s="3">
        <v>2</v>
      </c>
      <c r="O81" s="3">
        <f t="shared" si="4"/>
        <v>39.269908169872416</v>
      </c>
      <c r="P81" s="3">
        <f t="shared" si="5"/>
        <v>0.59750954340151785</v>
      </c>
      <c r="Q81" s="5">
        <v>33.166887264900005</v>
      </c>
      <c r="R81" s="5">
        <v>32.174544852120995</v>
      </c>
      <c r="S81" s="4">
        <f t="shared" si="6"/>
        <v>3.9269908169872414</v>
      </c>
      <c r="T81" s="4">
        <f t="shared" si="7"/>
        <v>921.4348155075802</v>
      </c>
    </row>
    <row r="82" spans="1:37" x14ac:dyDescent="0.3">
      <c r="A82" s="2" t="s">
        <v>81</v>
      </c>
      <c r="B82" s="3" t="s">
        <v>857</v>
      </c>
      <c r="C82" s="3" t="s">
        <v>861</v>
      </c>
      <c r="D82" s="10">
        <v>-38.459249999999997</v>
      </c>
      <c r="E82" s="10">
        <v>145.28803333333335</v>
      </c>
      <c r="F82" s="3">
        <v>8</v>
      </c>
      <c r="G82" s="4" t="s">
        <v>913</v>
      </c>
      <c r="H82" s="4">
        <v>3</v>
      </c>
      <c r="I82" s="4" t="s">
        <v>918</v>
      </c>
      <c r="J82" s="19" t="s">
        <v>915</v>
      </c>
      <c r="K82" s="9" t="s">
        <v>916</v>
      </c>
      <c r="L82" s="1">
        <v>0</v>
      </c>
      <c r="M82" s="3">
        <v>26.454144899999996</v>
      </c>
      <c r="N82" s="3">
        <v>2</v>
      </c>
      <c r="O82" s="3">
        <f t="shared" si="4"/>
        <v>39.269908169872416</v>
      </c>
      <c r="P82" s="3">
        <f t="shared" si="5"/>
        <v>0.67364926817668036</v>
      </c>
      <c r="Q82" s="5">
        <v>52.698583465641001</v>
      </c>
      <c r="R82" s="5">
        <v>49.716868938361003</v>
      </c>
      <c r="S82" s="4">
        <f t="shared" si="6"/>
        <v>3.9269908169872414</v>
      </c>
      <c r="T82" s="4">
        <f t="shared" si="7"/>
        <v>1038.8518409354986</v>
      </c>
    </row>
    <row r="83" spans="1:37" x14ac:dyDescent="0.3">
      <c r="A83" s="2" t="s">
        <v>82</v>
      </c>
      <c r="B83" s="3" t="s">
        <v>857</v>
      </c>
      <c r="C83" s="3" t="s">
        <v>862</v>
      </c>
      <c r="D83" s="10">
        <v>-38.213316666666699</v>
      </c>
      <c r="E83" s="10">
        <v>145.37688333333332</v>
      </c>
      <c r="F83" s="3">
        <v>3</v>
      </c>
      <c r="G83" s="4" t="s">
        <v>913</v>
      </c>
      <c r="H83" s="4">
        <v>1</v>
      </c>
      <c r="I83" s="4" t="s">
        <v>914</v>
      </c>
      <c r="J83" s="19" t="s">
        <v>915</v>
      </c>
      <c r="K83" s="9" t="s">
        <v>916</v>
      </c>
      <c r="L83" s="1">
        <v>-999</v>
      </c>
      <c r="M83" s="3">
        <v>49.714144900000001</v>
      </c>
      <c r="N83" s="3">
        <v>2</v>
      </c>
      <c r="O83" s="3">
        <f t="shared" si="4"/>
        <v>39.269908169872416</v>
      </c>
      <c r="P83" s="3">
        <f t="shared" si="5"/>
        <v>1.2659603043874783</v>
      </c>
      <c r="Q83" s="5">
        <v>9.338048095684</v>
      </c>
      <c r="R83" s="5">
        <v>10.188602257681001</v>
      </c>
      <c r="S83" s="4">
        <f t="shared" si="6"/>
        <v>3.9269908169872414</v>
      </c>
      <c r="T83" s="4">
        <f t="shared" si="7"/>
        <v>1952.2699049667312</v>
      </c>
      <c r="U83" s="2">
        <v>6.1893376726172482</v>
      </c>
      <c r="V83" s="2">
        <v>61.893376726172477</v>
      </c>
      <c r="W83" s="2">
        <v>12.898366015416791</v>
      </c>
      <c r="X83" s="2">
        <v>14.33416974093257</v>
      </c>
      <c r="Y83" s="2">
        <v>15.769973466448352</v>
      </c>
      <c r="Z83" s="2">
        <v>17.205777191964131</v>
      </c>
      <c r="AA83" s="2">
        <v>18.641580917479914</v>
      </c>
      <c r="AB83" s="2">
        <v>20.077384642995693</v>
      </c>
      <c r="AC83" s="2">
        <v>21.513188368511475</v>
      </c>
      <c r="AD83" s="2">
        <v>22.948992094027254</v>
      </c>
      <c r="AE83" s="2">
        <v>23.143081613130665</v>
      </c>
      <c r="AF83" s="2">
        <v>23.337171132234072</v>
      </c>
      <c r="AG83" s="2">
        <v>23.531260651337483</v>
      </c>
      <c r="AH83" s="2">
        <v>23.72535017044089</v>
      </c>
      <c r="AI83" s="2">
        <v>23.919439689544298</v>
      </c>
      <c r="AJ83" s="2">
        <v>24.113529208647709</v>
      </c>
      <c r="AK83" s="2">
        <v>24.307618727751116</v>
      </c>
    </row>
    <row r="84" spans="1:37" x14ac:dyDescent="0.3">
      <c r="A84" s="2" t="s">
        <v>83</v>
      </c>
      <c r="B84" s="3" t="s">
        <v>857</v>
      </c>
      <c r="C84" s="3" t="s">
        <v>862</v>
      </c>
      <c r="D84" s="10">
        <v>-38.213316666666699</v>
      </c>
      <c r="E84" s="10">
        <v>145.37688333333332</v>
      </c>
      <c r="F84" s="3">
        <v>3</v>
      </c>
      <c r="G84" s="4" t="s">
        <v>913</v>
      </c>
      <c r="H84" s="4">
        <v>1</v>
      </c>
      <c r="I84" s="4" t="s">
        <v>917</v>
      </c>
      <c r="J84" s="19" t="s">
        <v>915</v>
      </c>
      <c r="K84" s="9" t="s">
        <v>916</v>
      </c>
      <c r="L84" s="1">
        <v>-999</v>
      </c>
      <c r="M84" s="3">
        <v>49.3241449</v>
      </c>
      <c r="N84" s="3">
        <v>2</v>
      </c>
      <c r="O84" s="3">
        <f t="shared" si="4"/>
        <v>39.269908169872416</v>
      </c>
      <c r="P84" s="3">
        <f t="shared" si="5"/>
        <v>1.256029035938544</v>
      </c>
      <c r="Q84" s="5">
        <v>15.515264079364</v>
      </c>
      <c r="R84" s="5">
        <v>18.271068134088996</v>
      </c>
      <c r="S84" s="4">
        <f t="shared" si="6"/>
        <v>3.9269908169872414</v>
      </c>
      <c r="T84" s="4">
        <f t="shared" si="7"/>
        <v>1936.9546407804808</v>
      </c>
    </row>
    <row r="85" spans="1:37" x14ac:dyDescent="0.3">
      <c r="A85" s="2" t="s">
        <v>84</v>
      </c>
      <c r="B85" s="3" t="s">
        <v>857</v>
      </c>
      <c r="C85" s="3" t="s">
        <v>862</v>
      </c>
      <c r="D85" s="10">
        <v>-38.213316666666699</v>
      </c>
      <c r="E85" s="10">
        <v>145.37688333333332</v>
      </c>
      <c r="F85" s="3">
        <v>3</v>
      </c>
      <c r="G85" s="4" t="s">
        <v>913</v>
      </c>
      <c r="H85" s="4">
        <v>1</v>
      </c>
      <c r="I85" s="4" t="s">
        <v>918</v>
      </c>
      <c r="J85" s="19" t="s">
        <v>915</v>
      </c>
      <c r="K85" s="9" t="s">
        <v>916</v>
      </c>
      <c r="L85" s="1">
        <v>-999</v>
      </c>
      <c r="M85" s="3">
        <v>39.964144900000001</v>
      </c>
      <c r="N85" s="3">
        <v>2</v>
      </c>
      <c r="O85" s="3">
        <f t="shared" si="4"/>
        <v>39.269908169872416</v>
      </c>
      <c r="P85" s="3">
        <f t="shared" si="5"/>
        <v>1.0176785931641215</v>
      </c>
      <c r="Q85" s="5">
        <v>23.989316656321002</v>
      </c>
      <c r="R85" s="5">
        <v>23.885359180225002</v>
      </c>
      <c r="S85" s="4">
        <f t="shared" si="6"/>
        <v>3.9269908169872414</v>
      </c>
      <c r="T85" s="4">
        <f t="shared" si="7"/>
        <v>1569.388300310475</v>
      </c>
    </row>
    <row r="86" spans="1:37" x14ac:dyDescent="0.3">
      <c r="A86" s="2" t="s">
        <v>85</v>
      </c>
      <c r="B86" s="3" t="s">
        <v>857</v>
      </c>
      <c r="C86" s="3" t="s">
        <v>862</v>
      </c>
      <c r="D86" s="10">
        <v>-38.213233333333299</v>
      </c>
      <c r="E86" s="10">
        <v>145.37753333333333</v>
      </c>
      <c r="F86" s="3">
        <v>4</v>
      </c>
      <c r="G86" s="4" t="s">
        <v>913</v>
      </c>
      <c r="H86" s="4">
        <v>2</v>
      </c>
      <c r="I86" s="4" t="s">
        <v>914</v>
      </c>
      <c r="J86" s="19" t="s">
        <v>915</v>
      </c>
      <c r="K86" s="9" t="s">
        <v>916</v>
      </c>
      <c r="L86" s="1">
        <v>-999</v>
      </c>
      <c r="M86" s="3">
        <v>35.136417647000002</v>
      </c>
      <c r="N86" s="3">
        <v>2</v>
      </c>
      <c r="O86" s="3">
        <f t="shared" si="4"/>
        <v>39.269908169872416</v>
      </c>
      <c r="P86" s="3">
        <f t="shared" si="5"/>
        <v>0.89474152816981634</v>
      </c>
      <c r="Q86" s="5">
        <v>15.424274390625001</v>
      </c>
      <c r="R86" s="5">
        <v>18.390649018624003</v>
      </c>
      <c r="S86" s="4">
        <f t="shared" si="6"/>
        <v>3.9269908169872414</v>
      </c>
      <c r="T86" s="4">
        <f t="shared" si="7"/>
        <v>1379.8038944159748</v>
      </c>
      <c r="U86" s="2">
        <v>3.8347772440572618</v>
      </c>
      <c r="V86" s="2">
        <v>38.347772440572619</v>
      </c>
      <c r="W86" s="2">
        <v>16.454877406958374</v>
      </c>
      <c r="X86" s="2">
        <v>15.198297470646041</v>
      </c>
      <c r="Y86" s="2">
        <v>13.941717534333709</v>
      </c>
      <c r="Z86" s="2">
        <v>12.685137598021376</v>
      </c>
      <c r="AA86" s="2">
        <v>11.428557661709043</v>
      </c>
      <c r="AB86" s="2">
        <v>10.17197772539671</v>
      </c>
      <c r="AC86" s="2">
        <v>8.915397789084377</v>
      </c>
      <c r="AD86" s="2">
        <v>7.6588178527720441</v>
      </c>
      <c r="AE86" s="2">
        <v>9.147116288291226</v>
      </c>
      <c r="AF86" s="2">
        <v>10.635414723810406</v>
      </c>
      <c r="AG86" s="2">
        <v>12.12371315932959</v>
      </c>
      <c r="AH86" s="2">
        <v>13.61201159484877</v>
      </c>
      <c r="AI86" s="2">
        <v>15.100310030367954</v>
      </c>
      <c r="AJ86" s="2">
        <v>16.588608465887134</v>
      </c>
      <c r="AK86" s="2">
        <v>18.076906901406318</v>
      </c>
    </row>
    <row r="87" spans="1:37" x14ac:dyDescent="0.3">
      <c r="A87" s="2" t="s">
        <v>86</v>
      </c>
      <c r="B87" s="3" t="s">
        <v>857</v>
      </c>
      <c r="C87" s="3" t="s">
        <v>862</v>
      </c>
      <c r="D87" s="10">
        <v>-38.213233333333299</v>
      </c>
      <c r="E87" s="10">
        <v>145.37753333333333</v>
      </c>
      <c r="F87" s="3">
        <v>4</v>
      </c>
      <c r="G87" s="4" t="s">
        <v>913</v>
      </c>
      <c r="H87" s="4">
        <v>2</v>
      </c>
      <c r="I87" s="4" t="s">
        <v>917</v>
      </c>
      <c r="J87" s="19" t="s">
        <v>915</v>
      </c>
      <c r="K87" s="9" t="s">
        <v>916</v>
      </c>
      <c r="L87" s="1">
        <v>-999</v>
      </c>
      <c r="M87" s="3">
        <v>43.318417647000004</v>
      </c>
      <c r="N87" s="3">
        <v>2</v>
      </c>
      <c r="O87" s="3">
        <f t="shared" si="4"/>
        <v>39.269908169872416</v>
      </c>
      <c r="P87" s="3">
        <f t="shared" si="5"/>
        <v>1.1030944472702784</v>
      </c>
      <c r="Q87" s="5">
        <v>4.9120433139689998</v>
      </c>
      <c r="R87" s="5">
        <v>6.9430300113689993</v>
      </c>
      <c r="S87" s="4">
        <f t="shared" si="6"/>
        <v>3.9269908169872414</v>
      </c>
      <c r="T87" s="4">
        <f t="shared" si="7"/>
        <v>1701.1102830618706</v>
      </c>
    </row>
    <row r="88" spans="1:37" x14ac:dyDescent="0.3">
      <c r="A88" s="2" t="s">
        <v>87</v>
      </c>
      <c r="B88" s="3" t="s">
        <v>857</v>
      </c>
      <c r="C88" s="3" t="s">
        <v>862</v>
      </c>
      <c r="D88" s="10">
        <v>-38.213233333333299</v>
      </c>
      <c r="E88" s="10">
        <v>145.37753333333333</v>
      </c>
      <c r="F88" s="3">
        <v>4</v>
      </c>
      <c r="G88" s="4" t="s">
        <v>913</v>
      </c>
      <c r="H88" s="4">
        <v>2</v>
      </c>
      <c r="I88" s="4" t="s">
        <v>918</v>
      </c>
      <c r="J88" s="19" t="s">
        <v>915</v>
      </c>
      <c r="K88" s="9" t="s">
        <v>916</v>
      </c>
      <c r="L88" s="1">
        <v>-999</v>
      </c>
      <c r="M88" s="3">
        <v>28.618417646999998</v>
      </c>
      <c r="N88" s="3">
        <v>2</v>
      </c>
      <c r="O88" s="3">
        <f t="shared" si="4"/>
        <v>39.269908169872416</v>
      </c>
      <c r="P88" s="3">
        <f t="shared" si="5"/>
        <v>0.72876202111814048</v>
      </c>
      <c r="Q88" s="5">
        <v>21.874001611225001</v>
      </c>
      <c r="R88" s="5">
        <v>24.804951928849004</v>
      </c>
      <c r="S88" s="4">
        <f t="shared" si="6"/>
        <v>3.9269908169872414</v>
      </c>
      <c r="T88" s="4">
        <f t="shared" si="7"/>
        <v>1123.8426329647461</v>
      </c>
    </row>
    <row r="89" spans="1:37" x14ac:dyDescent="0.3">
      <c r="A89" s="2" t="s">
        <v>88</v>
      </c>
      <c r="B89" s="3" t="s">
        <v>857</v>
      </c>
      <c r="C89" s="3" t="s">
        <v>862</v>
      </c>
      <c r="D89" s="10">
        <v>-38.212733333333297</v>
      </c>
      <c r="E89" s="10">
        <v>145.37686666666667</v>
      </c>
      <c r="F89" s="3">
        <v>5</v>
      </c>
      <c r="G89" s="4" t="s">
        <v>913</v>
      </c>
      <c r="H89" s="4">
        <v>3</v>
      </c>
      <c r="I89" s="4" t="s">
        <v>914</v>
      </c>
      <c r="J89" s="19" t="s">
        <v>915</v>
      </c>
      <c r="K89" s="9" t="s">
        <v>916</v>
      </c>
      <c r="L89" s="1">
        <v>-999</v>
      </c>
      <c r="M89" s="3">
        <v>14.1941449</v>
      </c>
      <c r="N89" s="3">
        <v>2</v>
      </c>
      <c r="O89" s="3">
        <f t="shared" si="4"/>
        <v>39.269908169872416</v>
      </c>
      <c r="P89" s="3">
        <f t="shared" si="5"/>
        <v>0.36145093180761861</v>
      </c>
      <c r="Q89" s="5">
        <v>56.078845393560997</v>
      </c>
      <c r="R89" s="5">
        <v>61.660688314624004</v>
      </c>
      <c r="S89" s="4">
        <f t="shared" si="6"/>
        <v>3.9269908169872414</v>
      </c>
      <c r="T89" s="4">
        <f t="shared" si="7"/>
        <v>557.40276677286283</v>
      </c>
      <c r="U89" s="2">
        <v>7.1197580701396417</v>
      </c>
      <c r="V89" s="2">
        <v>71.197580701396419</v>
      </c>
      <c r="W89" s="2">
        <v>22.287313247219988</v>
      </c>
      <c r="X89" s="2">
        <v>23.05417707179155</v>
      </c>
      <c r="Y89" s="2">
        <v>23.821040896363108</v>
      </c>
      <c r="Z89" s="2">
        <v>24.587904720934667</v>
      </c>
      <c r="AA89" s="2">
        <v>25.354768545506229</v>
      </c>
      <c r="AB89" s="2">
        <v>26.121632370077791</v>
      </c>
      <c r="AC89" s="2">
        <v>26.888496194649349</v>
      </c>
      <c r="AD89" s="2">
        <v>27.655360019220907</v>
      </c>
      <c r="AE89" s="2">
        <v>26.320706101602056</v>
      </c>
      <c r="AF89" s="2">
        <v>24.986052183983205</v>
      </c>
      <c r="AG89" s="2">
        <v>23.651398266364353</v>
      </c>
      <c r="AH89" s="2">
        <v>22.316744348745502</v>
      </c>
      <c r="AI89" s="2">
        <v>20.98209043112665</v>
      </c>
      <c r="AJ89" s="2">
        <v>19.647436513507799</v>
      </c>
      <c r="AK89" s="2">
        <v>18.312782595888947</v>
      </c>
    </row>
    <row r="90" spans="1:37" x14ac:dyDescent="0.3">
      <c r="A90" s="2" t="s">
        <v>89</v>
      </c>
      <c r="B90" s="3" t="s">
        <v>857</v>
      </c>
      <c r="C90" s="3" t="s">
        <v>862</v>
      </c>
      <c r="D90" s="10">
        <v>-38.212733333333297</v>
      </c>
      <c r="E90" s="10">
        <v>145.37686666666667</v>
      </c>
      <c r="F90" s="3">
        <v>5</v>
      </c>
      <c r="G90" s="4" t="s">
        <v>913</v>
      </c>
      <c r="H90" s="4">
        <v>3</v>
      </c>
      <c r="I90" s="4" t="s">
        <v>917</v>
      </c>
      <c r="J90" s="19" t="s">
        <v>915</v>
      </c>
      <c r="K90" s="9" t="s">
        <v>916</v>
      </c>
      <c r="L90" s="1">
        <v>-999</v>
      </c>
      <c r="M90" s="3">
        <v>18.554144899999997</v>
      </c>
      <c r="N90" s="3">
        <v>2</v>
      </c>
      <c r="O90" s="3">
        <f t="shared" si="4"/>
        <v>39.269908169872416</v>
      </c>
      <c r="P90" s="3">
        <f t="shared" si="5"/>
        <v>0.47247742010852473</v>
      </c>
      <c r="Q90" s="5">
        <v>56.889743715841</v>
      </c>
      <c r="R90" s="5">
        <v>58.532659640896</v>
      </c>
      <c r="S90" s="4">
        <f t="shared" si="6"/>
        <v>3.9269908169872414</v>
      </c>
      <c r="T90" s="4">
        <f t="shared" si="7"/>
        <v>728.61956639350649</v>
      </c>
    </row>
    <row r="91" spans="1:37" x14ac:dyDescent="0.3">
      <c r="A91" s="2" t="s">
        <v>90</v>
      </c>
      <c r="B91" s="3" t="s">
        <v>857</v>
      </c>
      <c r="C91" s="3" t="s">
        <v>862</v>
      </c>
      <c r="D91" s="10">
        <v>-38.212733333333297</v>
      </c>
      <c r="E91" s="10">
        <v>145.37686666666667</v>
      </c>
      <c r="F91" s="3">
        <v>5</v>
      </c>
      <c r="G91" s="4" t="s">
        <v>913</v>
      </c>
      <c r="H91" s="4">
        <v>3</v>
      </c>
      <c r="I91" s="4" t="s">
        <v>918</v>
      </c>
      <c r="J91" s="19" t="s">
        <v>915</v>
      </c>
      <c r="K91" s="9" t="s">
        <v>916</v>
      </c>
      <c r="L91" s="1">
        <v>-999</v>
      </c>
      <c r="M91" s="3">
        <v>36.054144899999997</v>
      </c>
      <c r="N91" s="3">
        <v>2</v>
      </c>
      <c r="O91" s="3">
        <f t="shared" si="4"/>
        <v>39.269908169872416</v>
      </c>
      <c r="P91" s="3">
        <f t="shared" si="5"/>
        <v>0.91811126076583172</v>
      </c>
      <c r="Q91" s="5">
        <v>17.704419506244001</v>
      </c>
      <c r="R91" s="5">
        <v>19.946147464320997</v>
      </c>
      <c r="S91" s="4">
        <f t="shared" si="6"/>
        <v>3.9269908169872414</v>
      </c>
      <c r="T91" s="4">
        <f t="shared" si="7"/>
        <v>1415.8429593662738</v>
      </c>
    </row>
    <row r="92" spans="1:37" x14ac:dyDescent="0.3">
      <c r="A92" s="1" t="s">
        <v>91</v>
      </c>
      <c r="B92" s="3" t="s">
        <v>857</v>
      </c>
      <c r="C92" s="3" t="s">
        <v>863</v>
      </c>
      <c r="D92" s="10">
        <v>-38.228366666666702</v>
      </c>
      <c r="E92" s="10">
        <v>145.30855</v>
      </c>
      <c r="F92" s="3">
        <v>1</v>
      </c>
      <c r="G92" s="4" t="s">
        <v>913</v>
      </c>
      <c r="H92" s="4">
        <v>1</v>
      </c>
      <c r="I92" s="4" t="s">
        <v>914</v>
      </c>
      <c r="J92" s="19" t="s">
        <v>915</v>
      </c>
      <c r="K92" s="9" t="s">
        <v>916</v>
      </c>
      <c r="L92" s="1">
        <v>0</v>
      </c>
      <c r="M92" s="3">
        <v>32.547001999999999</v>
      </c>
      <c r="N92" s="3">
        <v>2</v>
      </c>
      <c r="O92" s="3">
        <f t="shared" si="4"/>
        <v>39.269908169872416</v>
      </c>
      <c r="P92" s="3">
        <f t="shared" si="5"/>
        <v>0.82880260017948859</v>
      </c>
      <c r="Q92" s="5">
        <v>35.085352577520993</v>
      </c>
      <c r="R92" s="5">
        <v>37.264224340249001</v>
      </c>
      <c r="S92" s="4">
        <f t="shared" si="6"/>
        <v>3.9269908169872414</v>
      </c>
      <c r="T92" s="4">
        <f t="shared" si="7"/>
        <v>1278.1177797446537</v>
      </c>
      <c r="U92" s="2">
        <v>8.2295773118230837</v>
      </c>
      <c r="V92" s="2">
        <v>82.295773118230841</v>
      </c>
      <c r="W92" s="2">
        <v>30.88468602687016</v>
      </c>
      <c r="X92" s="2">
        <v>29.978556777878673</v>
      </c>
      <c r="Y92" s="2">
        <v>29.072427528887189</v>
      </c>
      <c r="Z92" s="2">
        <v>28.166298279895706</v>
      </c>
      <c r="AA92" s="2">
        <v>27.260169030904219</v>
      </c>
      <c r="AB92" s="2">
        <v>26.354039781912732</v>
      </c>
      <c r="AC92" s="2">
        <v>25.447910532921249</v>
      </c>
      <c r="AD92" s="2">
        <v>24.541781283929765</v>
      </c>
      <c r="AE92" s="2">
        <v>25.183942975374269</v>
      </c>
      <c r="AF92" s="2">
        <v>25.826104666818775</v>
      </c>
      <c r="AG92" s="2">
        <v>26.468266358263278</v>
      </c>
      <c r="AH92" s="2">
        <v>27.110428049707785</v>
      </c>
      <c r="AI92" s="2">
        <v>27.752589741152292</v>
      </c>
      <c r="AJ92" s="2">
        <v>28.394751432596795</v>
      </c>
      <c r="AK92" s="2">
        <v>29.036913124041298</v>
      </c>
    </row>
    <row r="93" spans="1:37" x14ac:dyDescent="0.3">
      <c r="A93" s="1" t="s">
        <v>92</v>
      </c>
      <c r="B93" s="3" t="s">
        <v>857</v>
      </c>
      <c r="C93" s="3" t="s">
        <v>863</v>
      </c>
      <c r="D93" s="10">
        <v>-38.228366666666702</v>
      </c>
      <c r="E93" s="10">
        <v>145.30855</v>
      </c>
      <c r="F93" s="3">
        <v>1</v>
      </c>
      <c r="G93" s="4" t="s">
        <v>913</v>
      </c>
      <c r="H93" s="4">
        <v>1</v>
      </c>
      <c r="I93" s="4" t="s">
        <v>917</v>
      </c>
      <c r="J93" s="19" t="s">
        <v>915</v>
      </c>
      <c r="K93" s="9" t="s">
        <v>916</v>
      </c>
      <c r="L93" s="1">
        <v>0</v>
      </c>
      <c r="M93" s="3">
        <v>29.128002000000002</v>
      </c>
      <c r="N93" s="3">
        <v>2</v>
      </c>
      <c r="O93" s="3">
        <f t="shared" si="4"/>
        <v>39.269908169872416</v>
      </c>
      <c r="P93" s="3">
        <f t="shared" si="5"/>
        <v>0.74173848011049826</v>
      </c>
      <c r="Q93" s="5">
        <v>34.139947843599998</v>
      </c>
      <c r="R93" s="5">
        <v>33.086838477455998</v>
      </c>
      <c r="S93" s="4">
        <f t="shared" si="6"/>
        <v>3.9269908169872414</v>
      </c>
      <c r="T93" s="4">
        <f t="shared" si="7"/>
        <v>1143.8539637118602</v>
      </c>
    </row>
    <row r="94" spans="1:37" x14ac:dyDescent="0.3">
      <c r="A94" s="1" t="s">
        <v>93</v>
      </c>
      <c r="B94" s="3" t="s">
        <v>857</v>
      </c>
      <c r="C94" s="3" t="s">
        <v>863</v>
      </c>
      <c r="D94" s="10">
        <v>-38.228366666666702</v>
      </c>
      <c r="E94" s="10">
        <v>145.30855</v>
      </c>
      <c r="F94" s="3">
        <v>1</v>
      </c>
      <c r="G94" s="4" t="s">
        <v>913</v>
      </c>
      <c r="H94" s="4">
        <v>1</v>
      </c>
      <c r="I94" s="4" t="s">
        <v>918</v>
      </c>
      <c r="J94" s="19" t="s">
        <v>915</v>
      </c>
      <c r="K94" s="9" t="s">
        <v>916</v>
      </c>
      <c r="L94" s="1">
        <v>0</v>
      </c>
      <c r="M94" s="3">
        <v>28.245001999999999</v>
      </c>
      <c r="N94" s="3">
        <v>2</v>
      </c>
      <c r="O94" s="3">
        <f t="shared" si="4"/>
        <v>39.269908169872416</v>
      </c>
      <c r="P94" s="3">
        <f t="shared" si="5"/>
        <v>0.7192530697504752</v>
      </c>
      <c r="Q94" s="5">
        <v>44.472693376224996</v>
      </c>
      <c r="R94" s="5">
        <v>40.370926931343995</v>
      </c>
      <c r="S94" s="4">
        <f t="shared" si="6"/>
        <v>3.9269908169872414</v>
      </c>
      <c r="T94" s="4">
        <f t="shared" si="7"/>
        <v>1109.1786347978627</v>
      </c>
    </row>
    <row r="95" spans="1:37" x14ac:dyDescent="0.3">
      <c r="A95" s="2" t="s">
        <v>94</v>
      </c>
      <c r="B95" s="3" t="s">
        <v>857</v>
      </c>
      <c r="C95" s="3" t="s">
        <v>863</v>
      </c>
      <c r="D95" s="10">
        <v>-38.228533333333303</v>
      </c>
      <c r="E95" s="10">
        <v>145.30791666666667</v>
      </c>
      <c r="F95" s="3">
        <v>2</v>
      </c>
      <c r="G95" s="4" t="s">
        <v>913</v>
      </c>
      <c r="H95" s="4">
        <v>2</v>
      </c>
      <c r="I95" s="4" t="s">
        <v>914</v>
      </c>
      <c r="J95" s="19" t="s">
        <v>915</v>
      </c>
      <c r="K95" s="9" t="s">
        <v>916</v>
      </c>
      <c r="L95" s="1">
        <v>0</v>
      </c>
      <c r="M95" s="3">
        <v>40.544144899999999</v>
      </c>
      <c r="N95" s="3">
        <v>2</v>
      </c>
      <c r="O95" s="3">
        <f t="shared" si="4"/>
        <v>39.269908169872416</v>
      </c>
      <c r="P95" s="3">
        <f t="shared" si="5"/>
        <v>1.0324481718830494</v>
      </c>
      <c r="Q95" s="5">
        <v>25.596162340225</v>
      </c>
      <c r="R95" s="5">
        <v>25.267290648964003</v>
      </c>
      <c r="S95" s="4">
        <f t="shared" si="6"/>
        <v>3.9269908169872414</v>
      </c>
      <c r="T95" s="4">
        <f t="shared" si="7"/>
        <v>1592.1648470490009</v>
      </c>
      <c r="U95" s="2">
        <v>12.418641391681811</v>
      </c>
      <c r="V95" s="2">
        <v>124.18641391681811</v>
      </c>
      <c r="W95" s="2">
        <v>26.087168038960552</v>
      </c>
      <c r="X95" s="2">
        <v>27.107053274414433</v>
      </c>
      <c r="Y95" s="2">
        <v>28.126938509868317</v>
      </c>
      <c r="Z95" s="2">
        <v>29.146823745322202</v>
      </c>
      <c r="AA95" s="2">
        <v>30.166708980776082</v>
      </c>
      <c r="AB95" s="2">
        <v>31.186594216229963</v>
      </c>
      <c r="AC95" s="2">
        <v>32.206479451683848</v>
      </c>
      <c r="AD95" s="2">
        <v>33.226364687137732</v>
      </c>
      <c r="AE95" s="2">
        <v>38.622557039628205</v>
      </c>
      <c r="AF95" s="2">
        <v>44.018749392118679</v>
      </c>
      <c r="AG95" s="2">
        <v>49.414941744609152</v>
      </c>
      <c r="AH95" s="2">
        <v>54.811134097099625</v>
      </c>
      <c r="AI95" s="2">
        <v>60.207326449590091</v>
      </c>
      <c r="AJ95" s="2">
        <v>65.603518802080572</v>
      </c>
      <c r="AK95" s="2">
        <v>70.999711154571031</v>
      </c>
    </row>
    <row r="96" spans="1:37" x14ac:dyDescent="0.3">
      <c r="A96" s="2" t="s">
        <v>95</v>
      </c>
      <c r="B96" s="3" t="s">
        <v>857</v>
      </c>
      <c r="C96" s="3" t="s">
        <v>863</v>
      </c>
      <c r="D96" s="10">
        <v>-38.228533333333303</v>
      </c>
      <c r="E96" s="10">
        <v>145.30791666666667</v>
      </c>
      <c r="F96" s="3">
        <v>2</v>
      </c>
      <c r="G96" s="4" t="s">
        <v>913</v>
      </c>
      <c r="H96" s="4">
        <v>2</v>
      </c>
      <c r="I96" s="4" t="s">
        <v>917</v>
      </c>
      <c r="J96" s="19" t="s">
        <v>915</v>
      </c>
      <c r="K96" s="9" t="s">
        <v>916</v>
      </c>
      <c r="L96" s="1">
        <v>0</v>
      </c>
      <c r="M96" s="3">
        <v>27.414144899999997</v>
      </c>
      <c r="N96" s="3">
        <v>2</v>
      </c>
      <c r="O96" s="3">
        <f t="shared" si="4"/>
        <v>39.269908169872416</v>
      </c>
      <c r="P96" s="3">
        <f t="shared" si="5"/>
        <v>0.69809546743559558</v>
      </c>
      <c r="Q96" s="5">
        <v>46.352731024655995</v>
      </c>
      <c r="R96" s="5">
        <v>47.595731869155998</v>
      </c>
      <c r="S96" s="4">
        <f t="shared" si="6"/>
        <v>3.9269908169872414</v>
      </c>
      <c r="T96" s="4">
        <f t="shared" si="7"/>
        <v>1076.5509527785759</v>
      </c>
    </row>
    <row r="97" spans="1:37" x14ac:dyDescent="0.3">
      <c r="A97" s="2" t="s">
        <v>96</v>
      </c>
      <c r="B97" s="3" t="s">
        <v>857</v>
      </c>
      <c r="C97" s="3" t="s">
        <v>863</v>
      </c>
      <c r="D97" s="7">
        <v>-38.228533333333303</v>
      </c>
      <c r="E97" s="7">
        <v>145.30791666666667</v>
      </c>
      <c r="F97" s="3">
        <v>2</v>
      </c>
      <c r="G97" s="4" t="s">
        <v>913</v>
      </c>
      <c r="H97" s="4">
        <v>2</v>
      </c>
      <c r="I97" s="4" t="s">
        <v>918</v>
      </c>
      <c r="J97" s="19" t="s">
        <v>915</v>
      </c>
      <c r="K97" s="9" t="s">
        <v>916</v>
      </c>
      <c r="L97" s="2">
        <v>0</v>
      </c>
      <c r="M97" s="3">
        <v>23.414144899999997</v>
      </c>
      <c r="N97" s="3">
        <v>2</v>
      </c>
      <c r="O97" s="3">
        <f t="shared" si="4"/>
        <v>39.269908169872416</v>
      </c>
      <c r="P97" s="3">
        <f t="shared" si="5"/>
        <v>0.5962363038567825</v>
      </c>
      <c r="Q97" s="5">
        <v>115.6553986624</v>
      </c>
      <c r="R97" s="5">
        <v>119.07981901689999</v>
      </c>
      <c r="S97" s="4">
        <f t="shared" si="6"/>
        <v>3.9269908169872414</v>
      </c>
      <c r="T97" s="4">
        <f t="shared" si="7"/>
        <v>919.47132009908637</v>
      </c>
    </row>
    <row r="98" spans="1:37" x14ac:dyDescent="0.3">
      <c r="A98" s="2" t="s">
        <v>97</v>
      </c>
      <c r="B98" s="3" t="s">
        <v>857</v>
      </c>
      <c r="C98" s="3" t="s">
        <v>863</v>
      </c>
      <c r="D98" s="10">
        <v>-38.228149999999999</v>
      </c>
      <c r="E98" s="10">
        <v>145.31104999999999</v>
      </c>
      <c r="F98" s="3">
        <v>9</v>
      </c>
      <c r="G98" s="4" t="s">
        <v>913</v>
      </c>
      <c r="H98" s="4">
        <v>3</v>
      </c>
      <c r="I98" s="4" t="s">
        <v>914</v>
      </c>
      <c r="J98" s="19" t="s">
        <v>915</v>
      </c>
      <c r="K98" s="9" t="s">
        <v>916</v>
      </c>
      <c r="L98" s="1">
        <v>0</v>
      </c>
      <c r="M98" s="3">
        <v>33.049417646999999</v>
      </c>
      <c r="N98" s="3">
        <v>2</v>
      </c>
      <c r="O98" s="3">
        <f t="shared" si="4"/>
        <v>39.269908169872416</v>
      </c>
      <c r="P98" s="3">
        <f t="shared" si="5"/>
        <v>0.84159650957257059</v>
      </c>
      <c r="Q98" s="5">
        <v>25.649717348025003</v>
      </c>
      <c r="R98" s="5">
        <v>31.142169987289005</v>
      </c>
      <c r="S98" s="4">
        <f t="shared" si="6"/>
        <v>3.9269908169872414</v>
      </c>
      <c r="T98" s="4">
        <f t="shared" si="7"/>
        <v>1297.8475960654507</v>
      </c>
      <c r="U98" s="2">
        <v>5.9404940993782267</v>
      </c>
      <c r="V98" s="2">
        <v>59.404940993782262</v>
      </c>
      <c r="W98" s="2">
        <v>26.20914156181809</v>
      </c>
      <c r="X98" s="2">
        <v>25.27677848529455</v>
      </c>
      <c r="Y98" s="2">
        <v>24.344415408771006</v>
      </c>
      <c r="Z98" s="2">
        <v>23.412052332247466</v>
      </c>
      <c r="AA98" s="2">
        <v>22.479689255723926</v>
      </c>
      <c r="AB98" s="2">
        <v>21.547326179200383</v>
      </c>
      <c r="AC98" s="2">
        <v>20.614963102676843</v>
      </c>
      <c r="AD98" s="2">
        <v>19.682600026153299</v>
      </c>
      <c r="AE98" s="2">
        <v>18.814012113080182</v>
      </c>
      <c r="AF98" s="2">
        <v>17.945424200007061</v>
      </c>
      <c r="AG98" s="2">
        <v>17.07683628693394</v>
      </c>
      <c r="AH98" s="2">
        <v>16.208248373860819</v>
      </c>
      <c r="AI98" s="2">
        <v>15.3396604607877</v>
      </c>
      <c r="AJ98" s="2">
        <v>14.471072547714581</v>
      </c>
      <c r="AK98" s="2">
        <v>13.60248463464146</v>
      </c>
    </row>
    <row r="99" spans="1:37" x14ac:dyDescent="0.3">
      <c r="A99" s="2" t="s">
        <v>98</v>
      </c>
      <c r="B99" s="3" t="s">
        <v>857</v>
      </c>
      <c r="C99" s="3" t="s">
        <v>863</v>
      </c>
      <c r="D99" s="10">
        <v>-38.228149999999999</v>
      </c>
      <c r="E99" s="10">
        <v>145.31104999999999</v>
      </c>
      <c r="F99" s="3">
        <v>9</v>
      </c>
      <c r="G99" s="4" t="s">
        <v>913</v>
      </c>
      <c r="H99" s="4">
        <v>3</v>
      </c>
      <c r="I99" s="4" t="s">
        <v>917</v>
      </c>
      <c r="J99" s="19" t="s">
        <v>915</v>
      </c>
      <c r="K99" s="9" t="s">
        <v>916</v>
      </c>
      <c r="L99" s="1">
        <v>0</v>
      </c>
      <c r="M99" s="3">
        <v>26.889417646999998</v>
      </c>
      <c r="N99" s="3">
        <v>2</v>
      </c>
      <c r="O99" s="3">
        <f t="shared" si="4"/>
        <v>39.269908169872416</v>
      </c>
      <c r="P99" s="3">
        <f t="shared" si="5"/>
        <v>0.68473339766119856</v>
      </c>
      <c r="Q99" s="5">
        <v>24.859517908623999</v>
      </c>
      <c r="R99" s="5">
        <v>28.744910199184002</v>
      </c>
      <c r="S99" s="4">
        <f t="shared" si="6"/>
        <v>3.9269908169872414</v>
      </c>
      <c r="T99" s="4">
        <f t="shared" si="7"/>
        <v>1055.9449617390367</v>
      </c>
    </row>
    <row r="100" spans="1:37" x14ac:dyDescent="0.3">
      <c r="A100" s="2" t="s">
        <v>99</v>
      </c>
      <c r="B100" s="3" t="s">
        <v>857</v>
      </c>
      <c r="C100" s="3" t="s">
        <v>863</v>
      </c>
      <c r="D100" s="7">
        <v>-38.228149999999999</v>
      </c>
      <c r="E100" s="7">
        <v>145.31104999999999</v>
      </c>
      <c r="F100" s="3">
        <v>9</v>
      </c>
      <c r="G100" s="4" t="s">
        <v>913</v>
      </c>
      <c r="H100" s="4">
        <v>3</v>
      </c>
      <c r="I100" s="4" t="s">
        <v>918</v>
      </c>
      <c r="J100" s="19" t="s">
        <v>915</v>
      </c>
      <c r="K100" s="9" t="s">
        <v>916</v>
      </c>
      <c r="L100" s="2">
        <v>0</v>
      </c>
      <c r="M100" s="3">
        <v>42.543417646999998</v>
      </c>
      <c r="N100" s="3">
        <v>2</v>
      </c>
      <c r="O100" s="3">
        <f t="shared" si="4"/>
        <v>39.269908169872416</v>
      </c>
      <c r="P100" s="3">
        <f t="shared" si="5"/>
        <v>1.0833592343268832</v>
      </c>
      <c r="Q100" s="5">
        <v>9.9698062500000013</v>
      </c>
      <c r="R100" s="5">
        <v>12.555839470084001</v>
      </c>
      <c r="S100" s="4">
        <f t="shared" si="6"/>
        <v>3.9269908169872414</v>
      </c>
      <c r="T100" s="4">
        <f t="shared" si="7"/>
        <v>1670.6761042302194</v>
      </c>
    </row>
    <row r="101" spans="1:37" x14ac:dyDescent="0.3">
      <c r="A101" s="1" t="s">
        <v>100</v>
      </c>
      <c r="B101" s="3" t="s">
        <v>857</v>
      </c>
      <c r="C101" s="3" t="s">
        <v>864</v>
      </c>
      <c r="D101" s="7">
        <v>-37.827083333333334</v>
      </c>
      <c r="E101" s="7">
        <v>144.89553333333333</v>
      </c>
      <c r="F101" s="3">
        <v>1</v>
      </c>
      <c r="G101" s="4" t="s">
        <v>913</v>
      </c>
      <c r="H101" s="4">
        <v>1</v>
      </c>
      <c r="I101" s="4" t="s">
        <v>914</v>
      </c>
      <c r="J101" s="19" t="s">
        <v>915</v>
      </c>
      <c r="K101" s="9" t="s">
        <v>916</v>
      </c>
      <c r="L101" s="2">
        <v>78.7</v>
      </c>
      <c r="M101" s="3">
        <v>18.411002</v>
      </c>
      <c r="N101" s="3">
        <v>2</v>
      </c>
      <c r="O101" s="3">
        <f t="shared" si="4"/>
        <v>39.269908169872416</v>
      </c>
      <c r="P101" s="3">
        <f t="shared" si="5"/>
        <v>0.46883231609196341</v>
      </c>
      <c r="Q101" s="5">
        <v>94.490842009599987</v>
      </c>
      <c r="R101" s="5">
        <v>89.996888715560985</v>
      </c>
      <c r="S101" s="4">
        <f t="shared" si="6"/>
        <v>3.9269908169872414</v>
      </c>
      <c r="T101" s="4">
        <f t="shared" si="7"/>
        <v>722.99835785533742</v>
      </c>
      <c r="U101" s="2">
        <v>15.863781402382452</v>
      </c>
      <c r="V101" s="2">
        <v>158.63781402382452</v>
      </c>
      <c r="W101" s="2">
        <v>42.193449777587141</v>
      </c>
      <c r="X101" s="2">
        <v>43.886663777019066</v>
      </c>
      <c r="Y101" s="2">
        <v>45.579877776450992</v>
      </c>
      <c r="Z101" s="2">
        <v>47.273091775882918</v>
      </c>
      <c r="AA101" s="2">
        <v>48.966305775314837</v>
      </c>
      <c r="AB101" s="2">
        <v>50.659519774746762</v>
      </c>
      <c r="AC101" s="2">
        <v>52.352733774178688</v>
      </c>
      <c r="AD101" s="2">
        <v>54.045947773610607</v>
      </c>
      <c r="AE101" s="2">
        <v>55.114156541434085</v>
      </c>
      <c r="AF101" s="2">
        <v>56.182365309257563</v>
      </c>
      <c r="AG101" s="2">
        <v>57.250574077081033</v>
      </c>
      <c r="AH101" s="2">
        <v>58.318782844904511</v>
      </c>
      <c r="AI101" s="2">
        <v>59.386991612727989</v>
      </c>
      <c r="AJ101" s="2">
        <v>60.455200380551467</v>
      </c>
      <c r="AK101" s="2">
        <v>61.523409148374945</v>
      </c>
    </row>
    <row r="102" spans="1:37" x14ac:dyDescent="0.3">
      <c r="A102" s="1" t="s">
        <v>101</v>
      </c>
      <c r="B102" s="3" t="s">
        <v>857</v>
      </c>
      <c r="C102" s="3" t="s">
        <v>864</v>
      </c>
      <c r="D102" s="7">
        <v>-37.827083333333334</v>
      </c>
      <c r="E102" s="7">
        <v>144.89553333333333</v>
      </c>
      <c r="F102" s="3">
        <v>1</v>
      </c>
      <c r="G102" s="4" t="s">
        <v>913</v>
      </c>
      <c r="H102" s="4">
        <v>1</v>
      </c>
      <c r="I102" s="4" t="s">
        <v>917</v>
      </c>
      <c r="J102" s="19" t="s">
        <v>915</v>
      </c>
      <c r="K102" s="9" t="s">
        <v>916</v>
      </c>
      <c r="L102" s="2">
        <v>78.7</v>
      </c>
      <c r="M102" s="3">
        <v>17.968001999999998</v>
      </c>
      <c r="N102" s="3">
        <v>2</v>
      </c>
      <c r="O102" s="3">
        <f t="shared" si="4"/>
        <v>39.269908169872416</v>
      </c>
      <c r="P102" s="3">
        <f t="shared" si="5"/>
        <v>0.45755141372560981</v>
      </c>
      <c r="Q102" s="5">
        <v>125.49623030010001</v>
      </c>
      <c r="R102" s="5">
        <v>118.11994488999999</v>
      </c>
      <c r="S102" s="4">
        <f t="shared" si="6"/>
        <v>3.9269908169872414</v>
      </c>
      <c r="T102" s="4">
        <f t="shared" si="7"/>
        <v>705.60178853608375</v>
      </c>
    </row>
    <row r="103" spans="1:37" x14ac:dyDescent="0.3">
      <c r="A103" s="1" t="s">
        <v>102</v>
      </c>
      <c r="B103" s="3" t="s">
        <v>857</v>
      </c>
      <c r="C103" s="3" t="s">
        <v>864</v>
      </c>
      <c r="D103" s="7">
        <v>-37.827083333333334</v>
      </c>
      <c r="E103" s="7">
        <v>144.89553333333333</v>
      </c>
      <c r="F103" s="3">
        <v>1</v>
      </c>
      <c r="G103" s="4" t="s">
        <v>913</v>
      </c>
      <c r="H103" s="4">
        <v>1</v>
      </c>
      <c r="I103" s="4" t="s">
        <v>918</v>
      </c>
      <c r="J103" s="19" t="s">
        <v>915</v>
      </c>
      <c r="K103" s="9" t="s">
        <v>916</v>
      </c>
      <c r="L103" s="2">
        <v>78.7</v>
      </c>
      <c r="M103" s="3">
        <v>34.582002000000003</v>
      </c>
      <c r="N103" s="3">
        <v>2</v>
      </c>
      <c r="O103" s="3">
        <f t="shared" si="4"/>
        <v>39.269908169872416</v>
      </c>
      <c r="P103" s="3">
        <f t="shared" si="5"/>
        <v>0.88062344965020978</v>
      </c>
      <c r="Q103" s="5">
        <v>76.801946923583998</v>
      </c>
      <c r="R103" s="5">
        <v>69.863469082969004</v>
      </c>
      <c r="S103" s="4">
        <f t="shared" si="6"/>
        <v>3.9269908169872414</v>
      </c>
      <c r="T103" s="4">
        <f t="shared" si="7"/>
        <v>1358.0320428703442</v>
      </c>
    </row>
    <row r="104" spans="1:37" x14ac:dyDescent="0.3">
      <c r="A104" s="1" t="s">
        <v>103</v>
      </c>
      <c r="B104" s="3" t="s">
        <v>857</v>
      </c>
      <c r="C104" s="3" t="s">
        <v>864</v>
      </c>
      <c r="D104" s="7">
        <v>-37.826416666666667</v>
      </c>
      <c r="E104" s="7">
        <v>144.89545000000001</v>
      </c>
      <c r="F104" s="3">
        <v>2</v>
      </c>
      <c r="G104" s="4" t="s">
        <v>913</v>
      </c>
      <c r="H104" s="4">
        <v>2</v>
      </c>
      <c r="I104" s="4" t="s">
        <v>914</v>
      </c>
      <c r="J104" s="19" t="s">
        <v>915</v>
      </c>
      <c r="K104" s="9" t="s">
        <v>916</v>
      </c>
      <c r="L104" s="2">
        <v>52.800000000000004</v>
      </c>
      <c r="M104" s="3">
        <v>9.1680020000000013</v>
      </c>
      <c r="N104" s="3">
        <v>2</v>
      </c>
      <c r="O104" s="3">
        <f t="shared" si="4"/>
        <v>39.269908169872416</v>
      </c>
      <c r="P104" s="3">
        <f t="shared" si="5"/>
        <v>0.23346125385222125</v>
      </c>
      <c r="Q104" s="5">
        <v>187.17112910250003</v>
      </c>
      <c r="R104" s="5">
        <v>192.08795777639997</v>
      </c>
      <c r="S104" s="4">
        <f t="shared" si="6"/>
        <v>3.9269908169872414</v>
      </c>
      <c r="T104" s="4">
        <f t="shared" si="7"/>
        <v>360.02659664120665</v>
      </c>
      <c r="U104" s="2">
        <v>14.027779542240662</v>
      </c>
      <c r="V104" s="2">
        <v>140.2777954224066</v>
      </c>
      <c r="W104" s="2">
        <v>44.845095472390874</v>
      </c>
      <c r="X104" s="2">
        <v>44.825025979163406</v>
      </c>
      <c r="Y104" s="2">
        <v>44.804956485935939</v>
      </c>
      <c r="Z104" s="2">
        <v>44.784886992708472</v>
      </c>
      <c r="AA104" s="2">
        <v>44.764817499481005</v>
      </c>
      <c r="AB104" s="2">
        <v>44.744748006253538</v>
      </c>
      <c r="AC104" s="2">
        <v>44.72467851302607</v>
      </c>
      <c r="AD104" s="2">
        <v>44.704609019798603</v>
      </c>
      <c r="AE104" s="2">
        <v>45.785248162823066</v>
      </c>
      <c r="AF104" s="2">
        <v>46.865887305847529</v>
      </c>
      <c r="AG104" s="2">
        <v>47.946526448871992</v>
      </c>
      <c r="AH104" s="2">
        <v>49.027165591896456</v>
      </c>
      <c r="AI104" s="2">
        <v>50.107804734920919</v>
      </c>
      <c r="AJ104" s="2">
        <v>51.188443877945375</v>
      </c>
      <c r="AK104" s="2">
        <v>52.269083020969838</v>
      </c>
    </row>
    <row r="105" spans="1:37" x14ac:dyDescent="0.3">
      <c r="A105" s="1" t="s">
        <v>104</v>
      </c>
      <c r="B105" s="3" t="s">
        <v>857</v>
      </c>
      <c r="C105" s="3" t="s">
        <v>864</v>
      </c>
      <c r="D105" s="7">
        <v>-37.826416666666667</v>
      </c>
      <c r="E105" s="7">
        <v>144.89545000000001</v>
      </c>
      <c r="F105" s="3">
        <v>2</v>
      </c>
      <c r="G105" s="4" t="s">
        <v>913</v>
      </c>
      <c r="H105" s="4">
        <v>2</v>
      </c>
      <c r="I105" s="4" t="s">
        <v>917</v>
      </c>
      <c r="J105" s="19" t="s">
        <v>915</v>
      </c>
      <c r="K105" s="9" t="s">
        <v>916</v>
      </c>
      <c r="L105" s="2">
        <v>52.800000000000004</v>
      </c>
      <c r="M105" s="3">
        <v>27.004002</v>
      </c>
      <c r="N105" s="3">
        <v>2</v>
      </c>
      <c r="O105" s="3">
        <f t="shared" si="4"/>
        <v>39.269908169872416</v>
      </c>
      <c r="P105" s="3">
        <f t="shared" si="5"/>
        <v>0.68765126425014844</v>
      </c>
      <c r="Q105" s="5">
        <v>70.451564092848983</v>
      </c>
      <c r="R105" s="5">
        <v>65.010582171395981</v>
      </c>
      <c r="S105" s="4">
        <f t="shared" si="6"/>
        <v>3.9269908169872414</v>
      </c>
      <c r="T105" s="4">
        <f t="shared" si="7"/>
        <v>1060.4446787590509</v>
      </c>
    </row>
    <row r="106" spans="1:37" x14ac:dyDescent="0.3">
      <c r="A106" s="1" t="s">
        <v>105</v>
      </c>
      <c r="B106" s="3" t="s">
        <v>857</v>
      </c>
      <c r="C106" s="3" t="s">
        <v>864</v>
      </c>
      <c r="D106" s="7">
        <v>-37.826416666666667</v>
      </c>
      <c r="E106" s="7">
        <v>144.89545000000001</v>
      </c>
      <c r="F106" s="3">
        <v>2</v>
      </c>
      <c r="G106" s="4" t="s">
        <v>913</v>
      </c>
      <c r="H106" s="4">
        <v>2</v>
      </c>
      <c r="I106" s="4" t="s">
        <v>918</v>
      </c>
      <c r="J106" s="19" t="s">
        <v>915</v>
      </c>
      <c r="K106" s="9" t="s">
        <v>916</v>
      </c>
      <c r="L106" s="2">
        <v>52.800000000000004</v>
      </c>
      <c r="M106" s="3">
        <v>14.433001999999998</v>
      </c>
      <c r="N106" s="3">
        <v>2</v>
      </c>
      <c r="O106" s="3">
        <f t="shared" si="4"/>
        <v>39.269908169872416</v>
      </c>
      <c r="P106" s="3">
        <f t="shared" si="5"/>
        <v>0.3675333779128338</v>
      </c>
      <c r="Q106" s="5">
        <v>143.75962040039997</v>
      </c>
      <c r="R106" s="5">
        <v>142.21588068490001</v>
      </c>
      <c r="S106" s="4">
        <f t="shared" si="6"/>
        <v>3.9269908169872414</v>
      </c>
      <c r="T106" s="4">
        <f t="shared" si="7"/>
        <v>566.78266315558483</v>
      </c>
    </row>
    <row r="107" spans="1:37" x14ac:dyDescent="0.3">
      <c r="A107" s="1" t="s">
        <v>106</v>
      </c>
      <c r="B107" s="3" t="s">
        <v>857</v>
      </c>
      <c r="C107" s="3" t="s">
        <v>864</v>
      </c>
      <c r="D107" s="7">
        <v>-37.825400000000002</v>
      </c>
      <c r="E107" s="7">
        <v>144.89574999999999</v>
      </c>
      <c r="F107" s="3">
        <v>3</v>
      </c>
      <c r="G107" s="4" t="s">
        <v>913</v>
      </c>
      <c r="H107" s="4">
        <v>3</v>
      </c>
      <c r="I107" s="4" t="s">
        <v>914</v>
      </c>
      <c r="J107" s="19" t="s">
        <v>915</v>
      </c>
      <c r="K107" s="9" t="s">
        <v>916</v>
      </c>
      <c r="L107" s="2">
        <v>55.500000000000007</v>
      </c>
      <c r="M107" s="3">
        <v>8.9560020000000016</v>
      </c>
      <c r="N107" s="3">
        <v>2</v>
      </c>
      <c r="O107" s="3">
        <f t="shared" si="4"/>
        <v>39.269908169872416</v>
      </c>
      <c r="P107" s="3">
        <f t="shared" si="5"/>
        <v>0.22806271818254417</v>
      </c>
      <c r="Q107" s="5">
        <v>193.33595452089997</v>
      </c>
      <c r="R107" s="5">
        <v>199.0266349824</v>
      </c>
      <c r="S107" s="4">
        <f t="shared" si="6"/>
        <v>3.9269908169872414</v>
      </c>
      <c r="T107" s="4">
        <f t="shared" si="7"/>
        <v>351.70137610919375</v>
      </c>
      <c r="U107" s="2">
        <v>14.924207755262701</v>
      </c>
      <c r="V107" s="2">
        <v>149.24207755262702</v>
      </c>
      <c r="W107" s="2">
        <v>45.390555364811178</v>
      </c>
      <c r="X107" s="2">
        <v>44.582461702335586</v>
      </c>
      <c r="Y107" s="2">
        <v>43.774368039859993</v>
      </c>
      <c r="Z107" s="2">
        <v>42.966274377384401</v>
      </c>
      <c r="AA107" s="2">
        <v>42.158180714908809</v>
      </c>
      <c r="AB107" s="2">
        <v>41.350087052433217</v>
      </c>
      <c r="AC107" s="2">
        <v>40.541993389957625</v>
      </c>
      <c r="AD107" s="2">
        <v>39.733899727482026</v>
      </c>
      <c r="AE107" s="2">
        <v>44.290159345395878</v>
      </c>
      <c r="AF107" s="2">
        <v>48.846418963309738</v>
      </c>
      <c r="AG107" s="2">
        <v>53.402678581223597</v>
      </c>
      <c r="AH107" s="2">
        <v>57.958938199137449</v>
      </c>
      <c r="AI107" s="2">
        <v>62.515197817051309</v>
      </c>
      <c r="AJ107" s="2">
        <v>67.071457434965168</v>
      </c>
      <c r="AK107" s="2">
        <v>71.627717052879021</v>
      </c>
    </row>
    <row r="108" spans="1:37" x14ac:dyDescent="0.3">
      <c r="A108" s="1" t="s">
        <v>107</v>
      </c>
      <c r="B108" s="3" t="s">
        <v>857</v>
      </c>
      <c r="C108" s="3" t="s">
        <v>864</v>
      </c>
      <c r="D108" s="7">
        <v>-37.825400000000002</v>
      </c>
      <c r="E108" s="7">
        <v>144.89574999999999</v>
      </c>
      <c r="F108" s="3">
        <v>3</v>
      </c>
      <c r="G108" s="4" t="s">
        <v>913</v>
      </c>
      <c r="H108" s="4">
        <v>3</v>
      </c>
      <c r="I108" s="4" t="s">
        <v>917</v>
      </c>
      <c r="J108" s="19" t="s">
        <v>915</v>
      </c>
      <c r="K108" s="9" t="s">
        <v>916</v>
      </c>
      <c r="L108" s="2">
        <v>55.500000000000007</v>
      </c>
      <c r="M108" s="3">
        <v>18.012001999999999</v>
      </c>
      <c r="N108" s="3">
        <v>2</v>
      </c>
      <c r="O108" s="3">
        <f t="shared" si="4"/>
        <v>39.269908169872416</v>
      </c>
      <c r="P108" s="3">
        <f t="shared" si="5"/>
        <v>0.45867186452497677</v>
      </c>
      <c r="Q108" s="5">
        <v>93.587630364900008</v>
      </c>
      <c r="R108" s="5">
        <v>86.628160130625005</v>
      </c>
      <c r="S108" s="4">
        <f t="shared" si="6"/>
        <v>3.9269908169872414</v>
      </c>
      <c r="T108" s="4">
        <f t="shared" si="7"/>
        <v>707.32966449555818</v>
      </c>
    </row>
    <row r="109" spans="1:37" x14ac:dyDescent="0.3">
      <c r="A109" s="1" t="s">
        <v>108</v>
      </c>
      <c r="B109" s="3" t="s">
        <v>857</v>
      </c>
      <c r="C109" s="3" t="s">
        <v>864</v>
      </c>
      <c r="D109" s="7">
        <v>-37.825400000000002</v>
      </c>
      <c r="E109" s="7">
        <v>144.89574999999999</v>
      </c>
      <c r="F109" s="3">
        <v>3</v>
      </c>
      <c r="G109" s="4" t="s">
        <v>913</v>
      </c>
      <c r="H109" s="4">
        <v>3</v>
      </c>
      <c r="I109" s="4" t="s">
        <v>918</v>
      </c>
      <c r="J109" s="19" t="s">
        <v>915</v>
      </c>
      <c r="K109" s="9" t="s">
        <v>916</v>
      </c>
      <c r="L109" s="2">
        <v>55.500000000000007</v>
      </c>
      <c r="M109" s="3">
        <v>21.234001999999997</v>
      </c>
      <c r="N109" s="3">
        <v>2</v>
      </c>
      <c r="O109" s="3">
        <f t="shared" si="4"/>
        <v>39.269908169872416</v>
      </c>
      <c r="P109" s="3">
        <f t="shared" si="5"/>
        <v>0.54071942078771063</v>
      </c>
      <c r="Q109" s="5">
        <v>134.02252977610001</v>
      </c>
      <c r="R109" s="5">
        <v>132.4674393025</v>
      </c>
      <c r="S109" s="4">
        <f t="shared" si="6"/>
        <v>3.9269908169872414</v>
      </c>
      <c r="T109" s="4">
        <f t="shared" si="7"/>
        <v>833.85730861888703</v>
      </c>
    </row>
    <row r="110" spans="1:37" x14ac:dyDescent="0.3">
      <c r="A110" s="2" t="s">
        <v>109</v>
      </c>
      <c r="B110" s="3" t="s">
        <v>857</v>
      </c>
      <c r="C110" s="3" t="s">
        <v>865</v>
      </c>
      <c r="D110" s="10">
        <v>-38.247450000000001</v>
      </c>
      <c r="E110" s="10">
        <v>145.24973333333332</v>
      </c>
      <c r="F110" s="3">
        <v>3</v>
      </c>
      <c r="G110" s="4" t="s">
        <v>913</v>
      </c>
      <c r="H110" s="4">
        <v>1</v>
      </c>
      <c r="I110" s="4" t="s">
        <v>914</v>
      </c>
      <c r="J110" s="19" t="s">
        <v>915</v>
      </c>
      <c r="K110" s="9" t="s">
        <v>916</v>
      </c>
      <c r="L110" s="1">
        <v>-999</v>
      </c>
      <c r="M110" s="3">
        <v>21.264144899999998</v>
      </c>
      <c r="N110" s="3">
        <v>2</v>
      </c>
      <c r="O110" s="3">
        <f t="shared" si="4"/>
        <v>39.269908169872416</v>
      </c>
      <c r="P110" s="3">
        <f t="shared" si="5"/>
        <v>0.54148700343317058</v>
      </c>
      <c r="Q110" s="5">
        <v>66.481290803235993</v>
      </c>
      <c r="R110" s="5">
        <v>69.537286565603992</v>
      </c>
      <c r="S110" s="4">
        <f t="shared" si="6"/>
        <v>3.9269908169872414</v>
      </c>
      <c r="T110" s="4">
        <f t="shared" si="7"/>
        <v>835.04101753386078</v>
      </c>
      <c r="U110" s="2">
        <v>6.1587202737594406</v>
      </c>
      <c r="V110" s="2">
        <v>61.58720273759441</v>
      </c>
      <c r="W110" s="2">
        <v>37.653536929282573</v>
      </c>
      <c r="X110" s="2">
        <v>34.252926415718179</v>
      </c>
      <c r="Y110" s="2">
        <v>30.852315902153784</v>
      </c>
      <c r="Z110" s="2">
        <v>27.451705388589385</v>
      </c>
      <c r="AA110" s="2">
        <v>24.051094875024987</v>
      </c>
      <c r="AB110" s="2">
        <v>20.650484361460592</v>
      </c>
      <c r="AC110" s="2">
        <v>17.249873847896193</v>
      </c>
      <c r="AD110" s="2">
        <v>13.849263334331795</v>
      </c>
      <c r="AE110" s="2">
        <v>14.027119380517222</v>
      </c>
      <c r="AF110" s="2">
        <v>14.204975426702648</v>
      </c>
      <c r="AG110" s="2">
        <v>14.382831472888073</v>
      </c>
      <c r="AH110" s="2">
        <v>14.5606875190735</v>
      </c>
      <c r="AI110" s="2">
        <v>14.738543565258926</v>
      </c>
      <c r="AJ110" s="2">
        <v>14.916399611444353</v>
      </c>
      <c r="AK110" s="2">
        <v>15.094255657629779</v>
      </c>
    </row>
    <row r="111" spans="1:37" x14ac:dyDescent="0.3">
      <c r="A111" s="2" t="s">
        <v>110</v>
      </c>
      <c r="B111" s="3" t="s">
        <v>857</v>
      </c>
      <c r="C111" s="3" t="s">
        <v>865</v>
      </c>
      <c r="D111" s="10">
        <v>-38.247450000000001</v>
      </c>
      <c r="E111" s="10">
        <v>145.24973333333332</v>
      </c>
      <c r="F111" s="3">
        <v>3</v>
      </c>
      <c r="G111" s="4" t="s">
        <v>913</v>
      </c>
      <c r="H111" s="4">
        <v>1</v>
      </c>
      <c r="I111" s="4" t="s">
        <v>917</v>
      </c>
      <c r="J111" s="19" t="s">
        <v>915</v>
      </c>
      <c r="K111" s="9" t="s">
        <v>916</v>
      </c>
      <c r="L111" s="1">
        <v>-999</v>
      </c>
      <c r="M111" s="3">
        <v>30.724144899999999</v>
      </c>
      <c r="N111" s="3">
        <v>2</v>
      </c>
      <c r="O111" s="3">
        <f t="shared" si="4"/>
        <v>39.269908169872416</v>
      </c>
      <c r="P111" s="3">
        <f t="shared" si="5"/>
        <v>0.78238392529706335</v>
      </c>
      <c r="Q111" s="5">
        <v>19.942967720024999</v>
      </c>
      <c r="R111" s="5">
        <v>17.701364875400998</v>
      </c>
      <c r="S111" s="4">
        <f t="shared" si="6"/>
        <v>3.9269908169872414</v>
      </c>
      <c r="T111" s="4">
        <f t="shared" si="7"/>
        <v>1206.5343488208537</v>
      </c>
    </row>
    <row r="112" spans="1:37" x14ac:dyDescent="0.3">
      <c r="A112" s="2" t="s">
        <v>111</v>
      </c>
      <c r="B112" s="3" t="s">
        <v>857</v>
      </c>
      <c r="C112" s="3" t="s">
        <v>865</v>
      </c>
      <c r="D112" s="10">
        <v>-38.247450000000001</v>
      </c>
      <c r="E112" s="10">
        <v>145.24973333333332</v>
      </c>
      <c r="F112" s="3">
        <v>3</v>
      </c>
      <c r="G112" s="4" t="s">
        <v>913</v>
      </c>
      <c r="H112" s="4">
        <v>1</v>
      </c>
      <c r="I112" s="4" t="s">
        <v>918</v>
      </c>
      <c r="J112" s="19" t="s">
        <v>915</v>
      </c>
      <c r="K112" s="9" t="s">
        <v>916</v>
      </c>
      <c r="L112" s="1">
        <v>-999</v>
      </c>
      <c r="M112" s="3">
        <v>51.234144899999997</v>
      </c>
      <c r="N112" s="3">
        <v>2</v>
      </c>
      <c r="O112" s="3">
        <f t="shared" si="4"/>
        <v>39.269908169872416</v>
      </c>
      <c r="P112" s="3">
        <f t="shared" si="5"/>
        <v>1.3046667865474271</v>
      </c>
      <c r="Q112" s="5">
        <v>12.846776377599999</v>
      </c>
      <c r="R112" s="5">
        <v>11.569433523769002</v>
      </c>
      <c r="S112" s="4">
        <f t="shared" si="6"/>
        <v>3.9269908169872414</v>
      </c>
      <c r="T112" s="4">
        <f t="shared" si="7"/>
        <v>2011.960165384937</v>
      </c>
    </row>
    <row r="113" spans="1:37" x14ac:dyDescent="0.3">
      <c r="A113" s="2" t="s">
        <v>112</v>
      </c>
      <c r="B113" s="3" t="s">
        <v>857</v>
      </c>
      <c r="C113" s="3" t="s">
        <v>865</v>
      </c>
      <c r="D113" s="10">
        <v>-38.249566666666702</v>
      </c>
      <c r="E113" s="10">
        <v>145.24876666666665</v>
      </c>
      <c r="F113" s="3">
        <v>6</v>
      </c>
      <c r="G113" s="4" t="s">
        <v>913</v>
      </c>
      <c r="H113" s="4">
        <v>2</v>
      </c>
      <c r="I113" s="4" t="s">
        <v>914</v>
      </c>
      <c r="J113" s="19" t="s">
        <v>915</v>
      </c>
      <c r="K113" s="9" t="s">
        <v>916</v>
      </c>
      <c r="L113" s="1">
        <v>-999</v>
      </c>
      <c r="M113" s="3">
        <v>51.214144900000001</v>
      </c>
      <c r="N113" s="3">
        <v>2</v>
      </c>
      <c r="O113" s="3">
        <f t="shared" si="4"/>
        <v>39.269908169872416</v>
      </c>
      <c r="P113" s="3">
        <f t="shared" si="5"/>
        <v>1.304157490729533</v>
      </c>
      <c r="Q113" s="5">
        <v>4.7479233347290002</v>
      </c>
      <c r="R113" s="5">
        <v>5.2297286595999992</v>
      </c>
      <c r="S113" s="4">
        <f t="shared" si="6"/>
        <v>3.9269908169872414</v>
      </c>
      <c r="T113" s="4">
        <f t="shared" si="7"/>
        <v>2011.1747672215397</v>
      </c>
      <c r="U113" s="2">
        <v>1.4318180786601105</v>
      </c>
      <c r="V113" s="2">
        <v>14.318180786601104</v>
      </c>
      <c r="W113" s="2">
        <v>6.820389805900259</v>
      </c>
      <c r="X113" s="2">
        <v>6.4484246382139681</v>
      </c>
      <c r="Y113" s="2">
        <v>6.0764594705276771</v>
      </c>
      <c r="Z113" s="2">
        <v>5.7044943028413861</v>
      </c>
      <c r="AA113" s="2">
        <v>5.3325291351550952</v>
      </c>
      <c r="AB113" s="2">
        <v>4.9605639674688042</v>
      </c>
      <c r="AC113" s="2">
        <v>4.5885987997825142</v>
      </c>
      <c r="AD113" s="2">
        <v>4.2166336320962232</v>
      </c>
      <c r="AE113" s="2">
        <v>4.1425755876800094</v>
      </c>
      <c r="AF113" s="2">
        <v>4.0685175432637957</v>
      </c>
      <c r="AG113" s="2">
        <v>3.9944594988475819</v>
      </c>
      <c r="AH113" s="2">
        <v>3.9204014544313686</v>
      </c>
      <c r="AI113" s="2">
        <v>3.8463434100151552</v>
      </c>
      <c r="AJ113" s="2">
        <v>3.7722853655989415</v>
      </c>
      <c r="AK113" s="2">
        <v>3.6982273211827277</v>
      </c>
    </row>
    <row r="114" spans="1:37" x14ac:dyDescent="0.3">
      <c r="A114" s="2" t="s">
        <v>113</v>
      </c>
      <c r="B114" s="3" t="s">
        <v>857</v>
      </c>
      <c r="C114" s="3" t="s">
        <v>865</v>
      </c>
      <c r="D114" s="10">
        <v>-38.249566666666702</v>
      </c>
      <c r="E114" s="10">
        <v>145.24876666666665</v>
      </c>
      <c r="F114" s="3">
        <v>6</v>
      </c>
      <c r="G114" s="4" t="s">
        <v>913</v>
      </c>
      <c r="H114" s="4">
        <v>2</v>
      </c>
      <c r="I114" s="4" t="s">
        <v>917</v>
      </c>
      <c r="J114" s="19" t="s">
        <v>915</v>
      </c>
      <c r="K114" s="9" t="s">
        <v>916</v>
      </c>
      <c r="L114" s="1">
        <v>-999</v>
      </c>
      <c r="M114" s="3">
        <v>49.094144899999996</v>
      </c>
      <c r="N114" s="3">
        <v>2</v>
      </c>
      <c r="O114" s="3">
        <f t="shared" si="4"/>
        <v>39.269908169872416</v>
      </c>
      <c r="P114" s="3">
        <f t="shared" si="5"/>
        <v>1.2501721340327621</v>
      </c>
      <c r="Q114" s="5">
        <v>3.0191946818890005</v>
      </c>
      <c r="R114" s="5">
        <v>3.3728424409</v>
      </c>
      <c r="S114" s="4">
        <f t="shared" si="6"/>
        <v>3.9269908169872414</v>
      </c>
      <c r="T114" s="4">
        <f t="shared" si="7"/>
        <v>1927.9225619014101</v>
      </c>
    </row>
    <row r="115" spans="1:37" x14ac:dyDescent="0.3">
      <c r="A115" s="2" t="s">
        <v>114</v>
      </c>
      <c r="B115" s="3" t="s">
        <v>857</v>
      </c>
      <c r="C115" s="3" t="s">
        <v>865</v>
      </c>
      <c r="D115" s="10">
        <v>-38.249566666666702</v>
      </c>
      <c r="E115" s="10">
        <v>145.24876666666665</v>
      </c>
      <c r="F115" s="3">
        <v>6</v>
      </c>
      <c r="G115" s="4" t="s">
        <v>913</v>
      </c>
      <c r="H115" s="4">
        <v>2</v>
      </c>
      <c r="I115" s="4" t="s">
        <v>918</v>
      </c>
      <c r="J115" s="19" t="s">
        <v>915</v>
      </c>
      <c r="K115" s="9" t="s">
        <v>916</v>
      </c>
      <c r="L115" s="1">
        <v>-999</v>
      </c>
      <c r="M115" s="3">
        <v>65.054144900000011</v>
      </c>
      <c r="N115" s="3">
        <v>2</v>
      </c>
      <c r="O115" s="3">
        <f t="shared" si="4"/>
        <v>39.269908169872416</v>
      </c>
      <c r="P115" s="3">
        <f t="shared" si="5"/>
        <v>1.6565901967122263</v>
      </c>
      <c r="Q115" s="5">
        <v>2.2294521282250002</v>
      </c>
      <c r="R115" s="5">
        <v>2.2324334216889996</v>
      </c>
      <c r="S115" s="4">
        <f t="shared" si="6"/>
        <v>3.9269908169872414</v>
      </c>
      <c r="T115" s="4">
        <f t="shared" si="7"/>
        <v>2554.6702962925742</v>
      </c>
    </row>
    <row r="116" spans="1:37" x14ac:dyDescent="0.3">
      <c r="A116" s="2" t="s">
        <v>115</v>
      </c>
      <c r="B116" s="3" t="s">
        <v>857</v>
      </c>
      <c r="C116" s="3" t="s">
        <v>865</v>
      </c>
      <c r="D116" s="10">
        <v>-38.249566666666702</v>
      </c>
      <c r="E116" s="10">
        <v>145.24876666666665</v>
      </c>
      <c r="F116" s="3">
        <v>9</v>
      </c>
      <c r="G116" s="4" t="s">
        <v>913</v>
      </c>
      <c r="H116" s="4">
        <v>3</v>
      </c>
      <c r="I116" s="4" t="s">
        <v>914</v>
      </c>
      <c r="J116" s="19" t="s">
        <v>915</v>
      </c>
      <c r="K116" s="9" t="s">
        <v>916</v>
      </c>
      <c r="L116" s="1">
        <v>-999</v>
      </c>
      <c r="M116" s="3">
        <v>11.051417647000001</v>
      </c>
      <c r="N116" s="3">
        <v>2</v>
      </c>
      <c r="O116" s="3">
        <f t="shared" si="4"/>
        <v>39.269908169872416</v>
      </c>
      <c r="P116" s="3">
        <f t="shared" si="5"/>
        <v>0.28142203947088845</v>
      </c>
      <c r="Q116" s="5">
        <v>152.03407864409999</v>
      </c>
      <c r="R116" s="5">
        <v>163.31562025000002</v>
      </c>
      <c r="S116" s="4">
        <f t="shared" si="6"/>
        <v>3.9269908169872414</v>
      </c>
      <c r="T116" s="4">
        <f t="shared" si="7"/>
        <v>433.9881561445975</v>
      </c>
      <c r="U116" s="2">
        <v>10.191288898798385</v>
      </c>
      <c r="V116" s="2">
        <v>101.91288898798385</v>
      </c>
      <c r="W116" s="2">
        <v>45.96061492820813</v>
      </c>
      <c r="X116" s="2">
        <v>44.196153549194086</v>
      </c>
      <c r="Y116" s="2">
        <v>42.431692170180042</v>
      </c>
      <c r="Z116" s="2">
        <v>40.667230791165991</v>
      </c>
      <c r="AA116" s="2">
        <v>38.902769412151947</v>
      </c>
      <c r="AB116" s="2">
        <v>37.138308033137903</v>
      </c>
      <c r="AC116" s="2">
        <v>35.373846654123859</v>
      </c>
      <c r="AD116" s="2">
        <v>33.609385275109815</v>
      </c>
      <c r="AE116" s="2">
        <v>32.03862624656977</v>
      </c>
      <c r="AF116" s="2">
        <v>30.467867218029731</v>
      </c>
      <c r="AG116" s="2">
        <v>28.897108189489696</v>
      </c>
      <c r="AH116" s="2">
        <v>27.326349160949661</v>
      </c>
      <c r="AI116" s="2">
        <v>25.755590132409626</v>
      </c>
      <c r="AJ116" s="2">
        <v>24.184831103869588</v>
      </c>
      <c r="AK116" s="2">
        <v>22.614072075329553</v>
      </c>
    </row>
    <row r="117" spans="1:37" x14ac:dyDescent="0.3">
      <c r="A117" s="2" t="s">
        <v>116</v>
      </c>
      <c r="B117" s="3" t="s">
        <v>857</v>
      </c>
      <c r="C117" s="3" t="s">
        <v>865</v>
      </c>
      <c r="D117" s="10">
        <v>-38.249566666666702</v>
      </c>
      <c r="E117" s="10">
        <v>145.24876666666665</v>
      </c>
      <c r="F117" s="3">
        <v>9</v>
      </c>
      <c r="G117" s="4" t="s">
        <v>913</v>
      </c>
      <c r="H117" s="4">
        <v>3</v>
      </c>
      <c r="I117" s="4" t="s">
        <v>917</v>
      </c>
      <c r="J117" s="19" t="s">
        <v>915</v>
      </c>
      <c r="K117" s="9" t="s">
        <v>916</v>
      </c>
      <c r="L117" s="1">
        <v>-999</v>
      </c>
      <c r="M117" s="3">
        <v>19.324417647000001</v>
      </c>
      <c r="N117" s="3">
        <v>2</v>
      </c>
      <c r="O117" s="3">
        <f t="shared" si="4"/>
        <v>39.269908169872416</v>
      </c>
      <c r="P117" s="3">
        <f t="shared" si="5"/>
        <v>0.4920922545427685</v>
      </c>
      <c r="Q117" s="5">
        <v>70.565308899856007</v>
      </c>
      <c r="R117" s="5">
        <v>68.298952005123994</v>
      </c>
      <c r="S117" s="4">
        <f t="shared" si="6"/>
        <v>3.9269908169872414</v>
      </c>
      <c r="T117" s="4">
        <f t="shared" si="7"/>
        <v>758.86810643395199</v>
      </c>
    </row>
    <row r="118" spans="1:37" x14ac:dyDescent="0.3">
      <c r="A118" s="2" t="s">
        <v>117</v>
      </c>
      <c r="B118" s="3" t="s">
        <v>857</v>
      </c>
      <c r="C118" s="3" t="s">
        <v>865</v>
      </c>
      <c r="D118" s="10">
        <v>-38.249566666666702</v>
      </c>
      <c r="E118" s="10">
        <v>145.24876666666665</v>
      </c>
      <c r="F118" s="3">
        <v>9</v>
      </c>
      <c r="G118" s="4" t="s">
        <v>913</v>
      </c>
      <c r="H118" s="4">
        <v>3</v>
      </c>
      <c r="I118" s="4" t="s">
        <v>918</v>
      </c>
      <c r="J118" s="19" t="s">
        <v>915</v>
      </c>
      <c r="K118" s="9" t="s">
        <v>916</v>
      </c>
      <c r="L118" s="1">
        <v>-999</v>
      </c>
      <c r="M118" s="3">
        <v>31.513417647000001</v>
      </c>
      <c r="N118" s="3">
        <v>2</v>
      </c>
      <c r="O118" s="3">
        <f t="shared" si="4"/>
        <v>39.269908169872416</v>
      </c>
      <c r="P118" s="3">
        <f t="shared" si="5"/>
        <v>0.80248259075830641</v>
      </c>
      <c r="Q118" s="5">
        <v>30.434331959824004</v>
      </c>
      <c r="R118" s="5">
        <v>28.180140399009002</v>
      </c>
      <c r="S118" s="4">
        <f t="shared" si="6"/>
        <v>3.9269908169872414</v>
      </c>
      <c r="T118" s="4">
        <f t="shared" si="7"/>
        <v>1237.5290171165268</v>
      </c>
    </row>
    <row r="119" spans="1:37" x14ac:dyDescent="0.3">
      <c r="A119" s="1" t="s">
        <v>118</v>
      </c>
      <c r="B119" s="3" t="s">
        <v>866</v>
      </c>
      <c r="C119" s="3" t="s">
        <v>867</v>
      </c>
      <c r="D119" s="7">
        <v>-38.694899999999997</v>
      </c>
      <c r="E119" s="7">
        <v>146.24373333333332</v>
      </c>
      <c r="F119" s="3">
        <v>4</v>
      </c>
      <c r="G119" s="4" t="s">
        <v>913</v>
      </c>
      <c r="H119" s="4">
        <v>1</v>
      </c>
      <c r="I119" s="4" t="s">
        <v>914</v>
      </c>
      <c r="J119" s="19" t="s">
        <v>915</v>
      </c>
      <c r="K119" s="9" t="s">
        <v>916</v>
      </c>
      <c r="L119" s="1">
        <v>-999</v>
      </c>
      <c r="M119" s="3">
        <v>53.735144900000002</v>
      </c>
      <c r="N119" s="3">
        <v>2</v>
      </c>
      <c r="O119" s="3">
        <f t="shared" si="4"/>
        <v>39.269908169872416</v>
      </c>
      <c r="P119" s="3">
        <f t="shared" si="5"/>
        <v>1.36835422857508</v>
      </c>
      <c r="Q119" s="5">
        <v>3.8808212004000002</v>
      </c>
      <c r="R119" s="5">
        <v>3.866001426225</v>
      </c>
      <c r="S119" s="4">
        <f t="shared" si="6"/>
        <v>3.9269908169872414</v>
      </c>
      <c r="T119" s="4">
        <f t="shared" si="7"/>
        <v>2110.174205717788</v>
      </c>
      <c r="U119" s="2">
        <v>2.6652127761321176</v>
      </c>
      <c r="V119" s="2">
        <v>26.652127761321175</v>
      </c>
      <c r="W119" s="2">
        <v>5.2900593992522689</v>
      </c>
      <c r="X119" s="2">
        <v>6.1615568954439226</v>
      </c>
      <c r="Y119" s="2">
        <v>7.0330543916355763</v>
      </c>
      <c r="Z119" s="2">
        <v>7.9045518878272301</v>
      </c>
      <c r="AA119" s="2">
        <v>8.7760493840188829</v>
      </c>
      <c r="AB119" s="2">
        <v>9.6475468802105375</v>
      </c>
      <c r="AC119" s="2">
        <v>10.51904437640219</v>
      </c>
      <c r="AD119" s="2">
        <v>11.390541872593843</v>
      </c>
      <c r="AE119" s="2">
        <v>10.919271894417575</v>
      </c>
      <c r="AF119" s="2">
        <v>10.448001916241306</v>
      </c>
      <c r="AG119" s="2">
        <v>9.9767319380650381</v>
      </c>
      <c r="AH119" s="2">
        <v>9.5054619598887697</v>
      </c>
      <c r="AI119" s="2">
        <v>9.0341919817125031</v>
      </c>
      <c r="AJ119" s="2">
        <v>8.562922003536233</v>
      </c>
      <c r="AK119" s="2">
        <v>8.0916520253599664</v>
      </c>
    </row>
    <row r="120" spans="1:37" x14ac:dyDescent="0.3">
      <c r="A120" s="1" t="s">
        <v>119</v>
      </c>
      <c r="B120" s="3" t="s">
        <v>866</v>
      </c>
      <c r="C120" s="3" t="s">
        <v>867</v>
      </c>
      <c r="D120" s="7">
        <v>-38.694899999999997</v>
      </c>
      <c r="E120" s="7">
        <v>146.24373333333332</v>
      </c>
      <c r="F120" s="3">
        <v>4</v>
      </c>
      <c r="G120" s="4" t="s">
        <v>913</v>
      </c>
      <c r="H120" s="4">
        <v>1</v>
      </c>
      <c r="I120" s="4" t="s">
        <v>917</v>
      </c>
      <c r="J120" s="19" t="s">
        <v>915</v>
      </c>
      <c r="K120" s="9" t="s">
        <v>916</v>
      </c>
      <c r="L120" s="1">
        <v>-999</v>
      </c>
      <c r="M120" s="3">
        <v>58.235144900000002</v>
      </c>
      <c r="N120" s="3">
        <v>2</v>
      </c>
      <c r="O120" s="3">
        <f t="shared" si="4"/>
        <v>39.269908169872416</v>
      </c>
      <c r="P120" s="3">
        <f t="shared" si="5"/>
        <v>1.4829457876012446</v>
      </c>
      <c r="Q120" s="5">
        <v>7.2064543462559989</v>
      </c>
      <c r="R120" s="5">
        <v>7.6810237891560016</v>
      </c>
      <c r="S120" s="4">
        <f t="shared" si="6"/>
        <v>3.9269908169872414</v>
      </c>
      <c r="T120" s="4">
        <f t="shared" si="7"/>
        <v>2286.8887924822138</v>
      </c>
    </row>
    <row r="121" spans="1:37" x14ac:dyDescent="0.3">
      <c r="A121" s="2" t="s">
        <v>120</v>
      </c>
      <c r="B121" s="3" t="s">
        <v>866</v>
      </c>
      <c r="C121" s="3" t="s">
        <v>867</v>
      </c>
      <c r="D121" s="7">
        <v>-38.694899999999997</v>
      </c>
      <c r="E121" s="7">
        <v>146.24373333333332</v>
      </c>
      <c r="F121" s="3">
        <v>4</v>
      </c>
      <c r="G121" s="4" t="s">
        <v>913</v>
      </c>
      <c r="H121" s="4">
        <v>1</v>
      </c>
      <c r="I121" s="4" t="s">
        <v>918</v>
      </c>
      <c r="J121" s="19" t="s">
        <v>915</v>
      </c>
      <c r="K121" s="9" t="s">
        <v>916</v>
      </c>
      <c r="L121" s="1">
        <v>-999</v>
      </c>
      <c r="M121" s="3">
        <v>65.926417646999994</v>
      </c>
      <c r="N121" s="3">
        <v>2</v>
      </c>
      <c r="O121" s="3">
        <f t="shared" si="4"/>
        <v>39.269908169872416</v>
      </c>
      <c r="P121" s="3">
        <f t="shared" si="5"/>
        <v>1.6788024398177293</v>
      </c>
      <c r="Q121" s="5">
        <v>5.1081062525439993</v>
      </c>
      <c r="R121" s="5">
        <v>4.8198953214759994</v>
      </c>
      <c r="S121" s="4">
        <f t="shared" si="6"/>
        <v>3.9269908169872414</v>
      </c>
      <c r="T121" s="4">
        <f t="shared" si="7"/>
        <v>2588.9243669663456</v>
      </c>
    </row>
    <row r="122" spans="1:37" x14ac:dyDescent="0.3">
      <c r="A122" s="2" t="s">
        <v>121</v>
      </c>
      <c r="B122" s="3" t="s">
        <v>866</v>
      </c>
      <c r="C122" s="3" t="s">
        <v>867</v>
      </c>
      <c r="D122" s="7">
        <v>-38.694366666666667</v>
      </c>
      <c r="E122" s="7">
        <v>146.24381666666667</v>
      </c>
      <c r="F122" s="3">
        <v>5</v>
      </c>
      <c r="G122" s="4" t="s">
        <v>913</v>
      </c>
      <c r="H122" s="4">
        <v>2</v>
      </c>
      <c r="I122" s="4" t="s">
        <v>914</v>
      </c>
      <c r="J122" s="19" t="s">
        <v>915</v>
      </c>
      <c r="K122" s="9" t="s">
        <v>916</v>
      </c>
      <c r="L122" s="2">
        <v>67</v>
      </c>
      <c r="M122" s="3">
        <v>21.88</v>
      </c>
      <c r="N122" s="3">
        <v>2</v>
      </c>
      <c r="O122" s="3">
        <f t="shared" si="4"/>
        <v>39.269908169872416</v>
      </c>
      <c r="P122" s="3">
        <f t="shared" si="5"/>
        <v>0.55716962477610721</v>
      </c>
      <c r="Q122" s="5">
        <v>40.751459713968998</v>
      </c>
      <c r="R122" s="5">
        <v>38.942879218929001</v>
      </c>
      <c r="S122" s="4">
        <f t="shared" si="6"/>
        <v>3.9269908169872414</v>
      </c>
      <c r="T122" s="4">
        <f t="shared" si="7"/>
        <v>859.2255907568084</v>
      </c>
      <c r="U122" s="2">
        <v>3.8614777573023509</v>
      </c>
      <c r="V122" s="2">
        <v>38.61477757302351</v>
      </c>
      <c r="W122" s="2">
        <v>21.697789402111933</v>
      </c>
      <c r="X122" s="2">
        <v>20.059359228746903</v>
      </c>
      <c r="Y122" s="2">
        <v>18.420929055381873</v>
      </c>
      <c r="Z122" s="2">
        <v>16.782498882016842</v>
      </c>
      <c r="AA122" s="2">
        <v>15.144068708651812</v>
      </c>
      <c r="AB122" s="2">
        <v>13.505638535286781</v>
      </c>
      <c r="AC122" s="2">
        <v>11.867208361921751</v>
      </c>
      <c r="AD122" s="2">
        <v>10.228778188556721</v>
      </c>
      <c r="AE122" s="2">
        <v>10.006141409361931</v>
      </c>
      <c r="AF122" s="2">
        <v>9.7835046301671422</v>
      </c>
      <c r="AG122" s="2">
        <v>9.5608678509723521</v>
      </c>
      <c r="AH122" s="2">
        <v>9.3382310717775621</v>
      </c>
      <c r="AI122" s="2">
        <v>9.1155942925827738</v>
      </c>
      <c r="AJ122" s="2">
        <v>8.8929575133879837</v>
      </c>
      <c r="AK122" s="2">
        <v>8.6703207341931936</v>
      </c>
    </row>
    <row r="123" spans="1:37" x14ac:dyDescent="0.3">
      <c r="A123" s="2" t="s">
        <v>122</v>
      </c>
      <c r="B123" s="3" t="s">
        <v>866</v>
      </c>
      <c r="C123" s="3" t="s">
        <v>867</v>
      </c>
      <c r="D123" s="7">
        <v>-38.694366666666667</v>
      </c>
      <c r="E123" s="7">
        <v>146.24381666666667</v>
      </c>
      <c r="F123" s="3">
        <v>5</v>
      </c>
      <c r="G123" s="4" t="s">
        <v>913</v>
      </c>
      <c r="H123" s="4">
        <v>2</v>
      </c>
      <c r="I123" s="4" t="s">
        <v>917</v>
      </c>
      <c r="J123" s="19" t="s">
        <v>915</v>
      </c>
      <c r="K123" s="9" t="s">
        <v>916</v>
      </c>
      <c r="L123" s="2">
        <v>67</v>
      </c>
      <c r="M123" s="3">
        <v>53.69</v>
      </c>
      <c r="N123" s="3">
        <v>2</v>
      </c>
      <c r="O123" s="3">
        <f t="shared" si="4"/>
        <v>39.269908169872416</v>
      </c>
      <c r="P123" s="3">
        <f t="shared" si="5"/>
        <v>1.3672046231366177</v>
      </c>
      <c r="Q123" s="5">
        <v>6.8855754254440003</v>
      </c>
      <c r="R123" s="5">
        <v>7.4815269166439995</v>
      </c>
      <c r="S123" s="4">
        <f t="shared" si="6"/>
        <v>3.9269908169872414</v>
      </c>
      <c r="T123" s="4">
        <f t="shared" si="7"/>
        <v>2108.40136964045</v>
      </c>
    </row>
    <row r="124" spans="1:37" x14ac:dyDescent="0.3">
      <c r="A124" s="2" t="s">
        <v>123</v>
      </c>
      <c r="B124" s="3" t="s">
        <v>866</v>
      </c>
      <c r="C124" s="3" t="s">
        <v>867</v>
      </c>
      <c r="D124" s="7">
        <v>-38.694366666666667</v>
      </c>
      <c r="E124" s="7">
        <v>146.24381666666667</v>
      </c>
      <c r="F124" s="3">
        <v>5</v>
      </c>
      <c r="G124" s="4" t="s">
        <v>913</v>
      </c>
      <c r="H124" s="4">
        <v>2</v>
      </c>
      <c r="I124" s="4" t="s">
        <v>918</v>
      </c>
      <c r="J124" s="19" t="s">
        <v>915</v>
      </c>
      <c r="K124" s="9" t="s">
        <v>916</v>
      </c>
      <c r="L124" s="2">
        <v>67</v>
      </c>
      <c r="M124" s="3">
        <v>57.66</v>
      </c>
      <c r="N124" s="3">
        <v>2</v>
      </c>
      <c r="O124" s="3">
        <f t="shared" si="4"/>
        <v>39.269908169872416</v>
      </c>
      <c r="P124" s="3">
        <f t="shared" si="5"/>
        <v>1.4682998429885896</v>
      </c>
      <c r="Q124" s="5">
        <v>5.9730871200999998</v>
      </c>
      <c r="R124" s="5">
        <v>5.9050069204840003</v>
      </c>
      <c r="S124" s="4">
        <f t="shared" si="6"/>
        <v>3.9269908169872414</v>
      </c>
      <c r="T124" s="4">
        <f t="shared" si="7"/>
        <v>2264.3029050748432</v>
      </c>
    </row>
    <row r="125" spans="1:37" x14ac:dyDescent="0.3">
      <c r="A125" s="2" t="s">
        <v>124</v>
      </c>
      <c r="B125" s="3" t="s">
        <v>866</v>
      </c>
      <c r="C125" s="3" t="s">
        <v>867</v>
      </c>
      <c r="D125" s="7">
        <v>-38.693916666666667</v>
      </c>
      <c r="E125" s="7">
        <v>146.24343333333334</v>
      </c>
      <c r="F125" s="3">
        <v>6</v>
      </c>
      <c r="G125" s="4" t="s">
        <v>913</v>
      </c>
      <c r="H125" s="4">
        <v>3</v>
      </c>
      <c r="I125" s="4" t="s">
        <v>914</v>
      </c>
      <c r="J125" s="19" t="s">
        <v>915</v>
      </c>
      <c r="K125" s="9" t="s">
        <v>916</v>
      </c>
      <c r="L125" s="2">
        <v>55.400000000000006</v>
      </c>
      <c r="M125" s="3">
        <v>32.57</v>
      </c>
      <c r="N125" s="3">
        <v>2</v>
      </c>
      <c r="O125" s="3">
        <f t="shared" si="4"/>
        <v>39.269908169872416</v>
      </c>
      <c r="P125" s="3">
        <f t="shared" si="5"/>
        <v>0.82938823944048501</v>
      </c>
      <c r="Q125" s="5">
        <v>23.324920249744004</v>
      </c>
      <c r="R125" s="5">
        <v>22.390546378225</v>
      </c>
      <c r="S125" s="4">
        <f t="shared" si="6"/>
        <v>3.9269908169872414</v>
      </c>
      <c r="T125" s="4">
        <f t="shared" si="7"/>
        <v>1279.0209090927444</v>
      </c>
      <c r="U125" s="2">
        <v>3.0095170271827518</v>
      </c>
      <c r="V125" s="2">
        <v>30.09517027182752</v>
      </c>
      <c r="W125" s="2">
        <v>18.570455840746561</v>
      </c>
      <c r="X125" s="2">
        <v>17.077185307092684</v>
      </c>
      <c r="Y125" s="2">
        <v>15.583914773438803</v>
      </c>
      <c r="Z125" s="2">
        <v>14.090644239784925</v>
      </c>
      <c r="AA125" s="2">
        <v>12.597373706131044</v>
      </c>
      <c r="AB125" s="2">
        <v>11.104103172477167</v>
      </c>
      <c r="AC125" s="2">
        <v>9.6108326388232879</v>
      </c>
      <c r="AD125" s="2">
        <v>8.1175621051694087</v>
      </c>
      <c r="AE125" s="2">
        <v>7.6497351351439775</v>
      </c>
      <c r="AF125" s="2">
        <v>7.1819081651185437</v>
      </c>
      <c r="AG125" s="2">
        <v>6.7140811950931099</v>
      </c>
      <c r="AH125" s="2">
        <v>6.2462542250676769</v>
      </c>
      <c r="AI125" s="2">
        <v>5.778427255042244</v>
      </c>
      <c r="AJ125" s="2">
        <v>5.3106002850168101</v>
      </c>
      <c r="AK125" s="2">
        <v>4.8427733149913772</v>
      </c>
    </row>
    <row r="126" spans="1:37" x14ac:dyDescent="0.3">
      <c r="A126" s="2" t="s">
        <v>125</v>
      </c>
      <c r="B126" s="3" t="s">
        <v>866</v>
      </c>
      <c r="C126" s="3" t="s">
        <v>867</v>
      </c>
      <c r="D126" s="7">
        <v>-38.693916666666667</v>
      </c>
      <c r="E126" s="7">
        <v>146.24343333333334</v>
      </c>
      <c r="F126" s="3">
        <v>6</v>
      </c>
      <c r="G126" s="4" t="s">
        <v>913</v>
      </c>
      <c r="H126" s="4">
        <v>3</v>
      </c>
      <c r="I126" s="4" t="s">
        <v>917</v>
      </c>
      <c r="J126" s="19" t="s">
        <v>915</v>
      </c>
      <c r="K126" s="9" t="s">
        <v>916</v>
      </c>
      <c r="L126" s="2">
        <v>55.400000000000006</v>
      </c>
      <c r="M126" s="3">
        <v>52.76</v>
      </c>
      <c r="N126" s="3">
        <v>2</v>
      </c>
      <c r="O126" s="3">
        <f t="shared" si="4"/>
        <v>39.269908169872416</v>
      </c>
      <c r="P126" s="3">
        <f t="shared" si="5"/>
        <v>1.3435223676045436</v>
      </c>
      <c r="Q126" s="5">
        <v>5.9726032198809991</v>
      </c>
      <c r="R126" s="5">
        <v>6.0419999703039986</v>
      </c>
      <c r="S126" s="4">
        <f t="shared" si="6"/>
        <v>3.9269908169872414</v>
      </c>
      <c r="T126" s="4">
        <f t="shared" si="7"/>
        <v>2071.8803550424686</v>
      </c>
    </row>
    <row r="127" spans="1:37" x14ac:dyDescent="0.3">
      <c r="A127" s="2" t="s">
        <v>126</v>
      </c>
      <c r="B127" s="3" t="s">
        <v>866</v>
      </c>
      <c r="C127" s="3" t="s">
        <v>867</v>
      </c>
      <c r="D127" s="7">
        <v>-38.693916666666667</v>
      </c>
      <c r="E127" s="7">
        <v>146.24343333333334</v>
      </c>
      <c r="F127" s="3">
        <v>6</v>
      </c>
      <c r="G127" s="4" t="s">
        <v>913</v>
      </c>
      <c r="H127" s="4">
        <v>3</v>
      </c>
      <c r="I127" s="4" t="s">
        <v>918</v>
      </c>
      <c r="J127" s="19" t="s">
        <v>915</v>
      </c>
      <c r="K127" s="9" t="s">
        <v>916</v>
      </c>
      <c r="L127" s="2">
        <v>55.400000000000006</v>
      </c>
      <c r="M127" s="3">
        <v>49.8</v>
      </c>
      <c r="N127" s="3">
        <v>2</v>
      </c>
      <c r="O127" s="3">
        <f t="shared" si="4"/>
        <v>39.269908169872416</v>
      </c>
      <c r="P127" s="3">
        <f t="shared" si="5"/>
        <v>1.268146586556222</v>
      </c>
      <c r="Q127" s="5">
        <v>3.5152012627689997</v>
      </c>
      <c r="R127" s="5">
        <v>3.8187803889</v>
      </c>
      <c r="S127" s="4">
        <f t="shared" si="6"/>
        <v>3.9269908169872414</v>
      </c>
      <c r="T127" s="4">
        <f t="shared" si="7"/>
        <v>1955.6414268596461</v>
      </c>
    </row>
    <row r="128" spans="1:37" x14ac:dyDescent="0.3">
      <c r="A128" s="2" t="s">
        <v>127</v>
      </c>
      <c r="B128" s="3" t="s">
        <v>866</v>
      </c>
      <c r="C128" s="3" t="s">
        <v>868</v>
      </c>
      <c r="D128" s="7">
        <v>-38.612000000000002</v>
      </c>
      <c r="E128" s="7">
        <v>146.89051666666666</v>
      </c>
      <c r="F128" s="3">
        <v>4</v>
      </c>
      <c r="G128" s="4" t="s">
        <v>913</v>
      </c>
      <c r="H128" s="4">
        <v>1</v>
      </c>
      <c r="I128" s="4" t="s">
        <v>914</v>
      </c>
      <c r="J128" s="19" t="s">
        <v>915</v>
      </c>
      <c r="K128" s="9" t="s">
        <v>916</v>
      </c>
      <c r="L128" s="2">
        <v>49</v>
      </c>
      <c r="M128" s="3">
        <v>28.027417647000004</v>
      </c>
      <c r="N128" s="3">
        <v>2</v>
      </c>
      <c r="O128" s="3">
        <f t="shared" si="4"/>
        <v>39.269908169872416</v>
      </c>
      <c r="P128" s="3">
        <f t="shared" si="5"/>
        <v>0.71371232969937093</v>
      </c>
      <c r="Q128" s="5">
        <v>16.719373078488999</v>
      </c>
      <c r="R128" s="5">
        <v>14.521213470241001</v>
      </c>
      <c r="S128" s="4">
        <f t="shared" si="6"/>
        <v>3.9269908169872414</v>
      </c>
      <c r="T128" s="4">
        <f t="shared" si="7"/>
        <v>1100.6341172363516</v>
      </c>
      <c r="U128" s="2">
        <v>2.1190182220899869</v>
      </c>
      <c r="V128" s="2">
        <v>21.190182220899867</v>
      </c>
      <c r="W128" s="2">
        <v>10.363969095907592</v>
      </c>
      <c r="X128" s="2">
        <v>9.6394562275228566</v>
      </c>
      <c r="Y128" s="2">
        <v>8.9149433591381211</v>
      </c>
      <c r="Z128" s="2">
        <v>8.1904304907533838</v>
      </c>
      <c r="AA128" s="2">
        <v>7.4659176223686483</v>
      </c>
      <c r="AB128" s="2">
        <v>6.7414047539839128</v>
      </c>
      <c r="AC128" s="2">
        <v>6.0168918855991773</v>
      </c>
      <c r="AD128" s="2">
        <v>5.2923790172144409</v>
      </c>
      <c r="AE128" s="2">
        <v>5.5166242147683739</v>
      </c>
      <c r="AF128" s="2">
        <v>5.7408694123223061</v>
      </c>
      <c r="AG128" s="2">
        <v>5.9651146098762382</v>
      </c>
      <c r="AH128" s="2">
        <v>6.1893598074301712</v>
      </c>
      <c r="AI128" s="2">
        <v>6.4136050049841042</v>
      </c>
      <c r="AJ128" s="2">
        <v>6.6378502025380364</v>
      </c>
      <c r="AK128" s="2">
        <v>6.8620954000919685</v>
      </c>
    </row>
    <row r="129" spans="1:37" x14ac:dyDescent="0.3">
      <c r="A129" s="2" t="s">
        <v>128</v>
      </c>
      <c r="B129" s="3" t="s">
        <v>866</v>
      </c>
      <c r="C129" s="3" t="s">
        <v>868</v>
      </c>
      <c r="D129" s="7">
        <v>-38.612000000000002</v>
      </c>
      <c r="E129" s="7">
        <v>146.89051666666666</v>
      </c>
      <c r="F129" s="3">
        <v>4</v>
      </c>
      <c r="G129" s="4" t="s">
        <v>913</v>
      </c>
      <c r="H129" s="4">
        <v>1</v>
      </c>
      <c r="I129" s="4" t="s">
        <v>917</v>
      </c>
      <c r="J129" s="19" t="s">
        <v>915</v>
      </c>
      <c r="K129" s="9" t="s">
        <v>916</v>
      </c>
      <c r="L129" s="2">
        <v>49</v>
      </c>
      <c r="M129" s="3">
        <v>67.766417646999997</v>
      </c>
      <c r="N129" s="3">
        <v>2</v>
      </c>
      <c r="O129" s="3">
        <f t="shared" si="4"/>
        <v>39.269908169872416</v>
      </c>
      <c r="P129" s="3">
        <f t="shared" si="5"/>
        <v>1.7256576550639835</v>
      </c>
      <c r="Q129" s="5">
        <v>5.1747969331239991</v>
      </c>
      <c r="R129" s="5">
        <v>3.0668765625000001</v>
      </c>
      <c r="S129" s="4">
        <f t="shared" si="6"/>
        <v>3.9269908169872414</v>
      </c>
      <c r="T129" s="4">
        <f t="shared" si="7"/>
        <v>2661.1809979989116</v>
      </c>
    </row>
    <row r="130" spans="1:37" x14ac:dyDescent="0.3">
      <c r="A130" s="2" t="s">
        <v>129</v>
      </c>
      <c r="B130" s="3" t="s">
        <v>866</v>
      </c>
      <c r="C130" s="3" t="s">
        <v>868</v>
      </c>
      <c r="D130" s="7">
        <v>-38.612000000000002</v>
      </c>
      <c r="E130" s="7">
        <v>146.89051666666666</v>
      </c>
      <c r="F130" s="3">
        <v>4</v>
      </c>
      <c r="G130" s="4" t="s">
        <v>913</v>
      </c>
      <c r="H130" s="4">
        <v>1</v>
      </c>
      <c r="I130" s="4" t="s">
        <v>918</v>
      </c>
      <c r="J130" s="19" t="s">
        <v>915</v>
      </c>
      <c r="K130" s="9" t="s">
        <v>916</v>
      </c>
      <c r="L130" s="2">
        <v>49</v>
      </c>
      <c r="M130" s="3">
        <v>55.766417646999997</v>
      </c>
      <c r="N130" s="3">
        <v>2</v>
      </c>
      <c r="O130" s="3">
        <f t="shared" ref="O130:O193" si="8">PI()*2.5^2*N130</f>
        <v>39.269908169872416</v>
      </c>
      <c r="P130" s="3">
        <f t="shared" ref="P130:P193" si="9">M130/O130</f>
        <v>1.4200801643275445</v>
      </c>
      <c r="Q130" s="5">
        <v>17.729927118863998</v>
      </c>
      <c r="R130" s="5">
        <v>4.8321887541760011</v>
      </c>
      <c r="S130" s="4">
        <f t="shared" ref="S130:S193" si="10">(O130/1000)*100</f>
        <v>3.9269908169872414</v>
      </c>
      <c r="T130" s="4">
        <f t="shared" ref="T130:T193" si="11">(M130*(O130/1000))*1000</f>
        <v>2189.9420999604426</v>
      </c>
    </row>
    <row r="131" spans="1:37" x14ac:dyDescent="0.3">
      <c r="A131" s="1" t="s">
        <v>130</v>
      </c>
      <c r="B131" s="3" t="s">
        <v>866</v>
      </c>
      <c r="C131" s="3" t="s">
        <v>868</v>
      </c>
      <c r="D131" s="7">
        <v>-38.61215</v>
      </c>
      <c r="E131" s="7">
        <v>146.88988333333333</v>
      </c>
      <c r="F131" s="3">
        <v>5</v>
      </c>
      <c r="G131" s="4" t="s">
        <v>913</v>
      </c>
      <c r="H131" s="4">
        <v>2</v>
      </c>
      <c r="I131" s="4" t="s">
        <v>914</v>
      </c>
      <c r="J131" s="19" t="s">
        <v>915</v>
      </c>
      <c r="K131" s="9" t="s">
        <v>916</v>
      </c>
      <c r="L131" s="2">
        <v>33.700000000000003</v>
      </c>
      <c r="M131" s="3">
        <v>29.039002000000004</v>
      </c>
      <c r="N131" s="3">
        <v>2</v>
      </c>
      <c r="O131" s="3">
        <f t="shared" si="8"/>
        <v>39.269908169872416</v>
      </c>
      <c r="P131" s="3">
        <f t="shared" si="9"/>
        <v>0.73947211372086963</v>
      </c>
      <c r="Q131" s="5">
        <v>28.370185418689005</v>
      </c>
      <c r="R131" s="5">
        <v>25.842917789648997</v>
      </c>
      <c r="S131" s="4">
        <f t="shared" si="10"/>
        <v>3.9269908169872414</v>
      </c>
      <c r="T131" s="4">
        <f t="shared" si="11"/>
        <v>1140.3589418847416</v>
      </c>
      <c r="U131" s="2">
        <v>2.7088754510320703</v>
      </c>
      <c r="V131" s="2">
        <v>27.088754510320701</v>
      </c>
      <c r="W131" s="2">
        <v>19.110117042626406</v>
      </c>
      <c r="X131" s="2">
        <v>17.034762798238553</v>
      </c>
      <c r="Y131" s="2">
        <v>14.959408553850698</v>
      </c>
      <c r="Z131" s="2">
        <v>12.884054309462844</v>
      </c>
      <c r="AA131" s="2">
        <v>10.808700065074991</v>
      </c>
      <c r="AB131" s="2">
        <v>8.7333458206871359</v>
      </c>
      <c r="AC131" s="2">
        <v>6.657991576299283</v>
      </c>
      <c r="AD131" s="2">
        <v>4.5826373319114282</v>
      </c>
      <c r="AE131" s="2">
        <v>4.8895763936997207</v>
      </c>
      <c r="AF131" s="2">
        <v>5.1965154554880124</v>
      </c>
      <c r="AG131" s="2">
        <v>5.5034545172763041</v>
      </c>
      <c r="AH131" s="2">
        <v>5.8103935790645957</v>
      </c>
      <c r="AI131" s="2">
        <v>6.1173326408528874</v>
      </c>
      <c r="AJ131" s="2">
        <v>6.4242717026411791</v>
      </c>
      <c r="AK131" s="2">
        <v>6.7312107644294707</v>
      </c>
    </row>
    <row r="132" spans="1:37" x14ac:dyDescent="0.3">
      <c r="A132" s="1" t="s">
        <v>131</v>
      </c>
      <c r="B132" s="3" t="s">
        <v>866</v>
      </c>
      <c r="C132" s="3" t="s">
        <v>868</v>
      </c>
      <c r="D132" s="7">
        <v>-38.61215</v>
      </c>
      <c r="E132" s="7">
        <v>146.88988333333333</v>
      </c>
      <c r="F132" s="3">
        <v>5</v>
      </c>
      <c r="G132" s="4" t="s">
        <v>913</v>
      </c>
      <c r="H132" s="4">
        <v>2</v>
      </c>
      <c r="I132" s="4" t="s">
        <v>917</v>
      </c>
      <c r="J132" s="19" t="s">
        <v>915</v>
      </c>
      <c r="K132" s="9" t="s">
        <v>916</v>
      </c>
      <c r="L132" s="2">
        <v>33.700000000000003</v>
      </c>
      <c r="M132" s="3">
        <v>62.118002000000004</v>
      </c>
      <c r="N132" s="3">
        <v>2</v>
      </c>
      <c r="O132" s="3">
        <f t="shared" si="8"/>
        <v>39.269908169872416</v>
      </c>
      <c r="P132" s="3">
        <f t="shared" si="9"/>
        <v>1.5818219317267586</v>
      </c>
      <c r="Q132" s="5">
        <v>3.4709553025000002</v>
      </c>
      <c r="R132" s="5">
        <v>2.8970627097759998</v>
      </c>
      <c r="S132" s="4">
        <f t="shared" si="10"/>
        <v>3.9269908169872414</v>
      </c>
      <c r="T132" s="4">
        <f t="shared" si="11"/>
        <v>2439.3682342359511</v>
      </c>
    </row>
    <row r="133" spans="1:37" x14ac:dyDescent="0.3">
      <c r="A133" s="1" t="s">
        <v>132</v>
      </c>
      <c r="B133" s="3" t="s">
        <v>866</v>
      </c>
      <c r="C133" s="3" t="s">
        <v>868</v>
      </c>
      <c r="D133" s="7">
        <v>-38.61215</v>
      </c>
      <c r="E133" s="7">
        <v>146.88988333333333</v>
      </c>
      <c r="F133" s="3">
        <v>5</v>
      </c>
      <c r="G133" s="4" t="s">
        <v>913</v>
      </c>
      <c r="H133" s="4">
        <v>2</v>
      </c>
      <c r="I133" s="4" t="s">
        <v>918</v>
      </c>
      <c r="J133" s="19" t="s">
        <v>915</v>
      </c>
      <c r="K133" s="9" t="s">
        <v>916</v>
      </c>
      <c r="L133" s="2">
        <v>33.700000000000003</v>
      </c>
      <c r="M133" s="3">
        <v>66.454002000000003</v>
      </c>
      <c r="N133" s="3">
        <v>2</v>
      </c>
      <c r="O133" s="3">
        <f t="shared" si="8"/>
        <v>39.269908169872416</v>
      </c>
      <c r="P133" s="3">
        <f t="shared" si="9"/>
        <v>1.6922372650461919</v>
      </c>
      <c r="Q133" s="5">
        <v>9.3757031485290003</v>
      </c>
      <c r="R133" s="5">
        <v>3.9776991698890005</v>
      </c>
      <c r="S133" s="4">
        <f t="shared" si="10"/>
        <v>3.9269908169872414</v>
      </c>
      <c r="T133" s="4">
        <f t="shared" si="11"/>
        <v>2609.6425560605176</v>
      </c>
    </row>
    <row r="134" spans="1:37" x14ac:dyDescent="0.3">
      <c r="A134" s="2" t="s">
        <v>133</v>
      </c>
      <c r="B134" s="3" t="s">
        <v>866</v>
      </c>
      <c r="C134" s="3" t="s">
        <v>868</v>
      </c>
      <c r="D134" s="7">
        <v>-38.612166666666667</v>
      </c>
      <c r="E134" s="7">
        <v>146.88931666666667</v>
      </c>
      <c r="F134" s="3">
        <v>6</v>
      </c>
      <c r="G134" s="4" t="s">
        <v>913</v>
      </c>
      <c r="H134" s="4">
        <v>3</v>
      </c>
      <c r="I134" s="4" t="s">
        <v>914</v>
      </c>
      <c r="J134" s="19" t="s">
        <v>915</v>
      </c>
      <c r="K134" s="9" t="s">
        <v>916</v>
      </c>
      <c r="L134" s="2">
        <v>48.1</v>
      </c>
      <c r="M134" s="3">
        <v>24.04</v>
      </c>
      <c r="N134" s="3">
        <v>2</v>
      </c>
      <c r="O134" s="3">
        <f t="shared" si="8"/>
        <v>39.269908169872416</v>
      </c>
      <c r="P134" s="3">
        <f t="shared" si="9"/>
        <v>0.61217357310866616</v>
      </c>
      <c r="Q134" s="5">
        <v>19.911835703824</v>
      </c>
      <c r="R134" s="5">
        <v>18.011586928035996</v>
      </c>
      <c r="S134" s="4">
        <f t="shared" si="10"/>
        <v>3.9269908169872414</v>
      </c>
      <c r="T134" s="4">
        <f t="shared" si="11"/>
        <v>944.04859240373287</v>
      </c>
      <c r="U134" s="2">
        <v>2.2700135935181232</v>
      </c>
      <c r="V134" s="2">
        <v>22.700135935181233</v>
      </c>
      <c r="W134" s="2">
        <v>11.02621752709314</v>
      </c>
      <c r="X134" s="2">
        <v>10.48327985958041</v>
      </c>
      <c r="Y134" s="2">
        <v>9.9403421920676802</v>
      </c>
      <c r="Z134" s="2">
        <v>9.3974045245549505</v>
      </c>
      <c r="AA134" s="2">
        <v>8.8544668570422207</v>
      </c>
      <c r="AB134" s="2">
        <v>8.3115291895294909</v>
      </c>
      <c r="AC134" s="2">
        <v>7.7685915220167612</v>
      </c>
      <c r="AD134" s="2">
        <v>7.2256538545040314</v>
      </c>
      <c r="AE134" s="2">
        <v>6.865425896217932</v>
      </c>
      <c r="AF134" s="2">
        <v>6.5051979379318343</v>
      </c>
      <c r="AG134" s="2">
        <v>6.1449699796457349</v>
      </c>
      <c r="AH134" s="2">
        <v>5.7847420213596372</v>
      </c>
      <c r="AI134" s="2">
        <v>5.4245140630735378</v>
      </c>
      <c r="AJ134" s="2">
        <v>5.0642861047874401</v>
      </c>
      <c r="AK134" s="2">
        <v>4.7040581465013407</v>
      </c>
    </row>
    <row r="135" spans="1:37" x14ac:dyDescent="0.3">
      <c r="A135" s="2" t="s">
        <v>134</v>
      </c>
      <c r="B135" s="3" t="s">
        <v>866</v>
      </c>
      <c r="C135" s="3" t="s">
        <v>868</v>
      </c>
      <c r="D135" s="7">
        <v>-38.612166666666667</v>
      </c>
      <c r="E135" s="7">
        <v>146.88931666666667</v>
      </c>
      <c r="F135" s="3">
        <v>6</v>
      </c>
      <c r="G135" s="4" t="s">
        <v>913</v>
      </c>
      <c r="H135" s="4">
        <v>3</v>
      </c>
      <c r="I135" s="4" t="s">
        <v>917</v>
      </c>
      <c r="J135" s="19" t="s">
        <v>915</v>
      </c>
      <c r="K135" s="9" t="s">
        <v>916</v>
      </c>
      <c r="L135" s="2">
        <v>48.1</v>
      </c>
      <c r="M135" s="3">
        <v>51.54</v>
      </c>
      <c r="N135" s="3">
        <v>2</v>
      </c>
      <c r="O135" s="3">
        <f t="shared" si="8"/>
        <v>39.269908169872416</v>
      </c>
      <c r="P135" s="3">
        <f t="shared" si="9"/>
        <v>1.3124553227130056</v>
      </c>
      <c r="Q135" s="5">
        <v>5.5777874867560007</v>
      </c>
      <c r="R135" s="5">
        <v>5.5054474841610004</v>
      </c>
      <c r="S135" s="4">
        <f t="shared" si="10"/>
        <v>3.9269908169872414</v>
      </c>
      <c r="T135" s="4">
        <f t="shared" si="11"/>
        <v>2023.971067075224</v>
      </c>
    </row>
    <row r="136" spans="1:37" x14ac:dyDescent="0.3">
      <c r="A136" s="2" t="s">
        <v>135</v>
      </c>
      <c r="B136" s="3" t="s">
        <v>866</v>
      </c>
      <c r="C136" s="3" t="s">
        <v>868</v>
      </c>
      <c r="D136" s="7">
        <v>-38.612166666666667</v>
      </c>
      <c r="E136" s="7">
        <v>146.88931666666667</v>
      </c>
      <c r="F136" s="3">
        <v>6</v>
      </c>
      <c r="G136" s="4" t="s">
        <v>913</v>
      </c>
      <c r="H136" s="4">
        <v>3</v>
      </c>
      <c r="I136" s="4" t="s">
        <v>918</v>
      </c>
      <c r="J136" s="19" t="s">
        <v>915</v>
      </c>
      <c r="K136" s="9" t="s">
        <v>916</v>
      </c>
      <c r="L136" s="2">
        <v>48.1</v>
      </c>
      <c r="M136" s="3">
        <v>67.02</v>
      </c>
      <c r="N136" s="3">
        <v>2</v>
      </c>
      <c r="O136" s="3">
        <f t="shared" si="8"/>
        <v>39.269908169872416</v>
      </c>
      <c r="P136" s="3">
        <f t="shared" si="9"/>
        <v>1.7066502857630119</v>
      </c>
      <c r="Q136" s="5">
        <v>3.987549703225</v>
      </c>
      <c r="R136" s="5">
        <v>2.7563105257960001</v>
      </c>
      <c r="S136" s="4">
        <f t="shared" si="10"/>
        <v>3.9269908169872414</v>
      </c>
      <c r="T136" s="4">
        <f t="shared" si="11"/>
        <v>2631.869245544849</v>
      </c>
    </row>
    <row r="137" spans="1:37" x14ac:dyDescent="0.3">
      <c r="A137" s="2" t="s">
        <v>136</v>
      </c>
      <c r="B137" s="3" t="s">
        <v>866</v>
      </c>
      <c r="C137" s="3" t="s">
        <v>869</v>
      </c>
      <c r="D137" s="10">
        <v>-38.64705</v>
      </c>
      <c r="E137" s="10">
        <v>146.78393333333332</v>
      </c>
      <c r="F137" s="3">
        <v>4</v>
      </c>
      <c r="G137" s="4" t="s">
        <v>913</v>
      </c>
      <c r="H137" s="4">
        <v>1</v>
      </c>
      <c r="I137" s="4" t="s">
        <v>914</v>
      </c>
      <c r="J137" s="19" t="s">
        <v>915</v>
      </c>
      <c r="K137" s="9" t="s">
        <v>916</v>
      </c>
      <c r="L137" s="2">
        <v>70.199999999999989</v>
      </c>
      <c r="M137" s="3">
        <v>48.157417647000003</v>
      </c>
      <c r="N137" s="3">
        <v>2</v>
      </c>
      <c r="O137" s="3">
        <f t="shared" si="8"/>
        <v>39.269908169872416</v>
      </c>
      <c r="P137" s="3">
        <f t="shared" si="9"/>
        <v>1.2263185704097475</v>
      </c>
      <c r="Q137" s="5">
        <v>10.476498774564</v>
      </c>
      <c r="R137" s="5">
        <v>10.085489686755999</v>
      </c>
      <c r="S137" s="4">
        <f t="shared" si="10"/>
        <v>3.9269908169872414</v>
      </c>
      <c r="T137" s="4">
        <f t="shared" si="11"/>
        <v>1891.1373686958834</v>
      </c>
      <c r="U137" s="2">
        <v>3.009982918279305</v>
      </c>
      <c r="V137" s="2">
        <v>30.099829182793048</v>
      </c>
      <c r="W137" s="2">
        <v>12.368023294544868</v>
      </c>
      <c r="X137" s="2">
        <v>11.724126812224796</v>
      </c>
      <c r="Y137" s="2">
        <v>11.080230329904726</v>
      </c>
      <c r="Z137" s="2">
        <v>10.436333847584656</v>
      </c>
      <c r="AA137" s="2">
        <v>9.7924373652645862</v>
      </c>
      <c r="AB137" s="2">
        <v>9.1485408829445145</v>
      </c>
      <c r="AC137" s="2">
        <v>8.5046444006244446</v>
      </c>
      <c r="AD137" s="2">
        <v>7.8607479183043738</v>
      </c>
      <c r="AE137" s="2">
        <v>8.3807059766771506</v>
      </c>
      <c r="AF137" s="2">
        <v>8.9006640350499246</v>
      </c>
      <c r="AG137" s="2">
        <v>9.4206220934227005</v>
      </c>
      <c r="AH137" s="2">
        <v>9.9405801517954746</v>
      </c>
      <c r="AI137" s="2">
        <v>10.46053821016825</v>
      </c>
      <c r="AJ137" s="2">
        <v>10.980496268541025</v>
      </c>
      <c r="AK137" s="2">
        <v>11.5004543269138</v>
      </c>
    </row>
    <row r="138" spans="1:37" x14ac:dyDescent="0.3">
      <c r="A138" s="2" t="s">
        <v>137</v>
      </c>
      <c r="B138" s="3" t="s">
        <v>866</v>
      </c>
      <c r="C138" s="3" t="s">
        <v>869</v>
      </c>
      <c r="D138" s="10">
        <v>-38.64705</v>
      </c>
      <c r="E138" s="10">
        <v>146.78393333333332</v>
      </c>
      <c r="F138" s="3">
        <v>4</v>
      </c>
      <c r="G138" s="4" t="s">
        <v>913</v>
      </c>
      <c r="H138" s="4">
        <v>1</v>
      </c>
      <c r="I138" s="4" t="s">
        <v>917</v>
      </c>
      <c r="J138" s="19" t="s">
        <v>915</v>
      </c>
      <c r="K138" s="9" t="s">
        <v>916</v>
      </c>
      <c r="L138" s="2">
        <v>70.199999999999989</v>
      </c>
      <c r="M138" s="3">
        <v>55.231417647000001</v>
      </c>
      <c r="N138" s="3">
        <v>2</v>
      </c>
      <c r="O138" s="3">
        <f t="shared" si="8"/>
        <v>39.269908169872416</v>
      </c>
      <c r="P138" s="3">
        <f t="shared" si="9"/>
        <v>1.4064565011988781</v>
      </c>
      <c r="Q138" s="5">
        <v>5.2401848310250001</v>
      </c>
      <c r="R138" s="5">
        <v>5.5890444614560009</v>
      </c>
      <c r="S138" s="4">
        <f t="shared" si="10"/>
        <v>3.9269908169872414</v>
      </c>
      <c r="T138" s="4">
        <f t="shared" si="11"/>
        <v>2168.9326990895606</v>
      </c>
    </row>
    <row r="139" spans="1:37" x14ac:dyDescent="0.3">
      <c r="A139" s="2" t="s">
        <v>138</v>
      </c>
      <c r="B139" s="3" t="s">
        <v>866</v>
      </c>
      <c r="C139" s="3" t="s">
        <v>869</v>
      </c>
      <c r="D139" s="10">
        <v>-38.64705</v>
      </c>
      <c r="E139" s="10">
        <v>146.78393333333332</v>
      </c>
      <c r="F139" s="3">
        <v>4</v>
      </c>
      <c r="G139" s="4" t="s">
        <v>913</v>
      </c>
      <c r="H139" s="4">
        <v>1</v>
      </c>
      <c r="I139" s="4" t="s">
        <v>918</v>
      </c>
      <c r="J139" s="19" t="s">
        <v>915</v>
      </c>
      <c r="K139" s="9" t="s">
        <v>916</v>
      </c>
      <c r="L139" s="2">
        <v>70.199999999999989</v>
      </c>
      <c r="M139" s="3">
        <v>48.216417647</v>
      </c>
      <c r="N139" s="3">
        <v>2</v>
      </c>
      <c r="O139" s="3">
        <f t="shared" si="8"/>
        <v>39.269908169872416</v>
      </c>
      <c r="P139" s="3">
        <f t="shared" si="9"/>
        <v>1.2278209930725348</v>
      </c>
      <c r="Q139" s="5">
        <v>12.535310194576001</v>
      </c>
      <c r="R139" s="5">
        <v>9.366556193289</v>
      </c>
      <c r="S139" s="4">
        <f t="shared" si="10"/>
        <v>3.9269908169872414</v>
      </c>
      <c r="T139" s="4">
        <f t="shared" si="11"/>
        <v>1893.4542932779057</v>
      </c>
    </row>
    <row r="140" spans="1:37" x14ac:dyDescent="0.3">
      <c r="A140" s="2" t="s">
        <v>139</v>
      </c>
      <c r="B140" s="3" t="s">
        <v>866</v>
      </c>
      <c r="C140" s="3" t="s">
        <v>869</v>
      </c>
      <c r="D140" s="10">
        <v>-38.647266666666667</v>
      </c>
      <c r="E140" s="10">
        <v>146.78341666666665</v>
      </c>
      <c r="F140" s="3">
        <v>5</v>
      </c>
      <c r="G140" s="4" t="s">
        <v>913</v>
      </c>
      <c r="H140" s="4">
        <v>2</v>
      </c>
      <c r="I140" s="4" t="s">
        <v>914</v>
      </c>
      <c r="J140" s="19" t="s">
        <v>915</v>
      </c>
      <c r="K140" s="9" t="s">
        <v>916</v>
      </c>
      <c r="L140" s="1">
        <v>0</v>
      </c>
      <c r="M140" s="3">
        <v>38.144144900000001</v>
      </c>
      <c r="N140" s="3">
        <v>2</v>
      </c>
      <c r="O140" s="3">
        <f t="shared" si="8"/>
        <v>39.269908169872416</v>
      </c>
      <c r="P140" s="3">
        <f t="shared" si="9"/>
        <v>0.9713326737357616</v>
      </c>
      <c r="Q140" s="5">
        <v>15.745730311920999</v>
      </c>
      <c r="R140" s="5">
        <v>15.019298724676</v>
      </c>
      <c r="S140" s="4">
        <f t="shared" si="10"/>
        <v>3.9269908169872414</v>
      </c>
      <c r="T140" s="4">
        <f t="shared" si="11"/>
        <v>1497.9170674413072</v>
      </c>
      <c r="U140" s="2">
        <v>3.4171860196426493</v>
      </c>
      <c r="V140" s="2">
        <v>34.171860196426493</v>
      </c>
      <c r="W140" s="2">
        <v>14.588735587875654</v>
      </c>
      <c r="X140" s="2">
        <v>14.061635086005897</v>
      </c>
      <c r="Y140" s="2">
        <v>13.534534584136139</v>
      </c>
      <c r="Z140" s="2">
        <v>13.007434082266382</v>
      </c>
      <c r="AA140" s="2">
        <v>12.480333580396625</v>
      </c>
      <c r="AB140" s="2">
        <v>11.953233078526866</v>
      </c>
      <c r="AC140" s="2">
        <v>11.426132576657109</v>
      </c>
      <c r="AD140" s="2">
        <v>10.899032074787351</v>
      </c>
      <c r="AE140" s="2">
        <v>10.635282282214813</v>
      </c>
      <c r="AF140" s="2">
        <v>10.371532489642277</v>
      </c>
      <c r="AG140" s="2">
        <v>10.107782697069741</v>
      </c>
      <c r="AH140" s="2">
        <v>9.8440329044972046</v>
      </c>
      <c r="AI140" s="2">
        <v>9.5802831119246683</v>
      </c>
      <c r="AJ140" s="2">
        <v>9.3165333193521302</v>
      </c>
      <c r="AK140" s="2">
        <v>9.052783526779594</v>
      </c>
    </row>
    <row r="141" spans="1:37" x14ac:dyDescent="0.3">
      <c r="A141" s="2" t="s">
        <v>140</v>
      </c>
      <c r="B141" s="3" t="s">
        <v>866</v>
      </c>
      <c r="C141" s="3" t="s">
        <v>869</v>
      </c>
      <c r="D141" s="10">
        <v>-38.647266666666667</v>
      </c>
      <c r="E141" s="10">
        <v>146.78341666666665</v>
      </c>
      <c r="F141" s="3">
        <v>5</v>
      </c>
      <c r="G141" s="4" t="s">
        <v>913</v>
      </c>
      <c r="H141" s="4">
        <v>2</v>
      </c>
      <c r="I141" s="4" t="s">
        <v>917</v>
      </c>
      <c r="J141" s="19" t="s">
        <v>915</v>
      </c>
      <c r="K141" s="9" t="s">
        <v>916</v>
      </c>
      <c r="L141" s="1">
        <v>0</v>
      </c>
      <c r="M141" s="3">
        <v>56.624144899999997</v>
      </c>
      <c r="N141" s="3">
        <v>2</v>
      </c>
      <c r="O141" s="3">
        <f t="shared" si="8"/>
        <v>39.269908169872416</v>
      </c>
      <c r="P141" s="3">
        <f t="shared" si="9"/>
        <v>1.4419220094698777</v>
      </c>
      <c r="Q141" s="5">
        <v>7.0847906225289998</v>
      </c>
      <c r="R141" s="5">
        <v>7.5586834816359989</v>
      </c>
      <c r="S141" s="4">
        <f t="shared" si="10"/>
        <v>3.9269908169872414</v>
      </c>
      <c r="T141" s="4">
        <f t="shared" si="11"/>
        <v>2223.6249704205493</v>
      </c>
    </row>
    <row r="142" spans="1:37" x14ac:dyDescent="0.3">
      <c r="A142" s="2" t="s">
        <v>141</v>
      </c>
      <c r="B142" s="3" t="s">
        <v>866</v>
      </c>
      <c r="C142" s="3" t="s">
        <v>869</v>
      </c>
      <c r="D142" s="10">
        <v>-38.647266666666667</v>
      </c>
      <c r="E142" s="10">
        <v>146.78341666666665</v>
      </c>
      <c r="F142" s="3">
        <v>5</v>
      </c>
      <c r="G142" s="4" t="s">
        <v>913</v>
      </c>
      <c r="H142" s="4">
        <v>2</v>
      </c>
      <c r="I142" s="4" t="s">
        <v>918</v>
      </c>
      <c r="J142" s="19" t="s">
        <v>915</v>
      </c>
      <c r="K142" s="9" t="s">
        <v>916</v>
      </c>
      <c r="L142" s="1">
        <v>0</v>
      </c>
      <c r="M142" s="3">
        <v>43.854144899999994</v>
      </c>
      <c r="N142" s="3">
        <v>2</v>
      </c>
      <c r="O142" s="3">
        <f t="shared" si="8"/>
        <v>39.269908169872416</v>
      </c>
      <c r="P142" s="3">
        <f t="shared" si="9"/>
        <v>1.1167366297445169</v>
      </c>
      <c r="Q142" s="5">
        <v>8.8439384633760003</v>
      </c>
      <c r="R142" s="5">
        <v>8.1064624242250005</v>
      </c>
      <c r="S142" s="4">
        <f t="shared" si="10"/>
        <v>3.9269908169872414</v>
      </c>
      <c r="T142" s="4">
        <f t="shared" si="11"/>
        <v>1722.1482430912783</v>
      </c>
    </row>
    <row r="143" spans="1:37" x14ac:dyDescent="0.3">
      <c r="A143" s="2" t="s">
        <v>142</v>
      </c>
      <c r="B143" s="3" t="s">
        <v>866</v>
      </c>
      <c r="C143" s="3" t="s">
        <v>869</v>
      </c>
      <c r="D143" s="10">
        <v>-38.64673333333333</v>
      </c>
      <c r="E143" s="10">
        <v>146.78428333333332</v>
      </c>
      <c r="F143" s="3">
        <v>6</v>
      </c>
      <c r="G143" s="4" t="s">
        <v>913</v>
      </c>
      <c r="H143" s="4">
        <v>3</v>
      </c>
      <c r="I143" s="4" t="s">
        <v>914</v>
      </c>
      <c r="J143" s="19" t="s">
        <v>915</v>
      </c>
      <c r="K143" s="9" t="s">
        <v>916</v>
      </c>
      <c r="L143" s="1">
        <v>0</v>
      </c>
      <c r="M143" s="3">
        <v>23.023417646999999</v>
      </c>
      <c r="N143" s="3">
        <v>2</v>
      </c>
      <c r="O143" s="3">
        <f t="shared" si="8"/>
        <v>39.269908169872416</v>
      </c>
      <c r="P143" s="3">
        <f t="shared" si="9"/>
        <v>0.58628651606227578</v>
      </c>
      <c r="Q143" s="5">
        <v>51.277085283204002</v>
      </c>
      <c r="R143" s="5">
        <v>49.835283666921001</v>
      </c>
      <c r="S143" s="4">
        <f t="shared" si="10"/>
        <v>3.9269908169872414</v>
      </c>
      <c r="T143" s="4">
        <f t="shared" si="11"/>
        <v>904.12749675430996</v>
      </c>
      <c r="U143" s="2">
        <v>4.1519710008163662</v>
      </c>
      <c r="V143" s="2">
        <v>41.519710008163663</v>
      </c>
      <c r="W143" s="2">
        <v>29.217754838054347</v>
      </c>
      <c r="X143" s="2">
        <v>25.789058313041291</v>
      </c>
      <c r="Y143" s="2">
        <v>22.360361788028236</v>
      </c>
      <c r="Z143" s="2">
        <v>18.93166526301518</v>
      </c>
      <c r="AA143" s="2">
        <v>15.502968738002124</v>
      </c>
      <c r="AB143" s="2">
        <v>12.074272212989069</v>
      </c>
      <c r="AC143" s="2">
        <v>8.6455756879760131</v>
      </c>
      <c r="AD143" s="2">
        <v>5.2168791629629574</v>
      </c>
      <c r="AE143" s="2">
        <v>6.4076598735346844</v>
      </c>
      <c r="AF143" s="2">
        <v>7.5984405841064122</v>
      </c>
      <c r="AG143" s="2">
        <v>8.7892212946781392</v>
      </c>
      <c r="AH143" s="2">
        <v>9.9800020052498688</v>
      </c>
      <c r="AI143" s="2">
        <v>11.170782715821595</v>
      </c>
      <c r="AJ143" s="2">
        <v>12.361563426393325</v>
      </c>
      <c r="AK143" s="2">
        <v>13.552344136965054</v>
      </c>
    </row>
    <row r="144" spans="1:37" x14ac:dyDescent="0.3">
      <c r="A144" s="2" t="s">
        <v>143</v>
      </c>
      <c r="B144" s="3" t="s">
        <v>866</v>
      </c>
      <c r="C144" s="3" t="s">
        <v>869</v>
      </c>
      <c r="D144" s="10">
        <v>-38.64673333333333</v>
      </c>
      <c r="E144" s="10">
        <v>146.78428333333332</v>
      </c>
      <c r="F144" s="3">
        <v>6</v>
      </c>
      <c r="G144" s="4" t="s">
        <v>913</v>
      </c>
      <c r="H144" s="4">
        <v>3</v>
      </c>
      <c r="I144" s="4" t="s">
        <v>917</v>
      </c>
      <c r="J144" s="19" t="s">
        <v>915</v>
      </c>
      <c r="K144" s="9" t="s">
        <v>916</v>
      </c>
      <c r="L144" s="1">
        <v>0</v>
      </c>
      <c r="M144" s="3">
        <v>54.325417646999995</v>
      </c>
      <c r="N144" s="3">
        <v>2</v>
      </c>
      <c r="O144" s="3">
        <f t="shared" si="8"/>
        <v>39.269908169872416</v>
      </c>
      <c r="P144" s="3">
        <f t="shared" si="9"/>
        <v>1.3833854006482769</v>
      </c>
      <c r="Q144" s="5">
        <v>3.6636754493289998</v>
      </c>
      <c r="R144" s="5">
        <v>3.7710960087610004</v>
      </c>
      <c r="S144" s="4">
        <f t="shared" si="10"/>
        <v>3.9269908169872414</v>
      </c>
      <c r="T144" s="4">
        <f t="shared" si="11"/>
        <v>2133.354162287656</v>
      </c>
    </row>
    <row r="145" spans="1:37" x14ac:dyDescent="0.3">
      <c r="A145" s="2" t="s">
        <v>144</v>
      </c>
      <c r="B145" s="3" t="s">
        <v>866</v>
      </c>
      <c r="C145" s="3" t="s">
        <v>869</v>
      </c>
      <c r="D145" s="7">
        <v>-38.64673333333333</v>
      </c>
      <c r="E145" s="7">
        <v>146.78428333333332</v>
      </c>
      <c r="F145" s="3">
        <v>6</v>
      </c>
      <c r="G145" s="4" t="s">
        <v>913</v>
      </c>
      <c r="H145" s="4">
        <v>3</v>
      </c>
      <c r="I145" s="4" t="s">
        <v>918</v>
      </c>
      <c r="J145" s="19" t="s">
        <v>915</v>
      </c>
      <c r="K145" s="9" t="s">
        <v>916</v>
      </c>
      <c r="L145" s="1">
        <v>0</v>
      </c>
      <c r="M145" s="3">
        <v>51.966417647</v>
      </c>
      <c r="N145" s="3">
        <v>2</v>
      </c>
      <c r="O145" s="3">
        <f t="shared" si="8"/>
        <v>39.269908169872416</v>
      </c>
      <c r="P145" s="3">
        <f t="shared" si="9"/>
        <v>1.3233139589276721</v>
      </c>
      <c r="Q145" s="5">
        <v>11.809889648703999</v>
      </c>
      <c r="R145" s="5">
        <v>10.241216036100001</v>
      </c>
      <c r="S145" s="4">
        <f t="shared" si="10"/>
        <v>3.9269908169872414</v>
      </c>
      <c r="T145" s="4">
        <f t="shared" si="11"/>
        <v>2040.7164489149272</v>
      </c>
    </row>
    <row r="146" spans="1:37" x14ac:dyDescent="0.3">
      <c r="A146" s="1" t="s">
        <v>145</v>
      </c>
      <c r="B146" s="3" t="s">
        <v>866</v>
      </c>
      <c r="C146" s="3" t="s">
        <v>870</v>
      </c>
      <c r="D146" s="7">
        <v>-38.675199999999997</v>
      </c>
      <c r="E146" s="7">
        <v>146.69118333333333</v>
      </c>
      <c r="F146" s="3">
        <v>4</v>
      </c>
      <c r="G146" s="4" t="s">
        <v>913</v>
      </c>
      <c r="H146" s="4">
        <v>1</v>
      </c>
      <c r="I146" s="4" t="s">
        <v>914</v>
      </c>
      <c r="J146" s="19" t="s">
        <v>915</v>
      </c>
      <c r="K146" s="9" t="s">
        <v>916</v>
      </c>
      <c r="L146" s="1">
        <v>0</v>
      </c>
      <c r="M146" s="3">
        <v>44.473002000000001</v>
      </c>
      <c r="N146" s="3">
        <v>2</v>
      </c>
      <c r="O146" s="3">
        <f t="shared" si="8"/>
        <v>39.269908169872416</v>
      </c>
      <c r="P146" s="3">
        <f t="shared" si="9"/>
        <v>1.1324956963897197</v>
      </c>
      <c r="Q146" s="5">
        <v>19.262952325763997</v>
      </c>
      <c r="R146" s="5">
        <v>18.945309569641001</v>
      </c>
      <c r="S146" s="4">
        <f t="shared" si="10"/>
        <v>3.9269908169872414</v>
      </c>
      <c r="T146" s="4">
        <f t="shared" si="11"/>
        <v>1746.4507045785522</v>
      </c>
      <c r="U146" s="2">
        <v>5.3953579435155854</v>
      </c>
      <c r="V146" s="2">
        <v>53.953579435155852</v>
      </c>
      <c r="W146" s="2">
        <v>21.455481554389408</v>
      </c>
      <c r="X146" s="2">
        <v>21.026275529743064</v>
      </c>
      <c r="Y146" s="2">
        <v>20.597069505096716</v>
      </c>
      <c r="Z146" s="2">
        <v>20.167863480450372</v>
      </c>
      <c r="AA146" s="2">
        <v>19.738657455804024</v>
      </c>
      <c r="AB146" s="2">
        <v>19.309451431157676</v>
      </c>
      <c r="AC146" s="2">
        <v>18.880245406511332</v>
      </c>
      <c r="AD146" s="2">
        <v>18.451039381864984</v>
      </c>
      <c r="AE146" s="2">
        <v>17.771915730354515</v>
      </c>
      <c r="AF146" s="2">
        <v>17.092792078844045</v>
      </c>
      <c r="AG146" s="2">
        <v>16.413668427333576</v>
      </c>
      <c r="AH146" s="2">
        <v>15.734544775823107</v>
      </c>
      <c r="AI146" s="2">
        <v>15.055421124312639</v>
      </c>
      <c r="AJ146" s="2">
        <v>14.37629747280217</v>
      </c>
      <c r="AK146" s="2">
        <v>13.697173821291701</v>
      </c>
    </row>
    <row r="147" spans="1:37" x14ac:dyDescent="0.3">
      <c r="A147" s="1" t="s">
        <v>146</v>
      </c>
      <c r="B147" s="3" t="s">
        <v>866</v>
      </c>
      <c r="C147" s="3" t="s">
        <v>870</v>
      </c>
      <c r="D147" s="7">
        <v>-38.675199999999997</v>
      </c>
      <c r="E147" s="7">
        <v>146.69118333333333</v>
      </c>
      <c r="F147" s="3">
        <v>4</v>
      </c>
      <c r="G147" s="4" t="s">
        <v>913</v>
      </c>
      <c r="H147" s="4">
        <v>1</v>
      </c>
      <c r="I147" s="4" t="s">
        <v>917</v>
      </c>
      <c r="J147" s="19" t="s">
        <v>915</v>
      </c>
      <c r="K147" s="9" t="s">
        <v>916</v>
      </c>
      <c r="L147" s="1">
        <v>0</v>
      </c>
      <c r="M147" s="3">
        <v>46.502001999999997</v>
      </c>
      <c r="N147" s="3">
        <v>2</v>
      </c>
      <c r="O147" s="3">
        <f t="shared" si="8"/>
        <v>39.269908169872416</v>
      </c>
      <c r="P147" s="3">
        <f t="shared" si="9"/>
        <v>1.1841637571150725</v>
      </c>
      <c r="Q147" s="5">
        <v>16.214151822399998</v>
      </c>
      <c r="R147" s="5">
        <v>15.581493075600001</v>
      </c>
      <c r="S147" s="4">
        <f t="shared" si="10"/>
        <v>3.9269908169872414</v>
      </c>
      <c r="T147" s="4">
        <f t="shared" si="11"/>
        <v>1826.1293482552232</v>
      </c>
    </row>
    <row r="148" spans="1:37" x14ac:dyDescent="0.3">
      <c r="A148" s="1" t="s">
        <v>147</v>
      </c>
      <c r="B148" s="3" t="s">
        <v>866</v>
      </c>
      <c r="C148" s="3" t="s">
        <v>870</v>
      </c>
      <c r="D148" s="7">
        <v>-38.675199999999997</v>
      </c>
      <c r="E148" s="7">
        <v>146.69118333333333</v>
      </c>
      <c r="F148" s="3">
        <v>4</v>
      </c>
      <c r="G148" s="4" t="s">
        <v>913</v>
      </c>
      <c r="H148" s="4">
        <v>1</v>
      </c>
      <c r="I148" s="4" t="s">
        <v>918</v>
      </c>
      <c r="J148" s="19" t="s">
        <v>915</v>
      </c>
      <c r="K148" s="9" t="s">
        <v>916</v>
      </c>
      <c r="L148" s="2">
        <v>0</v>
      </c>
      <c r="M148" s="3">
        <v>59.066001999999997</v>
      </c>
      <c r="N148" s="3">
        <v>2</v>
      </c>
      <c r="O148" s="3">
        <f t="shared" si="8"/>
        <v>39.269908169872416</v>
      </c>
      <c r="P148" s="3">
        <f t="shared" si="9"/>
        <v>1.504103389916124</v>
      </c>
      <c r="Q148" s="5">
        <v>9.369200637225001</v>
      </c>
      <c r="R148" s="5">
        <v>9.106537431616001</v>
      </c>
      <c r="S148" s="4">
        <f t="shared" si="10"/>
        <v>3.9269908169872414</v>
      </c>
      <c r="T148" s="4">
        <f t="shared" si="11"/>
        <v>2319.5164745015004</v>
      </c>
    </row>
    <row r="149" spans="1:37" x14ac:dyDescent="0.3">
      <c r="A149" s="1" t="s">
        <v>148</v>
      </c>
      <c r="B149" s="3" t="s">
        <v>866</v>
      </c>
      <c r="C149" s="3" t="s">
        <v>870</v>
      </c>
      <c r="D149" s="7">
        <v>-38.675400000000003</v>
      </c>
      <c r="E149" s="7">
        <v>146.69168333333334</v>
      </c>
      <c r="F149" s="3">
        <v>5</v>
      </c>
      <c r="G149" s="4" t="s">
        <v>913</v>
      </c>
      <c r="H149" s="4">
        <v>2</v>
      </c>
      <c r="I149" s="4" t="s">
        <v>914</v>
      </c>
      <c r="J149" s="19" t="s">
        <v>915</v>
      </c>
      <c r="K149" s="9" t="s">
        <v>916</v>
      </c>
      <c r="L149" s="2">
        <v>9.7000000000000011</v>
      </c>
      <c r="M149" s="3">
        <v>39.894002</v>
      </c>
      <c r="N149" s="3">
        <v>2</v>
      </c>
      <c r="O149" s="3">
        <f t="shared" si="8"/>
        <v>39.269908169872416</v>
      </c>
      <c r="P149" s="3">
        <f t="shared" si="9"/>
        <v>1.0158924188828733</v>
      </c>
      <c r="Q149" s="5">
        <v>12.996645067396001</v>
      </c>
      <c r="R149" s="5">
        <v>13.367520570244</v>
      </c>
      <c r="S149" s="4">
        <f t="shared" si="10"/>
        <v>3.9269908169872414</v>
      </c>
      <c r="T149" s="4">
        <f t="shared" si="11"/>
        <v>1566.6337950687064</v>
      </c>
      <c r="U149" s="2">
        <v>4.2622651807817649</v>
      </c>
      <c r="V149" s="2">
        <v>42.622651807817647</v>
      </c>
      <c r="W149" s="2">
        <v>13.579962806571743</v>
      </c>
      <c r="X149" s="2">
        <v>14.071319555557887</v>
      </c>
      <c r="Y149" s="2">
        <v>14.562676304544031</v>
      </c>
      <c r="Z149" s="2">
        <v>15.054033053530175</v>
      </c>
      <c r="AA149" s="2">
        <v>15.545389802516318</v>
      </c>
      <c r="AB149" s="2">
        <v>16.036746551502461</v>
      </c>
      <c r="AC149" s="2">
        <v>16.528103300488606</v>
      </c>
      <c r="AD149" s="2">
        <v>17.019460049474748</v>
      </c>
      <c r="AE149" s="2">
        <v>16.004436737638287</v>
      </c>
      <c r="AF149" s="2">
        <v>14.989413425801827</v>
      </c>
      <c r="AG149" s="2">
        <v>13.974390113965363</v>
      </c>
      <c r="AH149" s="2">
        <v>12.959366802128901</v>
      </c>
      <c r="AI149" s="2">
        <v>11.944343490292439</v>
      </c>
      <c r="AJ149" s="2">
        <v>10.929320178455978</v>
      </c>
      <c r="AK149" s="2">
        <v>9.9142968666195141</v>
      </c>
    </row>
    <row r="150" spans="1:37" x14ac:dyDescent="0.3">
      <c r="A150" s="1" t="s">
        <v>149</v>
      </c>
      <c r="B150" s="3" t="s">
        <v>866</v>
      </c>
      <c r="C150" s="3" t="s">
        <v>870</v>
      </c>
      <c r="D150" s="7">
        <v>-38.675400000000003</v>
      </c>
      <c r="E150" s="7">
        <v>146.69168333333334</v>
      </c>
      <c r="F150" s="3">
        <v>5</v>
      </c>
      <c r="G150" s="4" t="s">
        <v>913</v>
      </c>
      <c r="H150" s="4">
        <v>2</v>
      </c>
      <c r="I150" s="4" t="s">
        <v>917</v>
      </c>
      <c r="J150" s="19" t="s">
        <v>915</v>
      </c>
      <c r="K150" s="9" t="s">
        <v>916</v>
      </c>
      <c r="L150" s="2">
        <v>9.7000000000000011</v>
      </c>
      <c r="M150" s="3">
        <v>54.971001999999999</v>
      </c>
      <c r="N150" s="3">
        <v>2</v>
      </c>
      <c r="O150" s="3">
        <f t="shared" si="8"/>
        <v>39.269908169872416</v>
      </c>
      <c r="P150" s="3">
        <f t="shared" si="9"/>
        <v>1.3998250712023144</v>
      </c>
      <c r="Q150" s="5">
        <v>11.966064640000001</v>
      </c>
      <c r="R150" s="5">
        <v>12.158276344383999</v>
      </c>
      <c r="S150" s="4">
        <f t="shared" si="10"/>
        <v>3.9269908169872414</v>
      </c>
      <c r="T150" s="4">
        <f t="shared" si="11"/>
        <v>2158.7062005458729</v>
      </c>
    </row>
    <row r="151" spans="1:37" x14ac:dyDescent="0.3">
      <c r="A151" s="1" t="s">
        <v>150</v>
      </c>
      <c r="B151" s="3" t="s">
        <v>866</v>
      </c>
      <c r="C151" s="3" t="s">
        <v>870</v>
      </c>
      <c r="D151" s="7">
        <v>-38.675400000000003</v>
      </c>
      <c r="E151" s="7">
        <v>146.69168333333334</v>
      </c>
      <c r="F151" s="3">
        <v>5</v>
      </c>
      <c r="G151" s="4" t="s">
        <v>913</v>
      </c>
      <c r="H151" s="4">
        <v>2</v>
      </c>
      <c r="I151" s="4" t="s">
        <v>918</v>
      </c>
      <c r="J151" s="19" t="s">
        <v>915</v>
      </c>
      <c r="K151" s="9" t="s">
        <v>916</v>
      </c>
      <c r="L151" s="2">
        <v>9.7000000000000011</v>
      </c>
      <c r="M151" s="3">
        <v>56.973001999999994</v>
      </c>
      <c r="N151" s="3">
        <v>2</v>
      </c>
      <c r="O151" s="3">
        <f t="shared" si="8"/>
        <v>39.269908169872416</v>
      </c>
      <c r="P151" s="3">
        <f t="shared" si="9"/>
        <v>1.45080558257351</v>
      </c>
      <c r="Q151" s="5">
        <v>6.8278264861210012</v>
      </c>
      <c r="R151" s="5">
        <v>6.8336495156249999</v>
      </c>
      <c r="S151" s="4">
        <f t="shared" si="10"/>
        <v>3.9269908169872414</v>
      </c>
      <c r="T151" s="4">
        <f t="shared" si="11"/>
        <v>2237.3245567019571</v>
      </c>
    </row>
    <row r="152" spans="1:37" x14ac:dyDescent="0.3">
      <c r="A152" s="1" t="s">
        <v>151</v>
      </c>
      <c r="B152" s="3" t="s">
        <v>866</v>
      </c>
      <c r="C152" s="3" t="s">
        <v>870</v>
      </c>
      <c r="D152" s="7">
        <v>-38.675416666666663</v>
      </c>
      <c r="E152" s="7">
        <v>146.69213333333335</v>
      </c>
      <c r="F152" s="3">
        <v>6</v>
      </c>
      <c r="G152" s="4" t="s">
        <v>913</v>
      </c>
      <c r="H152" s="4">
        <v>3</v>
      </c>
      <c r="I152" s="4" t="s">
        <v>914</v>
      </c>
      <c r="J152" s="19" t="s">
        <v>915</v>
      </c>
      <c r="K152" s="9" t="s">
        <v>916</v>
      </c>
      <c r="L152" s="2">
        <v>62.4</v>
      </c>
      <c r="M152" s="3">
        <v>42.306001999999999</v>
      </c>
      <c r="N152" s="3">
        <v>2</v>
      </c>
      <c r="O152" s="3">
        <f t="shared" si="8"/>
        <v>39.269908169872416</v>
      </c>
      <c r="P152" s="3">
        <f t="shared" si="9"/>
        <v>1.0773134945208975</v>
      </c>
      <c r="Q152" s="5">
        <v>29.646347963716</v>
      </c>
      <c r="R152" s="5">
        <v>30.915935244099995</v>
      </c>
      <c r="S152" s="4">
        <f t="shared" si="10"/>
        <v>3.9269908169872414</v>
      </c>
      <c r="T152" s="4">
        <f t="shared" si="11"/>
        <v>1661.3528135744386</v>
      </c>
      <c r="U152" s="2">
        <v>6.5619632837833874</v>
      </c>
      <c r="V152" s="2">
        <v>65.619632837833876</v>
      </c>
      <c r="W152" s="2">
        <v>33.306154234203142</v>
      </c>
      <c r="X152" s="2">
        <v>30.682037111146141</v>
      </c>
      <c r="Y152" s="2">
        <v>28.057919988089143</v>
      </c>
      <c r="Z152" s="2">
        <v>25.433802865032149</v>
      </c>
      <c r="AA152" s="2">
        <v>22.809685741975152</v>
      </c>
      <c r="AB152" s="2">
        <v>20.185568618918154</v>
      </c>
      <c r="AC152" s="2">
        <v>17.561451495861157</v>
      </c>
      <c r="AD152" s="2">
        <v>14.937334372804159</v>
      </c>
      <c r="AE152" s="2">
        <v>16.028865413929559</v>
      </c>
      <c r="AF152" s="2">
        <v>17.120396455054959</v>
      </c>
      <c r="AG152" s="2">
        <v>18.211927496180355</v>
      </c>
      <c r="AH152" s="2">
        <v>19.303458537305751</v>
      </c>
      <c r="AI152" s="2">
        <v>20.394989578431151</v>
      </c>
      <c r="AJ152" s="2">
        <v>21.486520619556543</v>
      </c>
      <c r="AK152" s="2">
        <v>22.578051660681943</v>
      </c>
    </row>
    <row r="153" spans="1:37" x14ac:dyDescent="0.3">
      <c r="A153" s="1" t="s">
        <v>152</v>
      </c>
      <c r="B153" s="3" t="s">
        <v>866</v>
      </c>
      <c r="C153" s="3" t="s">
        <v>870</v>
      </c>
      <c r="D153" s="7">
        <v>-38.675416666666663</v>
      </c>
      <c r="E153" s="7">
        <v>146.69213333333335</v>
      </c>
      <c r="F153" s="3">
        <v>6</v>
      </c>
      <c r="G153" s="4" t="s">
        <v>913</v>
      </c>
      <c r="H153" s="4">
        <v>3</v>
      </c>
      <c r="I153" s="4" t="s">
        <v>917</v>
      </c>
      <c r="J153" s="19" t="s">
        <v>915</v>
      </c>
      <c r="K153" s="9" t="s">
        <v>916</v>
      </c>
      <c r="L153" s="2">
        <v>62.4</v>
      </c>
      <c r="M153" s="3">
        <v>43.059002</v>
      </c>
      <c r="N153" s="3">
        <v>2</v>
      </c>
      <c r="O153" s="3">
        <f t="shared" si="8"/>
        <v>39.269908169872416</v>
      </c>
      <c r="P153" s="3">
        <f t="shared" si="9"/>
        <v>1.0964884820646092</v>
      </c>
      <c r="Q153" s="5">
        <v>14.197017659448999</v>
      </c>
      <c r="R153" s="5">
        <v>13.622883064561</v>
      </c>
      <c r="S153" s="4">
        <f t="shared" si="10"/>
        <v>3.9269908169872414</v>
      </c>
      <c r="T153" s="4">
        <f t="shared" si="11"/>
        <v>1690.9230544263526</v>
      </c>
    </row>
    <row r="154" spans="1:37" x14ac:dyDescent="0.3">
      <c r="A154" s="1" t="s">
        <v>153</v>
      </c>
      <c r="B154" s="3" t="s">
        <v>866</v>
      </c>
      <c r="C154" s="3" t="s">
        <v>870</v>
      </c>
      <c r="D154" s="7">
        <v>-38.675416666666663</v>
      </c>
      <c r="E154" s="7">
        <v>146.69213333333335</v>
      </c>
      <c r="F154" s="3">
        <v>6</v>
      </c>
      <c r="G154" s="4" t="s">
        <v>913</v>
      </c>
      <c r="H154" s="4">
        <v>3</v>
      </c>
      <c r="I154" s="4" t="s">
        <v>918</v>
      </c>
      <c r="J154" s="19" t="s">
        <v>915</v>
      </c>
      <c r="K154" s="9" t="s">
        <v>916</v>
      </c>
      <c r="L154" s="2">
        <v>62.4</v>
      </c>
      <c r="M154" s="3">
        <v>47.851002000000001</v>
      </c>
      <c r="N154" s="3">
        <v>2</v>
      </c>
      <c r="O154" s="3">
        <f t="shared" si="8"/>
        <v>39.269908169872416</v>
      </c>
      <c r="P154" s="3">
        <f t="shared" si="9"/>
        <v>1.2185157600320271</v>
      </c>
      <c r="Q154" s="5">
        <v>19.404350971369002</v>
      </c>
      <c r="R154" s="5">
        <v>18.529142093400999</v>
      </c>
      <c r="S154" s="4">
        <f t="shared" si="10"/>
        <v>3.9269908169872414</v>
      </c>
      <c r="T154" s="4">
        <f t="shared" si="11"/>
        <v>1879.1044543763812</v>
      </c>
    </row>
    <row r="155" spans="1:37" x14ac:dyDescent="0.3">
      <c r="A155" s="2" t="s">
        <v>154</v>
      </c>
      <c r="B155" s="3" t="s">
        <v>866</v>
      </c>
      <c r="C155" s="3" t="s">
        <v>871</v>
      </c>
      <c r="D155" s="7">
        <v>-38.69905</v>
      </c>
      <c r="E155" s="7">
        <v>146.46901666666668</v>
      </c>
      <c r="F155" s="3">
        <v>4</v>
      </c>
      <c r="G155" s="4" t="s">
        <v>913</v>
      </c>
      <c r="H155" s="4">
        <v>1</v>
      </c>
      <c r="I155" s="4" t="s">
        <v>914</v>
      </c>
      <c r="J155" s="19" t="s">
        <v>915</v>
      </c>
      <c r="K155" s="9" t="s">
        <v>916</v>
      </c>
      <c r="L155" s="2">
        <v>-999</v>
      </c>
      <c r="M155" s="3">
        <v>54.13</v>
      </c>
      <c r="N155" s="3">
        <v>2</v>
      </c>
      <c r="O155" s="3">
        <f t="shared" si="8"/>
        <v>39.269908169872416</v>
      </c>
      <c r="P155" s="3">
        <f t="shared" si="9"/>
        <v>1.3784091311302873</v>
      </c>
      <c r="Q155" s="5">
        <v>28.319703283876002</v>
      </c>
      <c r="R155" s="5">
        <v>29.664438501049005</v>
      </c>
      <c r="S155" s="4">
        <f t="shared" si="10"/>
        <v>3.9269908169872414</v>
      </c>
      <c r="T155" s="4">
        <f t="shared" si="11"/>
        <v>2125.6801292351938</v>
      </c>
      <c r="U155" s="2">
        <v>8.5467046117795764</v>
      </c>
      <c r="V155" s="2">
        <v>85.467046117795761</v>
      </c>
      <c r="W155" s="2">
        <v>40.889732899698799</v>
      </c>
      <c r="X155" s="2">
        <v>39.471211013047657</v>
      </c>
      <c r="Y155" s="2">
        <v>38.052689126396515</v>
      </c>
      <c r="Z155" s="2">
        <v>36.634167239745373</v>
      </c>
      <c r="AA155" s="2">
        <v>35.215645353094231</v>
      </c>
      <c r="AB155" s="2">
        <v>33.797123466443082</v>
      </c>
      <c r="AC155" s="2">
        <v>32.37860157979194</v>
      </c>
      <c r="AD155" s="2">
        <v>30.960079693140798</v>
      </c>
      <c r="AE155" s="2">
        <v>28.217773349056326</v>
      </c>
      <c r="AF155" s="2">
        <v>25.475467004971861</v>
      </c>
      <c r="AG155" s="2">
        <v>22.733160660887396</v>
      </c>
      <c r="AH155" s="2">
        <v>19.990854316802931</v>
      </c>
      <c r="AI155" s="2">
        <v>17.248547972718463</v>
      </c>
      <c r="AJ155" s="2">
        <v>14.506241628634001</v>
      </c>
      <c r="AK155" s="2">
        <v>11.763935284549532</v>
      </c>
    </row>
    <row r="156" spans="1:37" x14ac:dyDescent="0.3">
      <c r="A156" s="2" t="s">
        <v>155</v>
      </c>
      <c r="B156" s="3" t="s">
        <v>866</v>
      </c>
      <c r="C156" s="3" t="s">
        <v>871</v>
      </c>
      <c r="D156" s="7">
        <v>-38.69905</v>
      </c>
      <c r="E156" s="7">
        <v>146.46901666666668</v>
      </c>
      <c r="F156" s="3">
        <v>4</v>
      </c>
      <c r="G156" s="4" t="s">
        <v>913</v>
      </c>
      <c r="H156" s="4">
        <v>1</v>
      </c>
      <c r="I156" s="4" t="s">
        <v>917</v>
      </c>
      <c r="J156" s="19" t="s">
        <v>915</v>
      </c>
      <c r="K156" s="9" t="s">
        <v>916</v>
      </c>
      <c r="L156" s="2">
        <v>-999</v>
      </c>
      <c r="M156" s="3">
        <v>56.84</v>
      </c>
      <c r="N156" s="3">
        <v>2</v>
      </c>
      <c r="O156" s="3">
        <f t="shared" si="8"/>
        <v>39.269908169872416</v>
      </c>
      <c r="P156" s="3">
        <f t="shared" si="9"/>
        <v>1.4474187144549331</v>
      </c>
      <c r="Q156" s="5">
        <v>21.566568816324004</v>
      </c>
      <c r="R156" s="5">
        <v>21.389857256888998</v>
      </c>
      <c r="S156" s="4">
        <f t="shared" si="10"/>
        <v>3.9269908169872414</v>
      </c>
      <c r="T156" s="4">
        <f t="shared" si="11"/>
        <v>2232.1015803755481</v>
      </c>
    </row>
    <row r="157" spans="1:37" x14ac:dyDescent="0.3">
      <c r="A157" s="2" t="s">
        <v>156</v>
      </c>
      <c r="B157" s="3" t="s">
        <v>866</v>
      </c>
      <c r="C157" s="3" t="s">
        <v>871</v>
      </c>
      <c r="D157" s="7">
        <v>-38.69905</v>
      </c>
      <c r="E157" s="7">
        <v>146.46901666666668</v>
      </c>
      <c r="F157" s="3">
        <v>4</v>
      </c>
      <c r="G157" s="4" t="s">
        <v>913</v>
      </c>
      <c r="H157" s="4">
        <v>1</v>
      </c>
      <c r="I157" s="4" t="s">
        <v>918</v>
      </c>
      <c r="J157" s="19" t="s">
        <v>915</v>
      </c>
      <c r="K157" s="9" t="s">
        <v>916</v>
      </c>
      <c r="L157" s="2">
        <v>-999</v>
      </c>
      <c r="M157" s="3">
        <v>35.19</v>
      </c>
      <c r="N157" s="3">
        <v>2</v>
      </c>
      <c r="O157" s="3">
        <f t="shared" si="8"/>
        <v>39.269908169872416</v>
      </c>
      <c r="P157" s="3">
        <f t="shared" si="9"/>
        <v>0.89610599158460746</v>
      </c>
      <c r="Q157" s="5">
        <v>13.470713041008999</v>
      </c>
      <c r="R157" s="5">
        <v>13.127839111696</v>
      </c>
      <c r="S157" s="4">
        <f t="shared" si="10"/>
        <v>3.9269908169872414</v>
      </c>
      <c r="T157" s="4">
        <f t="shared" si="11"/>
        <v>1381.9080684978103</v>
      </c>
    </row>
    <row r="158" spans="1:37" x14ac:dyDescent="0.3">
      <c r="A158" s="2" t="s">
        <v>157</v>
      </c>
      <c r="B158" s="3" t="s">
        <v>866</v>
      </c>
      <c r="C158" s="3" t="s">
        <v>871</v>
      </c>
      <c r="D158" s="7">
        <v>-38.698783333333331</v>
      </c>
      <c r="E158" s="7">
        <v>146.46916666666667</v>
      </c>
      <c r="F158" s="3">
        <v>5</v>
      </c>
      <c r="G158" s="4" t="s">
        <v>913</v>
      </c>
      <c r="H158" s="4">
        <v>2</v>
      </c>
      <c r="I158" s="4" t="s">
        <v>914</v>
      </c>
      <c r="J158" s="19" t="s">
        <v>915</v>
      </c>
      <c r="K158" s="9" t="s">
        <v>916</v>
      </c>
      <c r="L158" s="2">
        <v>46.2</v>
      </c>
      <c r="M158" s="3">
        <v>47.016417646999997</v>
      </c>
      <c r="N158" s="3">
        <v>2</v>
      </c>
      <c r="O158" s="3">
        <f t="shared" si="8"/>
        <v>39.269908169872416</v>
      </c>
      <c r="P158" s="3">
        <f t="shared" si="9"/>
        <v>1.1972632439988908</v>
      </c>
      <c r="Q158" s="5">
        <v>15.097553200248999</v>
      </c>
      <c r="R158" s="5">
        <v>15.560587085481002</v>
      </c>
      <c r="S158" s="4">
        <f t="shared" si="10"/>
        <v>3.9269908169872414</v>
      </c>
      <c r="T158" s="4">
        <f t="shared" si="11"/>
        <v>1846.3304034740586</v>
      </c>
      <c r="U158" s="2">
        <v>4.6252331165032681</v>
      </c>
      <c r="V158" s="2">
        <v>46.252331165032679</v>
      </c>
      <c r="W158" s="2">
        <v>18.63011897249023</v>
      </c>
      <c r="X158" s="2">
        <v>17.69269782773021</v>
      </c>
      <c r="Y158" s="2">
        <v>16.755276682970191</v>
      </c>
      <c r="Z158" s="2">
        <v>15.817855538210168</v>
      </c>
      <c r="AA158" s="2">
        <v>14.880434393450148</v>
      </c>
      <c r="AB158" s="2">
        <v>13.943013248690127</v>
      </c>
      <c r="AC158" s="2">
        <v>13.005592103930105</v>
      </c>
      <c r="AD158" s="2">
        <v>12.068170959170086</v>
      </c>
      <c r="AE158" s="2">
        <v>12.925003080039071</v>
      </c>
      <c r="AF158" s="2">
        <v>13.781835200908057</v>
      </c>
      <c r="AG158" s="2">
        <v>14.638667321777044</v>
      </c>
      <c r="AH158" s="2">
        <v>15.495499442646031</v>
      </c>
      <c r="AI158" s="2">
        <v>16.352331563515019</v>
      </c>
      <c r="AJ158" s="2">
        <v>17.209163684384006</v>
      </c>
      <c r="AK158" s="2">
        <v>18.065995805252992</v>
      </c>
    </row>
    <row r="159" spans="1:37" x14ac:dyDescent="0.3">
      <c r="A159" s="2" t="s">
        <v>158</v>
      </c>
      <c r="B159" s="3" t="s">
        <v>866</v>
      </c>
      <c r="C159" s="3" t="s">
        <v>871</v>
      </c>
      <c r="D159" s="7">
        <v>-38.698783333333331</v>
      </c>
      <c r="E159" s="7">
        <v>146.46916666666667</v>
      </c>
      <c r="F159" s="3">
        <v>5</v>
      </c>
      <c r="G159" s="4" t="s">
        <v>913</v>
      </c>
      <c r="H159" s="4">
        <v>2</v>
      </c>
      <c r="I159" s="4" t="s">
        <v>917</v>
      </c>
      <c r="J159" s="19" t="s">
        <v>915</v>
      </c>
      <c r="K159" s="9" t="s">
        <v>916</v>
      </c>
      <c r="L159" s="2">
        <v>46.2</v>
      </c>
      <c r="M159" s="3">
        <v>53.298417646999994</v>
      </c>
      <c r="N159" s="3">
        <v>2</v>
      </c>
      <c r="O159" s="3">
        <f t="shared" si="8"/>
        <v>39.269908169872416</v>
      </c>
      <c r="P159" s="3">
        <f t="shared" si="9"/>
        <v>1.3572330603994167</v>
      </c>
      <c r="Q159" s="5">
        <v>8.5118704351210006</v>
      </c>
      <c r="R159" s="5">
        <v>8.8917455014089999</v>
      </c>
      <c r="S159" s="4">
        <f t="shared" si="10"/>
        <v>3.9269908169872414</v>
      </c>
      <c r="T159" s="4">
        <f t="shared" si="11"/>
        <v>2093.0239665971972</v>
      </c>
    </row>
    <row r="160" spans="1:37" x14ac:dyDescent="0.3">
      <c r="A160" s="2" t="s">
        <v>159</v>
      </c>
      <c r="B160" s="3" t="s">
        <v>866</v>
      </c>
      <c r="C160" s="3" t="s">
        <v>871</v>
      </c>
      <c r="D160" s="7">
        <v>-38.698783333333331</v>
      </c>
      <c r="E160" s="7">
        <v>146.46916666666667</v>
      </c>
      <c r="F160" s="3">
        <v>5</v>
      </c>
      <c r="G160" s="4" t="s">
        <v>913</v>
      </c>
      <c r="H160" s="4">
        <v>2</v>
      </c>
      <c r="I160" s="4" t="s">
        <v>918</v>
      </c>
      <c r="J160" s="19" t="s">
        <v>915</v>
      </c>
      <c r="K160" s="9" t="s">
        <v>916</v>
      </c>
      <c r="L160" s="2">
        <v>46.2</v>
      </c>
      <c r="M160" s="3">
        <v>56.343417646999995</v>
      </c>
      <c r="N160" s="3">
        <v>2</v>
      </c>
      <c r="O160" s="3">
        <f t="shared" si="8"/>
        <v>39.269908169872416</v>
      </c>
      <c r="P160" s="3">
        <f t="shared" si="9"/>
        <v>1.4347733486737881</v>
      </c>
      <c r="Q160" s="5">
        <v>13.386575960289001</v>
      </c>
      <c r="R160" s="5">
        <v>12.591532887025002</v>
      </c>
      <c r="S160" s="4">
        <f t="shared" si="10"/>
        <v>3.9269908169872414</v>
      </c>
      <c r="T160" s="4">
        <f t="shared" si="11"/>
        <v>2212.6008369744586</v>
      </c>
    </row>
    <row r="161" spans="1:37" x14ac:dyDescent="0.3">
      <c r="A161" s="2" t="s">
        <v>160</v>
      </c>
      <c r="B161" s="3" t="s">
        <v>866</v>
      </c>
      <c r="C161" s="3" t="s">
        <v>871</v>
      </c>
      <c r="D161" s="7">
        <v>-38.698683333333335</v>
      </c>
      <c r="E161" s="7">
        <v>146.46878333333333</v>
      </c>
      <c r="F161" s="3">
        <v>6</v>
      </c>
      <c r="G161" s="4" t="s">
        <v>913</v>
      </c>
      <c r="H161" s="4">
        <v>3</v>
      </c>
      <c r="I161" s="4" t="s">
        <v>914</v>
      </c>
      <c r="J161" s="19" t="s">
        <v>915</v>
      </c>
      <c r="K161" s="9" t="s">
        <v>916</v>
      </c>
      <c r="L161" s="2">
        <v>49.6</v>
      </c>
      <c r="M161" s="3">
        <v>43.445417646999999</v>
      </c>
      <c r="N161" s="3">
        <v>2</v>
      </c>
      <c r="O161" s="3">
        <f t="shared" si="8"/>
        <v>39.269908169872416</v>
      </c>
      <c r="P161" s="3">
        <f t="shared" si="9"/>
        <v>1.1063284757139056</v>
      </c>
      <c r="Q161" s="5">
        <v>9.0872464240359996</v>
      </c>
      <c r="R161" s="5">
        <v>9.6407207124009986</v>
      </c>
      <c r="S161" s="4">
        <f t="shared" si="10"/>
        <v>3.9269908169872414</v>
      </c>
      <c r="T161" s="4">
        <f t="shared" si="11"/>
        <v>1706.0975613994444</v>
      </c>
      <c r="U161" s="2">
        <v>3.4246752925504258</v>
      </c>
      <c r="V161" s="2">
        <v>34.246752925504261</v>
      </c>
      <c r="W161" s="2">
        <v>10.665803850534074</v>
      </c>
      <c r="X161" s="2">
        <v>10.800032804145905</v>
      </c>
      <c r="Y161" s="2">
        <v>10.934261757757737</v>
      </c>
      <c r="Z161" s="2">
        <v>11.068490711369568</v>
      </c>
      <c r="AA161" s="2">
        <v>11.2027196649814</v>
      </c>
      <c r="AB161" s="2">
        <v>11.336948618593231</v>
      </c>
      <c r="AC161" s="2">
        <v>11.471177572205063</v>
      </c>
      <c r="AD161" s="2">
        <v>11.605406525816894</v>
      </c>
      <c r="AE161" s="2">
        <v>11.637945005866865</v>
      </c>
      <c r="AF161" s="2">
        <v>11.670483485916833</v>
      </c>
      <c r="AG161" s="2">
        <v>11.703021965966805</v>
      </c>
      <c r="AH161" s="2">
        <v>11.735560446016773</v>
      </c>
      <c r="AI161" s="2">
        <v>11.768098926066745</v>
      </c>
      <c r="AJ161" s="2">
        <v>11.800637406116714</v>
      </c>
      <c r="AK161" s="2">
        <v>11.833175886166686</v>
      </c>
    </row>
    <row r="162" spans="1:37" x14ac:dyDescent="0.3">
      <c r="A162" s="2" t="s">
        <v>161</v>
      </c>
      <c r="B162" s="3" t="s">
        <v>866</v>
      </c>
      <c r="C162" s="3" t="s">
        <v>871</v>
      </c>
      <c r="D162" s="7">
        <v>-38.698683333333335</v>
      </c>
      <c r="E162" s="7">
        <v>146.46878333333333</v>
      </c>
      <c r="F162" s="3">
        <v>6</v>
      </c>
      <c r="G162" s="4" t="s">
        <v>913</v>
      </c>
      <c r="H162" s="4">
        <v>3</v>
      </c>
      <c r="I162" s="4" t="s">
        <v>917</v>
      </c>
      <c r="J162" s="19" t="s">
        <v>915</v>
      </c>
      <c r="K162" s="9" t="s">
        <v>916</v>
      </c>
      <c r="L162" s="2">
        <v>49.6</v>
      </c>
      <c r="M162" s="3">
        <v>56.341417647</v>
      </c>
      <c r="N162" s="3">
        <v>2</v>
      </c>
      <c r="O162" s="3">
        <f t="shared" si="8"/>
        <v>39.269908169872416</v>
      </c>
      <c r="P162" s="3">
        <f t="shared" si="9"/>
        <v>1.4347224190919987</v>
      </c>
      <c r="Q162" s="5">
        <v>7.5656133203560003</v>
      </c>
      <c r="R162" s="5">
        <v>8.088956003881</v>
      </c>
      <c r="S162" s="4">
        <f t="shared" si="10"/>
        <v>3.9269908169872414</v>
      </c>
      <c r="T162" s="4">
        <f t="shared" si="11"/>
        <v>2212.5222971581193</v>
      </c>
    </row>
    <row r="163" spans="1:37" x14ac:dyDescent="0.3">
      <c r="A163" s="2" t="s">
        <v>162</v>
      </c>
      <c r="B163" s="3" t="s">
        <v>866</v>
      </c>
      <c r="C163" s="3" t="s">
        <v>871</v>
      </c>
      <c r="D163" s="7">
        <v>-38.698683333333335</v>
      </c>
      <c r="E163" s="7">
        <v>146.46878333333333</v>
      </c>
      <c r="F163" s="3">
        <v>6</v>
      </c>
      <c r="G163" s="4" t="s">
        <v>913</v>
      </c>
      <c r="H163" s="4">
        <v>3</v>
      </c>
      <c r="I163" s="4" t="s">
        <v>918</v>
      </c>
      <c r="J163" s="19" t="s">
        <v>915</v>
      </c>
      <c r="K163" s="9" t="s">
        <v>916</v>
      </c>
      <c r="L163" s="2">
        <v>49.6</v>
      </c>
      <c r="M163" s="3">
        <v>65.164417646999993</v>
      </c>
      <c r="N163" s="3">
        <v>2</v>
      </c>
      <c r="O163" s="3">
        <f t="shared" si="8"/>
        <v>39.269908169872416</v>
      </c>
      <c r="P163" s="3">
        <f t="shared" si="9"/>
        <v>1.6593982691559654</v>
      </c>
      <c r="Q163" s="5">
        <v>6.6333393277290007</v>
      </c>
      <c r="R163" s="5">
        <v>7.1310041152359993</v>
      </c>
      <c r="S163" s="4">
        <f t="shared" si="10"/>
        <v>3.9269908169872414</v>
      </c>
      <c r="T163" s="4">
        <f t="shared" si="11"/>
        <v>2559.0006969409028</v>
      </c>
    </row>
    <row r="164" spans="1:37" x14ac:dyDescent="0.3">
      <c r="A164" s="2" t="s">
        <v>163</v>
      </c>
      <c r="B164" s="3" t="s">
        <v>866</v>
      </c>
      <c r="C164" s="3" t="s">
        <v>872</v>
      </c>
      <c r="D164" s="10">
        <v>-38.689116666666663</v>
      </c>
      <c r="E164" s="10">
        <v>146.33586666666667</v>
      </c>
      <c r="F164" s="3">
        <v>1</v>
      </c>
      <c r="G164" s="4" t="s">
        <v>913</v>
      </c>
      <c r="H164" s="4">
        <v>1</v>
      </c>
      <c r="I164" s="4" t="s">
        <v>914</v>
      </c>
      <c r="J164" s="19" t="s">
        <v>915</v>
      </c>
      <c r="K164" s="9" t="s">
        <v>916</v>
      </c>
      <c r="L164" s="2">
        <v>55.600000000000009</v>
      </c>
      <c r="M164" s="3">
        <v>36.266417646999997</v>
      </c>
      <c r="N164" s="3">
        <v>2</v>
      </c>
      <c r="O164" s="3">
        <f t="shared" si="8"/>
        <v>39.269908169872416</v>
      </c>
      <c r="P164" s="3">
        <f t="shared" si="9"/>
        <v>0.92351674188083088</v>
      </c>
      <c r="Q164" s="5">
        <v>29.277557443875999</v>
      </c>
      <c r="R164" s="5">
        <v>30.293069319396</v>
      </c>
      <c r="S164" s="4">
        <f t="shared" si="10"/>
        <v>3.9269908169872414</v>
      </c>
      <c r="T164" s="4">
        <f t="shared" si="11"/>
        <v>1424.1788906479303</v>
      </c>
      <c r="U164" s="2">
        <v>7.2635267481969228</v>
      </c>
      <c r="V164" s="2">
        <v>72.635267481969237</v>
      </c>
      <c r="W164" s="2">
        <v>27.976156679418757</v>
      </c>
      <c r="X164" s="2">
        <v>27.015335848139379</v>
      </c>
      <c r="Y164" s="2">
        <v>26.054515016860005</v>
      </c>
      <c r="Z164" s="2">
        <v>25.093694185580627</v>
      </c>
      <c r="AA164" s="2">
        <v>24.13287335430125</v>
      </c>
      <c r="AB164" s="2">
        <v>23.172052523021875</v>
      </c>
      <c r="AC164" s="2">
        <v>22.211231691742498</v>
      </c>
      <c r="AD164" s="2">
        <v>21.25041086046312</v>
      </c>
      <c r="AE164" s="2">
        <v>21.876024832858718</v>
      </c>
      <c r="AF164" s="2">
        <v>22.501638805254323</v>
      </c>
      <c r="AG164" s="2">
        <v>23.127252777649922</v>
      </c>
      <c r="AH164" s="2">
        <v>23.752866750045527</v>
      </c>
      <c r="AI164" s="2">
        <v>24.378480722441125</v>
      </c>
      <c r="AJ164" s="2">
        <v>25.004094694836731</v>
      </c>
      <c r="AK164" s="2">
        <v>25.629708667232329</v>
      </c>
    </row>
    <row r="165" spans="1:37" x14ac:dyDescent="0.3">
      <c r="A165" s="2" t="s">
        <v>164</v>
      </c>
      <c r="B165" s="3" t="s">
        <v>866</v>
      </c>
      <c r="C165" s="3" t="s">
        <v>872</v>
      </c>
      <c r="D165" s="10">
        <v>-38.689116666666663</v>
      </c>
      <c r="E165" s="10">
        <v>146.33586666666667</v>
      </c>
      <c r="F165" s="3">
        <v>1</v>
      </c>
      <c r="G165" s="4" t="s">
        <v>913</v>
      </c>
      <c r="H165" s="4">
        <v>1</v>
      </c>
      <c r="I165" s="4" t="s">
        <v>917</v>
      </c>
      <c r="J165" s="19" t="s">
        <v>915</v>
      </c>
      <c r="K165" s="9" t="s">
        <v>916</v>
      </c>
      <c r="L165" s="2">
        <v>55.600000000000009</v>
      </c>
      <c r="M165" s="3">
        <v>51.122417647000006</v>
      </c>
      <c r="N165" s="3">
        <v>2</v>
      </c>
      <c r="O165" s="3">
        <f t="shared" si="8"/>
        <v>39.269908169872416</v>
      </c>
      <c r="P165" s="3">
        <f t="shared" si="9"/>
        <v>1.3018216754125427</v>
      </c>
      <c r="Q165" s="5">
        <v>16.295657356943998</v>
      </c>
      <c r="R165" s="5">
        <v>16.323595821009</v>
      </c>
      <c r="S165" s="4">
        <f t="shared" si="10"/>
        <v>3.9269908169872414</v>
      </c>
      <c r="T165" s="4">
        <f t="shared" si="11"/>
        <v>2007.5726464195554</v>
      </c>
    </row>
    <row r="166" spans="1:37" x14ac:dyDescent="0.3">
      <c r="A166" s="2" t="s">
        <v>165</v>
      </c>
      <c r="B166" s="3" t="s">
        <v>866</v>
      </c>
      <c r="C166" s="3" t="s">
        <v>872</v>
      </c>
      <c r="D166" s="10">
        <v>-38.689116666666663</v>
      </c>
      <c r="E166" s="10">
        <v>146.33586666666667</v>
      </c>
      <c r="F166" s="3">
        <v>1</v>
      </c>
      <c r="G166" s="4" t="s">
        <v>913</v>
      </c>
      <c r="H166" s="4">
        <v>1</v>
      </c>
      <c r="I166" s="4" t="s">
        <v>918</v>
      </c>
      <c r="J166" s="19" t="s">
        <v>915</v>
      </c>
      <c r="K166" s="9" t="s">
        <v>916</v>
      </c>
      <c r="L166" s="2">
        <v>55.600000000000009</v>
      </c>
      <c r="M166" s="3">
        <v>53.138417646999997</v>
      </c>
      <c r="N166" s="3">
        <v>2</v>
      </c>
      <c r="O166" s="3">
        <f t="shared" si="8"/>
        <v>39.269908169872416</v>
      </c>
      <c r="P166" s="3">
        <f t="shared" si="9"/>
        <v>1.3531586938562643</v>
      </c>
      <c r="Q166" s="5">
        <v>20.114471527056001</v>
      </c>
      <c r="R166" s="5">
        <v>18.940652551395999</v>
      </c>
      <c r="S166" s="4">
        <f t="shared" si="10"/>
        <v>3.9269908169872414</v>
      </c>
      <c r="T166" s="4">
        <f t="shared" si="11"/>
        <v>2086.7407812900178</v>
      </c>
    </row>
    <row r="167" spans="1:37" x14ac:dyDescent="0.3">
      <c r="A167" s="1" t="s">
        <v>166</v>
      </c>
      <c r="B167" s="3" t="s">
        <v>866</v>
      </c>
      <c r="C167" s="3" t="s">
        <v>872</v>
      </c>
      <c r="D167" s="10">
        <v>-38.688933333333331</v>
      </c>
      <c r="E167" s="10">
        <v>146.33600000000001</v>
      </c>
      <c r="F167" s="3">
        <v>2</v>
      </c>
      <c r="G167" s="4" t="s">
        <v>913</v>
      </c>
      <c r="H167" s="4">
        <v>2</v>
      </c>
      <c r="I167" s="4" t="s">
        <v>914</v>
      </c>
      <c r="J167" s="19" t="s">
        <v>915</v>
      </c>
      <c r="K167" s="9" t="s">
        <v>916</v>
      </c>
      <c r="L167" s="1">
        <v>-999</v>
      </c>
      <c r="M167" s="3">
        <v>22.004002</v>
      </c>
      <c r="N167" s="3">
        <v>2</v>
      </c>
      <c r="O167" s="3">
        <f t="shared" si="8"/>
        <v>39.269908169872416</v>
      </c>
      <c r="P167" s="3">
        <f t="shared" si="9"/>
        <v>0.56032730977663214</v>
      </c>
      <c r="Q167" s="5">
        <v>62.795909325769003</v>
      </c>
      <c r="R167" s="5">
        <v>63.315488152608999</v>
      </c>
      <c r="S167" s="4">
        <f t="shared" si="10"/>
        <v>3.9269908169872414</v>
      </c>
      <c r="T167" s="4">
        <f t="shared" si="11"/>
        <v>864.0951379096889</v>
      </c>
      <c r="U167" s="2">
        <v>10.559018005003153</v>
      </c>
      <c r="V167" s="2">
        <v>105.59018005003153</v>
      </c>
      <c r="W167" s="2">
        <v>35.477397143745627</v>
      </c>
      <c r="X167" s="2">
        <v>34.792817146831382</v>
      </c>
      <c r="Y167" s="2">
        <v>34.108237149917137</v>
      </c>
      <c r="Z167" s="2">
        <v>33.423657153002893</v>
      </c>
      <c r="AA167" s="2">
        <v>32.739077156088648</v>
      </c>
      <c r="AB167" s="2">
        <v>32.054497159174403</v>
      </c>
      <c r="AC167" s="2">
        <v>31.369917162260162</v>
      </c>
      <c r="AD167" s="2">
        <v>30.685337165345917</v>
      </c>
      <c r="AE167" s="2">
        <v>32.417572981644852</v>
      </c>
      <c r="AF167" s="2">
        <v>34.149808797943784</v>
      </c>
      <c r="AG167" s="2">
        <v>35.882044614242716</v>
      </c>
      <c r="AH167" s="2">
        <v>37.61428043054164</v>
      </c>
      <c r="AI167" s="2">
        <v>39.346516246840579</v>
      </c>
      <c r="AJ167" s="2">
        <v>41.078752063139504</v>
      </c>
      <c r="AK167" s="2">
        <v>42.810987879438436</v>
      </c>
    </row>
    <row r="168" spans="1:37" x14ac:dyDescent="0.3">
      <c r="A168" s="1" t="s">
        <v>167</v>
      </c>
      <c r="B168" s="3" t="s">
        <v>866</v>
      </c>
      <c r="C168" s="3" t="s">
        <v>872</v>
      </c>
      <c r="D168" s="10">
        <v>-38.688933333333331</v>
      </c>
      <c r="E168" s="10">
        <v>146.33600000000001</v>
      </c>
      <c r="F168" s="3">
        <v>2</v>
      </c>
      <c r="G168" s="4" t="s">
        <v>913</v>
      </c>
      <c r="H168" s="4">
        <v>2</v>
      </c>
      <c r="I168" s="4" t="s">
        <v>917</v>
      </c>
      <c r="J168" s="19" t="s">
        <v>915</v>
      </c>
      <c r="K168" s="9" t="s">
        <v>916</v>
      </c>
      <c r="L168" s="1">
        <v>-999</v>
      </c>
      <c r="M168" s="3">
        <v>19.615001999999997</v>
      </c>
      <c r="N168" s="3">
        <v>2</v>
      </c>
      <c r="O168" s="3">
        <f t="shared" si="8"/>
        <v>39.269908169872416</v>
      </c>
      <c r="P168" s="3">
        <f t="shared" si="9"/>
        <v>0.49949192432918604</v>
      </c>
      <c r="Q168" s="5">
        <v>61.511096095801008</v>
      </c>
      <c r="R168" s="5">
        <v>61.433099657328995</v>
      </c>
      <c r="S168" s="4">
        <f t="shared" si="10"/>
        <v>3.9269908169872414</v>
      </c>
      <c r="T168" s="4">
        <f t="shared" si="11"/>
        <v>770.27932729186364</v>
      </c>
    </row>
    <row r="169" spans="1:37" x14ac:dyDescent="0.3">
      <c r="A169" s="1" t="s">
        <v>168</v>
      </c>
      <c r="B169" s="3" t="s">
        <v>866</v>
      </c>
      <c r="C169" s="3" t="s">
        <v>872</v>
      </c>
      <c r="D169" s="10">
        <v>-38.688933333333331</v>
      </c>
      <c r="E169" s="10">
        <v>146.33600000000001</v>
      </c>
      <c r="F169" s="3">
        <v>2</v>
      </c>
      <c r="G169" s="4" t="s">
        <v>913</v>
      </c>
      <c r="H169" s="4">
        <v>2</v>
      </c>
      <c r="I169" s="4" t="s">
        <v>918</v>
      </c>
      <c r="J169" s="19" t="s">
        <v>915</v>
      </c>
      <c r="K169" s="9" t="s">
        <v>916</v>
      </c>
      <c r="L169" s="1">
        <v>-999</v>
      </c>
      <c r="M169" s="3">
        <v>30.392001999999998</v>
      </c>
      <c r="N169" s="3">
        <v>2</v>
      </c>
      <c r="O169" s="3">
        <f t="shared" si="8"/>
        <v>39.269908169872416</v>
      </c>
      <c r="P169" s="3">
        <f t="shared" si="9"/>
        <v>0.77392597580140299</v>
      </c>
      <c r="Q169" s="5">
        <v>56.739339632703995</v>
      </c>
      <c r="R169" s="5">
        <v>55.31664425025599</v>
      </c>
      <c r="S169" s="4">
        <f t="shared" si="10"/>
        <v>3.9269908169872414</v>
      </c>
      <c r="T169" s="4">
        <f t="shared" si="11"/>
        <v>1193.4911276385787</v>
      </c>
    </row>
    <row r="170" spans="1:37" x14ac:dyDescent="0.3">
      <c r="A170" s="2" t="s">
        <v>169</v>
      </c>
      <c r="B170" s="3" t="s">
        <v>866</v>
      </c>
      <c r="C170" s="3" t="s">
        <v>872</v>
      </c>
      <c r="D170" s="10">
        <v>-38.688949999999998</v>
      </c>
      <c r="E170" s="10">
        <v>146.33551666666668</v>
      </c>
      <c r="F170" s="3">
        <v>3</v>
      </c>
      <c r="G170" s="4" t="s">
        <v>913</v>
      </c>
      <c r="H170" s="4">
        <v>3</v>
      </c>
      <c r="I170" s="4" t="s">
        <v>914</v>
      </c>
      <c r="J170" s="19" t="s">
        <v>915</v>
      </c>
      <c r="K170" s="9" t="s">
        <v>916</v>
      </c>
      <c r="L170" s="1">
        <v>-999</v>
      </c>
      <c r="M170" s="3">
        <v>33.874144899999997</v>
      </c>
      <c r="N170" s="3">
        <v>2</v>
      </c>
      <c r="O170" s="3">
        <f t="shared" si="8"/>
        <v>39.269908169872416</v>
      </c>
      <c r="P170" s="3">
        <f t="shared" si="9"/>
        <v>0.8625980166153786</v>
      </c>
      <c r="Q170" s="5">
        <v>25.825626299663998</v>
      </c>
      <c r="R170" s="5">
        <v>26.377951586808997</v>
      </c>
      <c r="S170" s="4">
        <f t="shared" si="10"/>
        <v>3.9269908169872414</v>
      </c>
      <c r="T170" s="4">
        <f t="shared" si="11"/>
        <v>1330.234559555952</v>
      </c>
      <c r="U170" s="2">
        <v>6.2071578028366883</v>
      </c>
      <c r="V170" s="2">
        <v>62.071578028366879</v>
      </c>
      <c r="W170" s="2">
        <v>22.753568721157919</v>
      </c>
      <c r="X170" s="2">
        <v>22.186239439309833</v>
      </c>
      <c r="Y170" s="2">
        <v>21.618910157461748</v>
      </c>
      <c r="Z170" s="2">
        <v>21.051580875613666</v>
      </c>
      <c r="AA170" s="2">
        <v>20.484251593765581</v>
      </c>
      <c r="AB170" s="2">
        <v>19.916922311917496</v>
      </c>
      <c r="AC170" s="2">
        <v>19.349593030069411</v>
      </c>
      <c r="AD170" s="2">
        <v>18.782263748221325</v>
      </c>
      <c r="AE170" s="2">
        <v>19.237217820605903</v>
      </c>
      <c r="AF170" s="2">
        <v>19.69217189299048</v>
      </c>
      <c r="AG170" s="2">
        <v>20.147125965375054</v>
      </c>
      <c r="AH170" s="2">
        <v>20.602080037759627</v>
      </c>
      <c r="AI170" s="2">
        <v>21.057034110144201</v>
      </c>
      <c r="AJ170" s="2">
        <v>21.511988182528778</v>
      </c>
      <c r="AK170" s="2">
        <v>21.966942254913352</v>
      </c>
    </row>
    <row r="171" spans="1:37" x14ac:dyDescent="0.3">
      <c r="A171" s="2" t="s">
        <v>170</v>
      </c>
      <c r="B171" s="3" t="s">
        <v>866</v>
      </c>
      <c r="C171" s="3" t="s">
        <v>872</v>
      </c>
      <c r="D171" s="10">
        <v>-38.688949999999998</v>
      </c>
      <c r="E171" s="10">
        <v>146.33551666666668</v>
      </c>
      <c r="F171" s="3">
        <v>3</v>
      </c>
      <c r="G171" s="4" t="s">
        <v>913</v>
      </c>
      <c r="H171" s="4">
        <v>3</v>
      </c>
      <c r="I171" s="4" t="s">
        <v>917</v>
      </c>
      <c r="J171" s="19" t="s">
        <v>915</v>
      </c>
      <c r="K171" s="9" t="s">
        <v>916</v>
      </c>
      <c r="L171" s="1">
        <v>-999</v>
      </c>
      <c r="M171" s="3">
        <v>30.544144899999999</v>
      </c>
      <c r="N171" s="3">
        <v>2</v>
      </c>
      <c r="O171" s="3">
        <f t="shared" si="8"/>
        <v>39.269908169872416</v>
      </c>
      <c r="P171" s="3">
        <f t="shared" si="9"/>
        <v>0.77780026293601678</v>
      </c>
      <c r="Q171" s="5">
        <v>23.854432810000002</v>
      </c>
      <c r="R171" s="5">
        <v>24.147926714916</v>
      </c>
      <c r="S171" s="4">
        <f t="shared" si="10"/>
        <v>3.9269908169872414</v>
      </c>
      <c r="T171" s="4">
        <f t="shared" si="11"/>
        <v>1199.4657653502768</v>
      </c>
    </row>
    <row r="172" spans="1:37" x14ac:dyDescent="0.3">
      <c r="A172" s="2" t="s">
        <v>171</v>
      </c>
      <c r="B172" s="3" t="s">
        <v>866</v>
      </c>
      <c r="C172" s="3" t="s">
        <v>872</v>
      </c>
      <c r="D172" s="10">
        <v>-38.688949999999998</v>
      </c>
      <c r="E172" s="10">
        <v>146.33551666666668</v>
      </c>
      <c r="F172" s="3">
        <v>3</v>
      </c>
      <c r="G172" s="4" t="s">
        <v>913</v>
      </c>
      <c r="H172" s="4">
        <v>3</v>
      </c>
      <c r="I172" s="4" t="s">
        <v>918</v>
      </c>
      <c r="J172" s="19" t="s">
        <v>915</v>
      </c>
      <c r="K172" s="9" t="s">
        <v>916</v>
      </c>
      <c r="L172" s="1">
        <v>-999</v>
      </c>
      <c r="M172" s="3">
        <v>48.784144899999994</v>
      </c>
      <c r="N172" s="3">
        <v>2</v>
      </c>
      <c r="O172" s="3">
        <f t="shared" si="8"/>
        <v>39.269908169872416</v>
      </c>
      <c r="P172" s="3">
        <f t="shared" si="9"/>
        <v>1.2422780488554039</v>
      </c>
      <c r="Q172" s="5">
        <v>18.581798256920997</v>
      </c>
      <c r="R172" s="5">
        <v>17.682790318281004</v>
      </c>
      <c r="S172" s="4">
        <f t="shared" si="10"/>
        <v>3.9269908169872414</v>
      </c>
      <c r="T172" s="4">
        <f t="shared" si="11"/>
        <v>1915.7488903687495</v>
      </c>
    </row>
    <row r="173" spans="1:37" x14ac:dyDescent="0.3">
      <c r="A173" s="2" t="s">
        <v>172</v>
      </c>
      <c r="B173" s="3" t="s">
        <v>866</v>
      </c>
      <c r="C173" s="3" t="s">
        <v>873</v>
      </c>
      <c r="D173" s="7">
        <v>-38.659550000000003</v>
      </c>
      <c r="E173" s="7">
        <v>145.78856666666667</v>
      </c>
      <c r="F173" s="3">
        <v>4</v>
      </c>
      <c r="G173" s="4" t="s">
        <v>913</v>
      </c>
      <c r="H173" s="4">
        <v>1</v>
      </c>
      <c r="I173" s="4" t="s">
        <v>914</v>
      </c>
      <c r="J173" s="19" t="s">
        <v>915</v>
      </c>
      <c r="K173" s="9" t="s">
        <v>916</v>
      </c>
      <c r="L173" s="2">
        <v>33.800000000000004</v>
      </c>
      <c r="M173" s="3">
        <v>43.69</v>
      </c>
      <c r="N173" s="3">
        <v>2</v>
      </c>
      <c r="O173" s="3">
        <f t="shared" si="8"/>
        <v>39.269908169872416</v>
      </c>
      <c r="P173" s="3">
        <f t="shared" si="9"/>
        <v>1.1125567141895851</v>
      </c>
      <c r="Q173" s="5">
        <v>15.717823214040999</v>
      </c>
      <c r="R173" s="5">
        <v>15.636243324361001</v>
      </c>
      <c r="S173" s="4">
        <f t="shared" si="10"/>
        <v>3.9269908169872414</v>
      </c>
      <c r="T173" s="4">
        <f t="shared" si="11"/>
        <v>1715.7022879417257</v>
      </c>
      <c r="U173" s="2">
        <v>5.5731245580261088</v>
      </c>
      <c r="V173" s="2">
        <v>55.731245580261088</v>
      </c>
      <c r="W173" s="2">
        <v>17.396207495219912</v>
      </c>
      <c r="X173" s="2">
        <v>18.505861971097389</v>
      </c>
      <c r="Y173" s="2">
        <v>19.615516446974866</v>
      </c>
      <c r="Z173" s="2">
        <v>20.725170922852342</v>
      </c>
      <c r="AA173" s="2">
        <v>21.834825398729819</v>
      </c>
      <c r="AB173" s="2">
        <v>22.944479874607293</v>
      </c>
      <c r="AC173" s="2">
        <v>24.05413435048477</v>
      </c>
      <c r="AD173" s="2">
        <v>25.163788826362246</v>
      </c>
      <c r="AE173" s="2">
        <v>22.744850284592289</v>
      </c>
      <c r="AF173" s="2">
        <v>20.325911742822328</v>
      </c>
      <c r="AG173" s="2">
        <v>17.906973201052367</v>
      </c>
      <c r="AH173" s="2">
        <v>15.488034659282405</v>
      </c>
      <c r="AI173" s="2">
        <v>13.069096117512444</v>
      </c>
      <c r="AJ173" s="2">
        <v>10.650157575742483</v>
      </c>
      <c r="AK173" s="2">
        <v>8.231219033972522</v>
      </c>
    </row>
    <row r="174" spans="1:37" x14ac:dyDescent="0.3">
      <c r="A174" s="2" t="s">
        <v>173</v>
      </c>
      <c r="B174" s="3" t="s">
        <v>866</v>
      </c>
      <c r="C174" s="3" t="s">
        <v>873</v>
      </c>
      <c r="D174" s="7">
        <v>-38.659550000000003</v>
      </c>
      <c r="E174" s="7">
        <v>145.78856666666667</v>
      </c>
      <c r="F174" s="3">
        <v>4</v>
      </c>
      <c r="G174" s="4" t="s">
        <v>913</v>
      </c>
      <c r="H174" s="4">
        <v>1</v>
      </c>
      <c r="I174" s="4" t="s">
        <v>917</v>
      </c>
      <c r="J174" s="19" t="s">
        <v>915</v>
      </c>
      <c r="K174" s="9" t="s">
        <v>916</v>
      </c>
      <c r="L174" s="2">
        <v>33.800000000000004</v>
      </c>
      <c r="M174" s="3">
        <v>19.07</v>
      </c>
      <c r="N174" s="3">
        <v>2</v>
      </c>
      <c r="O174" s="3">
        <f t="shared" si="8"/>
        <v>39.269908169872416</v>
      </c>
      <c r="P174" s="3">
        <f t="shared" si="9"/>
        <v>0.48561356236199105</v>
      </c>
      <c r="Q174" s="5">
        <v>51.056212401768995</v>
      </c>
      <c r="R174" s="5">
        <v>51.818546220099996</v>
      </c>
      <c r="S174" s="4">
        <f t="shared" si="10"/>
        <v>3.9269908169872414</v>
      </c>
      <c r="T174" s="4">
        <f t="shared" si="11"/>
        <v>748.87714879946702</v>
      </c>
    </row>
    <row r="175" spans="1:37" x14ac:dyDescent="0.3">
      <c r="A175" s="2" t="s">
        <v>174</v>
      </c>
      <c r="B175" s="3" t="s">
        <v>866</v>
      </c>
      <c r="C175" s="3" t="s">
        <v>873</v>
      </c>
      <c r="D175" s="7">
        <v>-38.659550000000003</v>
      </c>
      <c r="E175" s="7">
        <v>145.78856666666667</v>
      </c>
      <c r="F175" s="3">
        <v>4</v>
      </c>
      <c r="G175" s="4" t="s">
        <v>913</v>
      </c>
      <c r="H175" s="4">
        <v>1</v>
      </c>
      <c r="I175" s="4" t="s">
        <v>918</v>
      </c>
      <c r="J175" s="19" t="s">
        <v>915</v>
      </c>
      <c r="K175" s="9" t="s">
        <v>916</v>
      </c>
      <c r="L175" s="2">
        <v>33.800000000000004</v>
      </c>
      <c r="M175" s="3">
        <v>51.52</v>
      </c>
      <c r="N175" s="3">
        <v>2</v>
      </c>
      <c r="O175" s="3">
        <f t="shared" si="8"/>
        <v>39.269908169872416</v>
      </c>
      <c r="P175" s="3">
        <f t="shared" si="9"/>
        <v>1.3119460268951117</v>
      </c>
      <c r="Q175" s="5">
        <v>7.0783294231689995</v>
      </c>
      <c r="R175" s="5">
        <v>6.2740530976359992</v>
      </c>
      <c r="S175" s="4">
        <f t="shared" si="10"/>
        <v>3.9269908169872414</v>
      </c>
      <c r="T175" s="4">
        <f t="shared" si="11"/>
        <v>2023.185668911827</v>
      </c>
    </row>
    <row r="176" spans="1:37" x14ac:dyDescent="0.3">
      <c r="A176" s="2" t="s">
        <v>175</v>
      </c>
      <c r="B176" s="3" t="s">
        <v>866</v>
      </c>
      <c r="C176" s="3" t="s">
        <v>873</v>
      </c>
      <c r="D176" s="7">
        <v>-38.659833333333331</v>
      </c>
      <c r="E176" s="7">
        <v>145.78873333333334</v>
      </c>
      <c r="F176" s="3">
        <v>5</v>
      </c>
      <c r="G176" s="4" t="s">
        <v>913</v>
      </c>
      <c r="H176" s="4">
        <v>2</v>
      </c>
      <c r="I176" s="4" t="s">
        <v>914</v>
      </c>
      <c r="J176" s="19" t="s">
        <v>915</v>
      </c>
      <c r="K176" s="9" t="s">
        <v>916</v>
      </c>
      <c r="L176" s="2">
        <v>34.799999999999997</v>
      </c>
      <c r="M176" s="3">
        <v>25.11</v>
      </c>
      <c r="N176" s="3">
        <v>2</v>
      </c>
      <c r="O176" s="3">
        <f t="shared" si="8"/>
        <v>39.269908169872416</v>
      </c>
      <c r="P176" s="3">
        <f t="shared" si="9"/>
        <v>0.63942089936599866</v>
      </c>
      <c r="Q176" s="5">
        <v>51.187056267168998</v>
      </c>
      <c r="R176" s="5">
        <v>55.881963979776003</v>
      </c>
      <c r="S176" s="4">
        <f t="shared" si="10"/>
        <v>3.9269908169872414</v>
      </c>
      <c r="T176" s="4">
        <f t="shared" si="11"/>
        <v>986.06739414549622</v>
      </c>
      <c r="U176" s="2">
        <v>10.283936394753143</v>
      </c>
      <c r="V176" s="2">
        <v>102.83936394753142</v>
      </c>
      <c r="W176" s="2">
        <v>35.73209566628671</v>
      </c>
      <c r="X176" s="2">
        <v>35.577760739684564</v>
      </c>
      <c r="Y176" s="2">
        <v>35.423425813082417</v>
      </c>
      <c r="Z176" s="2">
        <v>35.269090886480271</v>
      </c>
      <c r="AA176" s="2">
        <v>35.114755959878124</v>
      </c>
      <c r="AB176" s="2">
        <v>34.960421033275978</v>
      </c>
      <c r="AC176" s="2">
        <v>34.806086106673831</v>
      </c>
      <c r="AD176" s="2">
        <v>34.651751180071685</v>
      </c>
      <c r="AE176" s="2">
        <v>34.29815025477604</v>
      </c>
      <c r="AF176" s="2">
        <v>33.944549329480388</v>
      </c>
      <c r="AG176" s="2">
        <v>33.590948404184743</v>
      </c>
      <c r="AH176" s="2">
        <v>33.237347478889092</v>
      </c>
      <c r="AI176" s="2">
        <v>32.88374655359344</v>
      </c>
      <c r="AJ176" s="2">
        <v>32.530145628297795</v>
      </c>
      <c r="AK176" s="2">
        <v>32.176544703002143</v>
      </c>
    </row>
    <row r="177" spans="1:37" x14ac:dyDescent="0.3">
      <c r="A177" s="2" t="s">
        <v>176</v>
      </c>
      <c r="B177" s="3" t="s">
        <v>866</v>
      </c>
      <c r="C177" s="3" t="s">
        <v>873</v>
      </c>
      <c r="D177" s="7">
        <v>-38.659833333333331</v>
      </c>
      <c r="E177" s="7">
        <v>145.78873333333334</v>
      </c>
      <c r="F177" s="3">
        <v>5</v>
      </c>
      <c r="G177" s="4" t="s">
        <v>913</v>
      </c>
      <c r="H177" s="4">
        <v>2</v>
      </c>
      <c r="I177" s="4" t="s">
        <v>917</v>
      </c>
      <c r="J177" s="19" t="s">
        <v>915</v>
      </c>
      <c r="K177" s="9" t="s">
        <v>916</v>
      </c>
      <c r="L177" s="2">
        <v>34.799999999999997</v>
      </c>
      <c r="M177" s="3">
        <v>19.97</v>
      </c>
      <c r="N177" s="3">
        <v>2</v>
      </c>
      <c r="O177" s="3">
        <f t="shared" si="8"/>
        <v>39.269908169872416</v>
      </c>
      <c r="P177" s="3">
        <f t="shared" si="9"/>
        <v>0.5085318741672239</v>
      </c>
      <c r="Q177" s="5">
        <v>60.108667868483998</v>
      </c>
      <c r="R177" s="5">
        <v>68.140765486564007</v>
      </c>
      <c r="S177" s="4">
        <f t="shared" si="10"/>
        <v>3.9269908169872414</v>
      </c>
      <c r="T177" s="4">
        <f t="shared" si="11"/>
        <v>784.22006615235205</v>
      </c>
    </row>
    <row r="178" spans="1:37" x14ac:dyDescent="0.3">
      <c r="A178" s="2" t="s">
        <v>177</v>
      </c>
      <c r="B178" s="3" t="s">
        <v>866</v>
      </c>
      <c r="C178" s="3" t="s">
        <v>873</v>
      </c>
      <c r="D178" s="7">
        <v>-38.659833333333331</v>
      </c>
      <c r="E178" s="7">
        <v>145.78873333333334</v>
      </c>
      <c r="F178" s="3">
        <v>5</v>
      </c>
      <c r="G178" s="4" t="s">
        <v>913</v>
      </c>
      <c r="H178" s="4">
        <v>2</v>
      </c>
      <c r="I178" s="4" t="s">
        <v>918</v>
      </c>
      <c r="J178" s="19" t="s">
        <v>915</v>
      </c>
      <c r="K178" s="9" t="s">
        <v>916</v>
      </c>
      <c r="L178" s="2">
        <v>34.799999999999997</v>
      </c>
      <c r="M178" s="3">
        <v>36.76</v>
      </c>
      <c r="N178" s="3">
        <v>2</v>
      </c>
      <c r="O178" s="3">
        <f t="shared" si="8"/>
        <v>39.269908169872416</v>
      </c>
      <c r="P178" s="3">
        <f t="shared" si="9"/>
        <v>0.93608571328929158</v>
      </c>
      <c r="Q178" s="5">
        <v>33.853871654464001</v>
      </c>
      <c r="R178" s="5">
        <v>34.373502603664008</v>
      </c>
      <c r="S178" s="4">
        <f t="shared" si="10"/>
        <v>3.9269908169872414</v>
      </c>
      <c r="T178" s="4">
        <f t="shared" si="11"/>
        <v>1443.5618243245099</v>
      </c>
    </row>
    <row r="179" spans="1:37" x14ac:dyDescent="0.3">
      <c r="A179" s="2" t="s">
        <v>178</v>
      </c>
      <c r="B179" s="3" t="s">
        <v>866</v>
      </c>
      <c r="C179" s="3" t="s">
        <v>873</v>
      </c>
      <c r="D179" s="7">
        <v>-38.660033333333331</v>
      </c>
      <c r="E179" s="7">
        <v>145.78921666666668</v>
      </c>
      <c r="F179" s="3">
        <v>6</v>
      </c>
      <c r="G179" s="4" t="s">
        <v>913</v>
      </c>
      <c r="H179" s="4">
        <v>3</v>
      </c>
      <c r="I179" s="4" t="s">
        <v>914</v>
      </c>
      <c r="J179" s="19" t="s">
        <v>915</v>
      </c>
      <c r="K179" s="9" t="s">
        <v>916</v>
      </c>
      <c r="L179" s="2">
        <v>36.4</v>
      </c>
      <c r="M179" s="3">
        <v>26.397417647000001</v>
      </c>
      <c r="N179" s="3">
        <v>2</v>
      </c>
      <c r="O179" s="3">
        <f t="shared" si="8"/>
        <v>39.269908169872416</v>
      </c>
      <c r="P179" s="3">
        <f t="shared" si="9"/>
        <v>0.67220472054100466</v>
      </c>
      <c r="Q179" s="5">
        <v>22.396101932304003</v>
      </c>
      <c r="R179" s="5">
        <v>25.845398642568998</v>
      </c>
      <c r="S179" s="4">
        <f t="shared" si="10"/>
        <v>3.9269908169872414</v>
      </c>
      <c r="T179" s="4">
        <f t="shared" si="11"/>
        <v>1036.6241669194596</v>
      </c>
      <c r="U179" s="2">
        <v>6.5612721680435175</v>
      </c>
      <c r="V179" s="2">
        <v>65.612721680435172</v>
      </c>
      <c r="W179" s="2">
        <v>17.373398971798952</v>
      </c>
      <c r="X179" s="2">
        <v>18.114480145219758</v>
      </c>
      <c r="Y179" s="2">
        <v>18.855561318640564</v>
      </c>
      <c r="Z179" s="2">
        <v>19.59664249206137</v>
      </c>
      <c r="AA179" s="2">
        <v>20.337723665482176</v>
      </c>
      <c r="AB179" s="2">
        <v>21.078804838902983</v>
      </c>
      <c r="AC179" s="2">
        <v>21.819886012323792</v>
      </c>
      <c r="AD179" s="2">
        <v>22.560967185744598</v>
      </c>
      <c r="AE179" s="2">
        <v>22.93237338116565</v>
      </c>
      <c r="AF179" s="2">
        <v>23.303779576586702</v>
      </c>
      <c r="AG179" s="2">
        <v>23.675185772007755</v>
      </c>
      <c r="AH179" s="2">
        <v>24.046591967428807</v>
      </c>
      <c r="AI179" s="2">
        <v>24.417998162849859</v>
      </c>
      <c r="AJ179" s="2">
        <v>24.789404358270911</v>
      </c>
      <c r="AK179" s="2">
        <v>25.160810553691963</v>
      </c>
    </row>
    <row r="180" spans="1:37" x14ac:dyDescent="0.3">
      <c r="A180" s="2" t="s">
        <v>179</v>
      </c>
      <c r="B180" s="3" t="s">
        <v>866</v>
      </c>
      <c r="C180" s="3" t="s">
        <v>873</v>
      </c>
      <c r="D180" s="7">
        <v>-38.660033333333331</v>
      </c>
      <c r="E180" s="7">
        <v>145.78921666666668</v>
      </c>
      <c r="F180" s="3">
        <v>6</v>
      </c>
      <c r="G180" s="4" t="s">
        <v>913</v>
      </c>
      <c r="H180" s="4">
        <v>3</v>
      </c>
      <c r="I180" s="4" t="s">
        <v>917</v>
      </c>
      <c r="J180" s="19" t="s">
        <v>915</v>
      </c>
      <c r="K180" s="9" t="s">
        <v>916</v>
      </c>
      <c r="L180" s="2">
        <v>36.4</v>
      </c>
      <c r="M180" s="3">
        <v>36.938417646999994</v>
      </c>
      <c r="N180" s="3">
        <v>2</v>
      </c>
      <c r="O180" s="3">
        <f t="shared" si="8"/>
        <v>39.269908169872416</v>
      </c>
      <c r="P180" s="3">
        <f t="shared" si="9"/>
        <v>0.94062908136207146</v>
      </c>
      <c r="Q180" s="5">
        <v>21.669257750625</v>
      </c>
      <c r="R180" s="5">
        <v>23.984977322916006</v>
      </c>
      <c r="S180" s="4">
        <f t="shared" si="10"/>
        <v>3.9269908169872414</v>
      </c>
      <c r="T180" s="4">
        <f t="shared" si="11"/>
        <v>1450.5682689380844</v>
      </c>
    </row>
    <row r="181" spans="1:37" x14ac:dyDescent="0.3">
      <c r="A181" s="2" t="s">
        <v>180</v>
      </c>
      <c r="B181" s="3" t="s">
        <v>866</v>
      </c>
      <c r="C181" s="3" t="s">
        <v>873</v>
      </c>
      <c r="D181" s="7">
        <v>-38.660033333333331</v>
      </c>
      <c r="E181" s="7">
        <v>145.78921666666668</v>
      </c>
      <c r="F181" s="3">
        <v>6</v>
      </c>
      <c r="G181" s="4" t="s">
        <v>913</v>
      </c>
      <c r="H181" s="4">
        <v>3</v>
      </c>
      <c r="I181" s="4" t="s">
        <v>918</v>
      </c>
      <c r="J181" s="19" t="s">
        <v>915</v>
      </c>
      <c r="K181" s="9" t="s">
        <v>916</v>
      </c>
      <c r="L181" s="2">
        <v>36.4</v>
      </c>
      <c r="M181" s="3">
        <v>36.781417646999998</v>
      </c>
      <c r="N181" s="3">
        <v>2</v>
      </c>
      <c r="O181" s="3">
        <f t="shared" si="8"/>
        <v>39.269908169872416</v>
      </c>
      <c r="P181" s="3">
        <f t="shared" si="9"/>
        <v>0.93663110919160308</v>
      </c>
      <c r="Q181" s="5">
        <v>25.690118005763999</v>
      </c>
      <c r="R181" s="5">
        <v>26.863095093443999</v>
      </c>
      <c r="S181" s="4">
        <f t="shared" si="10"/>
        <v>3.9269908169872414</v>
      </c>
      <c r="T181" s="4">
        <f t="shared" si="11"/>
        <v>1444.4028933554146</v>
      </c>
    </row>
    <row r="182" spans="1:37" x14ac:dyDescent="0.3">
      <c r="A182" s="1" t="s">
        <v>181</v>
      </c>
      <c r="B182" s="3" t="s">
        <v>850</v>
      </c>
      <c r="C182" s="3" t="s">
        <v>851</v>
      </c>
      <c r="D182" s="7">
        <v>-38.2654</v>
      </c>
      <c r="E182" s="7">
        <v>144.49678333333333</v>
      </c>
      <c r="F182" s="3">
        <v>1</v>
      </c>
      <c r="G182" s="4" t="s">
        <v>919</v>
      </c>
      <c r="H182" s="4">
        <v>1</v>
      </c>
      <c r="I182" s="4" t="s">
        <v>914</v>
      </c>
      <c r="J182" s="19" t="s">
        <v>920</v>
      </c>
      <c r="K182" s="9" t="s">
        <v>916</v>
      </c>
      <c r="L182" s="2">
        <v>82</v>
      </c>
      <c r="M182" s="3">
        <v>49.276144899999998</v>
      </c>
      <c r="N182" s="3">
        <v>2</v>
      </c>
      <c r="O182" s="3">
        <f t="shared" si="8"/>
        <v>39.269908169872416</v>
      </c>
      <c r="P182" s="3">
        <f t="shared" si="9"/>
        <v>1.2548067259755982</v>
      </c>
      <c r="Q182" s="5">
        <v>49.379600351843997</v>
      </c>
      <c r="R182" s="5">
        <v>4.1168166520359994</v>
      </c>
      <c r="S182" s="4">
        <f t="shared" si="10"/>
        <v>3.9269908169872414</v>
      </c>
      <c r="T182" s="4">
        <f t="shared" si="11"/>
        <v>1935.069685188327</v>
      </c>
      <c r="U182" s="2">
        <v>2.1139318683418127</v>
      </c>
      <c r="V182" s="2">
        <v>21.139318683418125</v>
      </c>
      <c r="W182" s="2">
        <v>5.165809224583116</v>
      </c>
      <c r="X182" s="2">
        <v>5.6650525637936706</v>
      </c>
      <c r="Y182" s="2">
        <v>6.1642959030042244</v>
      </c>
      <c r="Z182" s="2">
        <v>6.663539242214779</v>
      </c>
      <c r="AA182" s="2">
        <v>7.1627825814253328</v>
      </c>
      <c r="AB182" s="2">
        <v>7.6620259206358874</v>
      </c>
      <c r="AC182" s="2">
        <v>8.161269259846442</v>
      </c>
      <c r="AD182" s="2">
        <v>8.6605125990569967</v>
      </c>
      <c r="AE182" s="2">
        <v>8.2950739536688261</v>
      </c>
      <c r="AF182" s="2">
        <v>7.9296353082806563</v>
      </c>
      <c r="AG182" s="2">
        <v>7.5641966628924866</v>
      </c>
      <c r="AH182" s="2">
        <v>7.198758017504316</v>
      </c>
      <c r="AI182" s="2">
        <v>6.8333193721161454</v>
      </c>
      <c r="AJ182" s="2">
        <v>6.4678807267279748</v>
      </c>
      <c r="AK182" s="2">
        <v>6.102442081339805</v>
      </c>
    </row>
    <row r="183" spans="1:37" x14ac:dyDescent="0.3">
      <c r="A183" s="1" t="s">
        <v>182</v>
      </c>
      <c r="B183" s="3" t="s">
        <v>850</v>
      </c>
      <c r="C183" s="3" t="s">
        <v>851</v>
      </c>
      <c r="D183" s="7">
        <v>-38.2654</v>
      </c>
      <c r="E183" s="7">
        <v>144.49678333333333</v>
      </c>
      <c r="F183" s="3">
        <v>1</v>
      </c>
      <c r="G183" s="4" t="s">
        <v>919</v>
      </c>
      <c r="H183" s="4">
        <v>1</v>
      </c>
      <c r="I183" s="4" t="s">
        <v>917</v>
      </c>
      <c r="J183" s="19" t="s">
        <v>920</v>
      </c>
      <c r="K183" s="9" t="s">
        <v>916</v>
      </c>
      <c r="L183" s="2">
        <v>82</v>
      </c>
      <c r="M183" s="3">
        <v>60.482144900000002</v>
      </c>
      <c r="N183" s="3">
        <v>2</v>
      </c>
      <c r="O183" s="3">
        <f t="shared" si="8"/>
        <v>39.269908169872416</v>
      </c>
      <c r="P183" s="3">
        <f t="shared" si="9"/>
        <v>1.5401651727416428</v>
      </c>
      <c r="Q183" s="5">
        <v>48.805257877775993</v>
      </c>
      <c r="R183" s="5">
        <v>5.6231063734810007</v>
      </c>
      <c r="S183" s="4">
        <f t="shared" si="10"/>
        <v>3.9269908169872414</v>
      </c>
      <c r="T183" s="4">
        <f t="shared" si="11"/>
        <v>2375.1282761399175</v>
      </c>
    </row>
    <row r="184" spans="1:37" x14ac:dyDescent="0.3">
      <c r="A184" s="1" t="s">
        <v>183</v>
      </c>
      <c r="B184" s="3" t="s">
        <v>850</v>
      </c>
      <c r="C184" s="3" t="s">
        <v>851</v>
      </c>
      <c r="D184" s="7">
        <v>-38.2654</v>
      </c>
      <c r="E184" s="7">
        <v>144.49678333333333</v>
      </c>
      <c r="F184" s="3">
        <v>1</v>
      </c>
      <c r="G184" s="4" t="s">
        <v>919</v>
      </c>
      <c r="H184" s="4">
        <v>1</v>
      </c>
      <c r="I184" s="4" t="s">
        <v>918</v>
      </c>
      <c r="J184" s="19" t="s">
        <v>920</v>
      </c>
      <c r="K184" s="9" t="s">
        <v>916</v>
      </c>
      <c r="L184" s="2">
        <v>82</v>
      </c>
      <c r="M184" s="3">
        <v>61.186144899999995</v>
      </c>
      <c r="N184" s="3">
        <v>2</v>
      </c>
      <c r="O184" s="3">
        <f t="shared" si="8"/>
        <v>39.269908169872416</v>
      </c>
      <c r="P184" s="3">
        <f t="shared" si="9"/>
        <v>1.5580923855315139</v>
      </c>
      <c r="Q184" s="5">
        <v>59.141390838335994</v>
      </c>
      <c r="R184" s="5">
        <v>3.9166111958490006</v>
      </c>
      <c r="S184" s="4">
        <f t="shared" si="10"/>
        <v>3.9269908169872414</v>
      </c>
      <c r="T184" s="4">
        <f t="shared" si="11"/>
        <v>2402.7742914915075</v>
      </c>
    </row>
    <row r="185" spans="1:37" x14ac:dyDescent="0.3">
      <c r="A185" s="1" t="s">
        <v>184</v>
      </c>
      <c r="B185" s="3" t="s">
        <v>850</v>
      </c>
      <c r="C185" s="3" t="s">
        <v>851</v>
      </c>
      <c r="D185" s="7">
        <v>-38.265283333333336</v>
      </c>
      <c r="E185" s="7">
        <v>144.49598333333333</v>
      </c>
      <c r="F185" s="3">
        <v>2</v>
      </c>
      <c r="G185" s="4" t="s">
        <v>919</v>
      </c>
      <c r="H185" s="4">
        <v>2</v>
      </c>
      <c r="I185" s="4" t="s">
        <v>914</v>
      </c>
      <c r="J185" s="19" t="s">
        <v>920</v>
      </c>
      <c r="K185" s="9" t="s">
        <v>916</v>
      </c>
      <c r="L185" s="2">
        <v>79</v>
      </c>
      <c r="M185" s="3">
        <v>42.906144899999994</v>
      </c>
      <c r="N185" s="3">
        <v>2</v>
      </c>
      <c r="O185" s="3">
        <f t="shared" si="8"/>
        <v>39.269908169872416</v>
      </c>
      <c r="P185" s="3">
        <f t="shared" si="9"/>
        <v>1.0925960079763384</v>
      </c>
      <c r="Q185" s="5">
        <v>41.924796204095998</v>
      </c>
      <c r="R185" s="5">
        <v>9.4226283369000008</v>
      </c>
      <c r="S185" s="4">
        <f t="shared" si="10"/>
        <v>3.9269908169872414</v>
      </c>
      <c r="T185" s="4">
        <f t="shared" si="11"/>
        <v>1684.9203701462395</v>
      </c>
      <c r="U185" s="2">
        <v>2.9485100869101579</v>
      </c>
      <c r="V185" s="2">
        <v>29.485100869101579</v>
      </c>
      <c r="W185" s="2">
        <v>10.295126105541666</v>
      </c>
      <c r="X185" s="2">
        <v>10.235909835609108</v>
      </c>
      <c r="Y185" s="2">
        <v>10.176693565676551</v>
      </c>
      <c r="Z185" s="2">
        <v>10.117477295743992</v>
      </c>
      <c r="AA185" s="2">
        <v>10.058261025811435</v>
      </c>
      <c r="AB185" s="2">
        <v>9.9990447558788773</v>
      </c>
      <c r="AC185" s="2">
        <v>9.93982848594632</v>
      </c>
      <c r="AD185" s="2">
        <v>9.8806122160137608</v>
      </c>
      <c r="AE185" s="2">
        <v>9.7934074141276852</v>
      </c>
      <c r="AF185" s="2">
        <v>9.7062026122416079</v>
      </c>
      <c r="AG185" s="2">
        <v>9.618997810355534</v>
      </c>
      <c r="AH185" s="2">
        <v>9.5317930084694567</v>
      </c>
      <c r="AI185" s="2">
        <v>9.4445882065833828</v>
      </c>
      <c r="AJ185" s="2">
        <v>9.3573834046973055</v>
      </c>
      <c r="AK185" s="2">
        <v>9.2701786028112316</v>
      </c>
    </row>
    <row r="186" spans="1:37" x14ac:dyDescent="0.3">
      <c r="A186" s="1" t="s">
        <v>185</v>
      </c>
      <c r="B186" s="3" t="s">
        <v>850</v>
      </c>
      <c r="C186" s="3" t="s">
        <v>851</v>
      </c>
      <c r="D186" s="7">
        <v>-38.265283333333336</v>
      </c>
      <c r="E186" s="7">
        <v>144.49598333333333</v>
      </c>
      <c r="F186" s="3">
        <v>2</v>
      </c>
      <c r="G186" s="4" t="s">
        <v>919</v>
      </c>
      <c r="H186" s="4">
        <v>2</v>
      </c>
      <c r="I186" s="4" t="s">
        <v>917</v>
      </c>
      <c r="J186" s="19" t="s">
        <v>920</v>
      </c>
      <c r="K186" s="9" t="s">
        <v>916</v>
      </c>
      <c r="L186" s="2">
        <v>79</v>
      </c>
      <c r="M186" s="3">
        <v>22.808144899999995</v>
      </c>
      <c r="N186" s="3">
        <v>2</v>
      </c>
      <c r="O186" s="3">
        <f t="shared" si="8"/>
        <v>39.269908169872416</v>
      </c>
      <c r="P186" s="3">
        <f t="shared" si="9"/>
        <v>0.58080464057459236</v>
      </c>
      <c r="Q186" s="5">
        <v>22.238081138529001</v>
      </c>
      <c r="R186" s="5">
        <v>17.011937449808997</v>
      </c>
      <c r="S186" s="4">
        <f t="shared" si="10"/>
        <v>3.9269908169872414</v>
      </c>
      <c r="T186" s="4">
        <f t="shared" si="11"/>
        <v>895.67375574814366</v>
      </c>
    </row>
    <row r="187" spans="1:37" x14ac:dyDescent="0.3">
      <c r="A187" s="1" t="s">
        <v>186</v>
      </c>
      <c r="B187" s="3" t="s">
        <v>850</v>
      </c>
      <c r="C187" s="3" t="s">
        <v>851</v>
      </c>
      <c r="D187" s="7">
        <v>-38.265283333333336</v>
      </c>
      <c r="E187" s="7">
        <v>144.49598333333333</v>
      </c>
      <c r="F187" s="3">
        <v>2</v>
      </c>
      <c r="G187" s="4" t="s">
        <v>919</v>
      </c>
      <c r="H187" s="4">
        <v>2</v>
      </c>
      <c r="I187" s="4" t="s">
        <v>918</v>
      </c>
      <c r="J187" s="19" t="s">
        <v>920</v>
      </c>
      <c r="K187" s="9" t="s">
        <v>916</v>
      </c>
      <c r="L187" s="2">
        <v>79</v>
      </c>
      <c r="M187" s="3">
        <v>23.601144899999994</v>
      </c>
      <c r="N187" s="3">
        <v>2</v>
      </c>
      <c r="O187" s="3">
        <f t="shared" si="8"/>
        <v>39.269908169872416</v>
      </c>
      <c r="P187" s="3">
        <f t="shared" si="9"/>
        <v>0.60099821975409196</v>
      </c>
      <c r="Q187" s="5">
        <v>21.730794256899998</v>
      </c>
      <c r="R187" s="5">
        <v>15.424635711240999</v>
      </c>
      <c r="S187" s="4">
        <f t="shared" si="10"/>
        <v>3.9269908169872414</v>
      </c>
      <c r="T187" s="4">
        <f t="shared" si="11"/>
        <v>926.81479292685242</v>
      </c>
    </row>
    <row r="188" spans="1:37" x14ac:dyDescent="0.3">
      <c r="A188" s="1" t="s">
        <v>187</v>
      </c>
      <c r="B188" s="3" t="s">
        <v>850</v>
      </c>
      <c r="C188" s="3" t="s">
        <v>851</v>
      </c>
      <c r="D188" s="7">
        <v>-38.264916666666664</v>
      </c>
      <c r="E188" s="7">
        <v>144.49491666666665</v>
      </c>
      <c r="F188" s="3">
        <v>3</v>
      </c>
      <c r="G188" s="4" t="s">
        <v>919</v>
      </c>
      <c r="H188" s="4">
        <v>3</v>
      </c>
      <c r="I188" s="4" t="s">
        <v>914</v>
      </c>
      <c r="J188" s="19" t="s">
        <v>920</v>
      </c>
      <c r="K188" s="9" t="s">
        <v>916</v>
      </c>
      <c r="L188" s="2">
        <v>73</v>
      </c>
      <c r="M188" s="3">
        <v>47.425001999999999</v>
      </c>
      <c r="N188" s="3">
        <v>2</v>
      </c>
      <c r="O188" s="3">
        <f t="shared" si="8"/>
        <v>39.269908169872416</v>
      </c>
      <c r="P188" s="3">
        <f t="shared" si="9"/>
        <v>1.2076677591108835</v>
      </c>
      <c r="Q188" s="5">
        <v>29.633989451521003</v>
      </c>
      <c r="R188" s="5">
        <v>4.8774104121960011</v>
      </c>
      <c r="S188" s="4">
        <f t="shared" si="10"/>
        <v>3.9269908169872414</v>
      </c>
      <c r="T188" s="4">
        <f t="shared" si="11"/>
        <v>1862.3754734960157</v>
      </c>
      <c r="U188" s="2">
        <v>2.3751124583992591</v>
      </c>
      <c r="V188" s="2">
        <v>23.751124583992592</v>
      </c>
      <c r="W188" s="2">
        <v>5.8902913027608355</v>
      </c>
      <c r="X188" s="2">
        <v>5.9880643654941483</v>
      </c>
      <c r="Y188" s="2">
        <v>6.0858374282274612</v>
      </c>
      <c r="Z188" s="2">
        <v>6.1836104909607741</v>
      </c>
      <c r="AA188" s="2">
        <v>6.281383553694087</v>
      </c>
      <c r="AB188" s="2">
        <v>6.3791566164273998</v>
      </c>
      <c r="AC188" s="2">
        <v>6.4769296791607127</v>
      </c>
      <c r="AD188" s="2">
        <v>6.5747027418940256</v>
      </c>
      <c r="AE188" s="2">
        <v>7.3915858686113589</v>
      </c>
      <c r="AF188" s="2">
        <v>8.2084689953286922</v>
      </c>
      <c r="AG188" s="2">
        <v>9.0253521220460264</v>
      </c>
      <c r="AH188" s="2">
        <v>9.8422352487633589</v>
      </c>
      <c r="AI188" s="2">
        <v>10.659118375480693</v>
      </c>
      <c r="AJ188" s="2">
        <v>11.476001502198026</v>
      </c>
      <c r="AK188" s="2">
        <v>12.29288462891536</v>
      </c>
    </row>
    <row r="189" spans="1:37" x14ac:dyDescent="0.3">
      <c r="A189" s="1" t="s">
        <v>188</v>
      </c>
      <c r="B189" s="3" t="s">
        <v>850</v>
      </c>
      <c r="C189" s="3" t="s">
        <v>851</v>
      </c>
      <c r="D189" s="7">
        <v>-38.264916666666664</v>
      </c>
      <c r="E189" s="7">
        <v>144.49491666666665</v>
      </c>
      <c r="F189" s="3">
        <v>3</v>
      </c>
      <c r="G189" s="4" t="s">
        <v>919</v>
      </c>
      <c r="H189" s="4">
        <v>3</v>
      </c>
      <c r="I189" s="4" t="s">
        <v>917</v>
      </c>
      <c r="J189" s="19" t="s">
        <v>920</v>
      </c>
      <c r="K189" s="9" t="s">
        <v>916</v>
      </c>
      <c r="L189" s="2">
        <v>73</v>
      </c>
      <c r="M189" s="3">
        <v>64.393001999999996</v>
      </c>
      <c r="N189" s="3">
        <v>2</v>
      </c>
      <c r="O189" s="3">
        <f t="shared" si="8"/>
        <v>39.269908169872416</v>
      </c>
      <c r="P189" s="3">
        <f t="shared" si="9"/>
        <v>1.6397543310122082</v>
      </c>
      <c r="Q189" s="5">
        <v>31.886101781284005</v>
      </c>
      <c r="R189" s="5">
        <v>4.0095657121000006</v>
      </c>
      <c r="S189" s="4">
        <f t="shared" si="10"/>
        <v>3.9269908169872414</v>
      </c>
      <c r="T189" s="4">
        <f t="shared" si="11"/>
        <v>2528.7072753224106</v>
      </c>
    </row>
    <row r="190" spans="1:37" x14ac:dyDescent="0.3">
      <c r="A190" s="1" t="s">
        <v>189</v>
      </c>
      <c r="B190" s="3" t="s">
        <v>850</v>
      </c>
      <c r="C190" s="3" t="s">
        <v>851</v>
      </c>
      <c r="D190" s="7">
        <v>-38.264916666666664</v>
      </c>
      <c r="E190" s="7">
        <v>144.49491666666665</v>
      </c>
      <c r="F190" s="3">
        <v>3</v>
      </c>
      <c r="G190" s="4" t="s">
        <v>919</v>
      </c>
      <c r="H190" s="4">
        <v>3</v>
      </c>
      <c r="I190" s="4" t="s">
        <v>918</v>
      </c>
      <c r="J190" s="19" t="s">
        <v>920</v>
      </c>
      <c r="K190" s="9" t="s">
        <v>916</v>
      </c>
      <c r="L190" s="2">
        <v>73</v>
      </c>
      <c r="M190" s="3">
        <v>56.164001999999996</v>
      </c>
      <c r="N190" s="3">
        <v>2</v>
      </c>
      <c r="O190" s="3">
        <f t="shared" si="8"/>
        <v>39.269908169872416</v>
      </c>
      <c r="P190" s="3">
        <f t="shared" si="9"/>
        <v>1.4302045667396952</v>
      </c>
      <c r="Q190" s="5">
        <v>40.675286887523995</v>
      </c>
      <c r="R190" s="5">
        <v>8.5951932435360003</v>
      </c>
      <c r="S190" s="4">
        <f t="shared" si="10"/>
        <v>3.9269908169872414</v>
      </c>
      <c r="T190" s="4">
        <f t="shared" si="11"/>
        <v>2205.5552009925304</v>
      </c>
    </row>
    <row r="191" spans="1:37" x14ac:dyDescent="0.3">
      <c r="A191" s="1" t="s">
        <v>190</v>
      </c>
      <c r="B191" s="3" t="s">
        <v>850</v>
      </c>
      <c r="C191" s="3" t="s">
        <v>852</v>
      </c>
      <c r="D191" s="7">
        <v>-38.258933333333331</v>
      </c>
      <c r="E191" s="7">
        <v>144.48486666666668</v>
      </c>
      <c r="F191" s="3">
        <v>1</v>
      </c>
      <c r="G191" s="4" t="s">
        <v>919</v>
      </c>
      <c r="H191" s="4">
        <v>1</v>
      </c>
      <c r="I191" s="4" t="s">
        <v>914</v>
      </c>
      <c r="J191" s="19" t="s">
        <v>920</v>
      </c>
      <c r="K191" s="9" t="s">
        <v>916</v>
      </c>
      <c r="L191" s="2">
        <v>-999</v>
      </c>
      <c r="M191" s="3">
        <v>42.920144899999997</v>
      </c>
      <c r="N191" s="3">
        <v>2</v>
      </c>
      <c r="O191" s="3">
        <f t="shared" si="8"/>
        <v>39.269908169872416</v>
      </c>
      <c r="P191" s="3">
        <f t="shared" si="9"/>
        <v>1.0929525150488641</v>
      </c>
      <c r="Q191" s="5">
        <v>56.886485389969003</v>
      </c>
      <c r="R191" s="5">
        <v>12.118286963688998</v>
      </c>
      <c r="S191" s="4">
        <f t="shared" si="10"/>
        <v>3.9269908169872414</v>
      </c>
      <c r="T191" s="4">
        <f t="shared" si="11"/>
        <v>1685.4701488606177</v>
      </c>
      <c r="U191" s="2">
        <v>2.1884380025017003</v>
      </c>
      <c r="V191" s="2">
        <v>21.884380025017002</v>
      </c>
      <c r="W191" s="2">
        <v>13.244712215047754</v>
      </c>
      <c r="X191" s="2">
        <v>11.779558644208159</v>
      </c>
      <c r="Y191" s="2">
        <v>10.314405073368562</v>
      </c>
      <c r="Z191" s="2">
        <v>8.8492515025289666</v>
      </c>
      <c r="AA191" s="2">
        <v>7.3840979316893716</v>
      </c>
      <c r="AB191" s="2">
        <v>5.9189443608497747</v>
      </c>
      <c r="AC191" s="2">
        <v>4.4537907900101796</v>
      </c>
      <c r="AD191" s="2">
        <v>2.9886372191705846</v>
      </c>
      <c r="AE191" s="2">
        <v>3.8303529996712098</v>
      </c>
      <c r="AF191" s="2">
        <v>4.6720687801718377</v>
      </c>
      <c r="AG191" s="2">
        <v>5.5137845606724643</v>
      </c>
      <c r="AH191" s="2">
        <v>6.3555003411730908</v>
      </c>
      <c r="AI191" s="2">
        <v>7.1972161216737174</v>
      </c>
      <c r="AJ191" s="2">
        <v>8.0389319021743457</v>
      </c>
      <c r="AK191" s="2">
        <v>8.8806476826749723</v>
      </c>
    </row>
    <row r="192" spans="1:37" x14ac:dyDescent="0.3">
      <c r="A192" s="1" t="s">
        <v>191</v>
      </c>
      <c r="B192" s="3" t="s">
        <v>850</v>
      </c>
      <c r="C192" s="3" t="s">
        <v>852</v>
      </c>
      <c r="D192" s="7">
        <v>-38.258933333333331</v>
      </c>
      <c r="E192" s="7">
        <v>144.48486666666668</v>
      </c>
      <c r="F192" s="3">
        <v>1</v>
      </c>
      <c r="G192" s="4" t="s">
        <v>919</v>
      </c>
      <c r="H192" s="4">
        <v>1</v>
      </c>
      <c r="I192" s="4" t="s">
        <v>917</v>
      </c>
      <c r="J192" s="19" t="s">
        <v>920</v>
      </c>
      <c r="K192" s="9" t="s">
        <v>916</v>
      </c>
      <c r="L192" s="2">
        <v>-999</v>
      </c>
      <c r="M192" s="3">
        <v>54.285144899999999</v>
      </c>
      <c r="N192" s="3">
        <v>2</v>
      </c>
      <c r="O192" s="3">
        <f t="shared" si="8"/>
        <v>39.269908169872416</v>
      </c>
      <c r="P192" s="3">
        <f t="shared" si="9"/>
        <v>1.3823598635671668</v>
      </c>
      <c r="Q192" s="5">
        <v>75.226445129124002</v>
      </c>
      <c r="R192" s="5">
        <v>2.1619820554239997</v>
      </c>
      <c r="S192" s="4">
        <f t="shared" si="10"/>
        <v>3.9269908169872414</v>
      </c>
      <c r="T192" s="4">
        <f t="shared" si="11"/>
        <v>2131.7726552112181</v>
      </c>
    </row>
    <row r="193" spans="1:37" x14ac:dyDescent="0.3">
      <c r="A193" s="1" t="s">
        <v>192</v>
      </c>
      <c r="B193" s="3" t="s">
        <v>850</v>
      </c>
      <c r="C193" s="3" t="s">
        <v>852</v>
      </c>
      <c r="D193" s="7">
        <v>-38.258933333333331</v>
      </c>
      <c r="E193" s="7">
        <v>144.48486666666668</v>
      </c>
      <c r="F193" s="3">
        <v>1</v>
      </c>
      <c r="G193" s="4" t="s">
        <v>919</v>
      </c>
      <c r="H193" s="4">
        <v>1</v>
      </c>
      <c r="I193" s="4" t="s">
        <v>918</v>
      </c>
      <c r="J193" s="19" t="s">
        <v>920</v>
      </c>
      <c r="K193" s="9" t="s">
        <v>916</v>
      </c>
      <c r="L193" s="2">
        <v>-999</v>
      </c>
      <c r="M193" s="3">
        <v>50.052144899999995</v>
      </c>
      <c r="N193" s="3">
        <v>2</v>
      </c>
      <c r="O193" s="3">
        <f t="shared" si="8"/>
        <v>39.269908169872416</v>
      </c>
      <c r="P193" s="3">
        <f t="shared" si="9"/>
        <v>1.2745674037098877</v>
      </c>
      <c r="Q193" s="5">
        <v>56.622088305225006</v>
      </c>
      <c r="R193" s="5">
        <v>6.9675779066889998</v>
      </c>
      <c r="S193" s="4">
        <f t="shared" si="10"/>
        <v>3.9269908169872414</v>
      </c>
      <c r="T193" s="4">
        <f t="shared" si="11"/>
        <v>1965.5431339281477</v>
      </c>
    </row>
    <row r="194" spans="1:37" x14ac:dyDescent="0.3">
      <c r="A194" s="1" t="s">
        <v>193</v>
      </c>
      <c r="B194" s="3" t="s">
        <v>850</v>
      </c>
      <c r="C194" s="3" t="s">
        <v>852</v>
      </c>
      <c r="D194" s="7">
        <v>-38.258416666666669</v>
      </c>
      <c r="E194" s="7">
        <v>144.48396666666667</v>
      </c>
      <c r="F194" s="3">
        <v>2</v>
      </c>
      <c r="G194" s="4" t="s">
        <v>919</v>
      </c>
      <c r="H194" s="4">
        <v>2</v>
      </c>
      <c r="I194" s="4" t="s">
        <v>914</v>
      </c>
      <c r="J194" s="19" t="s">
        <v>920</v>
      </c>
      <c r="K194" s="9" t="s">
        <v>916</v>
      </c>
      <c r="L194" s="2">
        <v>54</v>
      </c>
      <c r="M194" s="3">
        <v>36.484144899999997</v>
      </c>
      <c r="N194" s="3">
        <v>2</v>
      </c>
      <c r="O194" s="3">
        <f t="shared" ref="O194:O257" si="12">PI()*2.5^2*N194</f>
        <v>39.269908169872416</v>
      </c>
      <c r="P194" s="3">
        <f t="shared" ref="P194:P249" si="13">M194/O194</f>
        <v>0.92906112085055403</v>
      </c>
      <c r="Q194" s="5">
        <v>45.918241690000002</v>
      </c>
      <c r="R194" s="5">
        <v>6.5081520276640008</v>
      </c>
      <c r="S194" s="4">
        <f t="shared" ref="S194:S249" si="14">(O194/1000)*100</f>
        <v>3.9269908169872414</v>
      </c>
      <c r="T194" s="4">
        <f t="shared" ref="T194:T249" si="15">(M194*(O194/1000))*1000</f>
        <v>1432.7290198793187</v>
      </c>
      <c r="U194" s="2">
        <v>3.8706968163119471</v>
      </c>
      <c r="V194" s="2">
        <v>38.70696816311947</v>
      </c>
      <c r="W194" s="2">
        <v>6.0464710174873231</v>
      </c>
      <c r="X194" s="2">
        <v>7.252679574804648</v>
      </c>
      <c r="Y194" s="2">
        <v>8.4588881321219738</v>
      </c>
      <c r="Z194" s="2">
        <v>9.6650966894392987</v>
      </c>
      <c r="AA194" s="2">
        <v>10.871305246756624</v>
      </c>
      <c r="AB194" s="2">
        <v>12.077513804073948</v>
      </c>
      <c r="AC194" s="2">
        <v>13.283722361391273</v>
      </c>
      <c r="AD194" s="2">
        <v>14.489930918708598</v>
      </c>
      <c r="AE194" s="2">
        <v>14.845635084417649</v>
      </c>
      <c r="AF194" s="2">
        <v>15.201339250126704</v>
      </c>
      <c r="AG194" s="2">
        <v>15.557043415835757</v>
      </c>
      <c r="AH194" s="2">
        <v>15.91274758154481</v>
      </c>
      <c r="AI194" s="2">
        <v>16.268451747253863</v>
      </c>
      <c r="AJ194" s="2">
        <v>16.624155912962916</v>
      </c>
      <c r="AK194" s="2">
        <v>16.979860078671969</v>
      </c>
    </row>
    <row r="195" spans="1:37" x14ac:dyDescent="0.3">
      <c r="A195" s="1" t="s">
        <v>194</v>
      </c>
      <c r="B195" s="3" t="s">
        <v>850</v>
      </c>
      <c r="C195" s="3" t="s">
        <v>852</v>
      </c>
      <c r="D195" s="7">
        <v>-38.258416666666669</v>
      </c>
      <c r="E195" s="7">
        <v>144.48396666666667</v>
      </c>
      <c r="F195" s="3">
        <v>2</v>
      </c>
      <c r="G195" s="4" t="s">
        <v>919</v>
      </c>
      <c r="H195" s="4">
        <v>2</v>
      </c>
      <c r="I195" s="4" t="s">
        <v>917</v>
      </c>
      <c r="J195" s="19" t="s">
        <v>920</v>
      </c>
      <c r="K195" s="9" t="s">
        <v>916</v>
      </c>
      <c r="L195" s="2">
        <v>54</v>
      </c>
      <c r="M195" s="3">
        <v>44.174144899999995</v>
      </c>
      <c r="N195" s="3">
        <v>2</v>
      </c>
      <c r="O195" s="3">
        <f t="shared" si="12"/>
        <v>39.269908169872416</v>
      </c>
      <c r="P195" s="3">
        <f t="shared" si="13"/>
        <v>1.124885362830822</v>
      </c>
      <c r="Q195" s="5">
        <v>54.851383693583998</v>
      </c>
      <c r="R195" s="5">
        <v>12.881251190116002</v>
      </c>
      <c r="S195" s="4">
        <f t="shared" si="14"/>
        <v>3.9269908169872414</v>
      </c>
      <c r="T195" s="4">
        <f t="shared" si="15"/>
        <v>1734.7146137056375</v>
      </c>
    </row>
    <row r="196" spans="1:37" x14ac:dyDescent="0.3">
      <c r="A196" s="1" t="s">
        <v>195</v>
      </c>
      <c r="B196" s="3" t="s">
        <v>850</v>
      </c>
      <c r="C196" s="3" t="s">
        <v>852</v>
      </c>
      <c r="D196" s="7">
        <v>-38.258416666666669</v>
      </c>
      <c r="E196" s="7">
        <v>144.48396666666667</v>
      </c>
      <c r="F196" s="3">
        <v>2</v>
      </c>
      <c r="G196" s="4" t="s">
        <v>919</v>
      </c>
      <c r="H196" s="4">
        <v>2</v>
      </c>
      <c r="I196" s="4" t="s">
        <v>918</v>
      </c>
      <c r="J196" s="19" t="s">
        <v>920</v>
      </c>
      <c r="K196" s="9" t="s">
        <v>916</v>
      </c>
      <c r="L196" s="2">
        <v>54</v>
      </c>
      <c r="M196" s="3">
        <v>57.525144899999994</v>
      </c>
      <c r="N196" s="3">
        <v>2</v>
      </c>
      <c r="O196" s="3">
        <f t="shared" si="12"/>
        <v>39.269908169872416</v>
      </c>
      <c r="P196" s="3">
        <f t="shared" si="13"/>
        <v>1.464865786066005</v>
      </c>
      <c r="Q196" s="5">
        <v>39.262530424324005</v>
      </c>
      <c r="R196" s="5">
        <v>11.591410107455999</v>
      </c>
      <c r="S196" s="4">
        <f t="shared" si="14"/>
        <v>3.9269908169872414</v>
      </c>
      <c r="T196" s="4">
        <f t="shared" si="15"/>
        <v>2259.007157681604</v>
      </c>
    </row>
    <row r="197" spans="1:37" x14ac:dyDescent="0.3">
      <c r="A197" s="1" t="s">
        <v>196</v>
      </c>
      <c r="B197" s="3" t="s">
        <v>850</v>
      </c>
      <c r="C197" s="3" t="s">
        <v>874</v>
      </c>
      <c r="D197" s="7">
        <v>-38.136616666666669</v>
      </c>
      <c r="E197" s="7">
        <v>144.3562</v>
      </c>
      <c r="F197" s="3">
        <v>1</v>
      </c>
      <c r="G197" s="4" t="s">
        <v>919</v>
      </c>
      <c r="H197" s="4">
        <v>1</v>
      </c>
      <c r="I197" s="4" t="s">
        <v>914</v>
      </c>
      <c r="J197" s="19" t="s">
        <v>920</v>
      </c>
      <c r="K197" s="9" t="s">
        <v>916</v>
      </c>
      <c r="L197" s="2">
        <v>68.041237113402062</v>
      </c>
      <c r="M197" s="3">
        <v>52.106144899999997</v>
      </c>
      <c r="N197" s="3">
        <v>2</v>
      </c>
      <c r="O197" s="3">
        <f t="shared" si="12"/>
        <v>39.269908169872416</v>
      </c>
      <c r="P197" s="3">
        <f t="shared" si="13"/>
        <v>1.3268720842076083</v>
      </c>
      <c r="Q197" s="5">
        <v>30.736967192649001</v>
      </c>
      <c r="R197" s="5">
        <v>17.032186778048999</v>
      </c>
      <c r="S197" s="4">
        <f t="shared" si="14"/>
        <v>3.9269908169872414</v>
      </c>
      <c r="T197" s="4">
        <f t="shared" si="15"/>
        <v>2046.2035253090658</v>
      </c>
      <c r="U197" s="2">
        <v>6.9245542946723422</v>
      </c>
      <c r="V197" s="2">
        <v>69.245542946723418</v>
      </c>
      <c r="W197" s="2">
        <v>22.599533168803141</v>
      </c>
      <c r="X197" s="2">
        <v>22.77678811458355</v>
      </c>
      <c r="Y197" s="2">
        <v>22.954043060363954</v>
      </c>
      <c r="Z197" s="2">
        <v>23.131298006144362</v>
      </c>
      <c r="AA197" s="2">
        <v>23.308552951924771</v>
      </c>
      <c r="AB197" s="2">
        <v>23.485807897705175</v>
      </c>
      <c r="AC197" s="2">
        <v>23.663062843485584</v>
      </c>
      <c r="AD197" s="2">
        <v>23.840317789265988</v>
      </c>
      <c r="AE197" s="2">
        <v>23.611249445568799</v>
      </c>
      <c r="AF197" s="2">
        <v>23.382181101871609</v>
      </c>
      <c r="AG197" s="2">
        <v>23.153112758174419</v>
      </c>
      <c r="AH197" s="2">
        <v>22.92404441447723</v>
      </c>
      <c r="AI197" s="2">
        <v>22.69497607078004</v>
      </c>
      <c r="AJ197" s="2">
        <v>22.46590772708285</v>
      </c>
      <c r="AK197" s="2">
        <v>22.236839383385664</v>
      </c>
    </row>
    <row r="198" spans="1:37" x14ac:dyDescent="0.3">
      <c r="A198" s="1" t="s">
        <v>197</v>
      </c>
      <c r="B198" s="3" t="s">
        <v>850</v>
      </c>
      <c r="C198" s="3" t="s">
        <v>874</v>
      </c>
      <c r="D198" s="7">
        <v>-38.136616666666669</v>
      </c>
      <c r="E198" s="7">
        <v>144.3562</v>
      </c>
      <c r="F198" s="3">
        <v>1</v>
      </c>
      <c r="G198" s="4" t="s">
        <v>919</v>
      </c>
      <c r="H198" s="4">
        <v>1</v>
      </c>
      <c r="I198" s="4" t="s">
        <v>917</v>
      </c>
      <c r="J198" s="19" t="s">
        <v>920</v>
      </c>
      <c r="K198" s="9" t="s">
        <v>916</v>
      </c>
      <c r="L198" s="2">
        <v>68.041237113402062</v>
      </c>
      <c r="M198" s="3">
        <v>55.859144899999997</v>
      </c>
      <c r="N198" s="3">
        <v>2</v>
      </c>
      <c r="O198" s="3">
        <f t="shared" si="12"/>
        <v>39.269908169872416</v>
      </c>
      <c r="P198" s="3">
        <f t="shared" si="13"/>
        <v>1.4224414444354296</v>
      </c>
      <c r="Q198" s="5">
        <v>34.167099539169001</v>
      </c>
      <c r="R198" s="5">
        <v>16.760140027224999</v>
      </c>
      <c r="S198" s="4">
        <f t="shared" si="14"/>
        <v>3.9269908169872414</v>
      </c>
      <c r="T198" s="4">
        <f t="shared" si="15"/>
        <v>2193.5834906705968</v>
      </c>
    </row>
    <row r="199" spans="1:37" x14ac:dyDescent="0.3">
      <c r="A199" s="1" t="s">
        <v>198</v>
      </c>
      <c r="B199" s="3" t="s">
        <v>850</v>
      </c>
      <c r="C199" s="3" t="s">
        <v>874</v>
      </c>
      <c r="D199" s="7">
        <v>-38.136616666666669</v>
      </c>
      <c r="E199" s="7">
        <v>144.3562</v>
      </c>
      <c r="F199" s="3">
        <v>1</v>
      </c>
      <c r="G199" s="4" t="s">
        <v>919</v>
      </c>
      <c r="H199" s="4">
        <v>1</v>
      </c>
      <c r="I199" s="4" t="s">
        <v>918</v>
      </c>
      <c r="J199" s="19" t="s">
        <v>920</v>
      </c>
      <c r="K199" s="9" t="s">
        <v>916</v>
      </c>
      <c r="L199" s="2">
        <v>68.041237113402062</v>
      </c>
      <c r="M199" s="3">
        <v>59.411144900000004</v>
      </c>
      <c r="N199" s="3">
        <v>2</v>
      </c>
      <c r="O199" s="3">
        <f t="shared" si="12"/>
        <v>39.269908169872416</v>
      </c>
      <c r="P199" s="3">
        <f t="shared" si="13"/>
        <v>1.5128923816934157</v>
      </c>
      <c r="Q199" s="5">
        <v>35.278064137156001</v>
      </c>
      <c r="R199" s="5">
        <v>14.698229465929</v>
      </c>
      <c r="S199" s="4">
        <f t="shared" si="14"/>
        <v>3.9269908169872414</v>
      </c>
      <c r="T199" s="4">
        <f t="shared" si="15"/>
        <v>2333.070204489984</v>
      </c>
    </row>
    <row r="200" spans="1:37" x14ac:dyDescent="0.3">
      <c r="A200" s="1" t="s">
        <v>199</v>
      </c>
      <c r="B200" s="3" t="s">
        <v>850</v>
      </c>
      <c r="C200" s="3" t="s">
        <v>874</v>
      </c>
      <c r="D200" s="7">
        <v>-38.136933333333332</v>
      </c>
      <c r="E200" s="7">
        <v>144.35634999999999</v>
      </c>
      <c r="F200" s="3">
        <v>2</v>
      </c>
      <c r="G200" s="4" t="s">
        <v>919</v>
      </c>
      <c r="H200" s="4">
        <v>2</v>
      </c>
      <c r="I200" s="4" t="s">
        <v>914</v>
      </c>
      <c r="J200" s="19" t="s">
        <v>920</v>
      </c>
      <c r="K200" s="9" t="s">
        <v>916</v>
      </c>
      <c r="L200" s="2">
        <v>-999</v>
      </c>
      <c r="M200" s="3">
        <v>24.288001999999999</v>
      </c>
      <c r="N200" s="3">
        <v>2</v>
      </c>
      <c r="O200" s="3">
        <f t="shared" si="12"/>
        <v>39.269908169872416</v>
      </c>
      <c r="P200" s="3">
        <f t="shared" si="13"/>
        <v>0.61848889218013436</v>
      </c>
      <c r="Q200" s="5">
        <v>60.924596987240996</v>
      </c>
      <c r="R200" s="5">
        <v>44.038314282768994</v>
      </c>
      <c r="S200" s="4">
        <f t="shared" si="14"/>
        <v>3.9269908169872414</v>
      </c>
      <c r="T200" s="4">
        <f t="shared" si="15"/>
        <v>953.78760816967747</v>
      </c>
      <c r="U200" s="2">
        <v>3.8618414371941294</v>
      </c>
      <c r="V200" s="2">
        <v>38.618414371941299</v>
      </c>
      <c r="W200" s="2">
        <v>27.237208214230382</v>
      </c>
      <c r="X200" s="2">
        <v>25.049323749918308</v>
      </c>
      <c r="Y200" s="2">
        <v>22.861439285606238</v>
      </c>
      <c r="Z200" s="2">
        <v>20.673554821294168</v>
      </c>
      <c r="AA200" s="2">
        <v>18.485670356982098</v>
      </c>
      <c r="AB200" s="2">
        <v>16.297785892670024</v>
      </c>
      <c r="AC200" s="2">
        <v>14.109901428357952</v>
      </c>
      <c r="AD200" s="2">
        <v>11.922016964045881</v>
      </c>
      <c r="AE200" s="2">
        <v>10.243483121127319</v>
      </c>
      <c r="AF200" s="2">
        <v>8.5649492782087577</v>
      </c>
      <c r="AG200" s="2">
        <v>6.8864154352901963</v>
      </c>
      <c r="AH200" s="2">
        <v>5.2078815923716348</v>
      </c>
      <c r="AI200" s="2">
        <v>3.5293477494530698</v>
      </c>
      <c r="AJ200" s="2">
        <v>1.8508139065345084</v>
      </c>
      <c r="AK200" s="2">
        <v>0.17228006361594694</v>
      </c>
    </row>
    <row r="201" spans="1:37" x14ac:dyDescent="0.3">
      <c r="A201" s="1" t="s">
        <v>200</v>
      </c>
      <c r="B201" s="3" t="s">
        <v>850</v>
      </c>
      <c r="C201" s="3" t="s">
        <v>874</v>
      </c>
      <c r="D201" s="7">
        <v>-38.136933333333332</v>
      </c>
      <c r="E201" s="7">
        <v>144.35634999999999</v>
      </c>
      <c r="F201" s="3">
        <v>2</v>
      </c>
      <c r="G201" s="4" t="s">
        <v>919</v>
      </c>
      <c r="H201" s="4">
        <v>2</v>
      </c>
      <c r="I201" s="4" t="s">
        <v>917</v>
      </c>
      <c r="J201" s="19" t="s">
        <v>920</v>
      </c>
      <c r="K201" s="9" t="s">
        <v>916</v>
      </c>
      <c r="L201" s="2">
        <v>-999</v>
      </c>
      <c r="M201" s="3">
        <v>51.309002000000007</v>
      </c>
      <c r="N201" s="3">
        <v>2</v>
      </c>
      <c r="O201" s="3">
        <f t="shared" si="12"/>
        <v>39.269908169872416</v>
      </c>
      <c r="P201" s="3">
        <f t="shared" si="13"/>
        <v>1.3065730069459112</v>
      </c>
      <c r="Q201" s="5">
        <v>24.108532081936001</v>
      </c>
      <c r="R201" s="5">
        <v>9.1246466142090004</v>
      </c>
      <c r="S201" s="4">
        <f t="shared" si="14"/>
        <v>3.9269908169872414</v>
      </c>
      <c r="T201" s="4">
        <f t="shared" si="15"/>
        <v>2014.8997968278004</v>
      </c>
    </row>
    <row r="202" spans="1:37" x14ac:dyDescent="0.3">
      <c r="A202" s="1" t="s">
        <v>201</v>
      </c>
      <c r="B202" s="3" t="s">
        <v>850</v>
      </c>
      <c r="C202" s="3" t="s">
        <v>874</v>
      </c>
      <c r="D202" s="7">
        <v>-38.136933333333332</v>
      </c>
      <c r="E202" s="7">
        <v>144.35634999999999</v>
      </c>
      <c r="F202" s="3">
        <v>2</v>
      </c>
      <c r="G202" s="4" t="s">
        <v>919</v>
      </c>
      <c r="H202" s="4">
        <v>2</v>
      </c>
      <c r="I202" s="4" t="s">
        <v>918</v>
      </c>
      <c r="J202" s="19" t="s">
        <v>920</v>
      </c>
      <c r="K202" s="9" t="s">
        <v>916</v>
      </c>
      <c r="L202" s="2">
        <v>-999</v>
      </c>
      <c r="M202" s="3">
        <v>65.745001999999999</v>
      </c>
      <c r="N202" s="3">
        <v>2</v>
      </c>
      <c r="O202" s="3">
        <f t="shared" si="12"/>
        <v>39.269908169872416</v>
      </c>
      <c r="P202" s="3">
        <f t="shared" si="13"/>
        <v>1.6741827283018471</v>
      </c>
      <c r="Q202" s="5">
        <v>3.411988982649</v>
      </c>
      <c r="R202" s="5">
        <v>0.10290397858224998</v>
      </c>
      <c r="S202" s="4">
        <f t="shared" si="14"/>
        <v>3.9269908169872414</v>
      </c>
      <c r="T202" s="4">
        <f t="shared" si="15"/>
        <v>2581.8001911680781</v>
      </c>
    </row>
    <row r="203" spans="1:37" x14ac:dyDescent="0.3">
      <c r="A203" s="1" t="s">
        <v>202</v>
      </c>
      <c r="B203" s="3" t="s">
        <v>850</v>
      </c>
      <c r="C203" s="3" t="s">
        <v>874</v>
      </c>
      <c r="D203" s="7">
        <v>-38.135599999999997</v>
      </c>
      <c r="E203" s="7">
        <v>144.35591666666667</v>
      </c>
      <c r="F203" s="3">
        <v>3</v>
      </c>
      <c r="G203" s="4" t="s">
        <v>919</v>
      </c>
      <c r="H203" s="4">
        <v>3</v>
      </c>
      <c r="I203" s="4" t="s">
        <v>914</v>
      </c>
      <c r="J203" s="19" t="s">
        <v>920</v>
      </c>
      <c r="K203" s="9" t="s">
        <v>916</v>
      </c>
      <c r="L203" s="2">
        <v>-999</v>
      </c>
      <c r="M203" s="3">
        <v>30.649144899999996</v>
      </c>
      <c r="N203" s="3">
        <v>2</v>
      </c>
      <c r="O203" s="3">
        <f t="shared" si="12"/>
        <v>39.269908169872416</v>
      </c>
      <c r="P203" s="3">
        <f t="shared" si="13"/>
        <v>0.78047406597996061</v>
      </c>
      <c r="Q203" s="5">
        <v>46.698457975128996</v>
      </c>
      <c r="R203" s="5">
        <v>20.446440107075997</v>
      </c>
      <c r="S203" s="4">
        <f t="shared" si="14"/>
        <v>3.9269908169872414</v>
      </c>
      <c r="T203" s="4">
        <f t="shared" si="15"/>
        <v>1203.5891057081133</v>
      </c>
      <c r="U203" s="2">
        <v>2.832548252571645</v>
      </c>
      <c r="V203" s="2">
        <v>28.325482525716449</v>
      </c>
      <c r="W203" s="2">
        <v>15.957916245185341</v>
      </c>
      <c r="X203" s="2">
        <v>14.817769750158211</v>
      </c>
      <c r="Y203" s="2">
        <v>13.677623255131081</v>
      </c>
      <c r="Z203" s="2">
        <v>12.537476760103951</v>
      </c>
      <c r="AA203" s="2">
        <v>11.397330265076821</v>
      </c>
      <c r="AB203" s="2">
        <v>10.257183770049691</v>
      </c>
      <c r="AC203" s="2">
        <v>9.117037275022561</v>
      </c>
      <c r="AD203" s="2">
        <v>7.9768907799954309</v>
      </c>
      <c r="AE203" s="2">
        <v>7.6215318181344003</v>
      </c>
      <c r="AF203" s="2">
        <v>7.2661728562733696</v>
      </c>
      <c r="AG203" s="2">
        <v>6.9108138944123381</v>
      </c>
      <c r="AH203" s="2">
        <v>6.5554549325513074</v>
      </c>
      <c r="AI203" s="2">
        <v>6.2000959706902758</v>
      </c>
      <c r="AJ203" s="2">
        <v>5.8447370088292443</v>
      </c>
      <c r="AK203" s="2">
        <v>5.4893780469682136</v>
      </c>
    </row>
    <row r="204" spans="1:37" x14ac:dyDescent="0.3">
      <c r="A204" s="1" t="s">
        <v>203</v>
      </c>
      <c r="B204" s="3" t="s">
        <v>850</v>
      </c>
      <c r="C204" s="3" t="s">
        <v>874</v>
      </c>
      <c r="D204" s="7">
        <v>-38.135599999999997</v>
      </c>
      <c r="E204" s="7">
        <v>144.35591666666667</v>
      </c>
      <c r="F204" s="3">
        <v>3</v>
      </c>
      <c r="G204" s="4" t="s">
        <v>919</v>
      </c>
      <c r="H204" s="4">
        <v>3</v>
      </c>
      <c r="I204" s="4" t="s">
        <v>917</v>
      </c>
      <c r="J204" s="19" t="s">
        <v>920</v>
      </c>
      <c r="K204" s="9" t="s">
        <v>916</v>
      </c>
      <c r="L204" s="2">
        <v>-999</v>
      </c>
      <c r="M204" s="3">
        <v>47.924144899999995</v>
      </c>
      <c r="N204" s="3">
        <v>2</v>
      </c>
      <c r="O204" s="3">
        <f t="shared" si="12"/>
        <v>39.269908169872416</v>
      </c>
      <c r="P204" s="3">
        <f t="shared" si="13"/>
        <v>1.2203783286859593</v>
      </c>
      <c r="Q204" s="5">
        <v>24.766517700409</v>
      </c>
      <c r="R204" s="5">
        <v>6.5364080895999992</v>
      </c>
      <c r="S204" s="4">
        <f t="shared" si="14"/>
        <v>3.9269908169872414</v>
      </c>
      <c r="T204" s="4">
        <f t="shared" si="15"/>
        <v>1881.9767693426593</v>
      </c>
    </row>
    <row r="205" spans="1:37" x14ac:dyDescent="0.3">
      <c r="A205" s="1" t="s">
        <v>204</v>
      </c>
      <c r="B205" s="3" t="s">
        <v>850</v>
      </c>
      <c r="C205" s="3" t="s">
        <v>874</v>
      </c>
      <c r="D205" s="7">
        <v>-38.135599999999997</v>
      </c>
      <c r="E205" s="7">
        <v>144.35591666666667</v>
      </c>
      <c r="F205" s="3">
        <v>3</v>
      </c>
      <c r="G205" s="4" t="s">
        <v>919</v>
      </c>
      <c r="H205" s="4">
        <v>3</v>
      </c>
      <c r="I205" s="4" t="s">
        <v>918</v>
      </c>
      <c r="J205" s="19" t="s">
        <v>920</v>
      </c>
      <c r="K205" s="9" t="s">
        <v>916</v>
      </c>
      <c r="L205" s="2">
        <v>-999</v>
      </c>
      <c r="M205" s="3">
        <v>40.329144899999996</v>
      </c>
      <c r="N205" s="3">
        <v>2</v>
      </c>
      <c r="O205" s="3">
        <f t="shared" si="12"/>
        <v>39.269908169872416</v>
      </c>
      <c r="P205" s="3">
        <f t="shared" si="13"/>
        <v>1.0269732418406881</v>
      </c>
      <c r="Q205" s="5">
        <v>27.068763645225005</v>
      </c>
      <c r="R205" s="5">
        <v>5.3452006569609996</v>
      </c>
      <c r="S205" s="4">
        <f t="shared" si="14"/>
        <v>3.9269908169872414</v>
      </c>
      <c r="T205" s="4">
        <f t="shared" si="15"/>
        <v>1583.7218167924782</v>
      </c>
    </row>
    <row r="206" spans="1:37" x14ac:dyDescent="0.3">
      <c r="A206" s="1" t="s">
        <v>205</v>
      </c>
      <c r="B206" s="3" t="s">
        <v>850</v>
      </c>
      <c r="C206" s="3" t="s">
        <v>853</v>
      </c>
      <c r="D206" s="7">
        <v>-38.076583333333332</v>
      </c>
      <c r="E206" s="7">
        <v>144.39003333333332</v>
      </c>
      <c r="F206" s="3">
        <v>1</v>
      </c>
      <c r="G206" s="4" t="s">
        <v>919</v>
      </c>
      <c r="H206" s="4">
        <v>1</v>
      </c>
      <c r="I206" s="4" t="s">
        <v>914</v>
      </c>
      <c r="J206" s="19" t="s">
        <v>920</v>
      </c>
      <c r="K206" s="9" t="s">
        <v>916</v>
      </c>
      <c r="L206" s="2">
        <v>54</v>
      </c>
      <c r="M206" s="3">
        <v>46.667144899999997</v>
      </c>
      <c r="N206" s="3">
        <v>2</v>
      </c>
      <c r="O206" s="3">
        <f t="shared" si="12"/>
        <v>39.269908169872416</v>
      </c>
      <c r="P206" s="3">
        <f t="shared" si="13"/>
        <v>1.1883690865313172</v>
      </c>
      <c r="Q206" s="5">
        <v>35.718803263440996</v>
      </c>
      <c r="R206" s="5">
        <v>5.7937260242560003</v>
      </c>
      <c r="S206" s="4">
        <f t="shared" si="14"/>
        <v>3.9269908169872414</v>
      </c>
      <c r="T206" s="4">
        <f t="shared" si="15"/>
        <v>1832.6144947731295</v>
      </c>
      <c r="U206" s="2">
        <v>1.9686989203635565</v>
      </c>
      <c r="V206" s="2">
        <v>19.686989203635566</v>
      </c>
      <c r="W206" s="2">
        <v>6.8850849030578223</v>
      </c>
      <c r="X206" s="2">
        <v>6.8345400953677942</v>
      </c>
      <c r="Y206" s="2">
        <v>6.7839952876777669</v>
      </c>
      <c r="Z206" s="2">
        <v>6.7334504799877388</v>
      </c>
      <c r="AA206" s="2">
        <v>6.6829056722977107</v>
      </c>
      <c r="AB206" s="2">
        <v>6.6323608646076835</v>
      </c>
      <c r="AC206" s="2">
        <v>6.5818160569176554</v>
      </c>
      <c r="AD206" s="2">
        <v>6.5312712492276281</v>
      </c>
      <c r="AE206" s="2">
        <v>6.497364915814865</v>
      </c>
      <c r="AF206" s="2">
        <v>6.4634585824021018</v>
      </c>
      <c r="AG206" s="2">
        <v>6.4295522489893386</v>
      </c>
      <c r="AH206" s="2">
        <v>6.3956459155765755</v>
      </c>
      <c r="AI206" s="2">
        <v>6.3617395821638123</v>
      </c>
      <c r="AJ206" s="2">
        <v>6.3278332487510491</v>
      </c>
      <c r="AK206" s="2">
        <v>6.2939269153382851</v>
      </c>
    </row>
    <row r="207" spans="1:37" x14ac:dyDescent="0.3">
      <c r="A207" s="1" t="s">
        <v>206</v>
      </c>
      <c r="B207" s="3" t="s">
        <v>850</v>
      </c>
      <c r="C207" s="3" t="s">
        <v>853</v>
      </c>
      <c r="D207" s="7">
        <v>-38.076583333333332</v>
      </c>
      <c r="E207" s="7">
        <v>144.39003333333332</v>
      </c>
      <c r="F207" s="3">
        <v>1</v>
      </c>
      <c r="G207" s="4" t="s">
        <v>919</v>
      </c>
      <c r="H207" s="4">
        <v>1</v>
      </c>
      <c r="I207" s="4" t="s">
        <v>917</v>
      </c>
      <c r="J207" s="19" t="s">
        <v>920</v>
      </c>
      <c r="K207" s="9" t="s">
        <v>916</v>
      </c>
      <c r="L207" s="2">
        <v>54</v>
      </c>
      <c r="M207" s="3">
        <v>82.316144899999998</v>
      </c>
      <c r="N207" s="3">
        <v>2</v>
      </c>
      <c r="O207" s="3">
        <f t="shared" si="12"/>
        <v>39.269908169872416</v>
      </c>
      <c r="P207" s="3">
        <f t="shared" si="13"/>
        <v>2.0961634171365935</v>
      </c>
      <c r="Q207" s="5">
        <v>36.904422159800994</v>
      </c>
      <c r="R207" s="5">
        <v>3.1158215985609998</v>
      </c>
      <c r="S207" s="4">
        <f t="shared" si="14"/>
        <v>3.9269908169872414</v>
      </c>
      <c r="T207" s="4">
        <f t="shared" si="15"/>
        <v>3232.5474511209113</v>
      </c>
    </row>
    <row r="208" spans="1:37" x14ac:dyDescent="0.3">
      <c r="A208" s="1" t="s">
        <v>207</v>
      </c>
      <c r="B208" s="3" t="s">
        <v>850</v>
      </c>
      <c r="C208" s="3" t="s">
        <v>853</v>
      </c>
      <c r="D208" s="7">
        <v>-38.076583333333332</v>
      </c>
      <c r="E208" s="7">
        <v>144.39003333333332</v>
      </c>
      <c r="F208" s="3">
        <v>1</v>
      </c>
      <c r="G208" s="4" t="s">
        <v>919</v>
      </c>
      <c r="H208" s="4">
        <v>1</v>
      </c>
      <c r="I208" s="4" t="s">
        <v>918</v>
      </c>
      <c r="J208" s="19" t="s">
        <v>920</v>
      </c>
      <c r="K208" s="9" t="s">
        <v>916</v>
      </c>
      <c r="L208" s="2">
        <v>54</v>
      </c>
      <c r="M208" s="3">
        <v>53.362144899999997</v>
      </c>
      <c r="N208" s="3">
        <v>2</v>
      </c>
      <c r="O208" s="3">
        <f t="shared" si="12"/>
        <v>39.269908169872416</v>
      </c>
      <c r="P208" s="3">
        <f t="shared" si="13"/>
        <v>1.3588558615713555</v>
      </c>
      <c r="Q208" s="5">
        <v>101.4389394561</v>
      </c>
      <c r="R208" s="5">
        <v>4.6317840569640003</v>
      </c>
      <c r="S208" s="4">
        <f t="shared" si="14"/>
        <v>3.9269908169872414</v>
      </c>
      <c r="T208" s="4">
        <f t="shared" si="15"/>
        <v>2095.5265299704251</v>
      </c>
    </row>
    <row r="209" spans="1:37" x14ac:dyDescent="0.3">
      <c r="A209" s="1" t="s">
        <v>208</v>
      </c>
      <c r="B209" s="3" t="s">
        <v>850</v>
      </c>
      <c r="C209" s="3" t="s">
        <v>853</v>
      </c>
      <c r="D209" s="7">
        <v>-38.07685</v>
      </c>
      <c r="E209" s="7">
        <v>144.38956666666667</v>
      </c>
      <c r="F209" s="3">
        <v>2</v>
      </c>
      <c r="G209" s="4" t="s">
        <v>919</v>
      </c>
      <c r="H209" s="4">
        <v>2</v>
      </c>
      <c r="I209" s="4" t="s">
        <v>914</v>
      </c>
      <c r="J209" s="19" t="s">
        <v>920</v>
      </c>
      <c r="K209" s="9" t="s">
        <v>916</v>
      </c>
      <c r="L209" s="2">
        <v>-999</v>
      </c>
      <c r="M209" s="3">
        <v>54.053144899999999</v>
      </c>
      <c r="N209" s="3">
        <v>2</v>
      </c>
      <c r="O209" s="3">
        <f t="shared" si="12"/>
        <v>39.269908169872416</v>
      </c>
      <c r="P209" s="3">
        <f t="shared" si="13"/>
        <v>1.3764520320795957</v>
      </c>
      <c r="Q209" s="5">
        <v>47.053234135296002</v>
      </c>
      <c r="R209" s="5">
        <v>4.7731631490489992</v>
      </c>
      <c r="S209" s="4">
        <f t="shared" si="14"/>
        <v>3.9269908169872414</v>
      </c>
      <c r="T209" s="4">
        <f t="shared" si="15"/>
        <v>2122.6620365158074</v>
      </c>
      <c r="U209" s="2">
        <v>1.2628890411624243</v>
      </c>
      <c r="V209" s="2">
        <v>12.628890411624242</v>
      </c>
      <c r="W209" s="2">
        <v>6.5700301159559364</v>
      </c>
      <c r="X209" s="2">
        <v>5.9366794936273344</v>
      </c>
      <c r="Y209" s="2">
        <v>5.3033288712987323</v>
      </c>
      <c r="Z209" s="2">
        <v>4.6699782489701303</v>
      </c>
      <c r="AA209" s="2">
        <v>4.0366276266415282</v>
      </c>
      <c r="AB209" s="2">
        <v>3.4032770043129261</v>
      </c>
      <c r="AC209" s="2">
        <v>2.7699263819843241</v>
      </c>
      <c r="AD209" s="2">
        <v>2.136575759655722</v>
      </c>
      <c r="AE209" s="2">
        <v>2.6137899824444562</v>
      </c>
      <c r="AF209" s="2">
        <v>3.0910042052331894</v>
      </c>
      <c r="AG209" s="2">
        <v>3.5682184280219227</v>
      </c>
      <c r="AH209" s="2">
        <v>4.045432650810656</v>
      </c>
      <c r="AI209" s="2">
        <v>4.5226468735993883</v>
      </c>
      <c r="AJ209" s="2">
        <v>4.9998610963881216</v>
      </c>
      <c r="AK209" s="2">
        <v>5.4770753191768549</v>
      </c>
    </row>
    <row r="210" spans="1:37" x14ac:dyDescent="0.3">
      <c r="A210" s="1" t="s">
        <v>209</v>
      </c>
      <c r="B210" s="3" t="s">
        <v>850</v>
      </c>
      <c r="C210" s="3" t="s">
        <v>853</v>
      </c>
      <c r="D210" s="7">
        <v>-38.07685</v>
      </c>
      <c r="E210" s="7">
        <v>144.38956666666667</v>
      </c>
      <c r="F210" s="3">
        <v>2</v>
      </c>
      <c r="G210" s="4" t="s">
        <v>919</v>
      </c>
      <c r="H210" s="4">
        <v>2</v>
      </c>
      <c r="I210" s="4" t="s">
        <v>917</v>
      </c>
      <c r="J210" s="19" t="s">
        <v>920</v>
      </c>
      <c r="K210" s="9" t="s">
        <v>916</v>
      </c>
      <c r="L210" s="2">
        <v>-999</v>
      </c>
      <c r="M210" s="3">
        <v>75.906144900000001</v>
      </c>
      <c r="N210" s="3">
        <v>2</v>
      </c>
      <c r="O210" s="3">
        <f t="shared" si="12"/>
        <v>39.269908169872416</v>
      </c>
      <c r="P210" s="3">
        <f t="shared" si="13"/>
        <v>1.9329341075015458</v>
      </c>
      <c r="Q210" s="5">
        <v>62.053194438225006</v>
      </c>
      <c r="R210" s="5">
        <v>1.1053536441639999</v>
      </c>
      <c r="S210" s="4">
        <f t="shared" si="14"/>
        <v>3.9269908169872414</v>
      </c>
      <c r="T210" s="4">
        <f t="shared" si="15"/>
        <v>2980.8273397520293</v>
      </c>
    </row>
    <row r="211" spans="1:37" x14ac:dyDescent="0.3">
      <c r="A211" s="1" t="s">
        <v>210</v>
      </c>
      <c r="B211" s="3" t="s">
        <v>850</v>
      </c>
      <c r="C211" s="3" t="s">
        <v>853</v>
      </c>
      <c r="D211" s="7">
        <v>-38.07685</v>
      </c>
      <c r="E211" s="7">
        <v>144.38956666666667</v>
      </c>
      <c r="F211" s="3">
        <v>2</v>
      </c>
      <c r="G211" s="4" t="s">
        <v>919</v>
      </c>
      <c r="H211" s="4">
        <v>2</v>
      </c>
      <c r="I211" s="4" t="s">
        <v>918</v>
      </c>
      <c r="J211" s="19" t="s">
        <v>920</v>
      </c>
      <c r="K211" s="9" t="s">
        <v>916</v>
      </c>
      <c r="L211" s="2">
        <v>-999</v>
      </c>
      <c r="M211" s="3">
        <v>58.070144899999995</v>
      </c>
      <c r="N211" s="3">
        <v>2</v>
      </c>
      <c r="O211" s="3">
        <f t="shared" si="12"/>
        <v>39.269908169872416</v>
      </c>
      <c r="P211" s="3">
        <f t="shared" si="13"/>
        <v>1.4787440971036185</v>
      </c>
      <c r="Q211" s="5">
        <v>22.578947496361003</v>
      </c>
      <c r="R211" s="5">
        <v>3.7038696079360003</v>
      </c>
      <c r="S211" s="4">
        <f t="shared" si="14"/>
        <v>3.9269908169872414</v>
      </c>
      <c r="T211" s="4">
        <f t="shared" si="15"/>
        <v>2280.409257634185</v>
      </c>
    </row>
    <row r="212" spans="1:37" x14ac:dyDescent="0.3">
      <c r="A212" s="1" t="s">
        <v>211</v>
      </c>
      <c r="B212" s="3" t="s">
        <v>850</v>
      </c>
      <c r="C212" s="3" t="s">
        <v>853</v>
      </c>
      <c r="D212" s="7">
        <v>-38.075966666666666</v>
      </c>
      <c r="E212" s="7">
        <v>144.39108333333334</v>
      </c>
      <c r="F212" s="3">
        <v>3</v>
      </c>
      <c r="G212" s="4" t="s">
        <v>919</v>
      </c>
      <c r="H212" s="4">
        <v>3</v>
      </c>
      <c r="I212" s="4" t="s">
        <v>914</v>
      </c>
      <c r="J212" s="19" t="s">
        <v>920</v>
      </c>
      <c r="K212" s="9" t="s">
        <v>916</v>
      </c>
      <c r="L212" s="2">
        <v>-999</v>
      </c>
      <c r="M212" s="3">
        <v>36.738144899999995</v>
      </c>
      <c r="N212" s="3">
        <v>2</v>
      </c>
      <c r="O212" s="3">
        <f t="shared" si="12"/>
        <v>39.269908169872416</v>
      </c>
      <c r="P212" s="3">
        <f t="shared" si="13"/>
        <v>0.93552917773780864</v>
      </c>
      <c r="Q212" s="5">
        <v>35.437042221603996</v>
      </c>
      <c r="R212" s="5">
        <v>7.6317432787209993</v>
      </c>
      <c r="S212" s="4">
        <f t="shared" si="14"/>
        <v>3.9269908169872414</v>
      </c>
      <c r="T212" s="4">
        <f t="shared" si="15"/>
        <v>1442.7035765544663</v>
      </c>
      <c r="U212" s="2">
        <v>1.7296514129856964</v>
      </c>
      <c r="V212" s="2">
        <v>17.296514129856966</v>
      </c>
      <c r="W212" s="2">
        <v>7.139718514247904</v>
      </c>
      <c r="X212" s="2">
        <v>6.7367664761443002</v>
      </c>
      <c r="Y212" s="2">
        <v>6.3338144380406955</v>
      </c>
      <c r="Z212" s="2">
        <v>5.9308623999370909</v>
      </c>
      <c r="AA212" s="2">
        <v>5.5279103618334862</v>
      </c>
      <c r="AB212" s="2">
        <v>5.1249583237298815</v>
      </c>
      <c r="AC212" s="2">
        <v>4.7220062856262777</v>
      </c>
      <c r="AD212" s="2">
        <v>4.3190542475226739</v>
      </c>
      <c r="AE212" s="2">
        <v>4.6909863857206657</v>
      </c>
      <c r="AF212" s="2">
        <v>5.0629185239186585</v>
      </c>
      <c r="AG212" s="2">
        <v>5.4348506621166504</v>
      </c>
      <c r="AH212" s="2">
        <v>5.806782800314644</v>
      </c>
      <c r="AI212" s="2">
        <v>6.1787149385126359</v>
      </c>
      <c r="AJ212" s="2">
        <v>6.5506470767106286</v>
      </c>
      <c r="AK212" s="2">
        <v>6.9225792149086214</v>
      </c>
    </row>
    <row r="213" spans="1:37" x14ac:dyDescent="0.3">
      <c r="A213" s="1" t="s">
        <v>212</v>
      </c>
      <c r="B213" s="3" t="s">
        <v>850</v>
      </c>
      <c r="C213" s="3" t="s">
        <v>853</v>
      </c>
      <c r="D213" s="7">
        <v>-38.075966666666666</v>
      </c>
      <c r="E213" s="7">
        <v>144.39108333333334</v>
      </c>
      <c r="F213" s="3">
        <v>3</v>
      </c>
      <c r="G213" s="4" t="s">
        <v>919</v>
      </c>
      <c r="H213" s="4">
        <v>3</v>
      </c>
      <c r="I213" s="4" t="s">
        <v>917</v>
      </c>
      <c r="J213" s="19" t="s">
        <v>920</v>
      </c>
      <c r="K213" s="9" t="s">
        <v>916</v>
      </c>
      <c r="L213" s="2">
        <v>-999</v>
      </c>
      <c r="M213" s="3">
        <v>56.461144900000001</v>
      </c>
      <c r="N213" s="3">
        <v>2</v>
      </c>
      <c r="O213" s="3">
        <f t="shared" si="12"/>
        <v>39.269908169872416</v>
      </c>
      <c r="P213" s="3">
        <f t="shared" si="13"/>
        <v>1.437771248554041</v>
      </c>
      <c r="Q213" s="5">
        <v>75.817282265344005</v>
      </c>
      <c r="R213" s="5">
        <v>3.0039926392090002</v>
      </c>
      <c r="S213" s="4">
        <f t="shared" si="14"/>
        <v>3.9269908169872414</v>
      </c>
      <c r="T213" s="4">
        <f t="shared" si="15"/>
        <v>2217.2239753888603</v>
      </c>
    </row>
    <row r="214" spans="1:37" x14ac:dyDescent="0.3">
      <c r="A214" s="1" t="s">
        <v>213</v>
      </c>
      <c r="B214" s="3" t="s">
        <v>850</v>
      </c>
      <c r="C214" s="3" t="s">
        <v>853</v>
      </c>
      <c r="D214" s="7">
        <v>-38.075966666666666</v>
      </c>
      <c r="E214" s="7">
        <v>144.39108333333334</v>
      </c>
      <c r="F214" s="3">
        <v>3</v>
      </c>
      <c r="G214" s="4" t="s">
        <v>919</v>
      </c>
      <c r="H214" s="4">
        <v>3</v>
      </c>
      <c r="I214" s="4" t="s">
        <v>918</v>
      </c>
      <c r="J214" s="19" t="s">
        <v>920</v>
      </c>
      <c r="K214" s="9" t="s">
        <v>916</v>
      </c>
      <c r="L214" s="2">
        <v>-999</v>
      </c>
      <c r="M214" s="3">
        <v>64.639144900000005</v>
      </c>
      <c r="N214" s="3">
        <v>2</v>
      </c>
      <c r="O214" s="3">
        <f t="shared" si="12"/>
        <v>39.269908169872416</v>
      </c>
      <c r="P214" s="3">
        <f t="shared" si="13"/>
        <v>1.6460223084909245</v>
      </c>
      <c r="Q214" s="5">
        <v>9.583959065209001</v>
      </c>
      <c r="R214" s="5">
        <v>4.2056411867559991</v>
      </c>
      <c r="S214" s="4">
        <f t="shared" si="14"/>
        <v>3.9269908169872414</v>
      </c>
      <c r="T214" s="4">
        <f t="shared" si="15"/>
        <v>2538.3732844020769</v>
      </c>
    </row>
    <row r="215" spans="1:37" x14ac:dyDescent="0.3">
      <c r="A215" s="1" t="s">
        <v>214</v>
      </c>
      <c r="B215" s="3" t="s">
        <v>850</v>
      </c>
      <c r="C215" s="3" t="s">
        <v>875</v>
      </c>
      <c r="D215" s="7">
        <v>-38.227933333333333</v>
      </c>
      <c r="E215" s="7">
        <v>144.65236666666667</v>
      </c>
      <c r="F215" s="3">
        <v>1</v>
      </c>
      <c r="G215" s="4" t="s">
        <v>919</v>
      </c>
      <c r="H215" s="4">
        <v>1</v>
      </c>
      <c r="I215" s="4" t="s">
        <v>914</v>
      </c>
      <c r="J215" s="19" t="s">
        <v>920</v>
      </c>
      <c r="K215" s="9" t="s">
        <v>916</v>
      </c>
      <c r="L215" s="2">
        <v>94.949494949494948</v>
      </c>
      <c r="M215" s="3">
        <v>43.657001999999999</v>
      </c>
      <c r="N215" s="3">
        <v>2</v>
      </c>
      <c r="O215" s="3">
        <f t="shared" si="12"/>
        <v>39.269908169872416</v>
      </c>
      <c r="P215" s="3">
        <f t="shared" si="13"/>
        <v>1.1117164270196418</v>
      </c>
      <c r="Q215" s="5">
        <v>30.041821405764004</v>
      </c>
      <c r="R215" s="5">
        <v>12.909972372025001</v>
      </c>
      <c r="S215" s="4">
        <f t="shared" si="14"/>
        <v>3.9269908169872414</v>
      </c>
      <c r="T215" s="4">
        <f t="shared" si="15"/>
        <v>1714.4064595119362</v>
      </c>
      <c r="U215" s="2">
        <v>2.869194236511853</v>
      </c>
      <c r="V215" s="2">
        <v>28.691942365118532</v>
      </c>
      <c r="W215" s="2">
        <v>14.352228358349922</v>
      </c>
      <c r="X215" s="2">
        <v>13.450049480750529</v>
      </c>
      <c r="Y215" s="2">
        <v>12.547870603151132</v>
      </c>
      <c r="Z215" s="2">
        <v>11.645691725551739</v>
      </c>
      <c r="AA215" s="2">
        <v>10.743512847952342</v>
      </c>
      <c r="AB215" s="2">
        <v>9.8413339703529488</v>
      </c>
      <c r="AC215" s="2">
        <v>8.9391550927535519</v>
      </c>
      <c r="AD215" s="2">
        <v>8.0369762151541586</v>
      </c>
      <c r="AE215" s="2">
        <v>7.9528355017790586</v>
      </c>
      <c r="AF215" s="2">
        <v>7.8686947884039578</v>
      </c>
      <c r="AG215" s="2">
        <v>7.7845540750288569</v>
      </c>
      <c r="AH215" s="2">
        <v>7.7004133616537569</v>
      </c>
      <c r="AI215" s="2">
        <v>7.616272648278656</v>
      </c>
      <c r="AJ215" s="2">
        <v>7.532131934903556</v>
      </c>
      <c r="AK215" s="2">
        <v>7.4479912215284552</v>
      </c>
    </row>
    <row r="216" spans="1:37" x14ac:dyDescent="0.3">
      <c r="A216" s="1" t="s">
        <v>215</v>
      </c>
      <c r="B216" s="3" t="s">
        <v>850</v>
      </c>
      <c r="C216" s="3" t="s">
        <v>875</v>
      </c>
      <c r="D216" s="7">
        <v>-38.227933333333333</v>
      </c>
      <c r="E216" s="7">
        <v>144.65236666666667</v>
      </c>
      <c r="F216" s="3">
        <v>1</v>
      </c>
      <c r="G216" s="4" t="s">
        <v>919</v>
      </c>
      <c r="H216" s="4">
        <v>1</v>
      </c>
      <c r="I216" s="4" t="s">
        <v>917</v>
      </c>
      <c r="J216" s="19" t="s">
        <v>920</v>
      </c>
      <c r="K216" s="9" t="s">
        <v>916</v>
      </c>
      <c r="L216" s="2">
        <v>94.949494949494948</v>
      </c>
      <c r="M216" s="3">
        <v>50.095002000000001</v>
      </c>
      <c r="N216" s="3">
        <v>2</v>
      </c>
      <c r="O216" s="3">
        <f t="shared" si="12"/>
        <v>39.269908169872416</v>
      </c>
      <c r="P216" s="3">
        <f t="shared" si="13"/>
        <v>1.2756587507997412</v>
      </c>
      <c r="Q216" s="5">
        <v>40.871804327236006</v>
      </c>
      <c r="R216" s="5">
        <v>6.3002556209610008</v>
      </c>
      <c r="S216" s="4">
        <f t="shared" si="14"/>
        <v>3.9269908169872414</v>
      </c>
      <c r="T216" s="4">
        <f t="shared" si="15"/>
        <v>1967.226128309575</v>
      </c>
    </row>
    <row r="217" spans="1:37" x14ac:dyDescent="0.3">
      <c r="A217" s="1" t="s">
        <v>216</v>
      </c>
      <c r="B217" s="3" t="s">
        <v>850</v>
      </c>
      <c r="C217" s="3" t="s">
        <v>875</v>
      </c>
      <c r="D217" s="7">
        <v>-38.227933333333333</v>
      </c>
      <c r="E217" s="7">
        <v>144.65236666666667</v>
      </c>
      <c r="F217" s="3">
        <v>1</v>
      </c>
      <c r="G217" s="4" t="s">
        <v>919</v>
      </c>
      <c r="H217" s="4">
        <v>1</v>
      </c>
      <c r="I217" s="4" t="s">
        <v>918</v>
      </c>
      <c r="J217" s="19" t="s">
        <v>920</v>
      </c>
      <c r="K217" s="9" t="s">
        <v>916</v>
      </c>
      <c r="L217" s="2">
        <v>94.949494949494948</v>
      </c>
      <c r="M217" s="3">
        <v>51.531002000000001</v>
      </c>
      <c r="N217" s="3">
        <v>2</v>
      </c>
      <c r="O217" s="3">
        <f t="shared" si="12"/>
        <v>39.269908169872416</v>
      </c>
      <c r="P217" s="3">
        <f t="shared" si="13"/>
        <v>1.3122261905245352</v>
      </c>
      <c r="Q217" s="5">
        <v>89.325408268944003</v>
      </c>
      <c r="R217" s="5">
        <v>5.6758440544090005</v>
      </c>
      <c r="S217" s="4">
        <f t="shared" si="14"/>
        <v>3.9269908169872414</v>
      </c>
      <c r="T217" s="4">
        <f t="shared" si="15"/>
        <v>2023.6177164415117</v>
      </c>
    </row>
    <row r="218" spans="1:37" x14ac:dyDescent="0.3">
      <c r="A218" s="1" t="s">
        <v>217</v>
      </c>
      <c r="B218" s="3" t="s">
        <v>850</v>
      </c>
      <c r="C218" s="3" t="s">
        <v>875</v>
      </c>
      <c r="D218" s="7">
        <v>-38.22761666666667</v>
      </c>
      <c r="E218" s="7">
        <v>144.65283333333332</v>
      </c>
      <c r="F218" s="3">
        <v>2</v>
      </c>
      <c r="G218" s="4" t="s">
        <v>919</v>
      </c>
      <c r="H218" s="4">
        <v>2</v>
      </c>
      <c r="I218" s="4" t="s">
        <v>914</v>
      </c>
      <c r="J218" s="19" t="s">
        <v>920</v>
      </c>
      <c r="K218" s="9" t="s">
        <v>916</v>
      </c>
      <c r="L218" s="2">
        <v>80.808080808080803</v>
      </c>
      <c r="M218" s="3">
        <v>23.144144900000001</v>
      </c>
      <c r="N218" s="3">
        <v>2</v>
      </c>
      <c r="O218" s="3">
        <f t="shared" si="12"/>
        <v>39.269908169872416</v>
      </c>
      <c r="P218" s="3">
        <f t="shared" si="13"/>
        <v>0.58936081031521281</v>
      </c>
      <c r="Q218" s="5">
        <v>30.874614459048995</v>
      </c>
      <c r="R218" s="5">
        <v>23.607898569615998</v>
      </c>
      <c r="S218" s="4">
        <f t="shared" si="14"/>
        <v>3.9269908169872414</v>
      </c>
      <c r="T218" s="4">
        <f t="shared" si="15"/>
        <v>908.86844489322095</v>
      </c>
      <c r="U218" s="2">
        <v>3.4475329750334938</v>
      </c>
      <c r="V218" s="2">
        <v>34.475329750334936</v>
      </c>
      <c r="W218" s="2">
        <v>13.913570230828238</v>
      </c>
      <c r="X218" s="2">
        <v>12.552822760345512</v>
      </c>
      <c r="Y218" s="2">
        <v>11.192075289862785</v>
      </c>
      <c r="Z218" s="2">
        <v>9.8313278193800571</v>
      </c>
      <c r="AA218" s="2">
        <v>8.4705803488973324</v>
      </c>
      <c r="AB218" s="2">
        <v>7.1098328784146041</v>
      </c>
      <c r="AC218" s="2">
        <v>5.7490854079318776</v>
      </c>
      <c r="AD218" s="2">
        <v>4.3883379374491511</v>
      </c>
      <c r="AE218" s="2">
        <v>6.8330040273213282</v>
      </c>
      <c r="AF218" s="2">
        <v>9.2776701171935105</v>
      </c>
      <c r="AG218" s="2">
        <v>11.722336207065693</v>
      </c>
      <c r="AH218" s="2">
        <v>14.167002296937872</v>
      </c>
      <c r="AI218" s="2">
        <v>16.611668386810052</v>
      </c>
      <c r="AJ218" s="2">
        <v>19.056334476682238</v>
      </c>
      <c r="AK218" s="2">
        <v>21.501000566554417</v>
      </c>
    </row>
    <row r="219" spans="1:37" x14ac:dyDescent="0.3">
      <c r="A219" s="1" t="s">
        <v>218</v>
      </c>
      <c r="B219" s="3" t="s">
        <v>850</v>
      </c>
      <c r="C219" s="3" t="s">
        <v>875</v>
      </c>
      <c r="D219" s="7">
        <v>-38.22761666666667</v>
      </c>
      <c r="E219" s="7">
        <v>144.65283333333332</v>
      </c>
      <c r="F219" s="3">
        <v>2</v>
      </c>
      <c r="G219" s="4" t="s">
        <v>919</v>
      </c>
      <c r="H219" s="4">
        <v>2</v>
      </c>
      <c r="I219" s="4" t="s">
        <v>917</v>
      </c>
      <c r="J219" s="19" t="s">
        <v>920</v>
      </c>
      <c r="K219" s="9" t="s">
        <v>916</v>
      </c>
      <c r="L219" s="2">
        <v>80.808080808080803</v>
      </c>
      <c r="M219" s="3">
        <v>54.6931449</v>
      </c>
      <c r="N219" s="3">
        <v>2</v>
      </c>
      <c r="O219" s="3">
        <f t="shared" si="12"/>
        <v>39.269908169872416</v>
      </c>
      <c r="P219" s="3">
        <f t="shared" si="13"/>
        <v>1.3927494982522057</v>
      </c>
      <c r="Q219" s="5">
        <v>26.027057195583996</v>
      </c>
      <c r="R219" s="5">
        <v>3.1508451038439995</v>
      </c>
      <c r="S219" s="4">
        <f t="shared" si="14"/>
        <v>3.9269908169872414</v>
      </c>
      <c r="T219" s="4">
        <f t="shared" si="15"/>
        <v>2147.7947777445261</v>
      </c>
    </row>
    <row r="220" spans="1:37" x14ac:dyDescent="0.3">
      <c r="A220" s="1" t="s">
        <v>219</v>
      </c>
      <c r="B220" s="3" t="s">
        <v>850</v>
      </c>
      <c r="C220" s="3" t="s">
        <v>875</v>
      </c>
      <c r="D220" s="7">
        <v>-38.22761666666667</v>
      </c>
      <c r="E220" s="7">
        <v>144.65283333333332</v>
      </c>
      <c r="F220" s="3">
        <v>2</v>
      </c>
      <c r="G220" s="4" t="s">
        <v>919</v>
      </c>
      <c r="H220" s="4">
        <v>2</v>
      </c>
      <c r="I220" s="4" t="s">
        <v>918</v>
      </c>
      <c r="J220" s="19" t="s">
        <v>920</v>
      </c>
      <c r="K220" s="9" t="s">
        <v>916</v>
      </c>
      <c r="L220" s="2">
        <v>80.808080808080803</v>
      </c>
      <c r="M220" s="3">
        <v>34.660144899999999</v>
      </c>
      <c r="N220" s="3">
        <v>2</v>
      </c>
      <c r="O220" s="3">
        <f t="shared" si="12"/>
        <v>39.269908169872416</v>
      </c>
      <c r="P220" s="3">
        <f t="shared" si="13"/>
        <v>0.88261334225861543</v>
      </c>
      <c r="Q220" s="5">
        <v>85.895786928004014</v>
      </c>
      <c r="R220" s="5">
        <v>24.360611308609002</v>
      </c>
      <c r="S220" s="4">
        <f t="shared" si="14"/>
        <v>3.9269908169872414</v>
      </c>
      <c r="T220" s="4">
        <f t="shared" si="15"/>
        <v>1361.1007073774717</v>
      </c>
    </row>
    <row r="221" spans="1:37" x14ac:dyDescent="0.3">
      <c r="A221" s="1" t="s">
        <v>220</v>
      </c>
      <c r="B221" s="3" t="s">
        <v>850</v>
      </c>
      <c r="C221" s="3" t="s">
        <v>875</v>
      </c>
      <c r="D221" s="7">
        <v>-38.227316666666667</v>
      </c>
      <c r="E221" s="7">
        <v>144.65308333333334</v>
      </c>
      <c r="F221" s="3">
        <v>3</v>
      </c>
      <c r="G221" s="4" t="s">
        <v>919</v>
      </c>
      <c r="H221" s="4">
        <v>3</v>
      </c>
      <c r="I221" s="4" t="s">
        <v>914</v>
      </c>
      <c r="J221" s="19" t="s">
        <v>920</v>
      </c>
      <c r="K221" s="9" t="s">
        <v>916</v>
      </c>
      <c r="L221" s="2">
        <v>85.858585858585855</v>
      </c>
      <c r="M221" s="3">
        <v>9.4490020000000001</v>
      </c>
      <c r="N221" s="3">
        <v>2</v>
      </c>
      <c r="O221" s="3">
        <f t="shared" si="12"/>
        <v>39.269908169872416</v>
      </c>
      <c r="P221" s="3">
        <f t="shared" si="13"/>
        <v>0.24061686009363284</v>
      </c>
      <c r="Q221" s="5">
        <v>84.017957509161008</v>
      </c>
      <c r="R221" s="5">
        <v>50.735305528384004</v>
      </c>
      <c r="S221" s="4">
        <f t="shared" si="14"/>
        <v>3.9269908169872414</v>
      </c>
      <c r="T221" s="4">
        <f t="shared" si="15"/>
        <v>371.06144083694073</v>
      </c>
      <c r="U221" s="2">
        <v>3.3131313820210866</v>
      </c>
      <c r="V221" s="2">
        <v>33.13131382021087</v>
      </c>
      <c r="W221" s="2">
        <v>12.207769912130891</v>
      </c>
      <c r="X221" s="2">
        <v>11.043585060613832</v>
      </c>
      <c r="Y221" s="2">
        <v>9.8794002090967741</v>
      </c>
      <c r="Z221" s="2">
        <v>8.7152153575797158</v>
      </c>
      <c r="AA221" s="2">
        <v>7.5510305060626575</v>
      </c>
      <c r="AB221" s="2">
        <v>6.3868456545455992</v>
      </c>
      <c r="AC221" s="2">
        <v>5.2226608030285417</v>
      </c>
      <c r="AD221" s="2">
        <v>4.0584759515114825</v>
      </c>
      <c r="AE221" s="2">
        <v>6.6364135938652176</v>
      </c>
      <c r="AF221" s="2">
        <v>9.214351236218949</v>
      </c>
      <c r="AG221" s="2">
        <v>11.79228887857268</v>
      </c>
      <c r="AH221" s="2">
        <v>14.370226520926412</v>
      </c>
      <c r="AI221" s="2">
        <v>16.94816416328014</v>
      </c>
      <c r="AJ221" s="2">
        <v>19.526101805633871</v>
      </c>
      <c r="AK221" s="2">
        <v>22.104039447987603</v>
      </c>
    </row>
    <row r="222" spans="1:37" x14ac:dyDescent="0.3">
      <c r="A222" s="1" t="s">
        <v>221</v>
      </c>
      <c r="B222" s="3" t="s">
        <v>850</v>
      </c>
      <c r="C222" s="3" t="s">
        <v>875</v>
      </c>
      <c r="D222" s="7">
        <v>-38.227316666666667</v>
      </c>
      <c r="E222" s="7">
        <v>144.65308333333334</v>
      </c>
      <c r="F222" s="3">
        <v>3</v>
      </c>
      <c r="G222" s="4" t="s">
        <v>919</v>
      </c>
      <c r="H222" s="4">
        <v>3</v>
      </c>
      <c r="I222" s="4" t="s">
        <v>917</v>
      </c>
      <c r="J222" s="19" t="s">
        <v>920</v>
      </c>
      <c r="K222" s="9" t="s">
        <v>916</v>
      </c>
      <c r="L222" s="2">
        <v>85.858585858585855</v>
      </c>
      <c r="M222" s="3">
        <v>62.416002000000006</v>
      </c>
      <c r="N222" s="3">
        <v>2</v>
      </c>
      <c r="O222" s="3">
        <f t="shared" si="12"/>
        <v>39.269908169872416</v>
      </c>
      <c r="P222" s="3">
        <f t="shared" si="13"/>
        <v>1.5894104394133801</v>
      </c>
      <c r="Q222" s="5">
        <v>23.592236409856003</v>
      </c>
      <c r="R222" s="5">
        <v>2.5534473984009995</v>
      </c>
      <c r="S222" s="4">
        <f t="shared" si="14"/>
        <v>3.9269908169872414</v>
      </c>
      <c r="T222" s="4">
        <f t="shared" si="15"/>
        <v>2451.0706668705729</v>
      </c>
    </row>
    <row r="223" spans="1:37" x14ac:dyDescent="0.3">
      <c r="A223" s="1" t="s">
        <v>222</v>
      </c>
      <c r="B223" s="3" t="s">
        <v>850</v>
      </c>
      <c r="C223" s="3" t="s">
        <v>875</v>
      </c>
      <c r="D223" s="7">
        <v>-38.227316666666667</v>
      </c>
      <c r="E223" s="7">
        <v>144.65308333333334</v>
      </c>
      <c r="F223" s="3">
        <v>3</v>
      </c>
      <c r="G223" s="4" t="s">
        <v>919</v>
      </c>
      <c r="H223" s="4">
        <v>3</v>
      </c>
      <c r="I223" s="4" t="s">
        <v>918</v>
      </c>
      <c r="J223" s="19" t="s">
        <v>920</v>
      </c>
      <c r="K223" s="9" t="s">
        <v>916</v>
      </c>
      <c r="L223" s="2">
        <v>85.858585858585855</v>
      </c>
      <c r="M223" s="3">
        <v>24.921002000000001</v>
      </c>
      <c r="N223" s="3">
        <v>2</v>
      </c>
      <c r="O223" s="3">
        <f t="shared" si="12"/>
        <v>39.269908169872416</v>
      </c>
      <c r="P223" s="3">
        <f t="shared" si="13"/>
        <v>0.63460810481648156</v>
      </c>
      <c r="Q223" s="5">
        <v>95.963026629184014</v>
      </c>
      <c r="R223" s="5">
        <v>34.831007168399992</v>
      </c>
      <c r="S223" s="4">
        <f t="shared" si="14"/>
        <v>3.9269908169872414</v>
      </c>
      <c r="T223" s="4">
        <f t="shared" si="15"/>
        <v>978.64546004120677</v>
      </c>
    </row>
    <row r="224" spans="1:37" x14ac:dyDescent="0.3">
      <c r="A224" s="1" t="s">
        <v>223</v>
      </c>
      <c r="B224" s="3" t="s">
        <v>850</v>
      </c>
      <c r="C224" s="3" t="s">
        <v>876</v>
      </c>
      <c r="D224" s="7">
        <v>-38.197000000000003</v>
      </c>
      <c r="E224" s="7">
        <v>144.69726666666668</v>
      </c>
      <c r="F224" s="3">
        <v>1</v>
      </c>
      <c r="G224" s="4" t="s">
        <v>919</v>
      </c>
      <c r="H224" s="4">
        <v>1</v>
      </c>
      <c r="I224" s="4" t="s">
        <v>914</v>
      </c>
      <c r="J224" s="19" t="s">
        <v>920</v>
      </c>
      <c r="K224" s="9" t="s">
        <v>916</v>
      </c>
      <c r="L224" s="2">
        <v>86.868686868686879</v>
      </c>
      <c r="M224" s="3">
        <v>19.840144899999999</v>
      </c>
      <c r="N224" s="3">
        <v>2</v>
      </c>
      <c r="O224" s="3">
        <f t="shared" si="12"/>
        <v>39.269908169872416</v>
      </c>
      <c r="P224" s="3">
        <f t="shared" si="13"/>
        <v>0.5052251411991131</v>
      </c>
      <c r="Q224" s="5">
        <v>101.2293552384</v>
      </c>
      <c r="R224" s="5">
        <v>46.278768122500004</v>
      </c>
      <c r="S224" s="4">
        <f t="shared" si="14"/>
        <v>3.9269908169872414</v>
      </c>
      <c r="T224" s="4">
        <f t="shared" si="15"/>
        <v>779.1206682999624</v>
      </c>
      <c r="U224" s="2">
        <v>2.8907061775523744</v>
      </c>
      <c r="V224" s="2">
        <v>28.907061775523744</v>
      </c>
      <c r="W224" s="2">
        <v>23.381197159211077</v>
      </c>
      <c r="X224" s="2">
        <v>20.613802091128122</v>
      </c>
      <c r="Y224" s="2">
        <v>17.84640702304516</v>
      </c>
      <c r="Z224" s="2">
        <v>15.079011954962203</v>
      </c>
      <c r="AA224" s="2">
        <v>12.311616886879245</v>
      </c>
      <c r="AB224" s="2">
        <v>9.5442218187962862</v>
      </c>
      <c r="AC224" s="2">
        <v>6.776826750713326</v>
      </c>
      <c r="AD224" s="2">
        <v>4.0094316826303711</v>
      </c>
      <c r="AE224" s="2">
        <v>4.2561021016246663</v>
      </c>
      <c r="AF224" s="2">
        <v>4.502772520618965</v>
      </c>
      <c r="AG224" s="2">
        <v>4.7494429396132638</v>
      </c>
      <c r="AH224" s="2">
        <v>4.9961133586075617</v>
      </c>
      <c r="AI224" s="2">
        <v>5.2427837776018604</v>
      </c>
      <c r="AJ224" s="2">
        <v>5.4894541965961592</v>
      </c>
      <c r="AK224" s="2">
        <v>5.7361246155904571</v>
      </c>
    </row>
    <row r="225" spans="1:37" x14ac:dyDescent="0.3">
      <c r="A225" s="1" t="s">
        <v>224</v>
      </c>
      <c r="B225" s="3" t="s">
        <v>850</v>
      </c>
      <c r="C225" s="3" t="s">
        <v>876</v>
      </c>
      <c r="D225" s="7">
        <v>-38.197000000000003</v>
      </c>
      <c r="E225" s="7">
        <v>144.69726666666668</v>
      </c>
      <c r="F225" s="3">
        <v>1</v>
      </c>
      <c r="G225" s="4" t="s">
        <v>919</v>
      </c>
      <c r="H225" s="4">
        <v>1</v>
      </c>
      <c r="I225" s="4" t="s">
        <v>917</v>
      </c>
      <c r="J225" s="19" t="s">
        <v>920</v>
      </c>
      <c r="K225" s="9" t="s">
        <v>916</v>
      </c>
      <c r="L225" s="2">
        <v>86.868686868686879</v>
      </c>
      <c r="M225" s="3">
        <v>49.042144899999997</v>
      </c>
      <c r="N225" s="3">
        <v>2</v>
      </c>
      <c r="O225" s="3">
        <f t="shared" si="12"/>
        <v>39.269908169872416</v>
      </c>
      <c r="P225" s="3">
        <f t="shared" si="13"/>
        <v>1.2488479649062376</v>
      </c>
      <c r="Q225" s="5">
        <v>44.391384734595995</v>
      </c>
      <c r="R225" s="5">
        <v>3.2105042369439998</v>
      </c>
      <c r="S225" s="4">
        <f t="shared" si="14"/>
        <v>3.9269908169872414</v>
      </c>
      <c r="T225" s="4">
        <f t="shared" si="15"/>
        <v>1925.8805266765767</v>
      </c>
    </row>
    <row r="226" spans="1:37" x14ac:dyDescent="0.3">
      <c r="A226" s="1" t="s">
        <v>225</v>
      </c>
      <c r="B226" s="3" t="s">
        <v>850</v>
      </c>
      <c r="C226" s="3" t="s">
        <v>876</v>
      </c>
      <c r="D226" s="7">
        <v>-38.197000000000003</v>
      </c>
      <c r="E226" s="7">
        <v>144.69726666666668</v>
      </c>
      <c r="F226" s="3">
        <v>1</v>
      </c>
      <c r="G226" s="4" t="s">
        <v>919</v>
      </c>
      <c r="H226" s="4">
        <v>1</v>
      </c>
      <c r="I226" s="4" t="s">
        <v>918</v>
      </c>
      <c r="J226" s="19" t="s">
        <v>920</v>
      </c>
      <c r="K226" s="9" t="s">
        <v>916</v>
      </c>
      <c r="L226" s="2">
        <v>86.868686868686879</v>
      </c>
      <c r="M226" s="3">
        <v>49.462144899999998</v>
      </c>
      <c r="N226" s="3">
        <v>2</v>
      </c>
      <c r="O226" s="3">
        <f t="shared" si="12"/>
        <v>39.269908169872416</v>
      </c>
      <c r="P226" s="3">
        <f t="shared" si="13"/>
        <v>1.2595431770820129</v>
      </c>
      <c r="Q226" s="5">
        <v>46.681156834320994</v>
      </c>
      <c r="R226" s="5">
        <v>4.5541309896809992</v>
      </c>
      <c r="S226" s="4">
        <f t="shared" si="14"/>
        <v>3.9269908169872414</v>
      </c>
      <c r="T226" s="4">
        <f t="shared" si="15"/>
        <v>1942.373888107923</v>
      </c>
    </row>
    <row r="227" spans="1:37" x14ac:dyDescent="0.3">
      <c r="A227" s="1" t="s">
        <v>226</v>
      </c>
      <c r="B227" s="3" t="s">
        <v>850</v>
      </c>
      <c r="C227" s="3" t="s">
        <v>876</v>
      </c>
      <c r="D227" s="7">
        <v>-38.197366666666667</v>
      </c>
      <c r="E227" s="7">
        <v>144.69713333333334</v>
      </c>
      <c r="F227" s="3">
        <v>2</v>
      </c>
      <c r="G227" s="4" t="s">
        <v>919</v>
      </c>
      <c r="H227" s="4">
        <v>2</v>
      </c>
      <c r="I227" s="4" t="s">
        <v>914</v>
      </c>
      <c r="J227" s="19" t="s">
        <v>920</v>
      </c>
      <c r="K227" s="9" t="s">
        <v>916</v>
      </c>
      <c r="L227" s="2">
        <v>95.918367346938766</v>
      </c>
      <c r="M227" s="3">
        <v>32.385002</v>
      </c>
      <c r="N227" s="3">
        <v>2</v>
      </c>
      <c r="O227" s="3">
        <f t="shared" si="12"/>
        <v>39.269908169872416</v>
      </c>
      <c r="P227" s="3">
        <f t="shared" si="13"/>
        <v>0.82467730405454664</v>
      </c>
      <c r="Q227" s="5">
        <v>44.633235617721006</v>
      </c>
      <c r="R227" s="5">
        <v>19.929420920643999</v>
      </c>
      <c r="S227" s="4">
        <f t="shared" si="14"/>
        <v>3.9269908169872414</v>
      </c>
      <c r="T227" s="4">
        <f t="shared" si="15"/>
        <v>1271.7560546211344</v>
      </c>
      <c r="U227" s="2">
        <v>1.2438483127848547</v>
      </c>
      <c r="V227" s="2">
        <v>12.438483127848547</v>
      </c>
      <c r="W227" s="2">
        <v>16.43534111620497</v>
      </c>
      <c r="X227" s="2">
        <v>14.840506251139368</v>
      </c>
      <c r="Y227" s="2">
        <v>13.245671386073765</v>
      </c>
      <c r="Z227" s="2">
        <v>11.650836521008159</v>
      </c>
      <c r="AA227" s="2">
        <v>10.056001655942556</v>
      </c>
      <c r="AB227" s="2">
        <v>8.4611667908769519</v>
      </c>
      <c r="AC227" s="2">
        <v>6.8663319258113482</v>
      </c>
      <c r="AD227" s="2">
        <v>5.2714970607457445</v>
      </c>
      <c r="AE227" s="2">
        <v>5.2949613159408289</v>
      </c>
      <c r="AF227" s="2">
        <v>5.318425571135915</v>
      </c>
      <c r="AG227" s="2">
        <v>5.341889826331002</v>
      </c>
      <c r="AH227" s="2">
        <v>5.3653540815260881</v>
      </c>
      <c r="AI227" s="2">
        <v>5.3888183367211742</v>
      </c>
      <c r="AJ227" s="2">
        <v>5.4122825919162603</v>
      </c>
      <c r="AK227" s="2">
        <v>5.4357468471113473</v>
      </c>
    </row>
    <row r="228" spans="1:37" x14ac:dyDescent="0.3">
      <c r="A228" s="1" t="s">
        <v>227</v>
      </c>
      <c r="B228" s="3" t="s">
        <v>850</v>
      </c>
      <c r="C228" s="3" t="s">
        <v>876</v>
      </c>
      <c r="D228" s="7">
        <v>-38.197366666666667</v>
      </c>
      <c r="E228" s="7">
        <v>144.69713333333334</v>
      </c>
      <c r="F228" s="3">
        <v>2</v>
      </c>
      <c r="G228" s="4" t="s">
        <v>919</v>
      </c>
      <c r="H228" s="4">
        <v>2</v>
      </c>
      <c r="I228" s="4" t="s">
        <v>917</v>
      </c>
      <c r="J228" s="19" t="s">
        <v>920</v>
      </c>
      <c r="K228" s="9" t="s">
        <v>916</v>
      </c>
      <c r="L228" s="2">
        <v>95.918367346938766</v>
      </c>
      <c r="M228" s="3">
        <v>54.455001999999993</v>
      </c>
      <c r="N228" s="3">
        <v>2</v>
      </c>
      <c r="O228" s="3">
        <f t="shared" si="12"/>
        <v>39.269908169872416</v>
      </c>
      <c r="P228" s="3">
        <f t="shared" si="13"/>
        <v>1.3866852391006472</v>
      </c>
      <c r="Q228" s="5">
        <v>51.356314334223995</v>
      </c>
      <c r="R228" s="5">
        <v>3.8015094645160001</v>
      </c>
      <c r="S228" s="4">
        <f t="shared" si="14"/>
        <v>3.9269908169872414</v>
      </c>
      <c r="T228" s="4">
        <f t="shared" si="15"/>
        <v>2138.4429279302185</v>
      </c>
    </row>
    <row r="229" spans="1:37" x14ac:dyDescent="0.3">
      <c r="A229" s="1" t="s">
        <v>228</v>
      </c>
      <c r="B229" s="3" t="s">
        <v>850</v>
      </c>
      <c r="C229" s="3" t="s">
        <v>876</v>
      </c>
      <c r="D229" s="7">
        <v>-38.197366666666667</v>
      </c>
      <c r="E229" s="7">
        <v>144.69713333333334</v>
      </c>
      <c r="F229" s="3">
        <v>2</v>
      </c>
      <c r="G229" s="4" t="s">
        <v>919</v>
      </c>
      <c r="H229" s="4">
        <v>2</v>
      </c>
      <c r="I229" s="4" t="s">
        <v>918</v>
      </c>
      <c r="J229" s="19" t="s">
        <v>920</v>
      </c>
      <c r="K229" s="9" t="s">
        <v>916</v>
      </c>
      <c r="L229" s="2">
        <v>95.918367346938766</v>
      </c>
      <c r="M229" s="3">
        <v>48.654001999999998</v>
      </c>
      <c r="N229" s="3">
        <v>2</v>
      </c>
      <c r="O229" s="3">
        <f t="shared" si="12"/>
        <v>39.269908169872416</v>
      </c>
      <c r="P229" s="3">
        <f t="shared" si="13"/>
        <v>1.2389639871204738</v>
      </c>
      <c r="Q229" s="5">
        <v>34.320698241768994</v>
      </c>
      <c r="R229" s="5">
        <v>4.3873324032160008</v>
      </c>
      <c r="S229" s="4">
        <f t="shared" si="14"/>
        <v>3.9269908169872414</v>
      </c>
      <c r="T229" s="4">
        <f t="shared" si="15"/>
        <v>1910.6381906367887</v>
      </c>
    </row>
    <row r="230" spans="1:37" x14ac:dyDescent="0.3">
      <c r="A230" s="1" t="s">
        <v>229</v>
      </c>
      <c r="B230" s="3" t="s">
        <v>850</v>
      </c>
      <c r="C230" s="3" t="s">
        <v>876</v>
      </c>
      <c r="D230" s="7">
        <v>-38.197949999999999</v>
      </c>
      <c r="E230" s="7">
        <v>144.69665000000001</v>
      </c>
      <c r="F230" s="3">
        <v>3</v>
      </c>
      <c r="G230" s="4" t="s">
        <v>919</v>
      </c>
      <c r="H230" s="4">
        <v>3</v>
      </c>
      <c r="I230" s="4" t="s">
        <v>914</v>
      </c>
      <c r="J230" s="19" t="s">
        <v>920</v>
      </c>
      <c r="K230" s="9" t="s">
        <v>916</v>
      </c>
      <c r="L230" s="2">
        <v>93.877551020408163</v>
      </c>
      <c r="M230" s="3">
        <v>19.450144899999998</v>
      </c>
      <c r="N230" s="3">
        <v>2</v>
      </c>
      <c r="O230" s="3">
        <f t="shared" si="12"/>
        <v>39.269908169872416</v>
      </c>
      <c r="P230" s="3">
        <f t="shared" si="13"/>
        <v>0.49529387275017889</v>
      </c>
      <c r="Q230" s="5">
        <v>90.692461981080996</v>
      </c>
      <c r="R230" s="5">
        <v>31.573868997968997</v>
      </c>
      <c r="S230" s="4">
        <f t="shared" si="14"/>
        <v>3.9269908169872414</v>
      </c>
      <c r="T230" s="4">
        <f t="shared" si="15"/>
        <v>763.80540411371226</v>
      </c>
      <c r="U230" s="2">
        <v>1.2199832571204385</v>
      </c>
      <c r="V230" s="2">
        <v>12.199832571204386</v>
      </c>
      <c r="W230" s="2">
        <v>15.638343853710875</v>
      </c>
      <c r="X230" s="2">
        <v>14.226087685969805</v>
      </c>
      <c r="Y230" s="2">
        <v>12.813831518228735</v>
      </c>
      <c r="Z230" s="2">
        <v>11.401575350487667</v>
      </c>
      <c r="AA230" s="2">
        <v>9.9893191827465966</v>
      </c>
      <c r="AB230" s="2">
        <v>8.5770630150055283</v>
      </c>
      <c r="AC230" s="2">
        <v>7.1648068472644582</v>
      </c>
      <c r="AD230" s="2">
        <v>5.7525506795233881</v>
      </c>
      <c r="AE230" s="2">
        <v>5.6156539946106419</v>
      </c>
      <c r="AF230" s="2">
        <v>5.4787573096978956</v>
      </c>
      <c r="AG230" s="2">
        <v>5.3418606247851494</v>
      </c>
      <c r="AH230" s="2">
        <v>5.2049639398724032</v>
      </c>
      <c r="AI230" s="2">
        <v>5.0680672549596562</v>
      </c>
      <c r="AJ230" s="2">
        <v>4.9311705700469108</v>
      </c>
      <c r="AK230" s="2">
        <v>4.7942738851341637</v>
      </c>
    </row>
    <row r="231" spans="1:37" x14ac:dyDescent="0.3">
      <c r="A231" s="1" t="s">
        <v>230</v>
      </c>
      <c r="B231" s="3" t="s">
        <v>850</v>
      </c>
      <c r="C231" s="3" t="s">
        <v>876</v>
      </c>
      <c r="D231" s="7">
        <v>-38.197949999999999</v>
      </c>
      <c r="E231" s="7">
        <v>144.69665000000001</v>
      </c>
      <c r="F231" s="3">
        <v>3</v>
      </c>
      <c r="G231" s="4" t="s">
        <v>919</v>
      </c>
      <c r="H231" s="4">
        <v>3</v>
      </c>
      <c r="I231" s="4" t="s">
        <v>917</v>
      </c>
      <c r="J231" s="19" t="s">
        <v>920</v>
      </c>
      <c r="K231" s="9" t="s">
        <v>916</v>
      </c>
      <c r="L231" s="2">
        <v>93.877551020408163</v>
      </c>
      <c r="M231" s="3">
        <v>63.638144899999993</v>
      </c>
      <c r="N231" s="3">
        <v>2</v>
      </c>
      <c r="O231" s="3">
        <f t="shared" si="12"/>
        <v>39.269908169872416</v>
      </c>
      <c r="P231" s="3">
        <f t="shared" si="13"/>
        <v>1.6205320528053262</v>
      </c>
      <c r="Q231" s="5">
        <v>66.499050543025007</v>
      </c>
      <c r="R231" s="5">
        <v>3.5497913599209996</v>
      </c>
      <c r="S231" s="4">
        <f t="shared" si="14"/>
        <v>3.9269908169872414</v>
      </c>
      <c r="T231" s="4">
        <f t="shared" si="15"/>
        <v>2499.0641063240341</v>
      </c>
    </row>
    <row r="232" spans="1:37" x14ac:dyDescent="0.3">
      <c r="A232" s="1" t="s">
        <v>231</v>
      </c>
      <c r="B232" s="3" t="s">
        <v>850</v>
      </c>
      <c r="C232" s="3" t="s">
        <v>876</v>
      </c>
      <c r="D232" s="7">
        <v>-38.197949999999999</v>
      </c>
      <c r="E232" s="7">
        <v>144.69665000000001</v>
      </c>
      <c r="F232" s="3">
        <v>3</v>
      </c>
      <c r="G232" s="4" t="s">
        <v>919</v>
      </c>
      <c r="H232" s="4">
        <v>3</v>
      </c>
      <c r="I232" s="4" t="s">
        <v>918</v>
      </c>
      <c r="J232" s="19" t="s">
        <v>920</v>
      </c>
      <c r="K232" s="9" t="s">
        <v>916</v>
      </c>
      <c r="L232" s="2">
        <v>93.877551020408163</v>
      </c>
      <c r="M232" s="3">
        <v>56.122144900000002</v>
      </c>
      <c r="N232" s="3">
        <v>2</v>
      </c>
      <c r="O232" s="3">
        <f t="shared" si="12"/>
        <v>39.269908169872416</v>
      </c>
      <c r="P232" s="3">
        <f t="shared" si="13"/>
        <v>1.4291386844407368</v>
      </c>
      <c r="Q232" s="5">
        <v>43.098463463364006</v>
      </c>
      <c r="R232" s="5">
        <v>3.3546596543289997</v>
      </c>
      <c r="S232" s="4">
        <f t="shared" si="14"/>
        <v>3.9269908169872414</v>
      </c>
      <c r="T232" s="4">
        <f t="shared" si="15"/>
        <v>2203.9114765192735</v>
      </c>
    </row>
    <row r="233" spans="1:37" x14ac:dyDescent="0.3">
      <c r="A233" s="1" t="s">
        <v>232</v>
      </c>
      <c r="B233" s="3" t="s">
        <v>850</v>
      </c>
      <c r="C233" s="3" t="s">
        <v>877</v>
      </c>
      <c r="D233" s="7">
        <v>-38.266350000000003</v>
      </c>
      <c r="E233" s="7">
        <v>144.63395</v>
      </c>
      <c r="F233" s="3">
        <v>2</v>
      </c>
      <c r="G233" s="4" t="s">
        <v>919</v>
      </c>
      <c r="H233" s="4">
        <v>2</v>
      </c>
      <c r="I233" s="4" t="s">
        <v>914</v>
      </c>
      <c r="J233" s="19" t="s">
        <v>920</v>
      </c>
      <c r="K233" s="9" t="s">
        <v>916</v>
      </c>
      <c r="L233" s="2">
        <v>46.464646464646464</v>
      </c>
      <c r="M233" s="3">
        <v>41.760002</v>
      </c>
      <c r="N233" s="3">
        <v>2</v>
      </c>
      <c r="O233" s="3">
        <f t="shared" si="12"/>
        <v>39.269908169872416</v>
      </c>
      <c r="P233" s="3">
        <f t="shared" si="13"/>
        <v>1.0634097186923896</v>
      </c>
      <c r="Q233" s="5">
        <v>32.956474637528999</v>
      </c>
      <c r="R233" s="5">
        <v>11.591212640568999</v>
      </c>
      <c r="S233" s="4">
        <f t="shared" si="14"/>
        <v>3.9269908169872414</v>
      </c>
      <c r="T233" s="4">
        <f t="shared" si="15"/>
        <v>1639.9114437136884</v>
      </c>
      <c r="U233" s="2">
        <v>1.506451098079016</v>
      </c>
      <c r="V233" s="2">
        <v>15.06451098079016</v>
      </c>
      <c r="W233" s="2">
        <v>12.32620817341115</v>
      </c>
      <c r="X233" s="2">
        <v>11.413150076696001</v>
      </c>
      <c r="Y233" s="2">
        <v>10.500091979980851</v>
      </c>
      <c r="Z233" s="2">
        <v>9.587033883265704</v>
      </c>
      <c r="AA233" s="2">
        <v>8.6739757865505549</v>
      </c>
      <c r="AB233" s="2">
        <v>7.7609176898354066</v>
      </c>
      <c r="AC233" s="2">
        <v>6.8478595931202584</v>
      </c>
      <c r="AD233" s="2">
        <v>5.9348014964051101</v>
      </c>
      <c r="AE233" s="2">
        <v>7.2225679483265663</v>
      </c>
      <c r="AF233" s="2">
        <v>8.5103344002480235</v>
      </c>
      <c r="AG233" s="2">
        <v>9.7981008521694797</v>
      </c>
      <c r="AH233" s="2">
        <v>11.085867304090936</v>
      </c>
      <c r="AI233" s="2">
        <v>12.373633756012392</v>
      </c>
      <c r="AJ233" s="2">
        <v>13.661400207933848</v>
      </c>
      <c r="AK233" s="2">
        <v>14.949166659855305</v>
      </c>
    </row>
    <row r="234" spans="1:37" x14ac:dyDescent="0.3">
      <c r="A234" s="1" t="s">
        <v>233</v>
      </c>
      <c r="B234" s="3" t="s">
        <v>850</v>
      </c>
      <c r="C234" s="3" t="s">
        <v>877</v>
      </c>
      <c r="D234" s="7">
        <v>-38.266350000000003</v>
      </c>
      <c r="E234" s="7">
        <v>144.63395</v>
      </c>
      <c r="F234" s="3">
        <v>2</v>
      </c>
      <c r="G234" s="4" t="s">
        <v>919</v>
      </c>
      <c r="H234" s="4">
        <v>2</v>
      </c>
      <c r="I234" s="4" t="s">
        <v>917</v>
      </c>
      <c r="J234" s="19" t="s">
        <v>920</v>
      </c>
      <c r="K234" s="9" t="s">
        <v>916</v>
      </c>
      <c r="L234" s="2">
        <v>46.464646464646464</v>
      </c>
      <c r="M234" s="3">
        <v>57.609002000000004</v>
      </c>
      <c r="N234" s="3">
        <v>2</v>
      </c>
      <c r="O234" s="3">
        <f t="shared" si="12"/>
        <v>39.269908169872416</v>
      </c>
      <c r="P234" s="3">
        <f t="shared" si="13"/>
        <v>1.4670011895825417</v>
      </c>
      <c r="Q234" s="5">
        <v>56.773437084225002</v>
      </c>
      <c r="R234" s="5">
        <v>4.0455328452009995</v>
      </c>
      <c r="S234" s="4">
        <f t="shared" si="14"/>
        <v>3.9269908169872414</v>
      </c>
      <c r="T234" s="4">
        <f t="shared" si="15"/>
        <v>2262.3002182979963</v>
      </c>
    </row>
    <row r="235" spans="1:37" x14ac:dyDescent="0.3">
      <c r="A235" s="1" t="s">
        <v>234</v>
      </c>
      <c r="B235" s="3" t="s">
        <v>850</v>
      </c>
      <c r="C235" s="3" t="s">
        <v>877</v>
      </c>
      <c r="D235" s="7">
        <v>-38.266350000000003</v>
      </c>
      <c r="E235" s="7">
        <v>144.63395</v>
      </c>
      <c r="F235" s="3">
        <v>2</v>
      </c>
      <c r="G235" s="4" t="s">
        <v>919</v>
      </c>
      <c r="H235" s="4">
        <v>2</v>
      </c>
      <c r="I235" s="4" t="s">
        <v>918</v>
      </c>
      <c r="J235" s="19" t="s">
        <v>920</v>
      </c>
      <c r="K235" s="9" t="s">
        <v>916</v>
      </c>
      <c r="L235" s="2">
        <v>46.464646464646464</v>
      </c>
      <c r="M235" s="3">
        <v>48.135002</v>
      </c>
      <c r="N235" s="3">
        <v>2</v>
      </c>
      <c r="O235" s="3">
        <f t="shared" si="12"/>
        <v>39.269908169872416</v>
      </c>
      <c r="P235" s="3">
        <f t="shared" si="13"/>
        <v>1.2257477606461229</v>
      </c>
      <c r="Q235" s="5">
        <v>63.468930294120995</v>
      </c>
      <c r="R235" s="5">
        <v>12.195956737441001</v>
      </c>
      <c r="S235" s="4">
        <f t="shared" si="14"/>
        <v>3.9269908169872414</v>
      </c>
      <c r="T235" s="4">
        <f t="shared" si="15"/>
        <v>1890.2571082966251</v>
      </c>
    </row>
    <row r="236" spans="1:37" x14ac:dyDescent="0.3">
      <c r="A236" s="1" t="s">
        <v>235</v>
      </c>
      <c r="B236" s="3" t="s">
        <v>850</v>
      </c>
      <c r="C236" s="3" t="s">
        <v>877</v>
      </c>
      <c r="D236" s="7">
        <v>-38.266783333333336</v>
      </c>
      <c r="E236" s="7">
        <v>144.63480000000001</v>
      </c>
      <c r="F236" s="3">
        <v>3</v>
      </c>
      <c r="G236" s="4" t="s">
        <v>919</v>
      </c>
      <c r="H236" s="4">
        <v>3</v>
      </c>
      <c r="I236" s="4" t="s">
        <v>914</v>
      </c>
      <c r="J236" s="19" t="s">
        <v>920</v>
      </c>
      <c r="K236" s="9" t="s">
        <v>916</v>
      </c>
      <c r="L236" s="2">
        <v>41.666666666666671</v>
      </c>
      <c r="M236" s="3">
        <v>16.092144900000001</v>
      </c>
      <c r="N236" s="3">
        <v>2</v>
      </c>
      <c r="O236" s="3">
        <f t="shared" si="12"/>
        <v>39.269908169872416</v>
      </c>
      <c r="P236" s="3">
        <f t="shared" si="13"/>
        <v>0.40978310492576542</v>
      </c>
      <c r="Q236" s="5">
        <v>102.37817360409998</v>
      </c>
      <c r="R236" s="5">
        <v>37.210390401023993</v>
      </c>
      <c r="S236" s="4">
        <f t="shared" si="14"/>
        <v>3.9269908169872414</v>
      </c>
      <c r="T236" s="4">
        <f t="shared" si="15"/>
        <v>631.93705247928074</v>
      </c>
      <c r="U236" s="2">
        <v>1.6051580451589245</v>
      </c>
      <c r="V236" s="2">
        <v>16.051580451589246</v>
      </c>
      <c r="W236" s="2">
        <v>15.24818931403151</v>
      </c>
      <c r="X236" s="2">
        <v>14.608970107491272</v>
      </c>
      <c r="Y236" s="2">
        <v>13.969750900951036</v>
      </c>
      <c r="Z236" s="2">
        <v>13.330531694410798</v>
      </c>
      <c r="AA236" s="2">
        <v>12.691312487870562</v>
      </c>
      <c r="AB236" s="2">
        <v>12.052093281330325</v>
      </c>
      <c r="AC236" s="2">
        <v>11.412874074790087</v>
      </c>
      <c r="AD236" s="2">
        <v>10.773654868249849</v>
      </c>
      <c r="AE236" s="2">
        <v>10.095542143571926</v>
      </c>
      <c r="AF236" s="2">
        <v>9.4174294188939971</v>
      </c>
      <c r="AG236" s="2">
        <v>8.7393166942160683</v>
      </c>
      <c r="AH236" s="2">
        <v>8.0612039695381412</v>
      </c>
      <c r="AI236" s="2">
        <v>7.3830912448602142</v>
      </c>
      <c r="AJ236" s="2">
        <v>6.7049785201822854</v>
      </c>
      <c r="AK236" s="2">
        <v>6.0268657955043583</v>
      </c>
    </row>
    <row r="237" spans="1:37" x14ac:dyDescent="0.3">
      <c r="A237" s="1" t="s">
        <v>236</v>
      </c>
      <c r="B237" s="3" t="s">
        <v>850</v>
      </c>
      <c r="C237" s="3" t="s">
        <v>877</v>
      </c>
      <c r="D237" s="7">
        <v>-38.266783333333336</v>
      </c>
      <c r="E237" s="7">
        <v>144.63480000000001</v>
      </c>
      <c r="F237" s="3">
        <v>3</v>
      </c>
      <c r="G237" s="4" t="s">
        <v>919</v>
      </c>
      <c r="H237" s="4">
        <v>3</v>
      </c>
      <c r="I237" s="4" t="s">
        <v>917</v>
      </c>
      <c r="J237" s="19" t="s">
        <v>920</v>
      </c>
      <c r="K237" s="9" t="s">
        <v>916</v>
      </c>
      <c r="L237" s="2">
        <v>41.666666666666671</v>
      </c>
      <c r="M237" s="3">
        <v>39.276144899999998</v>
      </c>
      <c r="N237" s="3">
        <v>2</v>
      </c>
      <c r="O237" s="3">
        <f t="shared" si="12"/>
        <v>39.269908169872416</v>
      </c>
      <c r="P237" s="3">
        <f t="shared" si="13"/>
        <v>1.0001588170285656</v>
      </c>
      <c r="Q237" s="5">
        <v>56.966326140815994</v>
      </c>
      <c r="R237" s="5">
        <v>10.771944100096</v>
      </c>
      <c r="S237" s="4">
        <f t="shared" si="14"/>
        <v>3.9269908169872414</v>
      </c>
      <c r="T237" s="4">
        <f t="shared" si="15"/>
        <v>1542.3706034896027</v>
      </c>
    </row>
    <row r="238" spans="1:37" x14ac:dyDescent="0.3">
      <c r="A238" s="1" t="s">
        <v>237</v>
      </c>
      <c r="B238" s="3" t="s">
        <v>850</v>
      </c>
      <c r="C238" s="3" t="s">
        <v>877</v>
      </c>
      <c r="D238" s="7">
        <v>-38.266783333333336</v>
      </c>
      <c r="E238" s="7">
        <v>144.63480000000001</v>
      </c>
      <c r="F238" s="3">
        <v>3</v>
      </c>
      <c r="G238" s="4" t="s">
        <v>919</v>
      </c>
      <c r="H238" s="4">
        <v>3</v>
      </c>
      <c r="I238" s="4" t="s">
        <v>918</v>
      </c>
      <c r="J238" s="19" t="s">
        <v>920</v>
      </c>
      <c r="K238" s="9" t="s">
        <v>916</v>
      </c>
      <c r="L238" s="2">
        <v>41.666666666666671</v>
      </c>
      <c r="M238" s="3">
        <v>28.171144899999994</v>
      </c>
      <c r="N238" s="3">
        <v>2</v>
      </c>
      <c r="O238" s="3">
        <f t="shared" si="12"/>
        <v>39.269908169872416</v>
      </c>
      <c r="P238" s="3">
        <f t="shared" si="13"/>
        <v>0.71737231414288583</v>
      </c>
      <c r="Q238" s="5">
        <v>106.2829036096</v>
      </c>
      <c r="R238" s="5">
        <v>8.4013080470010006</v>
      </c>
      <c r="S238" s="4">
        <f t="shared" si="14"/>
        <v>3.9269908169872414</v>
      </c>
      <c r="T238" s="4">
        <f t="shared" si="15"/>
        <v>1106.2782732631692</v>
      </c>
    </row>
    <row r="239" spans="1:37" x14ac:dyDescent="0.3">
      <c r="A239" s="2" t="s">
        <v>238</v>
      </c>
      <c r="B239" s="3" t="s">
        <v>855</v>
      </c>
      <c r="C239" s="3" t="s">
        <v>878</v>
      </c>
      <c r="D239" s="7">
        <v>-37.761233333333337</v>
      </c>
      <c r="E239" s="7">
        <v>148.97059999999999</v>
      </c>
      <c r="F239" s="3">
        <v>1</v>
      </c>
      <c r="G239" s="4" t="s">
        <v>919</v>
      </c>
      <c r="H239" s="4">
        <v>1</v>
      </c>
      <c r="I239" s="4" t="s">
        <v>914</v>
      </c>
      <c r="J239" s="19" t="s">
        <v>920</v>
      </c>
      <c r="K239" s="9" t="s">
        <v>916</v>
      </c>
      <c r="L239" s="2">
        <v>-999</v>
      </c>
      <c r="M239" s="3">
        <v>50.134144899999995</v>
      </c>
      <c r="N239" s="3">
        <v>2</v>
      </c>
      <c r="O239" s="3">
        <f t="shared" si="12"/>
        <v>39.269908169872416</v>
      </c>
      <c r="P239" s="3">
        <f t="shared" si="13"/>
        <v>1.2766555165632534</v>
      </c>
      <c r="Q239" s="5">
        <v>1.056374895601</v>
      </c>
      <c r="R239" s="5">
        <v>1.4503481244160001</v>
      </c>
      <c r="S239" s="4">
        <f t="shared" si="14"/>
        <v>3.9269908169872414</v>
      </c>
      <c r="T239" s="4">
        <f t="shared" si="15"/>
        <v>1968.7632663980771</v>
      </c>
      <c r="U239" s="2">
        <v>0.28088211012441405</v>
      </c>
      <c r="V239" s="2">
        <v>2.8088211012441406</v>
      </c>
      <c r="W239" s="2">
        <v>1.8515949339728544</v>
      </c>
      <c r="X239" s="2">
        <v>1.8241430066313495</v>
      </c>
      <c r="Y239" s="2">
        <v>1.796691079289845</v>
      </c>
      <c r="Z239" s="2">
        <v>1.7692391519483404</v>
      </c>
      <c r="AA239" s="2">
        <v>1.7417872246068355</v>
      </c>
      <c r="AB239" s="2">
        <v>1.714335297265331</v>
      </c>
      <c r="AC239" s="2">
        <v>1.6868833699238261</v>
      </c>
      <c r="AD239" s="2">
        <v>1.6594314425823216</v>
      </c>
    </row>
    <row r="240" spans="1:37" x14ac:dyDescent="0.3">
      <c r="A240" s="2" t="s">
        <v>239</v>
      </c>
      <c r="B240" s="3" t="s">
        <v>855</v>
      </c>
      <c r="C240" s="3" t="s">
        <v>878</v>
      </c>
      <c r="D240" s="7">
        <v>-37.761233333333337</v>
      </c>
      <c r="E240" s="7">
        <v>148.97059999999999</v>
      </c>
      <c r="F240" s="3">
        <v>1</v>
      </c>
      <c r="G240" s="4" t="s">
        <v>919</v>
      </c>
      <c r="H240" s="4">
        <v>1</v>
      </c>
      <c r="I240" s="4" t="s">
        <v>917</v>
      </c>
      <c r="J240" s="19" t="s">
        <v>920</v>
      </c>
      <c r="K240" s="9" t="s">
        <v>916</v>
      </c>
      <c r="L240" s="2">
        <v>-999</v>
      </c>
      <c r="M240" s="3">
        <v>59.384144900000003</v>
      </c>
      <c r="N240" s="3">
        <v>2</v>
      </c>
      <c r="O240" s="3">
        <f t="shared" si="12"/>
        <v>39.269908169872416</v>
      </c>
      <c r="P240" s="3">
        <f t="shared" si="13"/>
        <v>1.5122048323392587</v>
      </c>
      <c r="Q240" s="5">
        <v>0.53394207293955998</v>
      </c>
      <c r="R240" s="5">
        <v>1.0973589074010002</v>
      </c>
      <c r="S240" s="4">
        <f t="shared" si="14"/>
        <v>3.9269908169872414</v>
      </c>
      <c r="T240" s="4">
        <f t="shared" si="15"/>
        <v>2332.0099169693976</v>
      </c>
    </row>
    <row r="241" spans="1:37" x14ac:dyDescent="0.3">
      <c r="A241" s="2" t="s">
        <v>240</v>
      </c>
      <c r="B241" s="3" t="s">
        <v>855</v>
      </c>
      <c r="C241" s="3" t="s">
        <v>878</v>
      </c>
      <c r="D241" s="7">
        <v>-37.761283333333331</v>
      </c>
      <c r="E241" s="7">
        <v>148.97011666666666</v>
      </c>
      <c r="F241" s="3">
        <v>2</v>
      </c>
      <c r="G241" s="4" t="s">
        <v>919</v>
      </c>
      <c r="H241" s="4">
        <v>2</v>
      </c>
      <c r="I241" s="4" t="s">
        <v>914</v>
      </c>
      <c r="J241" s="19" t="s">
        <v>920</v>
      </c>
      <c r="K241" s="9" t="s">
        <v>916</v>
      </c>
      <c r="L241" s="2">
        <v>-999</v>
      </c>
      <c r="M241" s="3">
        <v>57.594144899999996</v>
      </c>
      <c r="N241" s="3">
        <v>2</v>
      </c>
      <c r="O241" s="3">
        <f t="shared" si="12"/>
        <v>39.269908169872416</v>
      </c>
      <c r="P241" s="3">
        <f t="shared" si="13"/>
        <v>1.4666228566377397</v>
      </c>
      <c r="Q241" s="5">
        <v>0.45026274066243993</v>
      </c>
      <c r="R241" s="5">
        <v>0.88566488094529006</v>
      </c>
      <c r="S241" s="4">
        <f t="shared" si="14"/>
        <v>3.9269908169872414</v>
      </c>
      <c r="T241" s="4">
        <f t="shared" si="15"/>
        <v>2261.7167813453257</v>
      </c>
      <c r="U241" s="2">
        <v>0.39610163711315749</v>
      </c>
      <c r="V241" s="2">
        <v>3.9610163711315751</v>
      </c>
      <c r="W241" s="2">
        <v>1.2989363577157049</v>
      </c>
      <c r="X241" s="2">
        <v>1.6351360360704277</v>
      </c>
      <c r="Y241" s="2">
        <v>1.9713357144251504</v>
      </c>
      <c r="Z241" s="2">
        <v>2.3075353927798732</v>
      </c>
      <c r="AA241" s="2">
        <v>2.6437350711345955</v>
      </c>
      <c r="AB241" s="2">
        <v>2.9799347494893187</v>
      </c>
      <c r="AC241" s="2">
        <v>3.316134427844041</v>
      </c>
      <c r="AD241" s="2">
        <v>3.6523341061987642</v>
      </c>
    </row>
    <row r="242" spans="1:37" x14ac:dyDescent="0.3">
      <c r="A242" s="2" t="s">
        <v>241</v>
      </c>
      <c r="B242" s="3" t="s">
        <v>855</v>
      </c>
      <c r="C242" s="3" t="s">
        <v>878</v>
      </c>
      <c r="D242" s="7">
        <v>-37.761283333333331</v>
      </c>
      <c r="E242" s="7">
        <v>148.97011666666666</v>
      </c>
      <c r="F242" s="3">
        <v>2</v>
      </c>
      <c r="G242" s="4" t="s">
        <v>919</v>
      </c>
      <c r="H242" s="4">
        <v>2</v>
      </c>
      <c r="I242" s="4" t="s">
        <v>917</v>
      </c>
      <c r="J242" s="19" t="s">
        <v>920</v>
      </c>
      <c r="K242" s="9" t="s">
        <v>916</v>
      </c>
      <c r="L242" s="2">
        <v>-999</v>
      </c>
      <c r="M242" s="3">
        <v>47.974144899999999</v>
      </c>
      <c r="N242" s="3">
        <v>2</v>
      </c>
      <c r="O242" s="3">
        <f t="shared" si="12"/>
        <v>39.269908169872416</v>
      </c>
      <c r="P242" s="3">
        <f t="shared" si="13"/>
        <v>1.2216515682306945</v>
      </c>
      <c r="Q242" s="5">
        <v>2.7133831452249999</v>
      </c>
      <c r="R242" s="5">
        <v>2.9896692323559999</v>
      </c>
      <c r="S242" s="4">
        <f t="shared" si="14"/>
        <v>3.9269908169872414</v>
      </c>
      <c r="T242" s="4">
        <f t="shared" si="15"/>
        <v>1883.9402647511529</v>
      </c>
    </row>
    <row r="243" spans="1:37" x14ac:dyDescent="0.3">
      <c r="A243" s="2" t="s">
        <v>242</v>
      </c>
      <c r="B243" s="3" t="s">
        <v>855</v>
      </c>
      <c r="C243" s="3" t="s">
        <v>878</v>
      </c>
      <c r="D243" s="7">
        <v>-37.762066666666669</v>
      </c>
      <c r="E243" s="7">
        <v>148.96801666666667</v>
      </c>
      <c r="F243" s="3">
        <v>3</v>
      </c>
      <c r="G243" s="4" t="s">
        <v>919</v>
      </c>
      <c r="H243" s="4">
        <v>3</v>
      </c>
      <c r="I243" s="4" t="s">
        <v>914</v>
      </c>
      <c r="J243" s="19" t="s">
        <v>920</v>
      </c>
      <c r="K243" s="9" t="s">
        <v>916</v>
      </c>
      <c r="L243" s="2">
        <v>-999</v>
      </c>
      <c r="M243" s="3">
        <v>52.964144900000001</v>
      </c>
      <c r="N243" s="3">
        <v>2</v>
      </c>
      <c r="O243" s="3">
        <f t="shared" si="12"/>
        <v>39.269908169872416</v>
      </c>
      <c r="P243" s="3">
        <f t="shared" si="13"/>
        <v>1.3487208747952637</v>
      </c>
      <c r="Q243" s="5">
        <v>2.5881827410890001</v>
      </c>
      <c r="R243" s="5">
        <v>2.6535888722559999</v>
      </c>
      <c r="S243" s="4">
        <f t="shared" si="14"/>
        <v>3.9269908169872414</v>
      </c>
      <c r="T243" s="4">
        <f t="shared" si="15"/>
        <v>2079.8971065188161</v>
      </c>
      <c r="U243" s="2">
        <v>0.77324451055943444</v>
      </c>
      <c r="V243" s="2">
        <v>7.7324451055943442</v>
      </c>
      <c r="W243" s="2">
        <v>3.5789507051360894</v>
      </c>
      <c r="X243" s="2">
        <v>3.9371871296676253</v>
      </c>
      <c r="Y243" s="2">
        <v>4.2954235541991608</v>
      </c>
      <c r="Z243" s="2">
        <v>4.6536599787306967</v>
      </c>
      <c r="AA243" s="2">
        <v>5.0118964032622326</v>
      </c>
      <c r="AB243" s="2">
        <v>5.3701328277937685</v>
      </c>
      <c r="AC243" s="2">
        <v>5.7283692523253045</v>
      </c>
      <c r="AD243" s="2">
        <v>6.0866056768568404</v>
      </c>
    </row>
    <row r="244" spans="1:37" x14ac:dyDescent="0.3">
      <c r="A244" s="2" t="s">
        <v>243</v>
      </c>
      <c r="B244" s="3" t="s">
        <v>855</v>
      </c>
      <c r="C244" s="3" t="s">
        <v>878</v>
      </c>
      <c r="D244" s="7">
        <v>-37.762066666666669</v>
      </c>
      <c r="E244" s="7">
        <v>148.96801666666667</v>
      </c>
      <c r="F244" s="3">
        <v>3</v>
      </c>
      <c r="G244" s="4" t="s">
        <v>919</v>
      </c>
      <c r="H244" s="4">
        <v>3</v>
      </c>
      <c r="I244" s="4" t="s">
        <v>917</v>
      </c>
      <c r="J244" s="19" t="s">
        <v>920</v>
      </c>
      <c r="K244" s="9" t="s">
        <v>916</v>
      </c>
      <c r="L244" s="2">
        <v>-999</v>
      </c>
      <c r="M244" s="3">
        <v>49.624144899999997</v>
      </c>
      <c r="N244" s="3">
        <v>2</v>
      </c>
      <c r="O244" s="3">
        <f t="shared" si="12"/>
        <v>39.269908169872416</v>
      </c>
      <c r="P244" s="3">
        <f t="shared" si="13"/>
        <v>1.2636684732069547</v>
      </c>
      <c r="Q244" s="5">
        <v>4.7718261714010008</v>
      </c>
      <c r="R244" s="5">
        <v>4.8166159130409989</v>
      </c>
      <c r="S244" s="4">
        <f t="shared" si="14"/>
        <v>3.9269908169872414</v>
      </c>
      <c r="T244" s="4">
        <f t="shared" si="15"/>
        <v>1948.7356132314424</v>
      </c>
    </row>
    <row r="245" spans="1:37" x14ac:dyDescent="0.3">
      <c r="A245" s="2" t="s">
        <v>244</v>
      </c>
      <c r="B245" s="3" t="s">
        <v>855</v>
      </c>
      <c r="C245" s="3" t="s">
        <v>879</v>
      </c>
      <c r="D245" s="7">
        <v>-37.874400000000001</v>
      </c>
      <c r="E245" s="7">
        <v>147.98750000000001</v>
      </c>
      <c r="F245" s="3">
        <v>1</v>
      </c>
      <c r="G245" s="4" t="s">
        <v>919</v>
      </c>
      <c r="H245" s="4">
        <v>1</v>
      </c>
      <c r="I245" s="4" t="s">
        <v>914</v>
      </c>
      <c r="J245" s="19" t="s">
        <v>920</v>
      </c>
      <c r="K245" s="9" t="s">
        <v>916</v>
      </c>
      <c r="L245" s="2">
        <v>-999</v>
      </c>
      <c r="M245" s="3">
        <v>71.38</v>
      </c>
      <c r="N245" s="3">
        <v>2</v>
      </c>
      <c r="O245" s="3">
        <f t="shared" si="12"/>
        <v>39.269908169872416</v>
      </c>
      <c r="P245" s="3">
        <f t="shared" si="13"/>
        <v>1.8176767740639181</v>
      </c>
      <c r="Q245" s="5">
        <v>9.0623215161609991</v>
      </c>
      <c r="R245" s="5">
        <v>3.7044046504889998</v>
      </c>
      <c r="S245" s="4">
        <f t="shared" si="14"/>
        <v>3.9269908169872414</v>
      </c>
      <c r="T245" s="4">
        <f t="shared" si="15"/>
        <v>2803.0860451654926</v>
      </c>
      <c r="U245" s="2">
        <v>0.98516406703214254</v>
      </c>
      <c r="V245" s="2">
        <v>9.8516406703214248</v>
      </c>
      <c r="W245" s="2">
        <v>6.7334102949282224</v>
      </c>
      <c r="X245" s="2">
        <v>6.0597859305936179</v>
      </c>
      <c r="Y245" s="2">
        <v>5.3861615662590143</v>
      </c>
      <c r="Z245" s="2">
        <v>4.7125372019244107</v>
      </c>
      <c r="AA245" s="2">
        <v>4.0389128375898071</v>
      </c>
      <c r="AB245" s="2">
        <v>3.3652884732552031</v>
      </c>
      <c r="AC245" s="2">
        <v>2.691664108920599</v>
      </c>
      <c r="AD245" s="2">
        <v>2.0180397445859954</v>
      </c>
      <c r="AE245" s="2">
        <v>2.0225442082091485</v>
      </c>
      <c r="AF245" s="2">
        <v>2.027048671832302</v>
      </c>
      <c r="AG245" s="2">
        <v>2.0315531354554555</v>
      </c>
      <c r="AH245" s="2">
        <v>2.0360575990786085</v>
      </c>
      <c r="AI245" s="2">
        <v>2.040562062701762</v>
      </c>
      <c r="AJ245" s="2">
        <v>2.045066526324915</v>
      </c>
      <c r="AK245" s="2">
        <v>2.0495709899480685</v>
      </c>
    </row>
    <row r="246" spans="1:37" x14ac:dyDescent="0.3">
      <c r="A246" s="2" t="s">
        <v>245</v>
      </c>
      <c r="B246" s="3" t="s">
        <v>855</v>
      </c>
      <c r="C246" s="3" t="s">
        <v>879</v>
      </c>
      <c r="D246" s="7">
        <v>-37.874400000000001</v>
      </c>
      <c r="E246" s="7">
        <v>147.98750000000001</v>
      </c>
      <c r="F246" s="3">
        <v>1</v>
      </c>
      <c r="G246" s="4" t="s">
        <v>919</v>
      </c>
      <c r="H246" s="4">
        <v>1</v>
      </c>
      <c r="I246" s="4" t="s">
        <v>917</v>
      </c>
      <c r="J246" s="19" t="s">
        <v>920</v>
      </c>
      <c r="K246" s="9" t="s">
        <v>916</v>
      </c>
      <c r="L246" s="2">
        <v>-999</v>
      </c>
      <c r="M246" s="3">
        <v>60.84</v>
      </c>
      <c r="N246" s="3">
        <v>2</v>
      </c>
      <c r="O246" s="3">
        <f t="shared" si="12"/>
        <v>39.269908169872416</v>
      </c>
      <c r="P246" s="3">
        <f t="shared" si="13"/>
        <v>1.5492778780337459</v>
      </c>
      <c r="Q246" s="5">
        <v>1.2352988735999999</v>
      </c>
      <c r="R246" s="5">
        <v>1.3025679726009998</v>
      </c>
      <c r="S246" s="4">
        <f t="shared" si="14"/>
        <v>3.9269908169872414</v>
      </c>
      <c r="T246" s="4">
        <f t="shared" si="15"/>
        <v>2389.1812130550379</v>
      </c>
    </row>
    <row r="247" spans="1:37" x14ac:dyDescent="0.3">
      <c r="A247" s="2" t="s">
        <v>246</v>
      </c>
      <c r="B247" s="3" t="s">
        <v>855</v>
      </c>
      <c r="C247" s="3" t="s">
        <v>879</v>
      </c>
      <c r="D247" s="7">
        <v>-37.874400000000001</v>
      </c>
      <c r="E247" s="7">
        <v>147.98750000000001</v>
      </c>
      <c r="F247" s="3">
        <v>1</v>
      </c>
      <c r="G247" s="4" t="s">
        <v>919</v>
      </c>
      <c r="H247" s="4">
        <v>1</v>
      </c>
      <c r="I247" s="4" t="s">
        <v>918</v>
      </c>
      <c r="J247" s="19" t="s">
        <v>920</v>
      </c>
      <c r="K247" s="9" t="s">
        <v>916</v>
      </c>
      <c r="L247" s="2">
        <v>-999</v>
      </c>
      <c r="M247" s="3">
        <v>49.39</v>
      </c>
      <c r="N247" s="3">
        <v>2</v>
      </c>
      <c r="O247" s="3">
        <f t="shared" si="12"/>
        <v>39.269908169872416</v>
      </c>
      <c r="P247" s="3">
        <f t="shared" si="13"/>
        <v>1.2577060222893937</v>
      </c>
      <c r="Q247" s="5">
        <v>0.93258228420899991</v>
      </c>
      <c r="R247" s="5">
        <v>1.629610539844</v>
      </c>
      <c r="S247" s="4">
        <f t="shared" si="14"/>
        <v>3.9269908169872414</v>
      </c>
      <c r="T247" s="4">
        <f t="shared" si="15"/>
        <v>1939.5407645099986</v>
      </c>
    </row>
    <row r="248" spans="1:37" x14ac:dyDescent="0.3">
      <c r="A248" s="2" t="s">
        <v>247</v>
      </c>
      <c r="B248" s="3" t="s">
        <v>855</v>
      </c>
      <c r="C248" s="3" t="s">
        <v>879</v>
      </c>
      <c r="D248" s="7">
        <v>-37.874316666666665</v>
      </c>
      <c r="E248" s="7">
        <v>147.98753333333335</v>
      </c>
      <c r="F248" s="3">
        <v>2</v>
      </c>
      <c r="G248" s="4" t="s">
        <v>919</v>
      </c>
      <c r="H248" s="4">
        <v>2</v>
      </c>
      <c r="I248" s="4" t="s">
        <v>914</v>
      </c>
      <c r="J248" s="19" t="s">
        <v>920</v>
      </c>
      <c r="K248" s="9" t="s">
        <v>916</v>
      </c>
      <c r="L248" s="2">
        <v>-999</v>
      </c>
      <c r="M248" s="3">
        <v>74.264417647000002</v>
      </c>
      <c r="N248" s="3">
        <v>2</v>
      </c>
      <c r="O248" s="3">
        <f t="shared" si="12"/>
        <v>39.269908169872416</v>
      </c>
      <c r="P248" s="3">
        <f t="shared" si="13"/>
        <v>1.8911278662977653</v>
      </c>
      <c r="Q248" s="5">
        <v>3.8607455548839997</v>
      </c>
      <c r="R248" s="5">
        <v>2.0045547673290001</v>
      </c>
      <c r="S248" s="4">
        <f t="shared" si="14"/>
        <v>3.9269908169872414</v>
      </c>
      <c r="T248" s="4">
        <f t="shared" si="15"/>
        <v>2916.3568612867425</v>
      </c>
      <c r="U248" s="2">
        <v>0.78515649794100939</v>
      </c>
      <c r="V248" s="2">
        <v>7.8515649794100932</v>
      </c>
      <c r="W248" s="2">
        <v>3.7908693800159057</v>
      </c>
      <c r="X248" s="2">
        <v>3.5737260689359718</v>
      </c>
      <c r="Y248" s="2">
        <v>3.3565827578560379</v>
      </c>
      <c r="Z248" s="2">
        <v>3.139439446776104</v>
      </c>
      <c r="AA248" s="2">
        <v>2.9222961356961701</v>
      </c>
      <c r="AB248" s="2">
        <v>2.7051528246162362</v>
      </c>
      <c r="AC248" s="2">
        <v>2.4880095135363023</v>
      </c>
      <c r="AD248" s="2">
        <v>2.2708662024563688</v>
      </c>
      <c r="AE248" s="2">
        <v>2.2392526006694689</v>
      </c>
      <c r="AF248" s="2">
        <v>2.2076389988825689</v>
      </c>
      <c r="AG248" s="2">
        <v>2.1760253970956689</v>
      </c>
      <c r="AH248" s="2">
        <v>2.1444117953087689</v>
      </c>
      <c r="AI248" s="2">
        <v>2.1127981935218689</v>
      </c>
      <c r="AJ248" s="2">
        <v>2.0811845917349689</v>
      </c>
      <c r="AK248" s="2">
        <v>2.0495709899480685</v>
      </c>
    </row>
    <row r="249" spans="1:37" x14ac:dyDescent="0.3">
      <c r="A249" s="2" t="s">
        <v>248</v>
      </c>
      <c r="B249" s="3" t="s">
        <v>855</v>
      </c>
      <c r="C249" s="3" t="s">
        <v>879</v>
      </c>
      <c r="D249" s="7">
        <v>-37.874316666666665</v>
      </c>
      <c r="E249" s="7">
        <v>147.98753333333335</v>
      </c>
      <c r="F249" s="3">
        <v>2</v>
      </c>
      <c r="G249" s="4" t="s">
        <v>919</v>
      </c>
      <c r="H249" s="4">
        <v>2</v>
      </c>
      <c r="I249" s="4" t="s">
        <v>917</v>
      </c>
      <c r="J249" s="19" t="s">
        <v>920</v>
      </c>
      <c r="K249" s="9" t="s">
        <v>916</v>
      </c>
      <c r="L249" s="2">
        <v>-999</v>
      </c>
      <c r="M249" s="3">
        <v>46.428417647000003</v>
      </c>
      <c r="N249" s="3">
        <v>2</v>
      </c>
      <c r="O249" s="3">
        <f t="shared" si="12"/>
        <v>39.269908169872416</v>
      </c>
      <c r="P249" s="3">
        <f t="shared" si="13"/>
        <v>1.1822899469528056</v>
      </c>
      <c r="Q249" s="5">
        <v>1.6413786325690001</v>
      </c>
      <c r="R249" s="5">
        <v>1.9207354408360002</v>
      </c>
      <c r="S249" s="4">
        <f t="shared" si="14"/>
        <v>3.9269908169872414</v>
      </c>
      <c r="T249" s="4">
        <f t="shared" si="15"/>
        <v>1823.239697470174</v>
      </c>
    </row>
    <row r="250" spans="1:37" x14ac:dyDescent="0.3">
      <c r="A250" s="2" t="s">
        <v>248</v>
      </c>
      <c r="B250" s="3" t="s">
        <v>855</v>
      </c>
      <c r="C250" s="3" t="s">
        <v>879</v>
      </c>
      <c r="D250" s="7">
        <v>-37.874316666666665</v>
      </c>
      <c r="E250" s="7">
        <v>147.98753333333335</v>
      </c>
      <c r="F250" s="3">
        <v>2</v>
      </c>
      <c r="G250" s="4" t="s">
        <v>919</v>
      </c>
      <c r="H250" s="4">
        <v>2</v>
      </c>
      <c r="I250" s="4" t="s">
        <v>918</v>
      </c>
      <c r="J250" s="19" t="s">
        <v>920</v>
      </c>
      <c r="K250" s="9" t="s">
        <v>916</v>
      </c>
      <c r="L250" s="2">
        <v>-999</v>
      </c>
      <c r="M250" s="2">
        <v>-999</v>
      </c>
      <c r="N250" s="3">
        <v>2</v>
      </c>
      <c r="O250" s="3">
        <f t="shared" si="12"/>
        <v>39.269908169872416</v>
      </c>
      <c r="P250" s="2">
        <v>-999</v>
      </c>
      <c r="Q250" s="2">
        <v>-999</v>
      </c>
      <c r="R250" s="2">
        <v>-999</v>
      </c>
      <c r="S250" s="4">
        <v>-999</v>
      </c>
      <c r="T250" s="4">
        <f>T247</f>
        <v>1939.5407645099986</v>
      </c>
    </row>
    <row r="251" spans="1:37" x14ac:dyDescent="0.3">
      <c r="A251" s="1" t="s">
        <v>249</v>
      </c>
      <c r="B251" s="3" t="s">
        <v>855</v>
      </c>
      <c r="C251" s="3" t="s">
        <v>879</v>
      </c>
      <c r="D251" s="7">
        <v>-37.874299999999998</v>
      </c>
      <c r="E251" s="7">
        <v>147.98751666666666</v>
      </c>
      <c r="F251" s="3">
        <v>3</v>
      </c>
      <c r="G251" s="4" t="s">
        <v>919</v>
      </c>
      <c r="H251" s="4">
        <v>3</v>
      </c>
      <c r="I251" s="4" t="s">
        <v>914</v>
      </c>
      <c r="J251" s="19" t="s">
        <v>920</v>
      </c>
      <c r="K251" s="9" t="s">
        <v>916</v>
      </c>
      <c r="L251" s="2">
        <v>-999</v>
      </c>
      <c r="M251" s="3">
        <v>72.537002000000001</v>
      </c>
      <c r="N251" s="3">
        <v>2</v>
      </c>
      <c r="O251" s="3">
        <f t="shared" si="12"/>
        <v>39.269908169872416</v>
      </c>
      <c r="P251" s="3">
        <f>M251/O251</f>
        <v>1.8471395880586716</v>
      </c>
      <c r="Q251" s="5">
        <v>4.9337694216810002</v>
      </c>
      <c r="R251" s="5">
        <v>3.4706311393689999</v>
      </c>
      <c r="S251" s="4">
        <f>(O251/1000)*100</f>
        <v>3.9269908169872414</v>
      </c>
      <c r="T251" s="4">
        <f>(M251*(O251/1000))*1000</f>
        <v>2848.5214074578516</v>
      </c>
      <c r="U251" s="2">
        <v>0.97704830933502307</v>
      </c>
      <c r="V251" s="2">
        <v>9.7704830933502311</v>
      </c>
      <c r="W251" s="2">
        <v>6.4107401730776523</v>
      </c>
      <c r="X251" s="2">
        <v>5.8012705731410135</v>
      </c>
      <c r="Y251" s="2">
        <v>5.1918009732043746</v>
      </c>
      <c r="Z251" s="2">
        <v>4.5823313732677367</v>
      </c>
      <c r="AA251" s="2">
        <v>3.9728617733310974</v>
      </c>
      <c r="AB251" s="2">
        <v>3.363392173394459</v>
      </c>
      <c r="AC251" s="2">
        <v>2.7539225734578201</v>
      </c>
      <c r="AD251" s="2">
        <v>2.1444529735211812</v>
      </c>
      <c r="AE251" s="2">
        <v>2.1308984044393089</v>
      </c>
      <c r="AF251" s="2">
        <v>2.1173438353574352</v>
      </c>
      <c r="AG251" s="2">
        <v>2.103789266275562</v>
      </c>
      <c r="AH251" s="2">
        <v>2.0902346971936887</v>
      </c>
      <c r="AI251" s="2">
        <v>2.076680128111815</v>
      </c>
      <c r="AJ251" s="2">
        <v>2.0631255590299418</v>
      </c>
      <c r="AK251" s="2">
        <v>2.0495709899480685</v>
      </c>
    </row>
    <row r="252" spans="1:37" x14ac:dyDescent="0.3">
      <c r="A252" s="1" t="s">
        <v>249</v>
      </c>
      <c r="B252" s="3" t="s">
        <v>855</v>
      </c>
      <c r="C252" s="3" t="s">
        <v>879</v>
      </c>
      <c r="D252" s="7">
        <v>-37.874299999999998</v>
      </c>
      <c r="E252" s="7">
        <v>147.98751666666666</v>
      </c>
      <c r="F252" s="3">
        <v>3</v>
      </c>
      <c r="G252" s="4" t="s">
        <v>919</v>
      </c>
      <c r="H252" s="4">
        <v>3</v>
      </c>
      <c r="I252" s="4" t="s">
        <v>917</v>
      </c>
      <c r="J252" s="19" t="s">
        <v>920</v>
      </c>
      <c r="K252" s="9" t="s">
        <v>916</v>
      </c>
      <c r="L252" s="2">
        <v>-999</v>
      </c>
      <c r="M252" s="2">
        <v>-999</v>
      </c>
      <c r="N252" s="3">
        <v>2</v>
      </c>
      <c r="O252" s="3">
        <f t="shared" si="12"/>
        <v>39.269908169872416</v>
      </c>
      <c r="P252" s="2">
        <v>-999</v>
      </c>
      <c r="Q252" s="2">
        <v>-999</v>
      </c>
      <c r="R252" s="2">
        <v>-999</v>
      </c>
      <c r="S252" s="4">
        <v>-999</v>
      </c>
      <c r="T252" s="4">
        <f>AVERAGE(T249,T246)</f>
        <v>2106.210455262606</v>
      </c>
    </row>
    <row r="253" spans="1:37" x14ac:dyDescent="0.3">
      <c r="A253" s="1" t="s">
        <v>249</v>
      </c>
      <c r="B253" s="3" t="s">
        <v>855</v>
      </c>
      <c r="C253" s="3" t="s">
        <v>879</v>
      </c>
      <c r="D253" s="7">
        <v>-37.874299999999998</v>
      </c>
      <c r="E253" s="7">
        <v>147.98751666666666</v>
      </c>
      <c r="F253" s="3">
        <v>3</v>
      </c>
      <c r="G253" s="4" t="s">
        <v>919</v>
      </c>
      <c r="H253" s="4">
        <v>3</v>
      </c>
      <c r="I253" s="4" t="s">
        <v>918</v>
      </c>
      <c r="J253" s="19" t="s">
        <v>920</v>
      </c>
      <c r="K253" s="9" t="s">
        <v>916</v>
      </c>
      <c r="L253" s="2">
        <v>-999</v>
      </c>
      <c r="M253" s="2">
        <v>-999</v>
      </c>
      <c r="N253" s="3">
        <v>2</v>
      </c>
      <c r="O253" s="3">
        <f t="shared" si="12"/>
        <v>39.269908169872416</v>
      </c>
      <c r="P253" s="2">
        <v>-999</v>
      </c>
      <c r="Q253" s="2">
        <v>-999</v>
      </c>
      <c r="R253" s="2">
        <v>-999</v>
      </c>
      <c r="S253" s="4">
        <v>-999</v>
      </c>
      <c r="T253" s="4">
        <f>T247</f>
        <v>1939.5407645099986</v>
      </c>
    </row>
    <row r="254" spans="1:37" x14ac:dyDescent="0.3">
      <c r="A254" s="2" t="s">
        <v>250</v>
      </c>
      <c r="B254" s="3" t="s">
        <v>855</v>
      </c>
      <c r="C254" s="3" t="s">
        <v>856</v>
      </c>
      <c r="D254" s="7">
        <v>-37.878450000000001</v>
      </c>
      <c r="E254" s="7">
        <v>147.99863333333334</v>
      </c>
      <c r="F254" s="3">
        <v>1</v>
      </c>
      <c r="G254" s="4" t="s">
        <v>919</v>
      </c>
      <c r="H254" s="4">
        <v>1</v>
      </c>
      <c r="I254" s="4" t="s">
        <v>914</v>
      </c>
      <c r="J254" s="19" t="s">
        <v>920</v>
      </c>
      <c r="K254" s="9" t="s">
        <v>916</v>
      </c>
      <c r="L254" s="2">
        <v>-999</v>
      </c>
      <c r="M254" s="3">
        <v>16.404144899999999</v>
      </c>
      <c r="N254" s="3">
        <v>2</v>
      </c>
      <c r="O254" s="3">
        <f t="shared" si="12"/>
        <v>39.269908169872416</v>
      </c>
      <c r="P254" s="3">
        <f t="shared" ref="P254:P315" si="16">M254/O254</f>
        <v>0.4177281196849128</v>
      </c>
      <c r="Q254" s="5">
        <v>37.917958955536001</v>
      </c>
      <c r="R254" s="5">
        <v>32.690480918480993</v>
      </c>
      <c r="S254" s="4">
        <f t="shared" ref="S254:S315" si="17">(O254/1000)*100</f>
        <v>3.9269908169872414</v>
      </c>
      <c r="T254" s="4">
        <f t="shared" ref="T254:T315" si="18">(M254*(O254/1000))*1000</f>
        <v>644.18926382828079</v>
      </c>
      <c r="U254" s="2">
        <v>2.3077765322591821</v>
      </c>
      <c r="V254" s="2">
        <v>23.077765322591823</v>
      </c>
      <c r="W254" s="2">
        <v>13.655733125672587</v>
      </c>
      <c r="X254" s="2">
        <v>12.794878373971589</v>
      </c>
      <c r="Y254" s="2">
        <v>11.93402362227059</v>
      </c>
      <c r="Z254" s="2">
        <v>11.073168870569592</v>
      </c>
      <c r="AA254" s="2">
        <v>10.212314118868594</v>
      </c>
      <c r="AB254" s="2">
        <v>9.3514593671675961</v>
      </c>
      <c r="AC254" s="2">
        <v>8.4906046154665979</v>
      </c>
      <c r="AD254" s="2">
        <v>7.6297498637655989</v>
      </c>
      <c r="AE254" s="2">
        <v>6.8025586355101408</v>
      </c>
      <c r="AF254" s="2">
        <v>5.9753674072546836</v>
      </c>
      <c r="AG254" s="2">
        <v>5.1481761789992273</v>
      </c>
      <c r="AH254" s="2">
        <v>4.3209849507437692</v>
      </c>
      <c r="AI254" s="2">
        <v>3.4937937224883111</v>
      </c>
      <c r="AJ254" s="2">
        <v>2.6666024942328548</v>
      </c>
      <c r="AK254" s="2">
        <v>1.8394112659773967</v>
      </c>
    </row>
    <row r="255" spans="1:37" x14ac:dyDescent="0.3">
      <c r="A255" s="2" t="s">
        <v>251</v>
      </c>
      <c r="B255" s="3" t="s">
        <v>855</v>
      </c>
      <c r="C255" s="3" t="s">
        <v>856</v>
      </c>
      <c r="D255" s="7">
        <v>-37.878450000000001</v>
      </c>
      <c r="E255" s="7">
        <v>147.99863333333334</v>
      </c>
      <c r="F255" s="3">
        <v>1</v>
      </c>
      <c r="G255" s="4" t="s">
        <v>919</v>
      </c>
      <c r="H255" s="4">
        <v>1</v>
      </c>
      <c r="I255" s="4" t="s">
        <v>917</v>
      </c>
      <c r="J255" s="19" t="s">
        <v>920</v>
      </c>
      <c r="K255" s="9" t="s">
        <v>916</v>
      </c>
      <c r="L255" s="2">
        <v>-999</v>
      </c>
      <c r="M255" s="3">
        <v>41.794144899999999</v>
      </c>
      <c r="N255" s="3">
        <v>2</v>
      </c>
      <c r="O255" s="3">
        <f t="shared" si="12"/>
        <v>39.269908169872416</v>
      </c>
      <c r="P255" s="3">
        <f t="shared" si="16"/>
        <v>1.0642791605014283</v>
      </c>
      <c r="Q255" s="5">
        <v>10.487072640625</v>
      </c>
      <c r="R255" s="5">
        <v>7.1689366351690005</v>
      </c>
      <c r="S255" s="4">
        <f t="shared" si="17"/>
        <v>3.9269908169872414</v>
      </c>
      <c r="T255" s="4">
        <f t="shared" si="18"/>
        <v>1641.2522322613415</v>
      </c>
    </row>
    <row r="256" spans="1:37" x14ac:dyDescent="0.3">
      <c r="A256" s="2" t="s">
        <v>252</v>
      </c>
      <c r="B256" s="3" t="s">
        <v>855</v>
      </c>
      <c r="C256" s="3" t="s">
        <v>856</v>
      </c>
      <c r="D256" s="7">
        <v>-37.878450000000001</v>
      </c>
      <c r="E256" s="7">
        <v>147.99863333333334</v>
      </c>
      <c r="F256" s="3">
        <v>1</v>
      </c>
      <c r="G256" s="4" t="s">
        <v>919</v>
      </c>
      <c r="H256" s="4">
        <v>1</v>
      </c>
      <c r="I256" s="4" t="s">
        <v>918</v>
      </c>
      <c r="J256" s="19" t="s">
        <v>920</v>
      </c>
      <c r="K256" s="9" t="s">
        <v>916</v>
      </c>
      <c r="L256" s="2">
        <v>-999</v>
      </c>
      <c r="M256" s="3">
        <v>61.534144899999994</v>
      </c>
      <c r="N256" s="3">
        <v>2</v>
      </c>
      <c r="O256" s="3">
        <f t="shared" si="12"/>
        <v>39.269908169872416</v>
      </c>
      <c r="P256" s="3">
        <f t="shared" si="16"/>
        <v>1.5669541327628704</v>
      </c>
      <c r="Q256" s="5">
        <v>2.0587830437160002</v>
      </c>
      <c r="R256" s="5">
        <v>1.173876903936</v>
      </c>
      <c r="S256" s="4">
        <f t="shared" si="17"/>
        <v>3.9269908169872414</v>
      </c>
      <c r="T256" s="4">
        <f t="shared" si="18"/>
        <v>2416.4402195346224</v>
      </c>
    </row>
    <row r="257" spans="1:37" x14ac:dyDescent="0.3">
      <c r="A257" s="2" t="s">
        <v>253</v>
      </c>
      <c r="B257" s="3" t="s">
        <v>855</v>
      </c>
      <c r="C257" s="3" t="s">
        <v>856</v>
      </c>
      <c r="D257" s="7">
        <v>-37.878816666666665</v>
      </c>
      <c r="E257" s="7">
        <v>147.99751666666666</v>
      </c>
      <c r="F257" s="3">
        <v>2</v>
      </c>
      <c r="G257" s="4" t="s">
        <v>919</v>
      </c>
      <c r="H257" s="4">
        <v>2</v>
      </c>
      <c r="I257" s="4" t="s">
        <v>914</v>
      </c>
      <c r="J257" s="19" t="s">
        <v>920</v>
      </c>
      <c r="K257" s="9" t="s">
        <v>916</v>
      </c>
      <c r="L257" s="2">
        <v>-999</v>
      </c>
      <c r="M257" s="3">
        <v>42.732417647000005</v>
      </c>
      <c r="N257" s="3">
        <v>2</v>
      </c>
      <c r="O257" s="3">
        <f t="shared" si="12"/>
        <v>39.269908169872416</v>
      </c>
      <c r="P257" s="3">
        <f t="shared" si="16"/>
        <v>1.0881720798059824</v>
      </c>
      <c r="Q257" s="5">
        <v>15.088143847715999</v>
      </c>
      <c r="R257" s="5">
        <v>12.117911004240998</v>
      </c>
      <c r="S257" s="4">
        <f t="shared" si="17"/>
        <v>3.9269908169872414</v>
      </c>
      <c r="T257" s="4">
        <f t="shared" si="18"/>
        <v>1678.0981168743256</v>
      </c>
      <c r="U257" s="2">
        <v>2.5547572515382715</v>
      </c>
      <c r="V257" s="2">
        <v>25.547572515382715</v>
      </c>
      <c r="W257" s="2">
        <v>13.186372420388729</v>
      </c>
      <c r="X257" s="2">
        <v>12.542783484406808</v>
      </c>
      <c r="Y257" s="2">
        <v>11.899194548424887</v>
      </c>
      <c r="Z257" s="2">
        <v>11.255605612442967</v>
      </c>
      <c r="AA257" s="2">
        <v>10.612016676461046</v>
      </c>
      <c r="AB257" s="2">
        <v>9.9684277404791271</v>
      </c>
      <c r="AC257" s="2">
        <v>9.3248388044972064</v>
      </c>
      <c r="AD257" s="2">
        <v>8.6812498685152857</v>
      </c>
      <c r="AE257" s="2">
        <v>7.9490578807185193</v>
      </c>
      <c r="AF257" s="2">
        <v>7.2168658929217528</v>
      </c>
      <c r="AG257" s="2">
        <v>6.4846739051249864</v>
      </c>
      <c r="AH257" s="2">
        <v>5.75248191732822</v>
      </c>
      <c r="AI257" s="2">
        <v>5.0202899295314527</v>
      </c>
      <c r="AJ257" s="2">
        <v>4.2880979417346872</v>
      </c>
      <c r="AK257" s="2">
        <v>3.5559059539379199</v>
      </c>
    </row>
    <row r="258" spans="1:37" x14ac:dyDescent="0.3">
      <c r="A258" s="2" t="s">
        <v>254</v>
      </c>
      <c r="B258" s="3" t="s">
        <v>855</v>
      </c>
      <c r="C258" s="3" t="s">
        <v>856</v>
      </c>
      <c r="D258" s="7">
        <v>-37.878816666666665</v>
      </c>
      <c r="E258" s="7">
        <v>147.99751666666666</v>
      </c>
      <c r="F258" s="3">
        <v>2</v>
      </c>
      <c r="G258" s="4" t="s">
        <v>919</v>
      </c>
      <c r="H258" s="4">
        <v>2</v>
      </c>
      <c r="I258" s="4" t="s">
        <v>917</v>
      </c>
      <c r="J258" s="19" t="s">
        <v>920</v>
      </c>
      <c r="K258" s="9" t="s">
        <v>916</v>
      </c>
      <c r="L258" s="2">
        <v>-999</v>
      </c>
      <c r="M258" s="3">
        <v>76.166417647000003</v>
      </c>
      <c r="N258" s="3">
        <v>2</v>
      </c>
      <c r="O258" s="3">
        <f t="shared" ref="O258:O321" si="19">PI()*2.5^2*N258</f>
        <v>39.269908169872416</v>
      </c>
      <c r="P258" s="3">
        <f t="shared" si="16"/>
        <v>1.9395618985794909</v>
      </c>
      <c r="Q258" s="5">
        <v>5.5469481984159996</v>
      </c>
      <c r="R258" s="5">
        <v>4.4758818343840003</v>
      </c>
      <c r="S258" s="4">
        <f t="shared" si="17"/>
        <v>3.9269908169872414</v>
      </c>
      <c r="T258" s="4">
        <f t="shared" si="18"/>
        <v>2991.04822662584</v>
      </c>
    </row>
    <row r="259" spans="1:37" x14ac:dyDescent="0.3">
      <c r="A259" s="2" t="s">
        <v>255</v>
      </c>
      <c r="B259" s="3" t="s">
        <v>855</v>
      </c>
      <c r="C259" s="3" t="s">
        <v>856</v>
      </c>
      <c r="D259" s="7">
        <v>-37.878816666666665</v>
      </c>
      <c r="E259" s="7">
        <v>147.99751666666666</v>
      </c>
      <c r="F259" s="3">
        <v>2</v>
      </c>
      <c r="G259" s="4" t="s">
        <v>919</v>
      </c>
      <c r="H259" s="4">
        <v>2</v>
      </c>
      <c r="I259" s="4" t="s">
        <v>918</v>
      </c>
      <c r="J259" s="19" t="s">
        <v>920</v>
      </c>
      <c r="K259" s="9" t="s">
        <v>916</v>
      </c>
      <c r="L259" s="2">
        <v>-999</v>
      </c>
      <c r="M259" s="3">
        <v>89.225417647</v>
      </c>
      <c r="N259" s="3">
        <v>2</v>
      </c>
      <c r="O259" s="3">
        <f t="shared" si="19"/>
        <v>39.269908169872416</v>
      </c>
      <c r="P259" s="3">
        <f t="shared" si="16"/>
        <v>2.2721066028734205</v>
      </c>
      <c r="Q259" s="5">
        <v>3.4967990207290005</v>
      </c>
      <c r="R259" s="5">
        <v>1.5650260200999999</v>
      </c>
      <c r="S259" s="4">
        <f t="shared" si="17"/>
        <v>3.9269908169872414</v>
      </c>
      <c r="T259" s="4">
        <f t="shared" si="18"/>
        <v>3503.8739574162037</v>
      </c>
    </row>
    <row r="260" spans="1:37" x14ac:dyDescent="0.3">
      <c r="A260" s="2" t="s">
        <v>256</v>
      </c>
      <c r="B260" s="3" t="s">
        <v>855</v>
      </c>
      <c r="C260" s="3" t="s">
        <v>856</v>
      </c>
      <c r="D260" s="7">
        <v>-37.878766666666664</v>
      </c>
      <c r="E260" s="7">
        <v>147.99771666666666</v>
      </c>
      <c r="F260" s="3">
        <v>3</v>
      </c>
      <c r="G260" s="4" t="s">
        <v>919</v>
      </c>
      <c r="H260" s="4">
        <v>3</v>
      </c>
      <c r="I260" s="4" t="s">
        <v>914</v>
      </c>
      <c r="J260" s="19" t="s">
        <v>920</v>
      </c>
      <c r="K260" s="9" t="s">
        <v>916</v>
      </c>
      <c r="L260" s="2">
        <v>-999</v>
      </c>
      <c r="M260" s="3">
        <v>22.334144899999998</v>
      </c>
      <c r="N260" s="3">
        <v>2</v>
      </c>
      <c r="O260" s="3">
        <f t="shared" si="19"/>
        <v>39.269908169872416</v>
      </c>
      <c r="P260" s="3">
        <f t="shared" si="16"/>
        <v>0.56873432969050308</v>
      </c>
      <c r="Q260" s="5">
        <v>24.527177010064005</v>
      </c>
      <c r="R260" s="5">
        <v>20.761045232040996</v>
      </c>
      <c r="S260" s="4">
        <f t="shared" si="17"/>
        <v>3.9269908169872414</v>
      </c>
      <c r="T260" s="4">
        <f t="shared" si="18"/>
        <v>877.05981927562425</v>
      </c>
      <c r="U260" s="2">
        <v>2.7737889963551661</v>
      </c>
      <c r="V260" s="2">
        <v>27.737889963551662</v>
      </c>
      <c r="W260" s="2">
        <v>11.807519143719052</v>
      </c>
      <c r="X260" s="2">
        <v>11.463552585679743</v>
      </c>
      <c r="Y260" s="2">
        <v>11.119586027640434</v>
      </c>
      <c r="Z260" s="2">
        <v>10.775619469601125</v>
      </c>
      <c r="AA260" s="2">
        <v>10.431652911561814</v>
      </c>
      <c r="AB260" s="2">
        <v>10.087686353522505</v>
      </c>
      <c r="AC260" s="2">
        <v>9.7437197954831962</v>
      </c>
      <c r="AD260" s="2">
        <v>9.3997532374438872</v>
      </c>
      <c r="AE260" s="2">
        <v>8.9733992242652931</v>
      </c>
      <c r="AF260" s="2">
        <v>8.5470452110866972</v>
      </c>
      <c r="AG260" s="2">
        <v>8.1206911979081031</v>
      </c>
      <c r="AH260" s="2">
        <v>7.694337184729509</v>
      </c>
      <c r="AI260" s="2">
        <v>7.2679831715509149</v>
      </c>
      <c r="AJ260" s="2">
        <v>6.8416291583723199</v>
      </c>
      <c r="AK260" s="2">
        <v>6.4152751451937258</v>
      </c>
    </row>
    <row r="261" spans="1:37" x14ac:dyDescent="0.3">
      <c r="A261" s="2" t="s">
        <v>257</v>
      </c>
      <c r="B261" s="3" t="s">
        <v>855</v>
      </c>
      <c r="C261" s="3" t="s">
        <v>856</v>
      </c>
      <c r="D261" s="7">
        <v>-37.878766666666664</v>
      </c>
      <c r="E261" s="7">
        <v>147.99771666666666</v>
      </c>
      <c r="F261" s="3">
        <v>3</v>
      </c>
      <c r="G261" s="4" t="s">
        <v>919</v>
      </c>
      <c r="H261" s="4">
        <v>3</v>
      </c>
      <c r="I261" s="4" t="s">
        <v>917</v>
      </c>
      <c r="J261" s="19" t="s">
        <v>920</v>
      </c>
      <c r="K261" s="9" t="s">
        <v>916</v>
      </c>
      <c r="L261" s="2">
        <v>-999</v>
      </c>
      <c r="M261" s="3">
        <v>49.884144899999995</v>
      </c>
      <c r="N261" s="3">
        <v>2</v>
      </c>
      <c r="O261" s="3">
        <f t="shared" si="19"/>
        <v>39.269908169872416</v>
      </c>
      <c r="P261" s="3">
        <f t="shared" si="16"/>
        <v>1.2702893188395776</v>
      </c>
      <c r="Q261" s="5">
        <v>11.787150630564</v>
      </c>
      <c r="R261" s="5">
        <v>7.3996947766440009</v>
      </c>
      <c r="S261" s="4">
        <f t="shared" si="17"/>
        <v>3.9269908169872414</v>
      </c>
      <c r="T261" s="4">
        <f t="shared" si="18"/>
        <v>1958.9457893556091</v>
      </c>
    </row>
    <row r="262" spans="1:37" x14ac:dyDescent="0.3">
      <c r="A262" s="2" t="s">
        <v>258</v>
      </c>
      <c r="B262" s="3" t="s">
        <v>855</v>
      </c>
      <c r="C262" s="3" t="s">
        <v>856</v>
      </c>
      <c r="D262" s="7">
        <v>-37.878766666666664</v>
      </c>
      <c r="E262" s="7">
        <v>147.99771666666666</v>
      </c>
      <c r="F262" s="3">
        <v>3</v>
      </c>
      <c r="G262" s="4" t="s">
        <v>919</v>
      </c>
      <c r="H262" s="4">
        <v>3</v>
      </c>
      <c r="I262" s="4" t="s">
        <v>918</v>
      </c>
      <c r="J262" s="19" t="s">
        <v>920</v>
      </c>
      <c r="K262" s="9" t="s">
        <v>916</v>
      </c>
      <c r="L262" s="2">
        <v>-999</v>
      </c>
      <c r="M262" s="3">
        <v>72.52414490000001</v>
      </c>
      <c r="N262" s="3">
        <v>2</v>
      </c>
      <c r="O262" s="3">
        <f t="shared" si="19"/>
        <v>39.269908169872416</v>
      </c>
      <c r="P262" s="3">
        <f t="shared" si="16"/>
        <v>1.8468121846956598</v>
      </c>
      <c r="Q262" s="5">
        <v>4.638867362809</v>
      </c>
      <c r="R262" s="5">
        <v>3.4737019813690004</v>
      </c>
      <c r="S262" s="4">
        <f t="shared" si="17"/>
        <v>3.9269908169872414</v>
      </c>
      <c r="T262" s="4">
        <f t="shared" si="18"/>
        <v>2848.0165103215213</v>
      </c>
    </row>
    <row r="263" spans="1:37" x14ac:dyDescent="0.3">
      <c r="A263" s="1" t="s">
        <v>259</v>
      </c>
      <c r="B263" s="3" t="s">
        <v>855</v>
      </c>
      <c r="C263" s="3" t="s">
        <v>880</v>
      </c>
      <c r="D263" s="7">
        <v>-37.532666666666664</v>
      </c>
      <c r="E263" s="7">
        <v>149.7424</v>
      </c>
      <c r="F263" s="3">
        <v>1</v>
      </c>
      <c r="G263" s="4" t="s">
        <v>919</v>
      </c>
      <c r="H263" s="4">
        <v>1</v>
      </c>
      <c r="I263" s="4" t="s">
        <v>914</v>
      </c>
      <c r="J263" s="20" t="s">
        <v>921</v>
      </c>
      <c r="K263" s="9" t="s">
        <v>916</v>
      </c>
      <c r="L263" s="2">
        <v>-999</v>
      </c>
      <c r="M263" s="3">
        <v>58.234002000000004</v>
      </c>
      <c r="N263" s="3">
        <v>2</v>
      </c>
      <c r="O263" s="3">
        <f t="shared" si="19"/>
        <v>39.269908169872416</v>
      </c>
      <c r="P263" s="3">
        <f t="shared" si="16"/>
        <v>1.4829166838917311</v>
      </c>
      <c r="Q263" s="5">
        <v>0.62434034113441006</v>
      </c>
      <c r="R263" s="5">
        <v>1.057878075024</v>
      </c>
      <c r="S263" s="4">
        <f t="shared" si="17"/>
        <v>3.9269908169872414</v>
      </c>
      <c r="T263" s="4">
        <f t="shared" si="18"/>
        <v>2286.8439109041665</v>
      </c>
      <c r="U263" s="2">
        <v>0.7445503055308369</v>
      </c>
      <c r="V263" s="2">
        <v>7.445503055308369</v>
      </c>
      <c r="W263" s="2">
        <v>1.568745046976358</v>
      </c>
      <c r="X263" s="2">
        <v>1.6892795337650486</v>
      </c>
      <c r="Y263" s="2">
        <v>1.809814020553739</v>
      </c>
      <c r="Z263" s="2">
        <v>1.9303485073424294</v>
      </c>
      <c r="AA263" s="2">
        <v>2.0508829941311202</v>
      </c>
      <c r="AB263" s="2">
        <v>2.1714174809198106</v>
      </c>
      <c r="AC263" s="2">
        <v>2.291951967708501</v>
      </c>
      <c r="AD263" s="2">
        <v>2.4124864544971913</v>
      </c>
      <c r="AE263" s="2">
        <v>2.5701716005388806</v>
      </c>
      <c r="AF263" s="2">
        <v>2.7278567465805699</v>
      </c>
      <c r="AG263" s="2">
        <v>2.8855418926222596</v>
      </c>
      <c r="AH263" s="2">
        <v>3.0432270386639493</v>
      </c>
      <c r="AI263" s="2">
        <v>3.2009121847056385</v>
      </c>
      <c r="AJ263" s="2">
        <v>3.3585973307473278</v>
      </c>
      <c r="AK263" s="2">
        <v>3.5162824767890175</v>
      </c>
    </row>
    <row r="264" spans="1:37" x14ac:dyDescent="0.3">
      <c r="A264" s="1" t="s">
        <v>260</v>
      </c>
      <c r="B264" s="3" t="s">
        <v>855</v>
      </c>
      <c r="C264" s="3" t="s">
        <v>880</v>
      </c>
      <c r="D264" s="7">
        <v>-37.532666666666664</v>
      </c>
      <c r="E264" s="7">
        <v>149.7424</v>
      </c>
      <c r="F264" s="3">
        <v>1</v>
      </c>
      <c r="G264" s="4" t="s">
        <v>919</v>
      </c>
      <c r="H264" s="4">
        <v>1</v>
      </c>
      <c r="I264" s="4" t="s">
        <v>917</v>
      </c>
      <c r="J264" s="20" t="s">
        <v>921</v>
      </c>
      <c r="K264" s="9" t="s">
        <v>916</v>
      </c>
      <c r="L264" s="2">
        <v>-999</v>
      </c>
      <c r="M264" s="3">
        <v>69.272002000000001</v>
      </c>
      <c r="N264" s="3">
        <v>2</v>
      </c>
      <c r="O264" s="3">
        <f t="shared" si="19"/>
        <v>39.269908169872416</v>
      </c>
      <c r="P264" s="3">
        <f t="shared" si="16"/>
        <v>1.7639970457874656</v>
      </c>
      <c r="Q264" s="5">
        <v>1.7848292006249997</v>
      </c>
      <c r="R264" s="5">
        <v>1.3676249970249998</v>
      </c>
      <c r="S264" s="4">
        <f t="shared" si="17"/>
        <v>3.9269908169872414</v>
      </c>
      <c r="T264" s="4">
        <f t="shared" si="18"/>
        <v>2720.3051572832183</v>
      </c>
    </row>
    <row r="265" spans="1:37" x14ac:dyDescent="0.3">
      <c r="A265" s="1" t="s">
        <v>261</v>
      </c>
      <c r="B265" s="3" t="s">
        <v>855</v>
      </c>
      <c r="C265" s="3" t="s">
        <v>880</v>
      </c>
      <c r="D265" s="7">
        <v>-37.532666666666664</v>
      </c>
      <c r="E265" s="7">
        <v>149.7424</v>
      </c>
      <c r="F265" s="3">
        <v>1</v>
      </c>
      <c r="G265" s="4" t="s">
        <v>919</v>
      </c>
      <c r="H265" s="4">
        <v>1</v>
      </c>
      <c r="I265" s="4" t="s">
        <v>918</v>
      </c>
      <c r="J265" s="20" t="s">
        <v>921</v>
      </c>
      <c r="K265" s="9" t="s">
        <v>916</v>
      </c>
      <c r="L265" s="2">
        <v>-999</v>
      </c>
      <c r="M265" s="3">
        <v>58.768001999999996</v>
      </c>
      <c r="N265" s="3">
        <v>2</v>
      </c>
      <c r="O265" s="3">
        <f t="shared" si="19"/>
        <v>39.269908169872416</v>
      </c>
      <c r="P265" s="3">
        <f t="shared" si="16"/>
        <v>1.4965148822295025</v>
      </c>
      <c r="Q265" s="5">
        <v>3.1964111982010004</v>
      </c>
      <c r="R265" s="5">
        <v>2.3496475167359998</v>
      </c>
      <c r="S265" s="4">
        <f t="shared" si="17"/>
        <v>3.9269908169872414</v>
      </c>
      <c r="T265" s="4">
        <f t="shared" si="18"/>
        <v>2307.8140418668781</v>
      </c>
    </row>
    <row r="266" spans="1:37" x14ac:dyDescent="0.3">
      <c r="A266" s="1" t="s">
        <v>262</v>
      </c>
      <c r="B266" s="3" t="s">
        <v>855</v>
      </c>
      <c r="C266" s="3" t="s">
        <v>880</v>
      </c>
      <c r="D266" s="7">
        <v>-37.536566666666666</v>
      </c>
      <c r="E266" s="7">
        <v>149.74424999999999</v>
      </c>
      <c r="F266" s="3">
        <v>2</v>
      </c>
      <c r="G266" s="4" t="s">
        <v>919</v>
      </c>
      <c r="H266" s="4">
        <v>2</v>
      </c>
      <c r="I266" s="4" t="s">
        <v>914</v>
      </c>
      <c r="J266" s="20" t="s">
        <v>921</v>
      </c>
      <c r="K266" s="9" t="s">
        <v>916</v>
      </c>
      <c r="L266" s="2">
        <v>-999</v>
      </c>
      <c r="M266" s="3">
        <v>46.526001999999998</v>
      </c>
      <c r="N266" s="3">
        <v>2</v>
      </c>
      <c r="O266" s="3">
        <f t="shared" si="19"/>
        <v>39.269908169872416</v>
      </c>
      <c r="P266" s="3">
        <f t="shared" si="16"/>
        <v>1.1847749120965454</v>
      </c>
      <c r="Q266" s="5">
        <v>1.7881867473610003</v>
      </c>
      <c r="R266" s="5">
        <v>1.6773332241609997</v>
      </c>
      <c r="S266" s="4">
        <f t="shared" si="17"/>
        <v>3.9269908169872414</v>
      </c>
      <c r="T266" s="4">
        <f t="shared" si="18"/>
        <v>1827.0718260513001</v>
      </c>
      <c r="U266" s="2">
        <v>1.121977359748177</v>
      </c>
      <c r="V266" s="2">
        <v>11.219773597481769</v>
      </c>
      <c r="W266" s="2">
        <v>1.9872623232119633</v>
      </c>
      <c r="X266" s="2">
        <v>2.3063475078240487</v>
      </c>
      <c r="Y266" s="2">
        <v>2.6254326924361342</v>
      </c>
      <c r="Z266" s="2">
        <v>2.9445178770482201</v>
      </c>
      <c r="AA266" s="2">
        <v>3.2636030616603051</v>
      </c>
      <c r="AB266" s="2">
        <v>3.582688246272391</v>
      </c>
      <c r="AC266" s="2">
        <v>3.901773430884476</v>
      </c>
      <c r="AD266" s="2">
        <v>4.2208586154965619</v>
      </c>
      <c r="AE266" s="2">
        <v>4.2823005413572339</v>
      </c>
      <c r="AF266" s="2">
        <v>4.3437424672179059</v>
      </c>
      <c r="AG266" s="2">
        <v>4.4051843930785779</v>
      </c>
      <c r="AH266" s="2">
        <v>4.466626318939249</v>
      </c>
      <c r="AI266" s="2">
        <v>4.528068244799921</v>
      </c>
      <c r="AJ266" s="2">
        <v>4.589510170660593</v>
      </c>
      <c r="AK266" s="2">
        <v>4.650952096521265</v>
      </c>
    </row>
    <row r="267" spans="1:37" x14ac:dyDescent="0.3">
      <c r="A267" s="1" t="s">
        <v>263</v>
      </c>
      <c r="B267" s="3" t="s">
        <v>855</v>
      </c>
      <c r="C267" s="3" t="s">
        <v>880</v>
      </c>
      <c r="D267" s="7">
        <v>-37.536566666666666</v>
      </c>
      <c r="E267" s="7">
        <v>149.74424999999999</v>
      </c>
      <c r="F267" s="3">
        <v>2</v>
      </c>
      <c r="G267" s="4" t="s">
        <v>919</v>
      </c>
      <c r="H267" s="4">
        <v>2</v>
      </c>
      <c r="I267" s="4" t="s">
        <v>917</v>
      </c>
      <c r="J267" s="20" t="s">
        <v>921</v>
      </c>
      <c r="K267" s="9" t="s">
        <v>916</v>
      </c>
      <c r="L267" s="2">
        <v>-999</v>
      </c>
      <c r="M267" s="3">
        <v>61.045001999999997</v>
      </c>
      <c r="N267" s="3">
        <v>2</v>
      </c>
      <c r="O267" s="3">
        <f t="shared" si="19"/>
        <v>39.269908169872416</v>
      </c>
      <c r="P267" s="3">
        <f t="shared" si="16"/>
        <v>1.5544982110967418</v>
      </c>
      <c r="Q267" s="5">
        <v>3.4306115004809996</v>
      </c>
      <c r="R267" s="5">
        <v>2.7152547268089995</v>
      </c>
      <c r="S267" s="4">
        <f t="shared" si="17"/>
        <v>3.9269908169872414</v>
      </c>
      <c r="T267" s="4">
        <f t="shared" si="18"/>
        <v>2397.2316227696779</v>
      </c>
    </row>
    <row r="268" spans="1:37" x14ac:dyDescent="0.3">
      <c r="A268" s="1" t="s">
        <v>264</v>
      </c>
      <c r="B268" s="3" t="s">
        <v>855</v>
      </c>
      <c r="C268" s="3" t="s">
        <v>880</v>
      </c>
      <c r="D268" s="7">
        <v>-37.536566666666666</v>
      </c>
      <c r="E268" s="7">
        <v>149.74424999999999</v>
      </c>
      <c r="F268" s="3">
        <v>2</v>
      </c>
      <c r="G268" s="4" t="s">
        <v>919</v>
      </c>
      <c r="H268" s="4">
        <v>2</v>
      </c>
      <c r="I268" s="4" t="s">
        <v>918</v>
      </c>
      <c r="J268" s="20" t="s">
        <v>921</v>
      </c>
      <c r="K268" s="9" t="s">
        <v>916</v>
      </c>
      <c r="L268" s="2">
        <v>-999</v>
      </c>
      <c r="M268" s="3">
        <v>74.611001999999999</v>
      </c>
      <c r="N268" s="3">
        <v>2</v>
      </c>
      <c r="O268" s="3">
        <f t="shared" si="19"/>
        <v>39.269908169872416</v>
      </c>
      <c r="P268" s="3">
        <f t="shared" si="16"/>
        <v>1.8999535643742862</v>
      </c>
      <c r="Q268" s="5">
        <v>2.2399821756489997</v>
      </c>
      <c r="R268" s="5">
        <v>2.4479293513960001</v>
      </c>
      <c r="S268" s="4">
        <f t="shared" si="17"/>
        <v>3.9269908169872414</v>
      </c>
      <c r="T268" s="4">
        <f t="shared" si="18"/>
        <v>2929.9671970021668</v>
      </c>
    </row>
    <row r="269" spans="1:37" x14ac:dyDescent="0.3">
      <c r="A269" s="1" t="s">
        <v>265</v>
      </c>
      <c r="B269" s="4" t="s">
        <v>855</v>
      </c>
      <c r="C269" s="4" t="s">
        <v>880</v>
      </c>
      <c r="D269" s="7">
        <v>-37.539366666666666</v>
      </c>
      <c r="E269" s="7">
        <v>149.74555000000001</v>
      </c>
      <c r="F269" s="4">
        <v>3</v>
      </c>
      <c r="G269" s="4" t="s">
        <v>919</v>
      </c>
      <c r="H269" s="4">
        <v>3</v>
      </c>
      <c r="I269" s="4" t="s">
        <v>914</v>
      </c>
      <c r="J269" s="20" t="s">
        <v>921</v>
      </c>
      <c r="K269" s="9" t="s">
        <v>916</v>
      </c>
      <c r="L269" s="2">
        <v>-999</v>
      </c>
      <c r="M269" s="4">
        <v>61.134144900000003</v>
      </c>
      <c r="N269" s="3">
        <v>2</v>
      </c>
      <c r="O269" s="3">
        <f t="shared" si="19"/>
        <v>39.269908169872416</v>
      </c>
      <c r="P269" s="3">
        <f t="shared" si="16"/>
        <v>1.5567682164049894</v>
      </c>
      <c r="Q269" s="5">
        <v>2.1652445615289997</v>
      </c>
      <c r="R269" s="5">
        <v>2.5256964915360003</v>
      </c>
      <c r="S269" s="4">
        <f t="shared" si="17"/>
        <v>3.9269908169872414</v>
      </c>
      <c r="T269" s="4">
        <f t="shared" si="18"/>
        <v>2400.7322562666741</v>
      </c>
      <c r="U269" s="2">
        <v>2.8599865114207659</v>
      </c>
      <c r="V269" s="2">
        <v>28.59986511420766</v>
      </c>
      <c r="W269" s="2">
        <v>3.9319240223088388</v>
      </c>
      <c r="X269" s="2">
        <v>5.0314592935722242</v>
      </c>
      <c r="Y269" s="2">
        <v>6.1309945648356088</v>
      </c>
      <c r="Z269" s="2">
        <v>7.2305298360989942</v>
      </c>
      <c r="AA269" s="2">
        <v>8.3300651073623797</v>
      </c>
      <c r="AB269" s="2">
        <v>9.4296003786257643</v>
      </c>
      <c r="AC269" s="2">
        <v>10.529135649889151</v>
      </c>
      <c r="AD269" s="2">
        <v>11.628670921152535</v>
      </c>
      <c r="AE269" s="2">
        <v>11.605679826478429</v>
      </c>
      <c r="AF269" s="2">
        <v>11.582688731804325</v>
      </c>
      <c r="AG269" s="2">
        <v>11.559697637130219</v>
      </c>
      <c r="AH269" s="2">
        <v>11.536706542456113</v>
      </c>
      <c r="AI269" s="2">
        <v>11.513715447782008</v>
      </c>
      <c r="AJ269" s="2">
        <v>11.490724353107902</v>
      </c>
      <c r="AK269" s="2">
        <v>11.467733258433798</v>
      </c>
    </row>
    <row r="270" spans="1:37" x14ac:dyDescent="0.3">
      <c r="A270" s="1" t="s">
        <v>266</v>
      </c>
      <c r="B270" s="4" t="s">
        <v>855</v>
      </c>
      <c r="C270" s="4" t="s">
        <v>880</v>
      </c>
      <c r="D270" s="7">
        <v>-37.539366666666666</v>
      </c>
      <c r="E270" s="7">
        <v>149.74555000000001</v>
      </c>
      <c r="F270" s="4">
        <v>3</v>
      </c>
      <c r="G270" s="4" t="s">
        <v>919</v>
      </c>
      <c r="H270" s="4">
        <v>3</v>
      </c>
      <c r="I270" s="4" t="s">
        <v>917</v>
      </c>
      <c r="J270" s="20" t="s">
        <v>921</v>
      </c>
      <c r="K270" s="9" t="s">
        <v>916</v>
      </c>
      <c r="L270" s="2">
        <v>-999</v>
      </c>
      <c r="M270" s="4">
        <v>61.814144899999995</v>
      </c>
      <c r="N270" s="3">
        <v>2</v>
      </c>
      <c r="O270" s="3">
        <f t="shared" si="19"/>
        <v>39.269908169872416</v>
      </c>
      <c r="P270" s="3">
        <f t="shared" si="16"/>
        <v>1.5740842742133874</v>
      </c>
      <c r="Q270" s="5">
        <v>7.7703569512959989</v>
      </c>
      <c r="R270" s="5">
        <v>7.3875783601</v>
      </c>
      <c r="S270" s="4">
        <f t="shared" si="17"/>
        <v>3.9269908169872414</v>
      </c>
      <c r="T270" s="4">
        <f t="shared" si="18"/>
        <v>2427.435793822187</v>
      </c>
    </row>
    <row r="271" spans="1:37" x14ac:dyDescent="0.3">
      <c r="A271" s="1" t="s">
        <v>267</v>
      </c>
      <c r="B271" s="4" t="s">
        <v>855</v>
      </c>
      <c r="C271" s="4" t="s">
        <v>880</v>
      </c>
      <c r="D271" s="7">
        <v>-37.539366666666666</v>
      </c>
      <c r="E271" s="7">
        <v>149.74555000000001</v>
      </c>
      <c r="F271" s="4">
        <v>3</v>
      </c>
      <c r="G271" s="4" t="s">
        <v>919</v>
      </c>
      <c r="H271" s="4">
        <v>3</v>
      </c>
      <c r="I271" s="4" t="s">
        <v>918</v>
      </c>
      <c r="J271" s="20" t="s">
        <v>921</v>
      </c>
      <c r="K271" s="9" t="s">
        <v>916</v>
      </c>
      <c r="L271" s="2">
        <v>-999</v>
      </c>
      <c r="M271" s="4">
        <v>56.944144899999991</v>
      </c>
      <c r="N271" s="3">
        <v>2</v>
      </c>
      <c r="O271" s="3">
        <f t="shared" si="19"/>
        <v>39.269908169872416</v>
      </c>
      <c r="P271" s="3">
        <f t="shared" si="16"/>
        <v>1.4500707425561825</v>
      </c>
      <c r="Q271" s="5">
        <v>7.7129342650889994</v>
      </c>
      <c r="R271" s="5">
        <v>7.9083957229690016</v>
      </c>
      <c r="S271" s="4">
        <f t="shared" si="17"/>
        <v>3.9269908169872414</v>
      </c>
      <c r="T271" s="4">
        <f t="shared" si="18"/>
        <v>2236.191341034908</v>
      </c>
    </row>
    <row r="272" spans="1:37" x14ac:dyDescent="0.3">
      <c r="A272" s="1" t="s">
        <v>268</v>
      </c>
      <c r="B272" s="3" t="s">
        <v>881</v>
      </c>
      <c r="C272" s="3" t="s">
        <v>882</v>
      </c>
      <c r="D272" s="7">
        <v>-38.055633333333333</v>
      </c>
      <c r="E272" s="7">
        <v>140.99588333333332</v>
      </c>
      <c r="F272" s="3">
        <v>1</v>
      </c>
      <c r="G272" s="4" t="s">
        <v>919</v>
      </c>
      <c r="H272" s="4">
        <v>1</v>
      </c>
      <c r="I272" s="4" t="s">
        <v>914</v>
      </c>
      <c r="J272" s="19" t="s">
        <v>920</v>
      </c>
      <c r="K272" s="9" t="s">
        <v>916</v>
      </c>
      <c r="L272" s="2">
        <v>28.999999999999996</v>
      </c>
      <c r="M272" s="3">
        <v>50.939943999999997</v>
      </c>
      <c r="N272" s="3">
        <v>2</v>
      </c>
      <c r="O272" s="3">
        <f t="shared" si="19"/>
        <v>39.269908169872416</v>
      </c>
      <c r="P272" s="3">
        <f t="shared" si="16"/>
        <v>1.2971750221478935</v>
      </c>
      <c r="Q272" s="5">
        <v>79.385284464963988</v>
      </c>
      <c r="R272" s="5">
        <v>5.4106528185609992</v>
      </c>
      <c r="S272" s="4">
        <f t="shared" si="17"/>
        <v>3.9269908169872414</v>
      </c>
      <c r="T272" s="4">
        <f t="shared" si="18"/>
        <v>2000.406923058443</v>
      </c>
      <c r="U272" s="2">
        <v>3.609087909412485</v>
      </c>
      <c r="V272" s="2">
        <v>36.090879094124851</v>
      </c>
      <c r="W272" s="2">
        <v>7.0185636897514261</v>
      </c>
      <c r="X272" s="2">
        <v>7.8989851834275484</v>
      </c>
      <c r="Y272" s="2">
        <v>8.779406677103669</v>
      </c>
      <c r="Z272" s="2">
        <v>9.6598281707797913</v>
      </c>
      <c r="AA272" s="2">
        <v>10.540249664455912</v>
      </c>
      <c r="AB272" s="2">
        <v>11.420671158132034</v>
      </c>
      <c r="AC272" s="2">
        <v>12.301092651808155</v>
      </c>
      <c r="AD272" s="2">
        <v>13.181514145484277</v>
      </c>
      <c r="AE272" s="2">
        <v>13.445210042316116</v>
      </c>
      <c r="AF272" s="2">
        <v>13.708905939147956</v>
      </c>
      <c r="AG272" s="2">
        <v>13.972601835979795</v>
      </c>
      <c r="AH272" s="2">
        <v>14.236297732811636</v>
      </c>
      <c r="AI272" s="2">
        <v>14.499993629643475</v>
      </c>
      <c r="AJ272" s="2">
        <v>14.763689526475314</v>
      </c>
      <c r="AK272" s="2">
        <v>15.027385423307155</v>
      </c>
    </row>
    <row r="273" spans="1:37" x14ac:dyDescent="0.3">
      <c r="A273" s="1" t="s">
        <v>269</v>
      </c>
      <c r="B273" s="3" t="s">
        <v>881</v>
      </c>
      <c r="C273" s="3" t="s">
        <v>882</v>
      </c>
      <c r="D273" s="7">
        <v>-38.055633333333333</v>
      </c>
      <c r="E273" s="7">
        <v>140.99588333333332</v>
      </c>
      <c r="F273" s="3">
        <v>1</v>
      </c>
      <c r="G273" s="4" t="s">
        <v>919</v>
      </c>
      <c r="H273" s="4">
        <v>1</v>
      </c>
      <c r="I273" s="4" t="s">
        <v>917</v>
      </c>
      <c r="J273" s="19" t="s">
        <v>920</v>
      </c>
      <c r="K273" s="9" t="s">
        <v>916</v>
      </c>
      <c r="L273" s="2">
        <v>28.999999999999996</v>
      </c>
      <c r="M273" s="3">
        <v>26.912944</v>
      </c>
      <c r="N273" s="3">
        <v>2</v>
      </c>
      <c r="O273" s="3">
        <f t="shared" si="19"/>
        <v>39.269908169872416</v>
      </c>
      <c r="P273" s="3">
        <f t="shared" si="16"/>
        <v>0.68533249132085849</v>
      </c>
      <c r="Q273" s="5">
        <v>50.591909614400997</v>
      </c>
      <c r="R273" s="5">
        <v>19.233750496900001</v>
      </c>
      <c r="S273" s="4">
        <f t="shared" si="17"/>
        <v>3.9269908169872414</v>
      </c>
      <c r="T273" s="4">
        <f t="shared" si="18"/>
        <v>1056.8688394609187</v>
      </c>
    </row>
    <row r="274" spans="1:37" x14ac:dyDescent="0.3">
      <c r="A274" s="1" t="s">
        <v>270</v>
      </c>
      <c r="B274" s="3" t="s">
        <v>881</v>
      </c>
      <c r="C274" s="3" t="s">
        <v>882</v>
      </c>
      <c r="D274" s="7">
        <v>-38.055633333333333</v>
      </c>
      <c r="E274" s="7">
        <v>140.99588333333332</v>
      </c>
      <c r="F274" s="3">
        <v>1</v>
      </c>
      <c r="G274" s="4" t="s">
        <v>919</v>
      </c>
      <c r="H274" s="4">
        <v>1</v>
      </c>
      <c r="I274" s="4" t="s">
        <v>918</v>
      </c>
      <c r="J274" s="19" t="s">
        <v>920</v>
      </c>
      <c r="K274" s="9" t="s">
        <v>916</v>
      </c>
      <c r="L274" s="2">
        <v>28.999999999999996</v>
      </c>
      <c r="M274" s="3">
        <v>25.783944000000002</v>
      </c>
      <c r="N274" s="3">
        <v>2</v>
      </c>
      <c r="O274" s="3">
        <f t="shared" si="19"/>
        <v>39.269908169872416</v>
      </c>
      <c r="P274" s="3">
        <f t="shared" si="16"/>
        <v>0.65658274240073866</v>
      </c>
      <c r="Q274" s="5">
        <v>35.017516353600001</v>
      </c>
      <c r="R274" s="5">
        <v>22.887268356095998</v>
      </c>
      <c r="S274" s="4">
        <f t="shared" si="17"/>
        <v>3.9269908169872414</v>
      </c>
      <c r="T274" s="4">
        <f t="shared" si="18"/>
        <v>1012.5331131371329</v>
      </c>
    </row>
    <row r="275" spans="1:37" x14ac:dyDescent="0.3">
      <c r="A275" s="1" t="s">
        <v>271</v>
      </c>
      <c r="B275" s="3" t="s">
        <v>881</v>
      </c>
      <c r="C275" s="3" t="s">
        <v>882</v>
      </c>
      <c r="D275" s="7">
        <v>-38.055349999999997</v>
      </c>
      <c r="E275" s="7">
        <v>140.99590000000001</v>
      </c>
      <c r="F275" s="3">
        <v>2</v>
      </c>
      <c r="G275" s="4" t="s">
        <v>919</v>
      </c>
      <c r="H275" s="4">
        <v>2</v>
      </c>
      <c r="I275" s="4" t="s">
        <v>914</v>
      </c>
      <c r="J275" s="19" t="s">
        <v>920</v>
      </c>
      <c r="K275" s="9" t="s">
        <v>916</v>
      </c>
      <c r="L275" s="2">
        <v>-999</v>
      </c>
      <c r="M275" s="3">
        <v>36.571944000000002</v>
      </c>
      <c r="N275" s="3">
        <v>2</v>
      </c>
      <c r="O275" s="3">
        <f t="shared" si="19"/>
        <v>39.269908169872416</v>
      </c>
      <c r="P275" s="3">
        <f t="shared" si="16"/>
        <v>0.93129690657279729</v>
      </c>
      <c r="Q275" s="5">
        <v>71.47067396508902</v>
      </c>
      <c r="R275" s="5">
        <v>5.9847212841609991</v>
      </c>
      <c r="S275" s="4">
        <f t="shared" si="17"/>
        <v>3.9269908169872414</v>
      </c>
      <c r="T275" s="4">
        <f t="shared" si="18"/>
        <v>1436.1768824737164</v>
      </c>
      <c r="U275" s="2">
        <v>2.9132850725790567</v>
      </c>
      <c r="V275" s="2">
        <v>29.132850725790565</v>
      </c>
      <c r="W275" s="2">
        <v>5.573552418639518</v>
      </c>
      <c r="X275" s="2">
        <v>6.0234588932163202</v>
      </c>
      <c r="Y275" s="2">
        <v>6.4733653677931233</v>
      </c>
      <c r="Z275" s="2">
        <v>6.9232718423699264</v>
      </c>
      <c r="AA275" s="2">
        <v>7.3731783169467286</v>
      </c>
      <c r="AB275" s="2">
        <v>7.8230847915235309</v>
      </c>
      <c r="AC275" s="2">
        <v>8.272991266100334</v>
      </c>
      <c r="AD275" s="2">
        <v>8.7228977406771371</v>
      </c>
      <c r="AE275" s="2">
        <v>9.7021180552109314</v>
      </c>
      <c r="AF275" s="2">
        <v>10.681338369744726</v>
      </c>
      <c r="AG275" s="2">
        <v>11.66055868427852</v>
      </c>
      <c r="AH275" s="2">
        <v>12.639778998812318</v>
      </c>
      <c r="AI275" s="2">
        <v>13.618999313346112</v>
      </c>
      <c r="AJ275" s="2">
        <v>14.598219627879907</v>
      </c>
      <c r="AK275" s="2">
        <v>15.577439942413701</v>
      </c>
    </row>
    <row r="276" spans="1:37" x14ac:dyDescent="0.3">
      <c r="A276" s="1" t="s">
        <v>272</v>
      </c>
      <c r="B276" s="3" t="s">
        <v>881</v>
      </c>
      <c r="C276" s="3" t="s">
        <v>882</v>
      </c>
      <c r="D276" s="7">
        <v>-38.055349999999997</v>
      </c>
      <c r="E276" s="7">
        <v>140.99590000000001</v>
      </c>
      <c r="F276" s="3">
        <v>2</v>
      </c>
      <c r="G276" s="4" t="s">
        <v>919</v>
      </c>
      <c r="H276" s="4">
        <v>2</v>
      </c>
      <c r="I276" s="4" t="s">
        <v>917</v>
      </c>
      <c r="J276" s="19" t="s">
        <v>920</v>
      </c>
      <c r="K276" s="9" t="s">
        <v>916</v>
      </c>
      <c r="L276" s="2">
        <v>-999</v>
      </c>
      <c r="M276" s="3">
        <v>15.305944</v>
      </c>
      <c r="N276" s="3">
        <v>2</v>
      </c>
      <c r="O276" s="3">
        <f t="shared" si="19"/>
        <v>39.269908169872416</v>
      </c>
      <c r="P276" s="3">
        <f t="shared" si="16"/>
        <v>0.38976266340603788</v>
      </c>
      <c r="Q276" s="5">
        <v>44.220079433123999</v>
      </c>
      <c r="R276" s="5">
        <v>22.380023947009001</v>
      </c>
      <c r="S276" s="4">
        <f t="shared" si="17"/>
        <v>3.9269908169872414</v>
      </c>
      <c r="T276" s="4">
        <f t="shared" si="18"/>
        <v>601.06301533320971</v>
      </c>
    </row>
    <row r="277" spans="1:37" x14ac:dyDescent="0.3">
      <c r="A277" s="1" t="s">
        <v>273</v>
      </c>
      <c r="B277" s="3" t="s">
        <v>881</v>
      </c>
      <c r="C277" s="3" t="s">
        <v>882</v>
      </c>
      <c r="D277" s="7">
        <v>-38.055349999999997</v>
      </c>
      <c r="E277" s="7">
        <v>140.99590000000001</v>
      </c>
      <c r="F277" s="3">
        <v>2</v>
      </c>
      <c r="G277" s="4" t="s">
        <v>919</v>
      </c>
      <c r="H277" s="4">
        <v>2</v>
      </c>
      <c r="I277" s="4" t="s">
        <v>918</v>
      </c>
      <c r="J277" s="19" t="s">
        <v>920</v>
      </c>
      <c r="K277" s="9" t="s">
        <v>916</v>
      </c>
      <c r="L277" s="2">
        <v>-999</v>
      </c>
      <c r="M277" s="3">
        <v>20.167944000000002</v>
      </c>
      <c r="N277" s="3">
        <v>2</v>
      </c>
      <c r="O277" s="3">
        <f t="shared" si="19"/>
        <v>39.269908169872416</v>
      </c>
      <c r="P277" s="3">
        <f t="shared" si="16"/>
        <v>0.51357247673608519</v>
      </c>
      <c r="Q277" s="5">
        <v>36.203663234704003</v>
      </c>
      <c r="R277" s="5">
        <v>30.331531863648998</v>
      </c>
      <c r="S277" s="4">
        <f t="shared" si="17"/>
        <v>3.9269908169872414</v>
      </c>
      <c r="T277" s="4">
        <f t="shared" si="18"/>
        <v>791.99330885512938</v>
      </c>
    </row>
    <row r="278" spans="1:37" x14ac:dyDescent="0.3">
      <c r="A278" s="1" t="s">
        <v>274</v>
      </c>
      <c r="B278" s="3" t="s">
        <v>881</v>
      </c>
      <c r="C278" s="3" t="s">
        <v>882</v>
      </c>
      <c r="D278" s="7">
        <v>-38.055</v>
      </c>
      <c r="E278" s="7">
        <v>140.99639999999999</v>
      </c>
      <c r="F278" s="3">
        <v>3</v>
      </c>
      <c r="G278" s="4" t="s">
        <v>919</v>
      </c>
      <c r="H278" s="4">
        <v>3</v>
      </c>
      <c r="I278" s="4" t="s">
        <v>914</v>
      </c>
      <c r="J278" s="19" t="s">
        <v>920</v>
      </c>
      <c r="K278" s="9" t="s">
        <v>916</v>
      </c>
      <c r="L278" s="2">
        <v>15.463917525773196</v>
      </c>
      <c r="M278" s="3">
        <v>36.996943999999999</v>
      </c>
      <c r="N278" s="3">
        <v>2</v>
      </c>
      <c r="O278" s="3">
        <f t="shared" si="19"/>
        <v>39.269908169872416</v>
      </c>
      <c r="P278" s="3">
        <f t="shared" si="16"/>
        <v>0.94211944270304615</v>
      </c>
      <c r="Q278" s="5">
        <v>73.000568257368997</v>
      </c>
      <c r="R278" s="5">
        <v>5.5716392266239998</v>
      </c>
      <c r="S278" s="4">
        <f t="shared" si="17"/>
        <v>3.9269908169872414</v>
      </c>
      <c r="T278" s="4">
        <f t="shared" si="18"/>
        <v>1452.8665934459123</v>
      </c>
      <c r="U278" s="2">
        <v>3.0508538358352704</v>
      </c>
      <c r="V278" s="2">
        <v>30.508538358352702</v>
      </c>
      <c r="W278" s="2">
        <v>5.2491496431294342</v>
      </c>
      <c r="X278" s="2">
        <v>6.3847508340268675</v>
      </c>
      <c r="Y278" s="2">
        <v>7.5203520249242999</v>
      </c>
      <c r="Z278" s="2">
        <v>8.6559532158217323</v>
      </c>
      <c r="AA278" s="2">
        <v>9.7915544067191647</v>
      </c>
      <c r="AB278" s="2">
        <v>10.927155597616599</v>
      </c>
      <c r="AC278" s="2">
        <v>12.062756788514031</v>
      </c>
      <c r="AD278" s="2">
        <v>13.198357979411465</v>
      </c>
      <c r="AE278" s="2">
        <v>12.711363531044313</v>
      </c>
      <c r="AF278" s="2">
        <v>12.224369082677159</v>
      </c>
      <c r="AG278" s="2">
        <v>11.737374634310004</v>
      </c>
      <c r="AH278" s="2">
        <v>11.250380185942852</v>
      </c>
      <c r="AI278" s="2">
        <v>10.7633857375757</v>
      </c>
      <c r="AJ278" s="2">
        <v>10.276391289208545</v>
      </c>
      <c r="AK278" s="2">
        <v>9.7893968408413912</v>
      </c>
    </row>
    <row r="279" spans="1:37" x14ac:dyDescent="0.3">
      <c r="A279" s="1" t="s">
        <v>275</v>
      </c>
      <c r="B279" s="3" t="s">
        <v>881</v>
      </c>
      <c r="C279" s="3" t="s">
        <v>882</v>
      </c>
      <c r="D279" s="7">
        <v>-38.055</v>
      </c>
      <c r="E279" s="7">
        <v>140.99639999999999</v>
      </c>
      <c r="F279" s="3">
        <v>3</v>
      </c>
      <c r="G279" s="4" t="s">
        <v>919</v>
      </c>
      <c r="H279" s="4">
        <v>3</v>
      </c>
      <c r="I279" s="4" t="s">
        <v>917</v>
      </c>
      <c r="J279" s="19" t="s">
        <v>920</v>
      </c>
      <c r="K279" s="9" t="s">
        <v>916</v>
      </c>
      <c r="L279" s="2">
        <v>15.463917525773196</v>
      </c>
      <c r="M279" s="3">
        <v>21.136944000000003</v>
      </c>
      <c r="N279" s="3">
        <v>2</v>
      </c>
      <c r="O279" s="3">
        <f t="shared" si="19"/>
        <v>39.269908169872416</v>
      </c>
      <c r="P279" s="3">
        <f t="shared" si="16"/>
        <v>0.53824785911305262</v>
      </c>
      <c r="Q279" s="5">
        <v>38.313834493488997</v>
      </c>
      <c r="R279" s="5">
        <v>24.520966978224997</v>
      </c>
      <c r="S279" s="4">
        <f t="shared" si="17"/>
        <v>3.9269908169872414</v>
      </c>
      <c r="T279" s="4">
        <f t="shared" si="18"/>
        <v>830.04584987173575</v>
      </c>
    </row>
    <row r="280" spans="1:37" x14ac:dyDescent="0.3">
      <c r="A280" s="1" t="s">
        <v>276</v>
      </c>
      <c r="B280" s="3" t="s">
        <v>881</v>
      </c>
      <c r="C280" s="3" t="s">
        <v>882</v>
      </c>
      <c r="D280" s="7">
        <v>-38.055</v>
      </c>
      <c r="E280" s="7">
        <v>140.99639999999999</v>
      </c>
      <c r="F280" s="3">
        <v>3</v>
      </c>
      <c r="G280" s="4" t="s">
        <v>919</v>
      </c>
      <c r="H280" s="4">
        <v>3</v>
      </c>
      <c r="I280" s="4" t="s">
        <v>918</v>
      </c>
      <c r="J280" s="19" t="s">
        <v>920</v>
      </c>
      <c r="K280" s="9" t="s">
        <v>916</v>
      </c>
      <c r="L280" s="2">
        <v>15.463917525773196</v>
      </c>
      <c r="M280" s="3">
        <v>21.308944</v>
      </c>
      <c r="N280" s="3">
        <v>2</v>
      </c>
      <c r="O280" s="3">
        <f t="shared" si="19"/>
        <v>39.269908169872416</v>
      </c>
      <c r="P280" s="3">
        <f t="shared" si="16"/>
        <v>0.54262780314694159</v>
      </c>
      <c r="Q280" s="5">
        <v>43.368678540099999</v>
      </c>
      <c r="R280" s="5">
        <v>18.040721068968999</v>
      </c>
      <c r="S280" s="4">
        <f t="shared" si="17"/>
        <v>3.9269908169872414</v>
      </c>
      <c r="T280" s="4">
        <f t="shared" si="18"/>
        <v>836.80027407695377</v>
      </c>
    </row>
    <row r="281" spans="1:37" x14ac:dyDescent="0.3">
      <c r="A281" s="1" t="s">
        <v>277</v>
      </c>
      <c r="B281" s="3" t="s">
        <v>881</v>
      </c>
      <c r="C281" s="3" t="s">
        <v>883</v>
      </c>
      <c r="D281" s="7">
        <v>-38.602683333333331</v>
      </c>
      <c r="E281" s="7">
        <v>142.88399999999999</v>
      </c>
      <c r="F281" s="3">
        <v>1</v>
      </c>
      <c r="G281" s="4" t="s">
        <v>919</v>
      </c>
      <c r="H281" s="4">
        <v>1</v>
      </c>
      <c r="I281" s="4" t="s">
        <v>914</v>
      </c>
      <c r="J281" s="20" t="s">
        <v>922</v>
      </c>
      <c r="K281" s="9" t="s">
        <v>916</v>
      </c>
      <c r="L281" s="2">
        <v>-999</v>
      </c>
      <c r="M281" s="3">
        <v>26.802002000000002</v>
      </c>
      <c r="N281" s="3">
        <v>2</v>
      </c>
      <c r="O281" s="3">
        <f t="shared" si="19"/>
        <v>39.269908169872416</v>
      </c>
      <c r="P281" s="3">
        <f t="shared" si="16"/>
        <v>0.68250737648941839</v>
      </c>
      <c r="Q281" s="5">
        <v>89.675975667599999</v>
      </c>
      <c r="R281" s="5">
        <v>22.343413441924</v>
      </c>
      <c r="S281" s="4">
        <f t="shared" si="17"/>
        <v>3.9269908169872414</v>
      </c>
      <c r="T281" s="4">
        <f t="shared" si="18"/>
        <v>1052.5121573087367</v>
      </c>
      <c r="U281" s="2">
        <v>2.6293826175428032</v>
      </c>
      <c r="V281" s="2">
        <v>26.29382617542803</v>
      </c>
      <c r="W281" s="2">
        <v>15.249544490065954</v>
      </c>
      <c r="X281" s="2">
        <v>13.790158354837915</v>
      </c>
      <c r="Y281" s="2">
        <v>12.330772219609877</v>
      </c>
      <c r="Z281" s="2">
        <v>10.87138608438184</v>
      </c>
      <c r="AA281" s="2">
        <v>9.4119999491538007</v>
      </c>
      <c r="AB281" s="2">
        <v>7.9526138139257636</v>
      </c>
      <c r="AC281" s="2">
        <v>6.4932276786977248</v>
      </c>
      <c r="AD281" s="2">
        <v>5.0338415434696859</v>
      </c>
      <c r="AE281" s="2">
        <v>5.5730806841378948</v>
      </c>
      <c r="AF281" s="2">
        <v>6.112319824806101</v>
      </c>
      <c r="AG281" s="2">
        <v>6.6515589654743073</v>
      </c>
      <c r="AH281" s="2">
        <v>7.1907981061425135</v>
      </c>
      <c r="AI281" s="2">
        <v>7.7300372468107206</v>
      </c>
      <c r="AJ281" s="2">
        <v>8.2692763874789268</v>
      </c>
      <c r="AK281" s="2">
        <v>8.808515528147133</v>
      </c>
    </row>
    <row r="282" spans="1:37" x14ac:dyDescent="0.3">
      <c r="A282" s="1" t="s">
        <v>278</v>
      </c>
      <c r="B282" s="3" t="s">
        <v>881</v>
      </c>
      <c r="C282" s="3" t="s">
        <v>883</v>
      </c>
      <c r="D282" s="7">
        <v>-38.602683333333331</v>
      </c>
      <c r="E282" s="7">
        <v>142.88399999999999</v>
      </c>
      <c r="F282" s="3">
        <v>1</v>
      </c>
      <c r="G282" s="4" t="s">
        <v>919</v>
      </c>
      <c r="H282" s="4">
        <v>1</v>
      </c>
      <c r="I282" s="4" t="s">
        <v>917</v>
      </c>
      <c r="J282" s="20" t="s">
        <v>922</v>
      </c>
      <c r="K282" s="9" t="s">
        <v>916</v>
      </c>
      <c r="L282" s="2">
        <v>-999</v>
      </c>
      <c r="M282" s="3">
        <v>49.710002000000003</v>
      </c>
      <c r="N282" s="3">
        <v>2</v>
      </c>
      <c r="O282" s="3">
        <f t="shared" si="19"/>
        <v>39.269908169872416</v>
      </c>
      <c r="P282" s="3">
        <f t="shared" si="16"/>
        <v>1.2658548063052806</v>
      </c>
      <c r="Q282" s="5">
        <v>87.605369331075991</v>
      </c>
      <c r="R282" s="5">
        <v>3.9766342225000004</v>
      </c>
      <c r="S282" s="4">
        <f t="shared" si="17"/>
        <v>3.9269908169872414</v>
      </c>
      <c r="T282" s="4">
        <f t="shared" si="18"/>
        <v>1952.1072136641742</v>
      </c>
    </row>
    <row r="283" spans="1:37" x14ac:dyDescent="0.3">
      <c r="A283" s="1" t="s">
        <v>279</v>
      </c>
      <c r="B283" s="3" t="s">
        <v>881</v>
      </c>
      <c r="C283" s="3" t="s">
        <v>883</v>
      </c>
      <c r="D283" s="7">
        <v>-38.602683333333331</v>
      </c>
      <c r="E283" s="7">
        <v>142.88399999999999</v>
      </c>
      <c r="F283" s="3">
        <v>1</v>
      </c>
      <c r="G283" s="4" t="s">
        <v>919</v>
      </c>
      <c r="H283" s="4">
        <v>1</v>
      </c>
      <c r="I283" s="4" t="s">
        <v>918</v>
      </c>
      <c r="J283" s="20" t="s">
        <v>922</v>
      </c>
      <c r="K283" s="9" t="s">
        <v>916</v>
      </c>
      <c r="L283" s="2">
        <v>-999</v>
      </c>
      <c r="M283" s="3">
        <v>52.307001999999997</v>
      </c>
      <c r="N283" s="3">
        <v>2</v>
      </c>
      <c r="O283" s="3">
        <f t="shared" si="19"/>
        <v>39.269908169872416</v>
      </c>
      <c r="P283" s="3">
        <f t="shared" si="16"/>
        <v>1.3319868682588247</v>
      </c>
      <c r="Q283" s="5">
        <v>79.592055987844006</v>
      </c>
      <c r="R283" s="5">
        <v>6.6130648417440012</v>
      </c>
      <c r="S283" s="4">
        <f t="shared" si="17"/>
        <v>3.9269908169872414</v>
      </c>
      <c r="T283" s="4">
        <f t="shared" si="18"/>
        <v>2054.0911651813326</v>
      </c>
    </row>
    <row r="284" spans="1:37" x14ac:dyDescent="0.3">
      <c r="A284" s="1" t="s">
        <v>280</v>
      </c>
      <c r="B284" s="3" t="s">
        <v>881</v>
      </c>
      <c r="C284" s="3" t="s">
        <v>883</v>
      </c>
      <c r="D284" s="7">
        <v>-38.603299999999997</v>
      </c>
      <c r="E284" s="7">
        <v>142.88355000000001</v>
      </c>
      <c r="F284" s="3">
        <v>2</v>
      </c>
      <c r="G284" s="4" t="s">
        <v>919</v>
      </c>
      <c r="H284" s="4">
        <v>2</v>
      </c>
      <c r="I284" s="4" t="s">
        <v>914</v>
      </c>
      <c r="J284" s="20" t="s">
        <v>922</v>
      </c>
      <c r="K284" s="9" t="s">
        <v>916</v>
      </c>
      <c r="L284" s="2">
        <v>68.686868686868678</v>
      </c>
      <c r="M284" s="3">
        <v>34.550001999999999</v>
      </c>
      <c r="N284" s="3">
        <v>2</v>
      </c>
      <c r="O284" s="3">
        <f t="shared" si="19"/>
        <v>39.269908169872416</v>
      </c>
      <c r="P284" s="3">
        <f t="shared" si="16"/>
        <v>0.87980857634157916</v>
      </c>
      <c r="Q284" s="5">
        <v>85.044324914703992</v>
      </c>
      <c r="R284" s="5">
        <v>17.457388665616001</v>
      </c>
      <c r="S284" s="4">
        <f t="shared" si="17"/>
        <v>3.9269908169872414</v>
      </c>
      <c r="T284" s="4">
        <f t="shared" si="18"/>
        <v>1356.7754058089083</v>
      </c>
      <c r="U284" s="2">
        <v>2.5458697361418885</v>
      </c>
      <c r="V284" s="2">
        <v>25.458697361418885</v>
      </c>
      <c r="W284" s="2">
        <v>15.359160268537236</v>
      </c>
      <c r="X284" s="2">
        <v>13.677181473700927</v>
      </c>
      <c r="Y284" s="2">
        <v>11.995202678864619</v>
      </c>
      <c r="Z284" s="2">
        <v>10.313223884028309</v>
      </c>
      <c r="AA284" s="2">
        <v>8.6312450891919994</v>
      </c>
      <c r="AB284" s="2">
        <v>6.9492662943556915</v>
      </c>
      <c r="AC284" s="2">
        <v>5.2672874995193819</v>
      </c>
      <c r="AD284" s="2">
        <v>3.5853087046830723</v>
      </c>
      <c r="AE284" s="2">
        <v>4.5288247754484869</v>
      </c>
      <c r="AF284" s="2">
        <v>5.4723408462139043</v>
      </c>
      <c r="AG284" s="2">
        <v>6.4158569169793198</v>
      </c>
      <c r="AH284" s="2">
        <v>7.3593729877447371</v>
      </c>
      <c r="AI284" s="2">
        <v>8.3028890585101536</v>
      </c>
      <c r="AJ284" s="2">
        <v>9.2464051292755691</v>
      </c>
      <c r="AK284" s="2">
        <v>10.189921200040985</v>
      </c>
    </row>
    <row r="285" spans="1:37" x14ac:dyDescent="0.3">
      <c r="A285" s="1" t="s">
        <v>281</v>
      </c>
      <c r="B285" s="3" t="s">
        <v>881</v>
      </c>
      <c r="C285" s="3" t="s">
        <v>883</v>
      </c>
      <c r="D285" s="7">
        <v>-38.603299999999997</v>
      </c>
      <c r="E285" s="7">
        <v>142.88355000000001</v>
      </c>
      <c r="F285" s="3">
        <v>2</v>
      </c>
      <c r="G285" s="4" t="s">
        <v>919</v>
      </c>
      <c r="H285" s="4">
        <v>2</v>
      </c>
      <c r="I285" s="4" t="s">
        <v>917</v>
      </c>
      <c r="J285" s="20" t="s">
        <v>922</v>
      </c>
      <c r="K285" s="9" t="s">
        <v>916</v>
      </c>
      <c r="L285" s="2">
        <v>68.686868686868678</v>
      </c>
      <c r="M285" s="3">
        <v>51.433002000000002</v>
      </c>
      <c r="N285" s="3">
        <v>2</v>
      </c>
      <c r="O285" s="3">
        <f t="shared" si="19"/>
        <v>39.269908169872416</v>
      </c>
      <c r="P285" s="3">
        <f t="shared" si="16"/>
        <v>1.3097306410168543</v>
      </c>
      <c r="Q285" s="5">
        <v>80.746560556280997</v>
      </c>
      <c r="R285" s="5">
        <v>2.7374397394409997</v>
      </c>
      <c r="S285" s="4">
        <f t="shared" si="17"/>
        <v>3.9269908169872414</v>
      </c>
      <c r="T285" s="4">
        <f t="shared" si="18"/>
        <v>2019.769265440864</v>
      </c>
    </row>
    <row r="286" spans="1:37" x14ac:dyDescent="0.3">
      <c r="A286" s="1" t="s">
        <v>282</v>
      </c>
      <c r="B286" s="3" t="s">
        <v>881</v>
      </c>
      <c r="C286" s="3" t="s">
        <v>883</v>
      </c>
      <c r="D286" s="7">
        <v>-38.603299999999997</v>
      </c>
      <c r="E286" s="7">
        <v>142.88355000000001</v>
      </c>
      <c r="F286" s="3">
        <v>2</v>
      </c>
      <c r="G286" s="4" t="s">
        <v>919</v>
      </c>
      <c r="H286" s="4">
        <v>2</v>
      </c>
      <c r="I286" s="4" t="s">
        <v>918</v>
      </c>
      <c r="J286" s="20" t="s">
        <v>922</v>
      </c>
      <c r="K286" s="9" t="s">
        <v>916</v>
      </c>
      <c r="L286" s="2">
        <v>68.686868686868678</v>
      </c>
      <c r="M286" s="3">
        <v>33.887002000000003</v>
      </c>
      <c r="N286" s="3">
        <v>2</v>
      </c>
      <c r="O286" s="3">
        <f t="shared" si="19"/>
        <v>39.269908169872416</v>
      </c>
      <c r="P286" s="3">
        <f t="shared" si="16"/>
        <v>0.86292541997839101</v>
      </c>
      <c r="Q286" s="5">
        <v>72.210361438224012</v>
      </c>
      <c r="R286" s="5">
        <v>11.808576922321002</v>
      </c>
      <c r="S286" s="4">
        <f t="shared" si="17"/>
        <v>3.9269908169872414</v>
      </c>
      <c r="T286" s="4">
        <f t="shared" si="18"/>
        <v>1330.7394566922831</v>
      </c>
    </row>
    <row r="287" spans="1:37" x14ac:dyDescent="0.3">
      <c r="A287" s="1" t="s">
        <v>283</v>
      </c>
      <c r="B287" s="3" t="s">
        <v>881</v>
      </c>
      <c r="C287" s="3" t="s">
        <v>883</v>
      </c>
      <c r="D287" s="7">
        <v>-38.603700000000003</v>
      </c>
      <c r="E287" s="7">
        <v>142.88303333333334</v>
      </c>
      <c r="F287" s="3">
        <v>3</v>
      </c>
      <c r="G287" s="4" t="s">
        <v>919</v>
      </c>
      <c r="H287" s="4">
        <v>3</v>
      </c>
      <c r="I287" s="4" t="s">
        <v>914</v>
      </c>
      <c r="J287" s="20" t="s">
        <v>922</v>
      </c>
      <c r="K287" s="9" t="s">
        <v>916</v>
      </c>
      <c r="L287" s="2">
        <v>48.453608247422679</v>
      </c>
      <c r="M287" s="3">
        <v>33.778002000000001</v>
      </c>
      <c r="N287" s="3">
        <v>2</v>
      </c>
      <c r="O287" s="3">
        <f t="shared" si="19"/>
        <v>39.269908169872416</v>
      </c>
      <c r="P287" s="3">
        <f t="shared" si="16"/>
        <v>0.86014975777086833</v>
      </c>
      <c r="Q287" s="5">
        <v>81.472430859264009</v>
      </c>
      <c r="R287" s="5">
        <v>17.120354405624997</v>
      </c>
      <c r="S287" s="4">
        <f t="shared" si="17"/>
        <v>3.9269908169872414</v>
      </c>
      <c r="T287" s="4">
        <f t="shared" si="18"/>
        <v>1326.4590367017668</v>
      </c>
      <c r="U287" s="2">
        <v>2.1305134091341524</v>
      </c>
      <c r="V287" s="2">
        <v>21.305134091341525</v>
      </c>
      <c r="W287" s="2">
        <v>14.72606869494976</v>
      </c>
      <c r="X287" s="2">
        <v>13.165757122035849</v>
      </c>
      <c r="Y287" s="2">
        <v>11.605445549121939</v>
      </c>
      <c r="Z287" s="2">
        <v>10.04513397620803</v>
      </c>
      <c r="AA287" s="2">
        <v>8.4848224032941193</v>
      </c>
      <c r="AB287" s="2">
        <v>6.9245108303802088</v>
      </c>
      <c r="AC287" s="2">
        <v>5.3641992574663</v>
      </c>
      <c r="AD287" s="2">
        <v>3.8038876845523895</v>
      </c>
      <c r="AE287" s="2">
        <v>4.0102673683678285</v>
      </c>
      <c r="AF287" s="2">
        <v>4.2166470521832675</v>
      </c>
      <c r="AG287" s="2">
        <v>4.4230267359987057</v>
      </c>
      <c r="AH287" s="2">
        <v>4.6294064198141447</v>
      </c>
      <c r="AI287" s="2">
        <v>4.8357861036295837</v>
      </c>
      <c r="AJ287" s="2">
        <v>5.0421657874450219</v>
      </c>
      <c r="AK287" s="2">
        <v>5.2485454712604609</v>
      </c>
    </row>
    <row r="288" spans="1:37" x14ac:dyDescent="0.3">
      <c r="A288" s="1" t="s">
        <v>284</v>
      </c>
      <c r="B288" s="3" t="s">
        <v>881</v>
      </c>
      <c r="C288" s="3" t="s">
        <v>883</v>
      </c>
      <c r="D288" s="7">
        <v>-38.603700000000003</v>
      </c>
      <c r="E288" s="7">
        <v>142.88303333333334</v>
      </c>
      <c r="F288" s="3">
        <v>3</v>
      </c>
      <c r="G288" s="4" t="s">
        <v>919</v>
      </c>
      <c r="H288" s="4">
        <v>3</v>
      </c>
      <c r="I288" s="4" t="s">
        <v>917</v>
      </c>
      <c r="J288" s="20" t="s">
        <v>922</v>
      </c>
      <c r="K288" s="9" t="s">
        <v>916</v>
      </c>
      <c r="L288" s="2">
        <v>48.453608247422679</v>
      </c>
      <c r="M288" s="3">
        <v>56.135002</v>
      </c>
      <c r="N288" s="3">
        <v>2</v>
      </c>
      <c r="O288" s="3">
        <f t="shared" si="19"/>
        <v>39.269908169872416</v>
      </c>
      <c r="P288" s="3">
        <f t="shared" si="16"/>
        <v>1.4294660878037488</v>
      </c>
      <c r="Q288" s="5">
        <v>75.893908547520994</v>
      </c>
      <c r="R288" s="5">
        <v>2.6610548630759996</v>
      </c>
      <c r="S288" s="4">
        <f t="shared" si="17"/>
        <v>3.9269908169872414</v>
      </c>
      <c r="T288" s="4">
        <f t="shared" si="18"/>
        <v>2204.4163736556043</v>
      </c>
    </row>
    <row r="289" spans="1:37" x14ac:dyDescent="0.3">
      <c r="A289" s="1" t="s">
        <v>285</v>
      </c>
      <c r="B289" s="3" t="s">
        <v>881</v>
      </c>
      <c r="C289" s="3" t="s">
        <v>883</v>
      </c>
      <c r="D289" s="7">
        <v>-38.603700000000003</v>
      </c>
      <c r="E289" s="7">
        <v>142.88303333333334</v>
      </c>
      <c r="F289" s="3">
        <v>3</v>
      </c>
      <c r="G289" s="4" t="s">
        <v>919</v>
      </c>
      <c r="H289" s="4">
        <v>3</v>
      </c>
      <c r="I289" s="4" t="s">
        <v>918</v>
      </c>
      <c r="J289" s="20" t="s">
        <v>922</v>
      </c>
      <c r="K289" s="9" t="s">
        <v>916</v>
      </c>
      <c r="L289" s="2">
        <v>48.453608247422679</v>
      </c>
      <c r="M289" s="3">
        <v>52.579002000000003</v>
      </c>
      <c r="N289" s="3">
        <v>2</v>
      </c>
      <c r="O289" s="3">
        <f t="shared" si="19"/>
        <v>39.269908169872416</v>
      </c>
      <c r="P289" s="3">
        <f t="shared" si="16"/>
        <v>1.3389132913821842</v>
      </c>
      <c r="Q289" s="5">
        <v>80.351485282200997</v>
      </c>
      <c r="R289" s="5">
        <v>3.92000401</v>
      </c>
      <c r="S289" s="4">
        <f t="shared" si="17"/>
        <v>3.9269908169872414</v>
      </c>
      <c r="T289" s="4">
        <f t="shared" si="18"/>
        <v>2064.7725802035384</v>
      </c>
    </row>
    <row r="290" spans="1:37" x14ac:dyDescent="0.3">
      <c r="A290" s="1" t="s">
        <v>286</v>
      </c>
      <c r="B290" s="3" t="s">
        <v>881</v>
      </c>
      <c r="C290" s="3" t="s">
        <v>884</v>
      </c>
      <c r="D290" s="10">
        <v>-38.380566666666667</v>
      </c>
      <c r="E290" s="10">
        <v>142.24056666666667</v>
      </c>
      <c r="F290" s="3">
        <v>4</v>
      </c>
      <c r="G290" s="4" t="s">
        <v>919</v>
      </c>
      <c r="H290" s="4">
        <v>1</v>
      </c>
      <c r="I290" s="4" t="s">
        <v>914</v>
      </c>
      <c r="J290" s="19" t="s">
        <v>920</v>
      </c>
      <c r="K290" s="9" t="s">
        <v>916</v>
      </c>
      <c r="L290" s="1">
        <v>39.795918367346935</v>
      </c>
      <c r="M290" s="3">
        <v>54.164943999999991</v>
      </c>
      <c r="N290" s="3">
        <v>2</v>
      </c>
      <c r="O290" s="3">
        <f t="shared" si="19"/>
        <v>39.269908169872416</v>
      </c>
      <c r="P290" s="3">
        <f t="shared" si="16"/>
        <v>1.3792989727833114</v>
      </c>
      <c r="Q290" s="5">
        <v>28.218225798889005</v>
      </c>
      <c r="R290" s="5">
        <v>8.6647456368360007</v>
      </c>
      <c r="S290" s="4">
        <f t="shared" si="17"/>
        <v>3.9269908169872414</v>
      </c>
      <c r="T290" s="4">
        <f t="shared" si="18"/>
        <v>2127.0523769062811</v>
      </c>
      <c r="U290" s="2">
        <v>2.0254090081427178</v>
      </c>
      <c r="V290" s="2">
        <v>20.254090081427176</v>
      </c>
      <c r="W290" s="2">
        <v>11.951274756316575</v>
      </c>
      <c r="X290" s="2">
        <v>10.891411573199569</v>
      </c>
      <c r="Y290" s="2">
        <v>9.8315483900825651</v>
      </c>
      <c r="Z290" s="2">
        <v>8.7716852069655591</v>
      </c>
      <c r="AA290" s="2">
        <v>7.711822023848554</v>
      </c>
      <c r="AB290" s="2">
        <v>6.6519588407315489</v>
      </c>
      <c r="AC290" s="2">
        <v>5.5920956576145437</v>
      </c>
      <c r="AD290" s="2">
        <v>4.5322324744975386</v>
      </c>
      <c r="AE290" s="2">
        <v>4.6611894088688484</v>
      </c>
      <c r="AF290" s="2">
        <v>4.7901463432401581</v>
      </c>
      <c r="AG290" s="2">
        <v>4.9191032776114687</v>
      </c>
      <c r="AH290" s="2">
        <v>5.0480602119827793</v>
      </c>
      <c r="AI290" s="2">
        <v>5.177017146354089</v>
      </c>
      <c r="AJ290" s="2">
        <v>5.3059740807253997</v>
      </c>
      <c r="AK290" s="2">
        <v>5.4349310150967103</v>
      </c>
    </row>
    <row r="291" spans="1:37" x14ac:dyDescent="0.3">
      <c r="A291" s="1" t="s">
        <v>287</v>
      </c>
      <c r="B291" s="3" t="s">
        <v>881</v>
      </c>
      <c r="C291" s="3" t="s">
        <v>884</v>
      </c>
      <c r="D291" s="10">
        <v>-38.380566666666667</v>
      </c>
      <c r="E291" s="10">
        <v>142.24056666666667</v>
      </c>
      <c r="F291" s="3">
        <v>4</v>
      </c>
      <c r="G291" s="4" t="s">
        <v>919</v>
      </c>
      <c r="H291" s="4">
        <v>1</v>
      </c>
      <c r="I291" s="4" t="s">
        <v>917</v>
      </c>
      <c r="J291" s="19" t="s">
        <v>920</v>
      </c>
      <c r="K291" s="9" t="s">
        <v>916</v>
      </c>
      <c r="L291" s="1">
        <v>39.795918367346935</v>
      </c>
      <c r="M291" s="3">
        <v>67.379943999999995</v>
      </c>
      <c r="N291" s="3">
        <v>2</v>
      </c>
      <c r="O291" s="3">
        <f t="shared" si="19"/>
        <v>39.269908169872416</v>
      </c>
      <c r="P291" s="3">
        <f t="shared" si="16"/>
        <v>1.7158161844568149</v>
      </c>
      <c r="Q291" s="5">
        <v>55.169524009161002</v>
      </c>
      <c r="R291" s="5">
        <v>2.6414440635039997</v>
      </c>
      <c r="S291" s="4">
        <f t="shared" si="17"/>
        <v>3.9269908169872414</v>
      </c>
      <c r="T291" s="4">
        <f t="shared" si="18"/>
        <v>2646.0042133711459</v>
      </c>
    </row>
    <row r="292" spans="1:37" x14ac:dyDescent="0.3">
      <c r="A292" s="1" t="s">
        <v>288</v>
      </c>
      <c r="B292" s="3" t="s">
        <v>881</v>
      </c>
      <c r="C292" s="3" t="s">
        <v>884</v>
      </c>
      <c r="D292" s="10">
        <v>-38.380566666666667</v>
      </c>
      <c r="E292" s="10">
        <v>142.24056666666667</v>
      </c>
      <c r="F292" s="3">
        <v>4</v>
      </c>
      <c r="G292" s="4" t="s">
        <v>919</v>
      </c>
      <c r="H292" s="4">
        <v>1</v>
      </c>
      <c r="I292" s="4" t="s">
        <v>918</v>
      </c>
      <c r="J292" s="19" t="s">
        <v>920</v>
      </c>
      <c r="K292" s="9" t="s">
        <v>916</v>
      </c>
      <c r="L292" s="1">
        <v>39.795918367346935</v>
      </c>
      <c r="M292" s="3">
        <v>52.562944000000002</v>
      </c>
      <c r="N292" s="3">
        <v>2</v>
      </c>
      <c r="O292" s="3">
        <f t="shared" si="19"/>
        <v>39.269908169872416</v>
      </c>
      <c r="P292" s="3">
        <f t="shared" si="16"/>
        <v>1.338504377769997</v>
      </c>
      <c r="Q292" s="5">
        <v>43.248773904400004</v>
      </c>
      <c r="R292" s="5">
        <v>4.0604506831359997</v>
      </c>
      <c r="S292" s="4">
        <f t="shared" si="17"/>
        <v>3.9269908169872414</v>
      </c>
      <c r="T292" s="4">
        <f t="shared" si="18"/>
        <v>2064.1419840181461</v>
      </c>
    </row>
    <row r="293" spans="1:37" x14ac:dyDescent="0.3">
      <c r="A293" s="1" t="s">
        <v>289</v>
      </c>
      <c r="B293" s="3" t="s">
        <v>881</v>
      </c>
      <c r="C293" s="3" t="s">
        <v>884</v>
      </c>
      <c r="D293" s="10">
        <v>-38.379966666666668</v>
      </c>
      <c r="E293" s="10">
        <v>142.24039999999999</v>
      </c>
      <c r="F293" s="3">
        <v>5</v>
      </c>
      <c r="G293" s="4" t="s">
        <v>919</v>
      </c>
      <c r="H293" s="4">
        <v>2</v>
      </c>
      <c r="I293" s="4" t="s">
        <v>914</v>
      </c>
      <c r="J293" s="19" t="s">
        <v>920</v>
      </c>
      <c r="K293" s="9" t="s">
        <v>916</v>
      </c>
      <c r="L293" s="2">
        <v>-999</v>
      </c>
      <c r="M293" s="3">
        <v>45.280943999999991</v>
      </c>
      <c r="N293" s="3">
        <v>2</v>
      </c>
      <c r="O293" s="3">
        <f t="shared" si="19"/>
        <v>39.269908169872416</v>
      </c>
      <c r="P293" s="3">
        <f t="shared" si="16"/>
        <v>1.1530697704747677</v>
      </c>
      <c r="Q293" s="5">
        <v>43.734520051263999</v>
      </c>
      <c r="R293" s="5">
        <v>17.650703223075997</v>
      </c>
      <c r="S293" s="4">
        <f t="shared" si="17"/>
        <v>3.9269908169872414</v>
      </c>
      <c r="T293" s="4">
        <f t="shared" si="18"/>
        <v>1778.1785127251349</v>
      </c>
      <c r="U293" s="2">
        <v>2.9423180611130997</v>
      </c>
      <c r="V293" s="2">
        <v>29.423180611130995</v>
      </c>
      <c r="W293" s="2">
        <v>20.352492314150481</v>
      </c>
      <c r="X293" s="2">
        <v>18.000632670439945</v>
      </c>
      <c r="Y293" s="2">
        <v>15.648773026729407</v>
      </c>
      <c r="Z293" s="2">
        <v>13.296913383018868</v>
      </c>
      <c r="AA293" s="2">
        <v>10.945053739308332</v>
      </c>
      <c r="AB293" s="2">
        <v>8.5931940955977932</v>
      </c>
      <c r="AC293" s="2">
        <v>6.2413344518872549</v>
      </c>
      <c r="AD293" s="2">
        <v>3.8894748081767183</v>
      </c>
      <c r="AE293" s="2">
        <v>4.708107340644899</v>
      </c>
      <c r="AF293" s="2">
        <v>5.5267398731130832</v>
      </c>
      <c r="AG293" s="2">
        <v>6.3453724055812692</v>
      </c>
      <c r="AH293" s="2">
        <v>7.1640049380494517</v>
      </c>
      <c r="AI293" s="2">
        <v>7.9826374705176377</v>
      </c>
      <c r="AJ293" s="2">
        <v>8.8012700029858202</v>
      </c>
      <c r="AK293" s="2">
        <v>9.6199025354540062</v>
      </c>
    </row>
    <row r="294" spans="1:37" x14ac:dyDescent="0.3">
      <c r="A294" s="1" t="s">
        <v>290</v>
      </c>
      <c r="B294" s="3" t="s">
        <v>881</v>
      </c>
      <c r="C294" s="3" t="s">
        <v>884</v>
      </c>
      <c r="D294" s="10">
        <v>-38.379966666666668</v>
      </c>
      <c r="E294" s="10">
        <v>142.24039999999999</v>
      </c>
      <c r="F294" s="3">
        <v>5</v>
      </c>
      <c r="G294" s="4" t="s">
        <v>919</v>
      </c>
      <c r="H294" s="4">
        <v>2</v>
      </c>
      <c r="I294" s="4" t="s">
        <v>917</v>
      </c>
      <c r="J294" s="19" t="s">
        <v>920</v>
      </c>
      <c r="K294" s="9" t="s">
        <v>916</v>
      </c>
      <c r="L294" s="2">
        <v>-999</v>
      </c>
      <c r="M294" s="3">
        <v>54.668943999999996</v>
      </c>
      <c r="N294" s="3">
        <v>2</v>
      </c>
      <c r="O294" s="3">
        <f t="shared" si="19"/>
        <v>39.269908169872416</v>
      </c>
      <c r="P294" s="3">
        <f t="shared" si="16"/>
        <v>1.3921332273942419</v>
      </c>
      <c r="Q294" s="5">
        <v>19.671096614520998</v>
      </c>
      <c r="R294" s="5">
        <v>2.7938955350249999</v>
      </c>
      <c r="S294" s="4">
        <f t="shared" si="17"/>
        <v>3.9269908169872414</v>
      </c>
      <c r="T294" s="4">
        <f t="shared" si="18"/>
        <v>2146.8444106238971</v>
      </c>
    </row>
    <row r="295" spans="1:37" x14ac:dyDescent="0.3">
      <c r="A295" s="1" t="s">
        <v>291</v>
      </c>
      <c r="B295" s="3" t="s">
        <v>881</v>
      </c>
      <c r="C295" s="3" t="s">
        <v>884</v>
      </c>
      <c r="D295" s="10">
        <v>-38.379966666666668</v>
      </c>
      <c r="E295" s="10">
        <v>142.24039999999999</v>
      </c>
      <c r="F295" s="3">
        <v>5</v>
      </c>
      <c r="G295" s="4" t="s">
        <v>919</v>
      </c>
      <c r="H295" s="4">
        <v>2</v>
      </c>
      <c r="I295" s="4" t="s">
        <v>918</v>
      </c>
      <c r="J295" s="19" t="s">
        <v>920</v>
      </c>
      <c r="K295" s="9" t="s">
        <v>916</v>
      </c>
      <c r="L295" s="2">
        <v>-999</v>
      </c>
      <c r="M295" s="3">
        <v>61.101944000000003</v>
      </c>
      <c r="N295" s="3">
        <v>2</v>
      </c>
      <c r="O295" s="3">
        <f t="shared" si="19"/>
        <v>39.269908169872416</v>
      </c>
      <c r="P295" s="3">
        <f t="shared" si="16"/>
        <v>1.5559482272198681</v>
      </c>
      <c r="Q295" s="5">
        <v>54.841045164675997</v>
      </c>
      <c r="R295" s="5">
        <v>6.1826623580159987</v>
      </c>
      <c r="S295" s="4">
        <f t="shared" si="17"/>
        <v>3.9269908169872414</v>
      </c>
      <c r="T295" s="4">
        <f t="shared" si="18"/>
        <v>2399.4677298806869</v>
      </c>
    </row>
    <row r="296" spans="1:37" x14ac:dyDescent="0.3">
      <c r="A296" s="1" t="s">
        <v>292</v>
      </c>
      <c r="B296" s="3" t="s">
        <v>881</v>
      </c>
      <c r="C296" s="3" t="s">
        <v>884</v>
      </c>
      <c r="D296" s="10">
        <v>-38.379433333333331</v>
      </c>
      <c r="E296" s="10">
        <v>142.23981666666666</v>
      </c>
      <c r="F296" s="3">
        <v>6</v>
      </c>
      <c r="G296" s="4" t="s">
        <v>919</v>
      </c>
      <c r="H296" s="4">
        <v>3</v>
      </c>
      <c r="I296" s="4" t="s">
        <v>914</v>
      </c>
      <c r="J296" s="19" t="s">
        <v>920</v>
      </c>
      <c r="K296" s="9" t="s">
        <v>916</v>
      </c>
      <c r="L296" s="2">
        <v>-999</v>
      </c>
      <c r="M296" s="3">
        <v>44.139144899999998</v>
      </c>
      <c r="N296" s="3">
        <v>2</v>
      </c>
      <c r="O296" s="3">
        <f t="shared" si="19"/>
        <v>39.269908169872416</v>
      </c>
      <c r="P296" s="3">
        <f t="shared" si="16"/>
        <v>1.1239940951495075</v>
      </c>
      <c r="Q296" s="5">
        <v>51.662168769600001</v>
      </c>
      <c r="R296" s="5">
        <v>4.9659492904810003</v>
      </c>
      <c r="S296" s="4">
        <f t="shared" si="17"/>
        <v>3.9269908169872414</v>
      </c>
      <c r="T296" s="4">
        <f t="shared" si="18"/>
        <v>1733.3401669196921</v>
      </c>
      <c r="U296" s="2">
        <v>3.9665506515136859</v>
      </c>
      <c r="V296" s="2">
        <v>39.665506515136862</v>
      </c>
      <c r="W296" s="2">
        <v>5.5816976793125308</v>
      </c>
      <c r="X296" s="2">
        <v>7.569537468540724</v>
      </c>
      <c r="Y296" s="2">
        <v>9.5573772577689162</v>
      </c>
      <c r="Z296" s="2">
        <v>11.545217046997109</v>
      </c>
      <c r="AA296" s="2">
        <v>13.533056836225303</v>
      </c>
      <c r="AB296" s="2">
        <v>15.520896625453496</v>
      </c>
      <c r="AC296" s="2">
        <v>17.508736414681689</v>
      </c>
      <c r="AD296" s="2">
        <v>19.496576203909882</v>
      </c>
      <c r="AE296" s="2">
        <v>18.122947761603651</v>
      </c>
      <c r="AF296" s="2">
        <v>16.74931931929742</v>
      </c>
      <c r="AG296" s="2">
        <v>15.375690876991186</v>
      </c>
      <c r="AH296" s="2">
        <v>14.002062434684955</v>
      </c>
      <c r="AI296" s="2">
        <v>12.628433992378724</v>
      </c>
      <c r="AJ296" s="2">
        <v>11.25480555007249</v>
      </c>
      <c r="AK296" s="2">
        <v>9.8811771077662591</v>
      </c>
    </row>
    <row r="297" spans="1:37" x14ac:dyDescent="0.3">
      <c r="A297" s="1" t="s">
        <v>293</v>
      </c>
      <c r="B297" s="3" t="s">
        <v>881</v>
      </c>
      <c r="C297" s="3" t="s">
        <v>884</v>
      </c>
      <c r="D297" s="10">
        <v>-38.379433333333331</v>
      </c>
      <c r="E297" s="10">
        <v>142.23981666666666</v>
      </c>
      <c r="F297" s="3">
        <v>6</v>
      </c>
      <c r="G297" s="4" t="s">
        <v>919</v>
      </c>
      <c r="H297" s="4">
        <v>3</v>
      </c>
      <c r="I297" s="4" t="s">
        <v>917</v>
      </c>
      <c r="J297" s="19" t="s">
        <v>920</v>
      </c>
      <c r="K297" s="9" t="s">
        <v>916</v>
      </c>
      <c r="L297" s="2">
        <v>-999</v>
      </c>
      <c r="M297" s="3">
        <v>39.537144899999994</v>
      </c>
      <c r="N297" s="3">
        <v>2</v>
      </c>
      <c r="O297" s="3">
        <f t="shared" si="19"/>
        <v>39.269908169872416</v>
      </c>
      <c r="P297" s="3">
        <f t="shared" si="16"/>
        <v>1.0068051274520831</v>
      </c>
      <c r="Q297" s="5">
        <v>36.877575981481002</v>
      </c>
      <c r="R297" s="5">
        <v>19.364796297025002</v>
      </c>
      <c r="S297" s="4">
        <f t="shared" si="17"/>
        <v>3.9269908169872414</v>
      </c>
      <c r="T297" s="4">
        <f t="shared" si="18"/>
        <v>1552.6200495219391</v>
      </c>
    </row>
    <row r="298" spans="1:37" x14ac:dyDescent="0.3">
      <c r="A298" s="1" t="s">
        <v>294</v>
      </c>
      <c r="B298" s="3" t="s">
        <v>881</v>
      </c>
      <c r="C298" s="3" t="s">
        <v>884</v>
      </c>
      <c r="D298" s="10">
        <v>-38.379433333333331</v>
      </c>
      <c r="E298" s="10">
        <v>142.23981666666666</v>
      </c>
      <c r="F298" s="3">
        <v>6</v>
      </c>
      <c r="G298" s="4" t="s">
        <v>919</v>
      </c>
      <c r="H298" s="4">
        <v>3</v>
      </c>
      <c r="I298" s="4" t="s">
        <v>918</v>
      </c>
      <c r="J298" s="19" t="s">
        <v>920</v>
      </c>
      <c r="K298" s="9" t="s">
        <v>916</v>
      </c>
      <c r="L298" s="2">
        <v>-999</v>
      </c>
      <c r="M298" s="3">
        <v>49.191144899999998</v>
      </c>
      <c r="N298" s="3">
        <v>2</v>
      </c>
      <c r="O298" s="3">
        <f t="shared" si="19"/>
        <v>39.269908169872416</v>
      </c>
      <c r="P298" s="3">
        <f t="shared" si="16"/>
        <v>1.2526422187495483</v>
      </c>
      <c r="Q298" s="5">
        <v>24.427021216900005</v>
      </c>
      <c r="R298" s="5">
        <v>7.8882676632360011</v>
      </c>
      <c r="S298" s="4">
        <f t="shared" si="17"/>
        <v>3.9269908169872414</v>
      </c>
      <c r="T298" s="4">
        <f t="shared" si="18"/>
        <v>1931.7317429938876</v>
      </c>
    </row>
    <row r="299" spans="1:37" x14ac:dyDescent="0.3">
      <c r="A299" s="1" t="s">
        <v>295</v>
      </c>
      <c r="B299" s="3" t="s">
        <v>881</v>
      </c>
      <c r="C299" s="3" t="s">
        <v>885</v>
      </c>
      <c r="D299" s="7">
        <v>-38.354466666666667</v>
      </c>
      <c r="E299" s="7">
        <v>141.60248333333334</v>
      </c>
      <c r="F299" s="3">
        <v>4</v>
      </c>
      <c r="G299" s="4" t="s">
        <v>919</v>
      </c>
      <c r="H299" s="4">
        <v>1</v>
      </c>
      <c r="I299" s="4" t="s">
        <v>914</v>
      </c>
      <c r="J299" s="19" t="s">
        <v>920</v>
      </c>
      <c r="K299" s="9" t="s">
        <v>916</v>
      </c>
      <c r="L299" s="2">
        <v>-999</v>
      </c>
      <c r="M299" s="3">
        <v>40.130001999999998</v>
      </c>
      <c r="N299" s="3">
        <v>2</v>
      </c>
      <c r="O299" s="3">
        <f t="shared" si="19"/>
        <v>39.269908169872416</v>
      </c>
      <c r="P299" s="3">
        <f t="shared" si="16"/>
        <v>1.0219021095340233</v>
      </c>
      <c r="Q299" s="5">
        <v>94.146113163664012</v>
      </c>
      <c r="R299" s="5">
        <v>12.733621296400001</v>
      </c>
      <c r="S299" s="4">
        <f t="shared" si="17"/>
        <v>3.9269908169872414</v>
      </c>
      <c r="T299" s="4">
        <f t="shared" si="18"/>
        <v>1575.9014933967962</v>
      </c>
      <c r="U299" s="2">
        <v>3.3299848202538862</v>
      </c>
      <c r="V299" s="2">
        <v>33.299848202538861</v>
      </c>
      <c r="W299" s="2">
        <v>13.012514464798526</v>
      </c>
      <c r="X299" s="2">
        <v>12.596993841188571</v>
      </c>
      <c r="Y299" s="2">
        <v>12.181473217578615</v>
      </c>
      <c r="Z299" s="2">
        <v>11.76595259396866</v>
      </c>
      <c r="AA299" s="2">
        <v>11.350431970358704</v>
      </c>
      <c r="AB299" s="2">
        <v>10.934911346748748</v>
      </c>
      <c r="AC299" s="2">
        <v>10.519390723138791</v>
      </c>
      <c r="AD299" s="2">
        <v>10.103870099528836</v>
      </c>
      <c r="AE299" s="2">
        <v>10.221963387338942</v>
      </c>
      <c r="AF299" s="2">
        <v>10.34005667514905</v>
      </c>
      <c r="AG299" s="2">
        <v>10.458149962959157</v>
      </c>
      <c r="AH299" s="2">
        <v>10.576243250769263</v>
      </c>
      <c r="AI299" s="2">
        <v>10.694336538579371</v>
      </c>
      <c r="AJ299" s="2">
        <v>10.812429826389478</v>
      </c>
      <c r="AK299" s="2">
        <v>10.930523114199586</v>
      </c>
    </row>
    <row r="300" spans="1:37" x14ac:dyDescent="0.3">
      <c r="A300" s="1" t="s">
        <v>296</v>
      </c>
      <c r="B300" s="3" t="s">
        <v>881</v>
      </c>
      <c r="C300" s="3" t="s">
        <v>885</v>
      </c>
      <c r="D300" s="7">
        <v>-38.354466666666667</v>
      </c>
      <c r="E300" s="7">
        <v>141.60248333333334</v>
      </c>
      <c r="F300" s="3">
        <v>4</v>
      </c>
      <c r="G300" s="4" t="s">
        <v>919</v>
      </c>
      <c r="H300" s="4">
        <v>1</v>
      </c>
      <c r="I300" s="4" t="s">
        <v>917</v>
      </c>
      <c r="J300" s="19" t="s">
        <v>920</v>
      </c>
      <c r="K300" s="9" t="s">
        <v>916</v>
      </c>
      <c r="L300" s="2">
        <v>-999</v>
      </c>
      <c r="M300" s="3">
        <v>40.975002000000003</v>
      </c>
      <c r="N300" s="3">
        <v>2</v>
      </c>
      <c r="O300" s="3">
        <f t="shared" si="19"/>
        <v>39.269908169872416</v>
      </c>
      <c r="P300" s="3">
        <f t="shared" si="16"/>
        <v>1.0434198578400478</v>
      </c>
      <c r="Q300" s="5">
        <v>79.336181011395993</v>
      </c>
      <c r="R300" s="5">
        <v>9.6834174887610001</v>
      </c>
      <c r="S300" s="4">
        <f t="shared" si="17"/>
        <v>3.9269908169872414</v>
      </c>
      <c r="T300" s="4">
        <f t="shared" si="18"/>
        <v>1609.0845658003386</v>
      </c>
    </row>
    <row r="301" spans="1:37" x14ac:dyDescent="0.3">
      <c r="A301" s="1" t="s">
        <v>297</v>
      </c>
      <c r="B301" s="3" t="s">
        <v>881</v>
      </c>
      <c r="C301" s="3" t="s">
        <v>885</v>
      </c>
      <c r="D301" s="7">
        <v>-38.354466666666667</v>
      </c>
      <c r="E301" s="7">
        <v>141.60248333333334</v>
      </c>
      <c r="F301" s="3">
        <v>4</v>
      </c>
      <c r="G301" s="4" t="s">
        <v>919</v>
      </c>
      <c r="H301" s="4">
        <v>1</v>
      </c>
      <c r="I301" s="4" t="s">
        <v>918</v>
      </c>
      <c r="J301" s="19" t="s">
        <v>920</v>
      </c>
      <c r="K301" s="9" t="s">
        <v>916</v>
      </c>
      <c r="L301" s="2">
        <v>-999</v>
      </c>
      <c r="M301" s="3">
        <v>27.165002000000001</v>
      </c>
      <c r="N301" s="3">
        <v>2</v>
      </c>
      <c r="O301" s="3">
        <f t="shared" si="19"/>
        <v>39.269908169872416</v>
      </c>
      <c r="P301" s="3">
        <f t="shared" si="16"/>
        <v>0.69175109558419567</v>
      </c>
      <c r="Q301" s="5">
        <v>46.628412249999997</v>
      </c>
      <c r="R301" s="5">
        <v>15.801237155929002</v>
      </c>
      <c r="S301" s="4">
        <f t="shared" si="17"/>
        <v>3.9269908169872414</v>
      </c>
      <c r="T301" s="4">
        <f t="shared" si="18"/>
        <v>1066.7671339744004</v>
      </c>
    </row>
    <row r="302" spans="1:37" x14ac:dyDescent="0.3">
      <c r="A302" s="1" t="s">
        <v>298</v>
      </c>
      <c r="B302" s="3" t="s">
        <v>881</v>
      </c>
      <c r="C302" s="3" t="s">
        <v>885</v>
      </c>
      <c r="D302" s="7">
        <v>-38.354349999999997</v>
      </c>
      <c r="E302" s="7">
        <v>141.60163333333333</v>
      </c>
      <c r="F302" s="3">
        <v>5</v>
      </c>
      <c r="G302" s="4" t="s">
        <v>919</v>
      </c>
      <c r="H302" s="4">
        <v>2</v>
      </c>
      <c r="I302" s="4" t="s">
        <v>914</v>
      </c>
      <c r="J302" s="19" t="s">
        <v>920</v>
      </c>
      <c r="K302" s="9" t="s">
        <v>916</v>
      </c>
      <c r="L302" s="2">
        <v>-999</v>
      </c>
      <c r="M302" s="3">
        <v>39.936943999999997</v>
      </c>
      <c r="N302" s="3">
        <v>2</v>
      </c>
      <c r="O302" s="3">
        <f t="shared" si="19"/>
        <v>39.269908169872416</v>
      </c>
      <c r="P302" s="3">
        <f t="shared" si="16"/>
        <v>1.0169859279334736</v>
      </c>
      <c r="Q302" s="5">
        <v>77.906449090369009</v>
      </c>
      <c r="R302" s="5">
        <v>12.913141632196</v>
      </c>
      <c r="S302" s="4">
        <f t="shared" si="17"/>
        <v>3.9269908169872414</v>
      </c>
      <c r="T302" s="4">
        <f t="shared" si="18"/>
        <v>1568.320123465337</v>
      </c>
      <c r="U302" s="2">
        <v>3.3219264052997017</v>
      </c>
      <c r="V302" s="2">
        <v>33.219264052997019</v>
      </c>
      <c r="W302" s="2">
        <v>13.132483325355219</v>
      </c>
      <c r="X302" s="2">
        <v>12.625411183417619</v>
      </c>
      <c r="Y302" s="2">
        <v>12.11833904148002</v>
      </c>
      <c r="Z302" s="2">
        <v>11.611266899542422</v>
      </c>
      <c r="AA302" s="2">
        <v>11.104194757604821</v>
      </c>
      <c r="AB302" s="2">
        <v>10.597122615667221</v>
      </c>
      <c r="AC302" s="2">
        <v>10.090050473729622</v>
      </c>
      <c r="AD302" s="2">
        <v>9.5829783317920239</v>
      </c>
      <c r="AE302" s="2">
        <v>9.874179235858163</v>
      </c>
      <c r="AF302" s="2">
        <v>10.165380139924304</v>
      </c>
      <c r="AG302" s="2">
        <v>10.456581043990443</v>
      </c>
      <c r="AH302" s="2">
        <v>10.747781948056584</v>
      </c>
      <c r="AI302" s="2">
        <v>11.038982852122725</v>
      </c>
      <c r="AJ302" s="2">
        <v>11.330183756188864</v>
      </c>
      <c r="AK302" s="2">
        <v>11.621384660255003</v>
      </c>
    </row>
    <row r="303" spans="1:37" x14ac:dyDescent="0.3">
      <c r="A303" s="1" t="s">
        <v>299</v>
      </c>
      <c r="B303" s="3" t="s">
        <v>881</v>
      </c>
      <c r="C303" s="3" t="s">
        <v>885</v>
      </c>
      <c r="D303" s="7">
        <v>-38.354349999999997</v>
      </c>
      <c r="E303" s="7">
        <v>141.60163333333333</v>
      </c>
      <c r="F303" s="3">
        <v>5</v>
      </c>
      <c r="G303" s="4" t="s">
        <v>919</v>
      </c>
      <c r="H303" s="4">
        <v>2</v>
      </c>
      <c r="I303" s="4" t="s">
        <v>917</v>
      </c>
      <c r="J303" s="19" t="s">
        <v>920</v>
      </c>
      <c r="K303" s="9" t="s">
        <v>916</v>
      </c>
      <c r="L303" s="2">
        <v>-999</v>
      </c>
      <c r="M303" s="3">
        <v>36.838943999999998</v>
      </c>
      <c r="N303" s="3">
        <v>2</v>
      </c>
      <c r="O303" s="3">
        <f t="shared" si="19"/>
        <v>39.269908169872416</v>
      </c>
      <c r="P303" s="3">
        <f t="shared" si="16"/>
        <v>0.93809600574168295</v>
      </c>
      <c r="Q303" s="5">
        <v>91.553608773224994</v>
      </c>
      <c r="R303" s="5">
        <v>10.215349253316001</v>
      </c>
      <c r="S303" s="4">
        <f t="shared" si="17"/>
        <v>3.9269908169872414</v>
      </c>
      <c r="T303" s="4">
        <f t="shared" si="18"/>
        <v>1446.6619479550723</v>
      </c>
    </row>
    <row r="304" spans="1:37" x14ac:dyDescent="0.3">
      <c r="A304" s="1" t="s">
        <v>300</v>
      </c>
      <c r="B304" s="3" t="s">
        <v>881</v>
      </c>
      <c r="C304" s="3" t="s">
        <v>885</v>
      </c>
      <c r="D304" s="7">
        <v>-38.354349999999997</v>
      </c>
      <c r="E304" s="7">
        <v>141.60163333333333</v>
      </c>
      <c r="F304" s="3">
        <v>5</v>
      </c>
      <c r="G304" s="4" t="s">
        <v>919</v>
      </c>
      <c r="H304" s="4">
        <v>2</v>
      </c>
      <c r="I304" s="4" t="s">
        <v>918</v>
      </c>
      <c r="J304" s="19" t="s">
        <v>920</v>
      </c>
      <c r="K304" s="9" t="s">
        <v>916</v>
      </c>
      <c r="L304" s="2">
        <v>-999</v>
      </c>
      <c r="M304" s="3">
        <v>41.575943999999993</v>
      </c>
      <c r="N304" s="3">
        <v>2</v>
      </c>
      <c r="O304" s="3">
        <f t="shared" si="19"/>
        <v>39.269908169872416</v>
      </c>
      <c r="P304" s="3">
        <f t="shared" si="16"/>
        <v>1.0587227202098921</v>
      </c>
      <c r="Q304" s="5">
        <v>87.638412448521009</v>
      </c>
      <c r="R304" s="5">
        <v>10.976797265624999</v>
      </c>
      <c r="S304" s="4">
        <f t="shared" si="17"/>
        <v>3.9269908169872414</v>
      </c>
      <c r="T304" s="4">
        <f t="shared" si="18"/>
        <v>1632.6835029557576</v>
      </c>
    </row>
    <row r="305" spans="1:37" x14ac:dyDescent="0.3">
      <c r="A305" s="1" t="s">
        <v>301</v>
      </c>
      <c r="B305" s="3" t="s">
        <v>881</v>
      </c>
      <c r="C305" s="3" t="s">
        <v>885</v>
      </c>
      <c r="D305" s="7">
        <v>-38.354383333333331</v>
      </c>
      <c r="E305" s="7">
        <v>141.60204999999999</v>
      </c>
      <c r="F305" s="3">
        <v>6</v>
      </c>
      <c r="G305" s="4" t="s">
        <v>919</v>
      </c>
      <c r="H305" s="4">
        <v>3</v>
      </c>
      <c r="I305" s="4" t="s">
        <v>914</v>
      </c>
      <c r="J305" s="19" t="s">
        <v>920</v>
      </c>
      <c r="K305" s="9" t="s">
        <v>916</v>
      </c>
      <c r="L305" s="2">
        <v>78</v>
      </c>
      <c r="M305" s="3">
        <v>22.226944</v>
      </c>
      <c r="N305" s="3">
        <v>2</v>
      </c>
      <c r="O305" s="3">
        <f t="shared" si="19"/>
        <v>39.269908169872416</v>
      </c>
      <c r="P305" s="3">
        <f t="shared" si="16"/>
        <v>0.56600448118827906</v>
      </c>
      <c r="Q305" s="5">
        <v>81.674689134024987</v>
      </c>
      <c r="R305" s="5">
        <v>20.202382026435998</v>
      </c>
      <c r="S305" s="4">
        <f t="shared" si="17"/>
        <v>3.9269908169872414</v>
      </c>
      <c r="T305" s="4">
        <f t="shared" si="18"/>
        <v>872.85004977689664</v>
      </c>
      <c r="U305" s="2">
        <v>3.1621371873146971</v>
      </c>
      <c r="V305" s="2">
        <v>31.62137187314697</v>
      </c>
      <c r="W305" s="2">
        <v>11.43463875764032</v>
      </c>
      <c r="X305" s="2">
        <v>11.067171661458616</v>
      </c>
      <c r="Y305" s="2">
        <v>10.699704565276912</v>
      </c>
      <c r="Z305" s="2">
        <v>10.332237469095208</v>
      </c>
      <c r="AA305" s="2">
        <v>9.9647703729135024</v>
      </c>
      <c r="AB305" s="2">
        <v>9.5973032767317985</v>
      </c>
      <c r="AC305" s="2">
        <v>9.2298361805500946</v>
      </c>
      <c r="AD305" s="2">
        <v>8.8623690843683889</v>
      </c>
      <c r="AE305" s="2">
        <v>9.3938778131941501</v>
      </c>
      <c r="AF305" s="2">
        <v>9.9253865420199112</v>
      </c>
      <c r="AG305" s="2">
        <v>10.456895270845671</v>
      </c>
      <c r="AH305" s="2">
        <v>10.988403999671434</v>
      </c>
      <c r="AI305" s="2">
        <v>11.519912728497193</v>
      </c>
      <c r="AJ305" s="2">
        <v>12.051421457322956</v>
      </c>
      <c r="AK305" s="2">
        <v>12.582930186148715</v>
      </c>
    </row>
    <row r="306" spans="1:37" x14ac:dyDescent="0.3">
      <c r="A306" s="1" t="s">
        <v>302</v>
      </c>
      <c r="B306" s="3" t="s">
        <v>881</v>
      </c>
      <c r="C306" s="3" t="s">
        <v>885</v>
      </c>
      <c r="D306" s="7">
        <v>-38.354383333333331</v>
      </c>
      <c r="E306" s="7">
        <v>141.60204999999999</v>
      </c>
      <c r="F306" s="3">
        <v>6</v>
      </c>
      <c r="G306" s="4" t="s">
        <v>919</v>
      </c>
      <c r="H306" s="4">
        <v>3</v>
      </c>
      <c r="I306" s="4" t="s">
        <v>917</v>
      </c>
      <c r="J306" s="19" t="s">
        <v>920</v>
      </c>
      <c r="K306" s="9" t="s">
        <v>916</v>
      </c>
      <c r="L306" s="2">
        <v>78</v>
      </c>
      <c r="M306" s="3">
        <v>38.148944</v>
      </c>
      <c r="N306" s="3">
        <v>2</v>
      </c>
      <c r="O306" s="3">
        <f t="shared" si="19"/>
        <v>39.269908169872416</v>
      </c>
      <c r="P306" s="3">
        <f t="shared" si="16"/>
        <v>0.97145488181374429</v>
      </c>
      <c r="Q306" s="5">
        <v>83.478227036164</v>
      </c>
      <c r="R306" s="5">
        <v>9.1227799152360003</v>
      </c>
      <c r="S306" s="4">
        <f t="shared" si="17"/>
        <v>3.9269908169872414</v>
      </c>
      <c r="T306" s="4">
        <f t="shared" si="18"/>
        <v>1498.1055276576051</v>
      </c>
    </row>
    <row r="307" spans="1:37" x14ac:dyDescent="0.3">
      <c r="A307" s="1" t="s">
        <v>303</v>
      </c>
      <c r="B307" s="3" t="s">
        <v>881</v>
      </c>
      <c r="C307" s="3" t="s">
        <v>885</v>
      </c>
      <c r="D307" s="7">
        <v>-38.354383333333331</v>
      </c>
      <c r="E307" s="7">
        <v>141.60204999999999</v>
      </c>
      <c r="F307" s="3">
        <v>6</v>
      </c>
      <c r="G307" s="4" t="s">
        <v>919</v>
      </c>
      <c r="H307" s="4">
        <v>3</v>
      </c>
      <c r="I307" s="4" t="s">
        <v>918</v>
      </c>
      <c r="J307" s="19" t="s">
        <v>920</v>
      </c>
      <c r="K307" s="9" t="s">
        <v>916</v>
      </c>
      <c r="L307" s="2">
        <v>78</v>
      </c>
      <c r="M307" s="3">
        <v>24.674944</v>
      </c>
      <c r="N307" s="3">
        <v>2</v>
      </c>
      <c r="O307" s="3">
        <f t="shared" si="19"/>
        <v>39.269908169872416</v>
      </c>
      <c r="P307" s="3">
        <f t="shared" si="16"/>
        <v>0.62834228929851266</v>
      </c>
      <c r="Q307" s="5">
        <v>58.137102303360997</v>
      </c>
      <c r="R307" s="5">
        <v>20.025598150008999</v>
      </c>
      <c r="S307" s="4">
        <f t="shared" si="17"/>
        <v>3.9269908169872414</v>
      </c>
      <c r="T307" s="4">
        <f t="shared" si="18"/>
        <v>968.98278497674426</v>
      </c>
    </row>
    <row r="308" spans="1:37" x14ac:dyDescent="0.3">
      <c r="A308" s="1" t="s">
        <v>304</v>
      </c>
      <c r="B308" s="3" t="s">
        <v>881</v>
      </c>
      <c r="C308" s="3" t="s">
        <v>886</v>
      </c>
      <c r="D308" s="10">
        <v>-38.260233333333332</v>
      </c>
      <c r="E308" s="10">
        <v>141.84774999999999</v>
      </c>
      <c r="F308" s="3">
        <v>1</v>
      </c>
      <c r="G308" s="4" t="s">
        <v>919</v>
      </c>
      <c r="H308" s="4">
        <v>1</v>
      </c>
      <c r="I308" s="4" t="s">
        <v>914</v>
      </c>
      <c r="J308" s="19" t="s">
        <v>920</v>
      </c>
      <c r="K308" s="9" t="s">
        <v>916</v>
      </c>
      <c r="L308" s="1">
        <v>50.505050505050505</v>
      </c>
      <c r="M308" s="3">
        <v>30.803944000000005</v>
      </c>
      <c r="N308" s="3">
        <v>2</v>
      </c>
      <c r="O308" s="3">
        <f t="shared" si="19"/>
        <v>39.269908169872416</v>
      </c>
      <c r="P308" s="3">
        <f t="shared" si="16"/>
        <v>0.78441599269214901</v>
      </c>
      <c r="Q308" s="5">
        <v>98.980969370724011</v>
      </c>
      <c r="R308" s="5">
        <v>7.8077660006440004</v>
      </c>
      <c r="S308" s="4">
        <f t="shared" si="17"/>
        <v>3.9269908169872414</v>
      </c>
      <c r="T308" s="4">
        <f t="shared" si="18"/>
        <v>1209.6680521498927</v>
      </c>
      <c r="U308" s="2">
        <v>1.4896634847887813</v>
      </c>
      <c r="V308" s="2">
        <v>14.896634847887814</v>
      </c>
      <c r="W308" s="2">
        <v>6.1245365181031737</v>
      </c>
      <c r="X308" s="2">
        <v>5.9162658780071178</v>
      </c>
      <c r="Y308" s="2">
        <v>5.7079952379110628</v>
      </c>
      <c r="Z308" s="2">
        <v>5.4997245978150069</v>
      </c>
      <c r="AA308" s="2">
        <v>5.2914539577189519</v>
      </c>
      <c r="AB308" s="2">
        <v>5.0831833176228969</v>
      </c>
      <c r="AC308" s="2">
        <v>4.874912677526841</v>
      </c>
      <c r="AD308" s="2">
        <v>4.666642037430786</v>
      </c>
      <c r="AE308" s="2">
        <v>4.6184979572624902</v>
      </c>
      <c r="AF308" s="2">
        <v>4.5703538770941954</v>
      </c>
      <c r="AG308" s="2">
        <v>4.5222097969258996</v>
      </c>
      <c r="AH308" s="2">
        <v>4.4740657167576039</v>
      </c>
      <c r="AI308" s="2">
        <v>4.425921636589309</v>
      </c>
      <c r="AJ308" s="2">
        <v>4.3777775564210133</v>
      </c>
      <c r="AK308" s="2">
        <v>4.3296334762527175</v>
      </c>
    </row>
    <row r="309" spans="1:37" x14ac:dyDescent="0.3">
      <c r="A309" s="1" t="s">
        <v>305</v>
      </c>
      <c r="B309" s="3" t="s">
        <v>881</v>
      </c>
      <c r="C309" s="3" t="s">
        <v>886</v>
      </c>
      <c r="D309" s="7">
        <v>-38.260233333333332</v>
      </c>
      <c r="E309" s="7">
        <v>141.84774999999999</v>
      </c>
      <c r="F309" s="3">
        <v>1</v>
      </c>
      <c r="G309" s="4" t="s">
        <v>919</v>
      </c>
      <c r="H309" s="4">
        <v>1</v>
      </c>
      <c r="I309" s="4" t="s">
        <v>917</v>
      </c>
      <c r="J309" s="19" t="s">
        <v>920</v>
      </c>
      <c r="K309" s="9" t="s">
        <v>916</v>
      </c>
      <c r="L309" s="2">
        <v>50.505050505050505</v>
      </c>
      <c r="M309" s="3">
        <v>50.640944000000005</v>
      </c>
      <c r="N309" s="3">
        <v>2</v>
      </c>
      <c r="O309" s="3">
        <f t="shared" si="19"/>
        <v>39.269908169872416</v>
      </c>
      <c r="P309" s="3">
        <f t="shared" si="16"/>
        <v>1.2895610496703775</v>
      </c>
      <c r="Q309" s="5">
        <v>95.245439428129018</v>
      </c>
      <c r="R309" s="5">
        <v>3.6187833360999999</v>
      </c>
      <c r="S309" s="4">
        <f t="shared" si="17"/>
        <v>3.9269908169872414</v>
      </c>
      <c r="T309" s="4">
        <f t="shared" si="18"/>
        <v>1988.6652205156518</v>
      </c>
    </row>
    <row r="310" spans="1:37" x14ac:dyDescent="0.3">
      <c r="A310" s="1" t="s">
        <v>306</v>
      </c>
      <c r="B310" s="3" t="s">
        <v>881</v>
      </c>
      <c r="C310" s="3" t="s">
        <v>886</v>
      </c>
      <c r="D310" s="7">
        <v>-38.260233333333332</v>
      </c>
      <c r="E310" s="7">
        <v>141.84774999999999</v>
      </c>
      <c r="F310" s="3">
        <v>1</v>
      </c>
      <c r="G310" s="4" t="s">
        <v>919</v>
      </c>
      <c r="H310" s="4">
        <v>1</v>
      </c>
      <c r="I310" s="4" t="s">
        <v>918</v>
      </c>
      <c r="J310" s="19" t="s">
        <v>920</v>
      </c>
      <c r="K310" s="9" t="s">
        <v>916</v>
      </c>
      <c r="L310" s="2">
        <v>50.505050505050505</v>
      </c>
      <c r="M310" s="3">
        <v>45.873943999999995</v>
      </c>
      <c r="N310" s="3">
        <v>2</v>
      </c>
      <c r="O310" s="3">
        <f t="shared" si="19"/>
        <v>39.269908169872416</v>
      </c>
      <c r="P310" s="3">
        <f t="shared" si="16"/>
        <v>1.1681703914753268</v>
      </c>
      <c r="Q310" s="5">
        <v>89.472775590024995</v>
      </c>
      <c r="R310" s="5">
        <v>3.7063372842249995</v>
      </c>
      <c r="S310" s="4">
        <f t="shared" si="17"/>
        <v>3.9269908169872414</v>
      </c>
      <c r="T310" s="4">
        <f t="shared" si="18"/>
        <v>1801.4655682698694</v>
      </c>
    </row>
    <row r="311" spans="1:37" x14ac:dyDescent="0.3">
      <c r="A311" s="1" t="s">
        <v>307</v>
      </c>
      <c r="B311" s="3" t="s">
        <v>881</v>
      </c>
      <c r="C311" s="3" t="s">
        <v>886</v>
      </c>
      <c r="D311" s="7">
        <v>-38.259816666666666</v>
      </c>
      <c r="E311" s="7">
        <v>141.84748333333334</v>
      </c>
      <c r="F311" s="3">
        <v>2</v>
      </c>
      <c r="G311" s="4" t="s">
        <v>919</v>
      </c>
      <c r="H311" s="4">
        <v>2</v>
      </c>
      <c r="I311" s="4" t="s">
        <v>914</v>
      </c>
      <c r="J311" s="19" t="s">
        <v>920</v>
      </c>
      <c r="K311" s="9" t="s">
        <v>916</v>
      </c>
      <c r="L311" s="2">
        <v>47</v>
      </c>
      <c r="M311" s="3">
        <v>40.437944000000002</v>
      </c>
      <c r="N311" s="3">
        <v>2</v>
      </c>
      <c r="O311" s="3">
        <f t="shared" si="19"/>
        <v>39.269908169872416</v>
      </c>
      <c r="P311" s="3">
        <f t="shared" si="16"/>
        <v>1.0297437881717202</v>
      </c>
      <c r="Q311" s="5">
        <v>95.136380348944002</v>
      </c>
      <c r="R311" s="5">
        <v>5.1956598012010007</v>
      </c>
      <c r="S311" s="4">
        <f t="shared" si="17"/>
        <v>3.9269908169872414</v>
      </c>
      <c r="T311" s="4">
        <f t="shared" si="18"/>
        <v>1587.9943474584431</v>
      </c>
      <c r="U311" s="2">
        <v>2.2304541522198411</v>
      </c>
      <c r="V311" s="2">
        <v>22.304541522198413</v>
      </c>
      <c r="W311" s="2">
        <v>5.3501984057402447</v>
      </c>
      <c r="X311" s="2">
        <v>5.3483269570823575</v>
      </c>
      <c r="Y311" s="2">
        <v>5.3464555084244694</v>
      </c>
      <c r="Z311" s="2">
        <v>5.3445840597665821</v>
      </c>
      <c r="AA311" s="2">
        <v>5.3427126111086949</v>
      </c>
      <c r="AB311" s="2">
        <v>5.3408411624508068</v>
      </c>
      <c r="AC311" s="2">
        <v>5.3389697137929195</v>
      </c>
      <c r="AD311" s="2">
        <v>5.3370982651350323</v>
      </c>
      <c r="AE311" s="2">
        <v>6.4590208748330928</v>
      </c>
      <c r="AF311" s="2">
        <v>7.5809434845311552</v>
      </c>
      <c r="AG311" s="2">
        <v>8.7028660942292184</v>
      </c>
      <c r="AH311" s="2">
        <v>9.824788703927279</v>
      </c>
      <c r="AI311" s="2">
        <v>10.946711313625343</v>
      </c>
      <c r="AJ311" s="2">
        <v>12.068633923323404</v>
      </c>
      <c r="AK311" s="2">
        <v>13.190556533021464</v>
      </c>
    </row>
    <row r="312" spans="1:37" x14ac:dyDescent="0.3">
      <c r="A312" s="1" t="s">
        <v>308</v>
      </c>
      <c r="B312" s="3" t="s">
        <v>881</v>
      </c>
      <c r="C312" s="3" t="s">
        <v>886</v>
      </c>
      <c r="D312" s="7">
        <v>-38.259816666666666</v>
      </c>
      <c r="E312" s="7">
        <v>141.84748333333334</v>
      </c>
      <c r="F312" s="3">
        <v>2</v>
      </c>
      <c r="G312" s="4" t="s">
        <v>919</v>
      </c>
      <c r="H312" s="4">
        <v>2</v>
      </c>
      <c r="I312" s="4" t="s">
        <v>917</v>
      </c>
      <c r="J312" s="19" t="s">
        <v>920</v>
      </c>
      <c r="K312" s="9" t="s">
        <v>916</v>
      </c>
      <c r="L312" s="2">
        <v>47</v>
      </c>
      <c r="M312" s="3">
        <v>54.221943999999993</v>
      </c>
      <c r="N312" s="3">
        <v>2</v>
      </c>
      <c r="O312" s="3">
        <f t="shared" si="19"/>
        <v>39.269908169872416</v>
      </c>
      <c r="P312" s="3">
        <f t="shared" si="16"/>
        <v>1.3807504658643095</v>
      </c>
      <c r="Q312" s="5">
        <v>87.815097482841011</v>
      </c>
      <c r="R312" s="5">
        <v>3.8653604667039998</v>
      </c>
      <c r="S312" s="4">
        <f t="shared" si="17"/>
        <v>3.9269908169872414</v>
      </c>
      <c r="T312" s="4">
        <f t="shared" si="18"/>
        <v>2129.2907616719644</v>
      </c>
    </row>
    <row r="313" spans="1:37" x14ac:dyDescent="0.3">
      <c r="A313" s="1" t="s">
        <v>309</v>
      </c>
      <c r="B313" s="3" t="s">
        <v>881</v>
      </c>
      <c r="C313" s="3" t="s">
        <v>886</v>
      </c>
      <c r="D313" s="7">
        <v>-38.259816666666666</v>
      </c>
      <c r="E313" s="7">
        <v>141.84748333333334</v>
      </c>
      <c r="F313" s="3">
        <v>2</v>
      </c>
      <c r="G313" s="4" t="s">
        <v>919</v>
      </c>
      <c r="H313" s="4">
        <v>2</v>
      </c>
      <c r="I313" s="4" t="s">
        <v>918</v>
      </c>
      <c r="J313" s="19" t="s">
        <v>920</v>
      </c>
      <c r="K313" s="9" t="s">
        <v>916</v>
      </c>
      <c r="L313" s="2">
        <v>47</v>
      </c>
      <c r="M313" s="3">
        <v>65.773944</v>
      </c>
      <c r="N313" s="3">
        <v>2</v>
      </c>
      <c r="O313" s="3">
        <f t="shared" si="19"/>
        <v>39.269908169872416</v>
      </c>
      <c r="P313" s="3">
        <f t="shared" si="16"/>
        <v>1.6749197302799217</v>
      </c>
      <c r="Q313" s="5">
        <v>83.22361879920399</v>
      </c>
      <c r="R313" s="5">
        <v>7.8753365278090008</v>
      </c>
      <c r="S313" s="4">
        <f t="shared" si="17"/>
        <v>3.9269908169872414</v>
      </c>
      <c r="T313" s="4">
        <f t="shared" si="18"/>
        <v>2582.9367408503304</v>
      </c>
    </row>
    <row r="314" spans="1:37" x14ac:dyDescent="0.3">
      <c r="A314" s="1" t="s">
        <v>310</v>
      </c>
      <c r="B314" s="3" t="s">
        <v>881</v>
      </c>
      <c r="C314" s="3" t="s">
        <v>886</v>
      </c>
      <c r="D314" s="7">
        <v>-38.259616666666666</v>
      </c>
      <c r="E314" s="7">
        <v>141.84701666666666</v>
      </c>
      <c r="F314" s="3">
        <v>3</v>
      </c>
      <c r="G314" s="4" t="s">
        <v>919</v>
      </c>
      <c r="H314" s="4">
        <v>3</v>
      </c>
      <c r="I314" s="4" t="s">
        <v>914</v>
      </c>
      <c r="J314" s="19" t="s">
        <v>920</v>
      </c>
      <c r="K314" s="9" t="s">
        <v>916</v>
      </c>
      <c r="L314" s="2">
        <v>61</v>
      </c>
      <c r="M314" s="3">
        <v>54.307943999999992</v>
      </c>
      <c r="N314" s="3">
        <v>2</v>
      </c>
      <c r="O314" s="3">
        <f t="shared" si="19"/>
        <v>39.269908169872416</v>
      </c>
      <c r="P314" s="3">
        <f t="shared" si="16"/>
        <v>1.382940437881254</v>
      </c>
      <c r="Q314" s="5">
        <v>94.910460840000013</v>
      </c>
      <c r="R314" s="5">
        <v>5.3075313008640004</v>
      </c>
      <c r="S314" s="4">
        <f t="shared" si="17"/>
        <v>3.9269908169872414</v>
      </c>
      <c r="T314" s="4">
        <f t="shared" si="18"/>
        <v>2132.6679737745731</v>
      </c>
      <c r="U314" s="2">
        <v>1.8990725837450404</v>
      </c>
      <c r="V314" s="2">
        <v>18.990725837450405</v>
      </c>
      <c r="W314" s="2">
        <v>7.3399996612853222</v>
      </c>
      <c r="X314" s="2">
        <v>6.8791622049369634</v>
      </c>
      <c r="Y314" s="2">
        <v>6.4183247485886046</v>
      </c>
      <c r="Z314" s="2">
        <v>5.9574872922402449</v>
      </c>
      <c r="AA314" s="2">
        <v>5.496649835891886</v>
      </c>
      <c r="AB314" s="2">
        <v>5.0358123795435272</v>
      </c>
      <c r="AC314" s="2">
        <v>4.5749749231951675</v>
      </c>
      <c r="AD314" s="2">
        <v>4.1141374668468087</v>
      </c>
      <c r="AE314" s="2">
        <v>4.840498838518088</v>
      </c>
      <c r="AF314" s="2">
        <v>5.5668602101893683</v>
      </c>
      <c r="AG314" s="2">
        <v>6.2932215818606485</v>
      </c>
      <c r="AH314" s="2">
        <v>7.0195829535319287</v>
      </c>
      <c r="AI314" s="2">
        <v>7.7459443252032081</v>
      </c>
      <c r="AJ314" s="2">
        <v>8.4723056968744892</v>
      </c>
      <c r="AK314" s="2">
        <v>9.1986670685457685</v>
      </c>
    </row>
    <row r="315" spans="1:37" x14ac:dyDescent="0.3">
      <c r="A315" s="1" t="s">
        <v>311</v>
      </c>
      <c r="B315" s="3" t="s">
        <v>881</v>
      </c>
      <c r="C315" s="3" t="s">
        <v>886</v>
      </c>
      <c r="D315" s="7">
        <v>-38.259616666666666</v>
      </c>
      <c r="E315" s="7">
        <v>141.84701666666666</v>
      </c>
      <c r="F315" s="3">
        <v>3</v>
      </c>
      <c r="G315" s="4" t="s">
        <v>919</v>
      </c>
      <c r="H315" s="4">
        <v>3</v>
      </c>
      <c r="I315" s="4" t="s">
        <v>917</v>
      </c>
      <c r="J315" s="19" t="s">
        <v>920</v>
      </c>
      <c r="K315" s="9" t="s">
        <v>916</v>
      </c>
      <c r="L315" s="2">
        <v>61</v>
      </c>
      <c r="M315" s="3">
        <v>59.493943999999999</v>
      </c>
      <c r="N315" s="3">
        <v>2</v>
      </c>
      <c r="O315" s="3">
        <f t="shared" si="19"/>
        <v>39.269908169872416</v>
      </c>
      <c r="P315" s="3">
        <f t="shared" si="16"/>
        <v>1.5150008434611852</v>
      </c>
      <c r="Q315" s="5">
        <v>85.813062169155998</v>
      </c>
      <c r="R315" s="5">
        <v>2.7156007764639996</v>
      </c>
      <c r="S315" s="4">
        <f t="shared" si="17"/>
        <v>3.9269908169872414</v>
      </c>
      <c r="T315" s="4">
        <f t="shared" si="18"/>
        <v>2336.321717543532</v>
      </c>
    </row>
    <row r="316" spans="1:37" x14ac:dyDescent="0.3">
      <c r="A316" s="1" t="s">
        <v>311</v>
      </c>
      <c r="B316" s="3" t="s">
        <v>881</v>
      </c>
      <c r="C316" s="3" t="s">
        <v>886</v>
      </c>
      <c r="D316" s="7">
        <v>-38.259616666666666</v>
      </c>
      <c r="E316" s="7">
        <v>141.84701666666666</v>
      </c>
      <c r="F316" s="3">
        <v>3</v>
      </c>
      <c r="G316" s="4" t="s">
        <v>919</v>
      </c>
      <c r="H316" s="4">
        <v>3</v>
      </c>
      <c r="I316" s="4" t="s">
        <v>918</v>
      </c>
      <c r="J316" s="19" t="s">
        <v>920</v>
      </c>
      <c r="K316" s="9" t="s">
        <v>916</v>
      </c>
      <c r="L316" s="2">
        <v>-999</v>
      </c>
      <c r="M316" s="2">
        <v>-999</v>
      </c>
      <c r="N316" s="3">
        <v>2</v>
      </c>
      <c r="O316" s="3">
        <f t="shared" si="19"/>
        <v>39.269908169872416</v>
      </c>
      <c r="P316" s="2">
        <v>-999</v>
      </c>
      <c r="Q316" s="2">
        <v>-999</v>
      </c>
      <c r="R316" s="2">
        <v>-999</v>
      </c>
      <c r="S316" s="4"/>
      <c r="T316" s="4">
        <f>AVERAGE(T319,T313,T310)</f>
        <v>2077.2581333468834</v>
      </c>
    </row>
    <row r="317" spans="1:37" x14ac:dyDescent="0.3">
      <c r="A317" s="1" t="s">
        <v>312</v>
      </c>
      <c r="B317" s="3" t="s">
        <v>881</v>
      </c>
      <c r="C317" s="3" t="s">
        <v>886</v>
      </c>
      <c r="D317" s="7">
        <v>-38.259950000000003</v>
      </c>
      <c r="E317" s="7">
        <v>141.84715</v>
      </c>
      <c r="F317" s="3">
        <v>4</v>
      </c>
      <c r="G317" s="4" t="s">
        <v>919</v>
      </c>
      <c r="H317" s="4">
        <v>4</v>
      </c>
      <c r="I317" s="4" t="s">
        <v>914</v>
      </c>
      <c r="J317" s="19" t="s">
        <v>920</v>
      </c>
      <c r="K317" s="9" t="s">
        <v>916</v>
      </c>
      <c r="L317" s="2">
        <v>-999</v>
      </c>
      <c r="M317" s="3">
        <v>32.219943999999998</v>
      </c>
      <c r="N317" s="3">
        <v>2</v>
      </c>
      <c r="O317" s="3">
        <f t="shared" si="19"/>
        <v>39.269908169872416</v>
      </c>
      <c r="P317" s="3">
        <f t="shared" ref="P317:P380" si="20">M317/O317</f>
        <v>0.82047413659904866</v>
      </c>
      <c r="Q317" s="5">
        <v>95.136224288400015</v>
      </c>
      <c r="R317" s="5">
        <v>7.4774847810010003</v>
      </c>
      <c r="S317" s="4">
        <f t="shared" ref="S317:S380" si="21">(O317/1000)*100</f>
        <v>3.9269908169872414</v>
      </c>
      <c r="T317" s="4">
        <f t="shared" ref="T317:T380" si="22">(M317*(O317/1000))*1000</f>
        <v>1265.2742421184316</v>
      </c>
      <c r="U317" s="2">
        <v>2.1313194768063553</v>
      </c>
      <c r="V317" s="2">
        <v>21.313194768063553</v>
      </c>
      <c r="W317" s="2">
        <v>6.1350828696243225</v>
      </c>
      <c r="X317" s="2">
        <v>6.1101199612365207</v>
      </c>
      <c r="Y317" s="2">
        <v>6.0851570528487198</v>
      </c>
      <c r="Z317" s="2">
        <v>6.060194144460918</v>
      </c>
      <c r="AA317" s="2">
        <v>6.0352312360731162</v>
      </c>
      <c r="AB317" s="2">
        <v>6.0102683276853153</v>
      </c>
      <c r="AC317" s="2">
        <v>5.9853054192975135</v>
      </c>
      <c r="AD317" s="2">
        <v>5.9603425109097126</v>
      </c>
      <c r="AE317" s="2">
        <v>6.5482666088316277</v>
      </c>
      <c r="AF317" s="2">
        <v>7.1361907067535428</v>
      </c>
      <c r="AG317" s="2">
        <v>7.724114804675458</v>
      </c>
      <c r="AH317" s="2">
        <v>8.3120389025973722</v>
      </c>
      <c r="AI317" s="2">
        <v>8.8999630005192891</v>
      </c>
      <c r="AJ317" s="2">
        <v>9.4878870984412043</v>
      </c>
      <c r="AK317" s="2">
        <v>10.075811196363119</v>
      </c>
    </row>
    <row r="318" spans="1:37" x14ac:dyDescent="0.3">
      <c r="A318" s="1" t="s">
        <v>313</v>
      </c>
      <c r="B318" s="3" t="s">
        <v>881</v>
      </c>
      <c r="C318" s="3" t="s">
        <v>886</v>
      </c>
      <c r="D318" s="7">
        <v>-38.259950000000003</v>
      </c>
      <c r="E318" s="7">
        <v>141.84715</v>
      </c>
      <c r="F318" s="3">
        <v>4</v>
      </c>
      <c r="G318" s="4" t="s">
        <v>919</v>
      </c>
      <c r="H318" s="4">
        <v>4</v>
      </c>
      <c r="I318" s="4" t="s">
        <v>917</v>
      </c>
      <c r="J318" s="19" t="s">
        <v>920</v>
      </c>
      <c r="K318" s="9" t="s">
        <v>916</v>
      </c>
      <c r="L318" s="2">
        <v>-999</v>
      </c>
      <c r="M318" s="3">
        <v>55.129943999999995</v>
      </c>
      <c r="N318" s="3">
        <v>2</v>
      </c>
      <c r="O318" s="3">
        <f t="shared" si="19"/>
        <v>39.269908169872416</v>
      </c>
      <c r="P318" s="3">
        <f t="shared" si="20"/>
        <v>1.4038724959967002</v>
      </c>
      <c r="Q318" s="5">
        <v>80.136459898609019</v>
      </c>
      <c r="R318" s="5">
        <v>4.2456437660160002</v>
      </c>
      <c r="S318" s="4">
        <f t="shared" si="21"/>
        <v>3.9269908169872414</v>
      </c>
      <c r="T318" s="4">
        <f t="shared" si="22"/>
        <v>2164.9478382902084</v>
      </c>
    </row>
    <row r="319" spans="1:37" x14ac:dyDescent="0.3">
      <c r="A319" s="1" t="s">
        <v>314</v>
      </c>
      <c r="B319" s="3" t="s">
        <v>881</v>
      </c>
      <c r="C319" s="3" t="s">
        <v>886</v>
      </c>
      <c r="D319" s="7">
        <v>-38.259950000000003</v>
      </c>
      <c r="E319" s="7">
        <v>141.84715</v>
      </c>
      <c r="F319" s="3">
        <v>4</v>
      </c>
      <c r="G319" s="4" t="s">
        <v>919</v>
      </c>
      <c r="H319" s="4">
        <v>4</v>
      </c>
      <c r="I319" s="4" t="s">
        <v>918</v>
      </c>
      <c r="J319" s="19" t="s">
        <v>920</v>
      </c>
      <c r="K319" s="9" t="s">
        <v>916</v>
      </c>
      <c r="L319" s="2">
        <v>-999</v>
      </c>
      <c r="M319" s="3">
        <v>47.042943999999991</v>
      </c>
      <c r="N319" s="3">
        <v>2</v>
      </c>
      <c r="O319" s="3">
        <f t="shared" si="19"/>
        <v>39.269908169872416</v>
      </c>
      <c r="P319" s="3">
        <f t="shared" si="20"/>
        <v>1.1979387320312349</v>
      </c>
      <c r="Q319" s="5">
        <v>85.694048523664009</v>
      </c>
      <c r="R319" s="5">
        <v>8.4109570272249989</v>
      </c>
      <c r="S319" s="4">
        <f t="shared" si="21"/>
        <v>3.9269908169872414</v>
      </c>
      <c r="T319" s="4">
        <f t="shared" si="22"/>
        <v>1847.3720909204501</v>
      </c>
    </row>
    <row r="320" spans="1:37" x14ac:dyDescent="0.3">
      <c r="A320" s="1" t="s">
        <v>315</v>
      </c>
      <c r="B320" s="3" t="s">
        <v>881</v>
      </c>
      <c r="C320" s="3" t="s">
        <v>887</v>
      </c>
      <c r="D320" s="7">
        <v>-38.399516666666663</v>
      </c>
      <c r="E320" s="7">
        <v>142.51185000000001</v>
      </c>
      <c r="F320" s="3">
        <v>4</v>
      </c>
      <c r="G320" s="4" t="s">
        <v>919</v>
      </c>
      <c r="H320" s="4">
        <v>1</v>
      </c>
      <c r="I320" s="4" t="s">
        <v>914</v>
      </c>
      <c r="J320" s="19" t="s">
        <v>920</v>
      </c>
      <c r="K320" s="9" t="s">
        <v>916</v>
      </c>
      <c r="L320" s="2">
        <v>-999</v>
      </c>
      <c r="M320" s="3">
        <v>52.705944000000002</v>
      </c>
      <c r="N320" s="3">
        <v>2</v>
      </c>
      <c r="O320" s="3">
        <f t="shared" si="19"/>
        <v>39.269908169872416</v>
      </c>
      <c r="P320" s="3">
        <f t="shared" si="20"/>
        <v>1.3421458428679396</v>
      </c>
      <c r="Q320" s="5">
        <v>88.888730198723991</v>
      </c>
      <c r="R320" s="5">
        <v>2.881278789489</v>
      </c>
      <c r="S320" s="4">
        <f t="shared" si="21"/>
        <v>3.9269908169872414</v>
      </c>
      <c r="T320" s="4">
        <f t="shared" si="22"/>
        <v>2069.7575808864381</v>
      </c>
      <c r="U320" s="2">
        <v>1.8342298057280431</v>
      </c>
      <c r="V320" s="2">
        <v>18.342298057280431</v>
      </c>
      <c r="W320" s="2">
        <v>3.8670963494562303</v>
      </c>
      <c r="X320" s="2">
        <v>4.3504497611384085</v>
      </c>
      <c r="Y320" s="2">
        <v>4.8338031728205877</v>
      </c>
      <c r="Z320" s="2">
        <v>5.317156584502766</v>
      </c>
      <c r="AA320" s="2">
        <v>5.8005099961849442</v>
      </c>
      <c r="AB320" s="2">
        <v>6.2838634078671234</v>
      </c>
      <c r="AC320" s="2">
        <v>6.7672168195493017</v>
      </c>
      <c r="AD320" s="2">
        <v>7.2505702312314799</v>
      </c>
      <c r="AE320" s="2">
        <v>7.125099957839728</v>
      </c>
      <c r="AF320" s="2">
        <v>6.9996296844479762</v>
      </c>
      <c r="AG320" s="2">
        <v>6.8741594110562243</v>
      </c>
      <c r="AH320" s="2">
        <v>6.7486891376644724</v>
      </c>
      <c r="AI320" s="2">
        <v>6.6232188642727206</v>
      </c>
      <c r="AJ320" s="2">
        <v>6.4977485908809687</v>
      </c>
      <c r="AK320" s="2">
        <v>6.3722783174892168</v>
      </c>
    </row>
    <row r="321" spans="1:37" x14ac:dyDescent="0.3">
      <c r="A321" s="1" t="s">
        <v>316</v>
      </c>
      <c r="B321" s="3" t="s">
        <v>881</v>
      </c>
      <c r="C321" s="3" t="s">
        <v>887</v>
      </c>
      <c r="D321" s="7">
        <v>-38.399516666666663</v>
      </c>
      <c r="E321" s="7">
        <v>142.51185000000001</v>
      </c>
      <c r="F321" s="3">
        <v>4</v>
      </c>
      <c r="G321" s="4" t="s">
        <v>919</v>
      </c>
      <c r="H321" s="4">
        <v>1</v>
      </c>
      <c r="I321" s="4" t="s">
        <v>917</v>
      </c>
      <c r="J321" s="19" t="s">
        <v>920</v>
      </c>
      <c r="K321" s="9" t="s">
        <v>916</v>
      </c>
      <c r="L321" s="2">
        <v>-999</v>
      </c>
      <c r="M321" s="3">
        <v>59.770944</v>
      </c>
      <c r="N321" s="3">
        <v>2</v>
      </c>
      <c r="O321" s="3">
        <f t="shared" si="19"/>
        <v>39.269908169872416</v>
      </c>
      <c r="P321" s="3">
        <f t="shared" si="20"/>
        <v>1.5220545905390181</v>
      </c>
      <c r="Q321" s="5">
        <v>85.719211190088998</v>
      </c>
      <c r="R321" s="5">
        <v>4.7636729170559997</v>
      </c>
      <c r="S321" s="4">
        <f t="shared" si="21"/>
        <v>3.9269908169872414</v>
      </c>
      <c r="T321" s="4">
        <f t="shared" si="22"/>
        <v>2347.1994821065864</v>
      </c>
    </row>
    <row r="322" spans="1:37" x14ac:dyDescent="0.3">
      <c r="A322" s="1" t="s">
        <v>317</v>
      </c>
      <c r="B322" s="3" t="s">
        <v>881</v>
      </c>
      <c r="C322" s="3" t="s">
        <v>887</v>
      </c>
      <c r="D322" s="7">
        <v>-38.399516666666663</v>
      </c>
      <c r="E322" s="7">
        <v>142.51185000000001</v>
      </c>
      <c r="F322" s="3">
        <v>4</v>
      </c>
      <c r="G322" s="4" t="s">
        <v>919</v>
      </c>
      <c r="H322" s="4">
        <v>1</v>
      </c>
      <c r="I322" s="4" t="s">
        <v>918</v>
      </c>
      <c r="J322" s="19" t="s">
        <v>920</v>
      </c>
      <c r="K322" s="9" t="s">
        <v>916</v>
      </c>
      <c r="L322" s="2">
        <v>-999</v>
      </c>
      <c r="M322" s="3">
        <v>55.493943999999999</v>
      </c>
      <c r="N322" s="3">
        <v>2</v>
      </c>
      <c r="O322" s="3">
        <f t="shared" ref="O322:O385" si="23">PI()*2.5^2*N322</f>
        <v>39.269908169872416</v>
      </c>
      <c r="P322" s="3">
        <f t="shared" si="20"/>
        <v>1.4131416798823722</v>
      </c>
      <c r="Q322" s="5">
        <v>89.505828405503991</v>
      </c>
      <c r="R322" s="5">
        <v>4.5092989671210004</v>
      </c>
      <c r="S322" s="4">
        <f t="shared" si="21"/>
        <v>3.9269908169872414</v>
      </c>
      <c r="T322" s="4">
        <f t="shared" si="22"/>
        <v>2179.2420848640422</v>
      </c>
    </row>
    <row r="323" spans="1:37" x14ac:dyDescent="0.3">
      <c r="A323" s="1" t="s">
        <v>318</v>
      </c>
      <c r="B323" s="3" t="s">
        <v>881</v>
      </c>
      <c r="C323" s="3" t="s">
        <v>887</v>
      </c>
      <c r="D323" s="7">
        <v>-38.398949999999999</v>
      </c>
      <c r="E323" s="7">
        <v>142.51113333333333</v>
      </c>
      <c r="F323" s="3">
        <v>5</v>
      </c>
      <c r="G323" s="4" t="s">
        <v>919</v>
      </c>
      <c r="H323" s="4">
        <v>2</v>
      </c>
      <c r="I323" s="4" t="s">
        <v>914</v>
      </c>
      <c r="J323" s="19" t="s">
        <v>920</v>
      </c>
      <c r="K323" s="9" t="s">
        <v>916</v>
      </c>
      <c r="L323" s="2">
        <v>-999</v>
      </c>
      <c r="M323" s="3">
        <v>40.715944000000007</v>
      </c>
      <c r="N323" s="3">
        <v>2</v>
      </c>
      <c r="O323" s="3">
        <f t="shared" si="23"/>
        <v>39.269908169872416</v>
      </c>
      <c r="P323" s="3">
        <f t="shared" si="20"/>
        <v>1.0368230000404477</v>
      </c>
      <c r="Q323" s="5">
        <v>83.531282807024994</v>
      </c>
      <c r="R323" s="5">
        <v>4.6766571033640005</v>
      </c>
      <c r="S323" s="4">
        <f t="shared" si="21"/>
        <v>3.9269908169872414</v>
      </c>
      <c r="T323" s="4">
        <f t="shared" si="22"/>
        <v>1598.9113819296681</v>
      </c>
      <c r="U323" s="2">
        <v>2.0540744430579529</v>
      </c>
      <c r="V323" s="2">
        <v>20.540744430579529</v>
      </c>
      <c r="W323" s="2">
        <v>4.8488656480703325</v>
      </c>
      <c r="X323" s="2">
        <v>5.3629092216202849</v>
      </c>
      <c r="Y323" s="2">
        <v>5.8769527951702374</v>
      </c>
      <c r="Z323" s="2">
        <v>6.3909963687201898</v>
      </c>
      <c r="AA323" s="2">
        <v>6.9050399422701414</v>
      </c>
      <c r="AB323" s="2">
        <v>7.4190835158200938</v>
      </c>
      <c r="AC323" s="2">
        <v>7.9331270893700463</v>
      </c>
      <c r="AD323" s="2">
        <v>8.4471706629199979</v>
      </c>
      <c r="AE323" s="2">
        <v>8.1039343153662955</v>
      </c>
      <c r="AF323" s="2">
        <v>7.7606979678125922</v>
      </c>
      <c r="AG323" s="2">
        <v>7.4174616202588908</v>
      </c>
      <c r="AH323" s="2">
        <v>7.0742252727051884</v>
      </c>
      <c r="AI323" s="2">
        <v>6.7309889251514861</v>
      </c>
      <c r="AJ323" s="2">
        <v>6.3877525775977837</v>
      </c>
      <c r="AK323" s="2">
        <v>6.0445162300440813</v>
      </c>
    </row>
    <row r="324" spans="1:37" x14ac:dyDescent="0.3">
      <c r="A324" s="1" t="s">
        <v>319</v>
      </c>
      <c r="B324" s="3" t="s">
        <v>881</v>
      </c>
      <c r="C324" s="3" t="s">
        <v>887</v>
      </c>
      <c r="D324" s="7">
        <v>-38.398949999999999</v>
      </c>
      <c r="E324" s="7">
        <v>142.51113333333333</v>
      </c>
      <c r="F324" s="3">
        <v>5</v>
      </c>
      <c r="G324" s="4" t="s">
        <v>919</v>
      </c>
      <c r="H324" s="4">
        <v>2</v>
      </c>
      <c r="I324" s="4" t="s">
        <v>917</v>
      </c>
      <c r="J324" s="19" t="s">
        <v>920</v>
      </c>
      <c r="K324" s="9" t="s">
        <v>916</v>
      </c>
      <c r="L324" s="2">
        <v>-999</v>
      </c>
      <c r="M324" s="3">
        <v>54.216943999999998</v>
      </c>
      <c r="N324" s="3">
        <v>2</v>
      </c>
      <c r="O324" s="3">
        <f t="shared" si="23"/>
        <v>39.269908169872416</v>
      </c>
      <c r="P324" s="3">
        <f t="shared" si="20"/>
        <v>1.380623141909836</v>
      </c>
      <c r="Q324" s="5">
        <v>91.343588923456011</v>
      </c>
      <c r="R324" s="5">
        <v>6.1183753962249998</v>
      </c>
      <c r="S324" s="4">
        <f t="shared" si="21"/>
        <v>3.9269908169872414</v>
      </c>
      <c r="T324" s="4">
        <f t="shared" si="22"/>
        <v>2129.0944121311154</v>
      </c>
    </row>
    <row r="325" spans="1:37" x14ac:dyDescent="0.3">
      <c r="A325" s="1" t="s">
        <v>320</v>
      </c>
      <c r="B325" s="3" t="s">
        <v>881</v>
      </c>
      <c r="C325" s="3" t="s">
        <v>887</v>
      </c>
      <c r="D325" s="7">
        <v>-38.398949999999999</v>
      </c>
      <c r="E325" s="7">
        <v>142.51113333333333</v>
      </c>
      <c r="F325" s="3">
        <v>5</v>
      </c>
      <c r="G325" s="4" t="s">
        <v>919</v>
      </c>
      <c r="H325" s="4">
        <v>2</v>
      </c>
      <c r="I325" s="4" t="s">
        <v>918</v>
      </c>
      <c r="J325" s="19" t="s">
        <v>920</v>
      </c>
      <c r="K325" s="9" t="s">
        <v>916</v>
      </c>
      <c r="L325" s="2">
        <v>-999</v>
      </c>
      <c r="M325" s="3">
        <v>60.133944</v>
      </c>
      <c r="N325" s="3">
        <v>2</v>
      </c>
      <c r="O325" s="3">
        <f t="shared" si="23"/>
        <v>39.269908169872416</v>
      </c>
      <c r="P325" s="3">
        <f t="shared" si="20"/>
        <v>1.5312983096337953</v>
      </c>
      <c r="Q325" s="5">
        <v>85.959173187888993</v>
      </c>
      <c r="R325" s="5">
        <v>3.9473146362250002</v>
      </c>
      <c r="S325" s="4">
        <f t="shared" si="21"/>
        <v>3.9269908169872414</v>
      </c>
      <c r="T325" s="4">
        <f t="shared" si="22"/>
        <v>2361.4544587722503</v>
      </c>
    </row>
    <row r="326" spans="1:37" x14ac:dyDescent="0.3">
      <c r="A326" s="1" t="s">
        <v>321</v>
      </c>
      <c r="B326" s="3" t="s">
        <v>881</v>
      </c>
      <c r="C326" s="3" t="s">
        <v>887</v>
      </c>
      <c r="D326" s="7">
        <v>-38.398833333333336</v>
      </c>
      <c r="E326" s="7">
        <v>142.51111666666668</v>
      </c>
      <c r="F326" s="3">
        <v>6</v>
      </c>
      <c r="G326" s="4" t="s">
        <v>919</v>
      </c>
      <c r="H326" s="4">
        <v>3</v>
      </c>
      <c r="I326" s="4" t="s">
        <v>914</v>
      </c>
      <c r="J326" s="19" t="s">
        <v>920</v>
      </c>
      <c r="K326" s="9" t="s">
        <v>916</v>
      </c>
      <c r="L326" s="2">
        <v>-999</v>
      </c>
      <c r="M326" s="3">
        <v>40.286944000000005</v>
      </c>
      <c r="N326" s="3">
        <v>2</v>
      </c>
      <c r="O326" s="3">
        <f t="shared" si="23"/>
        <v>39.269908169872416</v>
      </c>
      <c r="P326" s="3">
        <f t="shared" si="20"/>
        <v>1.0258986047466201</v>
      </c>
      <c r="Q326" s="5">
        <v>88.45240734739599</v>
      </c>
      <c r="R326" s="5">
        <v>7.534415622321001</v>
      </c>
      <c r="S326" s="4">
        <f t="shared" si="21"/>
        <v>3.9269908169872414</v>
      </c>
      <c r="T326" s="4">
        <f t="shared" si="22"/>
        <v>1582.0645913247927</v>
      </c>
      <c r="U326" s="2">
        <v>2.7880388911503307</v>
      </c>
      <c r="V326" s="2">
        <v>27.880388911503307</v>
      </c>
      <c r="W326" s="2">
        <v>7.7295464745202525</v>
      </c>
      <c r="X326" s="2">
        <v>8.1108351754868888</v>
      </c>
      <c r="Y326" s="2">
        <v>8.4921238764535261</v>
      </c>
      <c r="Z326" s="2">
        <v>8.8734125774201633</v>
      </c>
      <c r="AA326" s="2">
        <v>9.2547012783868006</v>
      </c>
      <c r="AB326" s="2">
        <v>9.635989979353436</v>
      </c>
      <c r="AC326" s="2">
        <v>10.017278680320073</v>
      </c>
      <c r="AD326" s="2">
        <v>10.398567381286711</v>
      </c>
      <c r="AE326" s="2">
        <v>10.187835862189628</v>
      </c>
      <c r="AF326" s="2">
        <v>9.977104343092547</v>
      </c>
      <c r="AG326" s="2">
        <v>9.7663728239954644</v>
      </c>
      <c r="AH326" s="2">
        <v>9.5556413048983835</v>
      </c>
      <c r="AI326" s="2">
        <v>9.3449097858013026</v>
      </c>
      <c r="AJ326" s="2">
        <v>9.13417826670422</v>
      </c>
      <c r="AK326" s="2">
        <v>8.9234467476071391</v>
      </c>
    </row>
    <row r="327" spans="1:37" x14ac:dyDescent="0.3">
      <c r="A327" s="1" t="s">
        <v>322</v>
      </c>
      <c r="B327" s="3" t="s">
        <v>881</v>
      </c>
      <c r="C327" s="3" t="s">
        <v>887</v>
      </c>
      <c r="D327" s="7">
        <v>-38.398833333333336</v>
      </c>
      <c r="E327" s="7">
        <v>142.51111666666668</v>
      </c>
      <c r="F327" s="3">
        <v>6</v>
      </c>
      <c r="G327" s="4" t="s">
        <v>919</v>
      </c>
      <c r="H327" s="4">
        <v>3</v>
      </c>
      <c r="I327" s="4" t="s">
        <v>917</v>
      </c>
      <c r="J327" s="19" t="s">
        <v>920</v>
      </c>
      <c r="K327" s="9" t="s">
        <v>916</v>
      </c>
      <c r="L327" s="2">
        <v>-999</v>
      </c>
      <c r="M327" s="3">
        <v>48.153943999999996</v>
      </c>
      <c r="N327" s="3">
        <v>2</v>
      </c>
      <c r="O327" s="3">
        <f t="shared" si="23"/>
        <v>39.269908169872416</v>
      </c>
      <c r="P327" s="3">
        <f t="shared" si="20"/>
        <v>1.2262301147152503</v>
      </c>
      <c r="Q327" s="5">
        <v>81.034509674889009</v>
      </c>
      <c r="R327" s="5">
        <v>8.4801109159689982</v>
      </c>
      <c r="S327" s="4">
        <f t="shared" si="21"/>
        <v>3.9269908169872414</v>
      </c>
      <c r="T327" s="4">
        <f t="shared" si="22"/>
        <v>1891.0009588971786</v>
      </c>
    </row>
    <row r="328" spans="1:37" x14ac:dyDescent="0.3">
      <c r="A328" s="1" t="s">
        <v>323</v>
      </c>
      <c r="B328" s="3" t="s">
        <v>881</v>
      </c>
      <c r="C328" s="3" t="s">
        <v>887</v>
      </c>
      <c r="D328" s="7">
        <v>-38.398833333333336</v>
      </c>
      <c r="E328" s="7">
        <v>142.51111666666668</v>
      </c>
      <c r="F328" s="3">
        <v>6</v>
      </c>
      <c r="G328" s="4" t="s">
        <v>919</v>
      </c>
      <c r="H328" s="4">
        <v>3</v>
      </c>
      <c r="I328" s="4" t="s">
        <v>918</v>
      </c>
      <c r="J328" s="19" t="s">
        <v>920</v>
      </c>
      <c r="K328" s="9" t="s">
        <v>916</v>
      </c>
      <c r="L328" s="2">
        <v>-999</v>
      </c>
      <c r="M328" s="3">
        <v>41.277943999999991</v>
      </c>
      <c r="N328" s="3">
        <v>2</v>
      </c>
      <c r="O328" s="3">
        <f t="shared" si="23"/>
        <v>39.269908169872416</v>
      </c>
      <c r="P328" s="3">
        <f t="shared" si="20"/>
        <v>1.0511342125232706</v>
      </c>
      <c r="Q328" s="5">
        <v>89.285528606404</v>
      </c>
      <c r="R328" s="5">
        <v>8.4893504952010002</v>
      </c>
      <c r="S328" s="4">
        <f t="shared" si="21"/>
        <v>3.9269908169872414</v>
      </c>
      <c r="T328" s="4">
        <f t="shared" si="22"/>
        <v>1620.9810703211356</v>
      </c>
    </row>
    <row r="329" spans="1:37" x14ac:dyDescent="0.3">
      <c r="A329" s="1" t="s">
        <v>324</v>
      </c>
      <c r="B329" s="3" t="s">
        <v>881</v>
      </c>
      <c r="C329" s="3" t="s">
        <v>888</v>
      </c>
      <c r="D329" s="7">
        <v>-38.339950000000002</v>
      </c>
      <c r="E329" s="7">
        <v>142.05289999999999</v>
      </c>
      <c r="F329" s="3">
        <v>1</v>
      </c>
      <c r="G329" s="4" t="s">
        <v>919</v>
      </c>
      <c r="H329" s="4">
        <v>1</v>
      </c>
      <c r="I329" s="4" t="s">
        <v>914</v>
      </c>
      <c r="J329" s="19" t="s">
        <v>920</v>
      </c>
      <c r="K329" s="9" t="s">
        <v>916</v>
      </c>
      <c r="L329" s="2">
        <v>-999</v>
      </c>
      <c r="M329" s="3">
        <v>55.948002000000002</v>
      </c>
      <c r="N329" s="3">
        <v>2</v>
      </c>
      <c r="O329" s="3">
        <f t="shared" si="23"/>
        <v>39.269908169872416</v>
      </c>
      <c r="P329" s="3">
        <f t="shared" si="20"/>
        <v>1.4247041719064395</v>
      </c>
      <c r="Q329" s="5">
        <v>81.204230572920991</v>
      </c>
      <c r="R329" s="5">
        <v>6.3553552862890008</v>
      </c>
      <c r="S329" s="4">
        <f t="shared" si="21"/>
        <v>3.9269908169872414</v>
      </c>
      <c r="T329" s="4">
        <f t="shared" si="22"/>
        <v>2197.0729008278386</v>
      </c>
      <c r="U329" s="2">
        <v>1.8974041597413573</v>
      </c>
      <c r="V329" s="2">
        <v>18.974041597413571</v>
      </c>
      <c r="W329" s="2">
        <v>9.0545011903235846</v>
      </c>
      <c r="X329" s="2">
        <v>8.6430752445020822</v>
      </c>
      <c r="Y329" s="2">
        <v>8.2316492986805798</v>
      </c>
      <c r="Z329" s="2">
        <v>7.8202233528590774</v>
      </c>
      <c r="AA329" s="2">
        <v>7.4087974070375751</v>
      </c>
      <c r="AB329" s="2">
        <v>6.9973714612160727</v>
      </c>
      <c r="AC329" s="2">
        <v>6.5859455153945712</v>
      </c>
      <c r="AD329" s="2">
        <v>6.1745195695730688</v>
      </c>
      <c r="AE329" s="2">
        <v>5.8435369967327038</v>
      </c>
      <c r="AF329" s="2">
        <v>5.5125544238923379</v>
      </c>
      <c r="AG329" s="2">
        <v>5.1815718510519728</v>
      </c>
      <c r="AH329" s="2">
        <v>4.8505892782116078</v>
      </c>
      <c r="AI329" s="2">
        <v>4.5196067053712428</v>
      </c>
      <c r="AJ329" s="2">
        <v>4.1886241325308777</v>
      </c>
      <c r="AK329" s="2">
        <v>3.8576415596905127</v>
      </c>
    </row>
    <row r="330" spans="1:37" x14ac:dyDescent="0.3">
      <c r="A330" s="1" t="s">
        <v>325</v>
      </c>
      <c r="B330" s="3" t="s">
        <v>881</v>
      </c>
      <c r="C330" s="3" t="s">
        <v>888</v>
      </c>
      <c r="D330" s="7">
        <v>-38.339950000000002</v>
      </c>
      <c r="E330" s="7">
        <v>142.05289999999999</v>
      </c>
      <c r="F330" s="3">
        <v>1</v>
      </c>
      <c r="G330" s="4" t="s">
        <v>919</v>
      </c>
      <c r="H330" s="4">
        <v>1</v>
      </c>
      <c r="I330" s="4" t="s">
        <v>917</v>
      </c>
      <c r="J330" s="19" t="s">
        <v>920</v>
      </c>
      <c r="K330" s="9" t="s">
        <v>916</v>
      </c>
      <c r="L330" s="2">
        <v>-999</v>
      </c>
      <c r="M330" s="3">
        <v>59.064002000000002</v>
      </c>
      <c r="N330" s="3">
        <v>2</v>
      </c>
      <c r="O330" s="3">
        <f t="shared" si="23"/>
        <v>39.269908169872416</v>
      </c>
      <c r="P330" s="3">
        <f t="shared" si="20"/>
        <v>1.5040524603343348</v>
      </c>
      <c r="Q330" s="5">
        <v>85.886982555529016</v>
      </c>
      <c r="R330" s="5">
        <v>4.1052554564489991</v>
      </c>
      <c r="S330" s="4">
        <f t="shared" si="21"/>
        <v>3.9269908169872414</v>
      </c>
      <c r="T330" s="4">
        <f t="shared" si="22"/>
        <v>2319.4379346851606</v>
      </c>
    </row>
    <row r="331" spans="1:37" x14ac:dyDescent="0.3">
      <c r="A331" s="1" t="s">
        <v>326</v>
      </c>
      <c r="B331" s="3" t="s">
        <v>881</v>
      </c>
      <c r="C331" s="3" t="s">
        <v>888</v>
      </c>
      <c r="D331" s="7">
        <v>-38.339950000000002</v>
      </c>
      <c r="E331" s="7">
        <v>142.05289999999999</v>
      </c>
      <c r="F331" s="3">
        <v>1</v>
      </c>
      <c r="G331" s="4" t="s">
        <v>919</v>
      </c>
      <c r="H331" s="4">
        <v>1</v>
      </c>
      <c r="I331" s="4" t="s">
        <v>918</v>
      </c>
      <c r="J331" s="19" t="s">
        <v>920</v>
      </c>
      <c r="K331" s="9" t="s">
        <v>916</v>
      </c>
      <c r="L331" s="2">
        <v>-999</v>
      </c>
      <c r="M331" s="3">
        <v>65.102001999999999</v>
      </c>
      <c r="N331" s="3">
        <v>2</v>
      </c>
      <c r="O331" s="3">
        <f t="shared" si="23"/>
        <v>39.269908169872416</v>
      </c>
      <c r="P331" s="3">
        <f t="shared" si="20"/>
        <v>1.657808867756553</v>
      </c>
      <c r="Q331" s="5">
        <v>88.846290040561016</v>
      </c>
      <c r="R331" s="5">
        <v>2.3269519392250002</v>
      </c>
      <c r="S331" s="4">
        <f t="shared" si="21"/>
        <v>3.9269908169872414</v>
      </c>
      <c r="T331" s="4">
        <f t="shared" si="22"/>
        <v>2556.5496402148501</v>
      </c>
    </row>
    <row r="332" spans="1:37" x14ac:dyDescent="0.3">
      <c r="A332" s="1" t="s">
        <v>327</v>
      </c>
      <c r="B332" s="3" t="s">
        <v>881</v>
      </c>
      <c r="C332" s="3" t="s">
        <v>888</v>
      </c>
      <c r="D332" s="7">
        <v>-38.339666666666666</v>
      </c>
      <c r="E332" s="7">
        <v>142.05334999999999</v>
      </c>
      <c r="F332" s="3">
        <v>2</v>
      </c>
      <c r="G332" s="4" t="s">
        <v>919</v>
      </c>
      <c r="H332" s="4">
        <v>2</v>
      </c>
      <c r="I332" s="4" t="s">
        <v>914</v>
      </c>
      <c r="J332" s="19" t="s">
        <v>920</v>
      </c>
      <c r="K332" s="9" t="s">
        <v>916</v>
      </c>
      <c r="L332" s="2">
        <v>-999</v>
      </c>
      <c r="M332" s="3">
        <v>38.005944</v>
      </c>
      <c r="N332" s="3">
        <v>2</v>
      </c>
      <c r="O332" s="3">
        <f t="shared" si="23"/>
        <v>39.269908169872416</v>
      </c>
      <c r="P332" s="3">
        <f t="shared" si="20"/>
        <v>0.96781341671580179</v>
      </c>
      <c r="Q332" s="5">
        <v>88.207672907236017</v>
      </c>
      <c r="R332" s="5">
        <v>8.4001602798089987</v>
      </c>
      <c r="S332" s="4">
        <f t="shared" si="21"/>
        <v>3.9269908169872414</v>
      </c>
      <c r="T332" s="4">
        <f t="shared" si="22"/>
        <v>1492.4899307893133</v>
      </c>
      <c r="U332" s="2">
        <v>1.8392616904276939</v>
      </c>
      <c r="V332" s="2">
        <v>18.392616904276938</v>
      </c>
      <c r="W332" s="2">
        <v>8.1297878213623118</v>
      </c>
      <c r="X332" s="2">
        <v>7.8167857196462407</v>
      </c>
      <c r="Y332" s="2">
        <v>7.5037836179301713</v>
      </c>
      <c r="Z332" s="2">
        <v>7.1907815162141002</v>
      </c>
      <c r="AA332" s="2">
        <v>6.8777794144980309</v>
      </c>
      <c r="AB332" s="2">
        <v>6.5647773127819598</v>
      </c>
      <c r="AC332" s="2">
        <v>6.2517752110658904</v>
      </c>
      <c r="AD332" s="2">
        <v>5.9387731093498193</v>
      </c>
      <c r="AE332" s="2">
        <v>5.7286812891029433</v>
      </c>
      <c r="AF332" s="2">
        <v>5.5185894688560673</v>
      </c>
      <c r="AG332" s="2">
        <v>5.3084976486091904</v>
      </c>
      <c r="AH332" s="2">
        <v>5.0984058283623135</v>
      </c>
      <c r="AI332" s="2">
        <v>4.8883140081154366</v>
      </c>
      <c r="AJ332" s="2">
        <v>4.6782221878685597</v>
      </c>
      <c r="AK332" s="2">
        <v>4.4681303676216828</v>
      </c>
    </row>
    <row r="333" spans="1:37" x14ac:dyDescent="0.3">
      <c r="A333" s="1" t="s">
        <v>328</v>
      </c>
      <c r="B333" s="3" t="s">
        <v>881</v>
      </c>
      <c r="C333" s="3" t="s">
        <v>888</v>
      </c>
      <c r="D333" s="7">
        <v>-38.339666666666666</v>
      </c>
      <c r="E333" s="7">
        <v>142.05334999999999</v>
      </c>
      <c r="F333" s="3">
        <v>2</v>
      </c>
      <c r="G333" s="4" t="s">
        <v>919</v>
      </c>
      <c r="H333" s="4">
        <v>2</v>
      </c>
      <c r="I333" s="4" t="s">
        <v>917</v>
      </c>
      <c r="J333" s="19" t="s">
        <v>920</v>
      </c>
      <c r="K333" s="9" t="s">
        <v>916</v>
      </c>
      <c r="L333" s="2">
        <v>-999</v>
      </c>
      <c r="M333" s="3">
        <v>62.999943999999999</v>
      </c>
      <c r="N333" s="3">
        <v>2</v>
      </c>
      <c r="O333" s="3">
        <f t="shared" si="23"/>
        <v>39.269908169872416</v>
      </c>
      <c r="P333" s="3">
        <f t="shared" si="20"/>
        <v>1.6042804003380149</v>
      </c>
      <c r="Q333" s="5">
        <v>84.988264712464016</v>
      </c>
      <c r="R333" s="5">
        <v>3.7018298721959995</v>
      </c>
      <c r="S333" s="4">
        <f t="shared" si="21"/>
        <v>3.9269908169872414</v>
      </c>
      <c r="T333" s="4">
        <f t="shared" si="22"/>
        <v>2474.0020155871043</v>
      </c>
    </row>
    <row r="334" spans="1:37" x14ac:dyDescent="0.3">
      <c r="A334" s="1" t="s">
        <v>329</v>
      </c>
      <c r="B334" s="3" t="s">
        <v>881</v>
      </c>
      <c r="C334" s="3" t="s">
        <v>888</v>
      </c>
      <c r="D334" s="7">
        <v>-38.339666666666666</v>
      </c>
      <c r="E334" s="7">
        <v>142.05334999999999</v>
      </c>
      <c r="F334" s="3">
        <v>2</v>
      </c>
      <c r="G334" s="4" t="s">
        <v>919</v>
      </c>
      <c r="H334" s="4">
        <v>2</v>
      </c>
      <c r="I334" s="4" t="s">
        <v>918</v>
      </c>
      <c r="J334" s="19" t="s">
        <v>920</v>
      </c>
      <c r="K334" s="9" t="s">
        <v>916</v>
      </c>
      <c r="L334" s="2">
        <v>-999</v>
      </c>
      <c r="M334" s="3">
        <v>61.384944000000004</v>
      </c>
      <c r="N334" s="3">
        <v>2</v>
      </c>
      <c r="O334" s="3">
        <f t="shared" si="23"/>
        <v>39.269908169872416</v>
      </c>
      <c r="P334" s="3">
        <f t="shared" si="20"/>
        <v>1.5631547630430693</v>
      </c>
      <c r="Q334" s="5">
        <v>82.799644523760989</v>
      </c>
      <c r="R334" s="5">
        <v>2.858405625124</v>
      </c>
      <c r="S334" s="4">
        <f t="shared" si="21"/>
        <v>3.9269908169872414</v>
      </c>
      <c r="T334" s="4">
        <f t="shared" si="22"/>
        <v>2410.5811138927606</v>
      </c>
    </row>
    <row r="335" spans="1:37" x14ac:dyDescent="0.3">
      <c r="A335" s="1" t="s">
        <v>330</v>
      </c>
      <c r="B335" s="3" t="s">
        <v>881</v>
      </c>
      <c r="C335" s="3" t="s">
        <v>888</v>
      </c>
      <c r="D335" s="7">
        <v>-38.33925</v>
      </c>
      <c r="E335" s="7">
        <v>142.05361666666667</v>
      </c>
      <c r="F335" s="3">
        <v>3</v>
      </c>
      <c r="G335" s="4" t="s">
        <v>919</v>
      </c>
      <c r="H335" s="4">
        <v>3</v>
      </c>
      <c r="I335" s="4" t="s">
        <v>914</v>
      </c>
      <c r="J335" s="19" t="s">
        <v>920</v>
      </c>
      <c r="K335" s="9" t="s">
        <v>916</v>
      </c>
      <c r="L335" s="2">
        <v>-999</v>
      </c>
      <c r="M335" s="3">
        <v>48.904944</v>
      </c>
      <c r="N335" s="3">
        <v>2</v>
      </c>
      <c r="O335" s="3">
        <f t="shared" si="23"/>
        <v>39.269908169872416</v>
      </c>
      <c r="P335" s="3">
        <f t="shared" si="20"/>
        <v>1.2453541726771726</v>
      </c>
      <c r="Q335" s="5">
        <v>75.145232763224996</v>
      </c>
      <c r="R335" s="5">
        <v>4.1994706461210001</v>
      </c>
      <c r="S335" s="4">
        <f t="shared" si="21"/>
        <v>3.9269908169872414</v>
      </c>
      <c r="T335" s="4">
        <f t="shared" si="22"/>
        <v>1920.492659932753</v>
      </c>
      <c r="U335" s="2">
        <v>1.2650600779173518</v>
      </c>
      <c r="V335" s="2">
        <v>12.650600779173518</v>
      </c>
      <c r="W335" s="2">
        <v>5.2298282921820887</v>
      </c>
      <c r="X335" s="2">
        <v>5.1159380089235116</v>
      </c>
      <c r="Y335" s="2">
        <v>5.0020477256649345</v>
      </c>
      <c r="Z335" s="2">
        <v>4.8881574424063583</v>
      </c>
      <c r="AA335" s="2">
        <v>4.7742671591477812</v>
      </c>
      <c r="AB335" s="2">
        <v>4.6603768758892041</v>
      </c>
      <c r="AC335" s="2">
        <v>4.546486592630627</v>
      </c>
      <c r="AD335" s="2">
        <v>4.43259630937205</v>
      </c>
      <c r="AE335" s="2">
        <v>4.203136713802289</v>
      </c>
      <c r="AF335" s="2">
        <v>3.9736771182325272</v>
      </c>
      <c r="AG335" s="2">
        <v>3.7442175226627659</v>
      </c>
      <c r="AH335" s="2">
        <v>3.5147579270930041</v>
      </c>
      <c r="AI335" s="2">
        <v>3.2852983315232427</v>
      </c>
      <c r="AJ335" s="2">
        <v>3.0558387359534813</v>
      </c>
      <c r="AK335" s="2">
        <v>2.8263791403837195</v>
      </c>
    </row>
    <row r="336" spans="1:37" x14ac:dyDescent="0.3">
      <c r="A336" s="1" t="s">
        <v>331</v>
      </c>
      <c r="B336" s="3" t="s">
        <v>881</v>
      </c>
      <c r="C336" s="3" t="s">
        <v>888</v>
      </c>
      <c r="D336" s="7">
        <v>-38.33925</v>
      </c>
      <c r="E336" s="7">
        <v>142.05361666666667</v>
      </c>
      <c r="F336" s="3">
        <v>3</v>
      </c>
      <c r="G336" s="4" t="s">
        <v>919</v>
      </c>
      <c r="H336" s="4">
        <v>3</v>
      </c>
      <c r="I336" s="4" t="s">
        <v>917</v>
      </c>
      <c r="J336" s="19" t="s">
        <v>920</v>
      </c>
      <c r="K336" s="9" t="s">
        <v>916</v>
      </c>
      <c r="L336" s="2">
        <v>-999</v>
      </c>
      <c r="M336" s="3">
        <v>62.770944</v>
      </c>
      <c r="N336" s="3">
        <v>2</v>
      </c>
      <c r="O336" s="3">
        <f t="shared" si="23"/>
        <v>39.269908169872416</v>
      </c>
      <c r="P336" s="3">
        <f t="shared" si="20"/>
        <v>1.5984489632231278</v>
      </c>
      <c r="Q336" s="5">
        <v>83.018320650721009</v>
      </c>
      <c r="R336" s="5">
        <v>2.7730608930010003</v>
      </c>
      <c r="S336" s="4">
        <f t="shared" si="21"/>
        <v>3.9269908169872414</v>
      </c>
      <c r="T336" s="4">
        <f t="shared" si="22"/>
        <v>2465.0092066162038</v>
      </c>
    </row>
    <row r="337" spans="1:37" x14ac:dyDescent="0.3">
      <c r="A337" s="1" t="s">
        <v>332</v>
      </c>
      <c r="B337" s="3" t="s">
        <v>881</v>
      </c>
      <c r="C337" s="3" t="s">
        <v>888</v>
      </c>
      <c r="D337" s="7">
        <v>-38.33925</v>
      </c>
      <c r="E337" s="7">
        <v>142.05361666666667</v>
      </c>
      <c r="F337" s="3">
        <v>3</v>
      </c>
      <c r="G337" s="4" t="s">
        <v>919</v>
      </c>
      <c r="H337" s="4">
        <v>3</v>
      </c>
      <c r="I337" s="4" t="s">
        <v>918</v>
      </c>
      <c r="J337" s="19" t="s">
        <v>920</v>
      </c>
      <c r="K337" s="9" t="s">
        <v>916</v>
      </c>
      <c r="L337" s="2">
        <v>-999</v>
      </c>
      <c r="M337" s="3">
        <v>64.473944000000003</v>
      </c>
      <c r="N337" s="3">
        <v>2</v>
      </c>
      <c r="O337" s="3">
        <f t="shared" si="23"/>
        <v>39.269908169872416</v>
      </c>
      <c r="P337" s="3">
        <f t="shared" si="20"/>
        <v>1.6418155021168075</v>
      </c>
      <c r="Q337" s="5">
        <v>74.444230403448998</v>
      </c>
      <c r="R337" s="5">
        <v>1.7214961953639998</v>
      </c>
      <c r="S337" s="4">
        <f t="shared" si="21"/>
        <v>3.9269908169872414</v>
      </c>
      <c r="T337" s="4">
        <f t="shared" si="22"/>
        <v>2531.8858602294963</v>
      </c>
    </row>
    <row r="338" spans="1:37" x14ac:dyDescent="0.3">
      <c r="A338" s="2" t="s">
        <v>333</v>
      </c>
      <c r="B338" s="3" t="s">
        <v>857</v>
      </c>
      <c r="C338" s="3" t="s">
        <v>858</v>
      </c>
      <c r="D338" s="10">
        <v>-38.509300000000003</v>
      </c>
      <c r="E338" s="10">
        <v>145.34444999999999</v>
      </c>
      <c r="F338" s="3">
        <v>7</v>
      </c>
      <c r="G338" s="4" t="s">
        <v>919</v>
      </c>
      <c r="H338" s="4">
        <v>1</v>
      </c>
      <c r="I338" s="4" t="s">
        <v>914</v>
      </c>
      <c r="J338" s="19" t="s">
        <v>920</v>
      </c>
      <c r="K338" s="9" t="s">
        <v>916</v>
      </c>
      <c r="L338" s="2">
        <v>-999</v>
      </c>
      <c r="M338" s="3">
        <v>26.384144899999995</v>
      </c>
      <c r="N338" s="3">
        <v>2</v>
      </c>
      <c r="O338" s="3">
        <f t="shared" si="23"/>
        <v>39.269908169872416</v>
      </c>
      <c r="P338" s="3">
        <f t="shared" si="20"/>
        <v>0.67186673281405118</v>
      </c>
      <c r="Q338" s="5">
        <v>17.0948344681</v>
      </c>
      <c r="R338" s="5">
        <v>13.355085200521</v>
      </c>
      <c r="S338" s="4">
        <f t="shared" si="21"/>
        <v>3.9269908169872414</v>
      </c>
      <c r="T338" s="4">
        <f t="shared" si="22"/>
        <v>1036.1029473636074</v>
      </c>
      <c r="U338" s="2">
        <v>3.1938571806272575</v>
      </c>
      <c r="V338" s="2">
        <v>31.938571806272577</v>
      </c>
      <c r="W338" s="2">
        <v>8.972837460127332</v>
      </c>
      <c r="X338" s="2">
        <v>9.2731709361426304</v>
      </c>
      <c r="Y338" s="2">
        <v>9.5735044121579271</v>
      </c>
      <c r="Z338" s="2">
        <v>9.8738378881732256</v>
      </c>
      <c r="AA338" s="2">
        <v>10.174171364188524</v>
      </c>
      <c r="AB338" s="2">
        <v>10.474504840203821</v>
      </c>
      <c r="AC338" s="2">
        <v>10.774838316219119</v>
      </c>
      <c r="AD338" s="2">
        <v>11.075171792234416</v>
      </c>
      <c r="AE338" s="2">
        <v>11.145693916387092</v>
      </c>
      <c r="AF338" s="2">
        <v>11.21621604053977</v>
      </c>
      <c r="AG338" s="2">
        <v>11.286738164692448</v>
      </c>
      <c r="AH338" s="2">
        <v>11.357260288845124</v>
      </c>
      <c r="AI338" s="2">
        <v>11.427782412997802</v>
      </c>
      <c r="AJ338" s="2">
        <v>11.498304537150478</v>
      </c>
      <c r="AK338" s="2">
        <v>11.568826661303156</v>
      </c>
    </row>
    <row r="339" spans="1:37" x14ac:dyDescent="0.3">
      <c r="A339" s="2" t="s">
        <v>334</v>
      </c>
      <c r="B339" s="3" t="s">
        <v>857</v>
      </c>
      <c r="C339" s="3" t="s">
        <v>858</v>
      </c>
      <c r="D339" s="10">
        <v>-38.509300000000003</v>
      </c>
      <c r="E339" s="10">
        <v>145.34444999999999</v>
      </c>
      <c r="F339" s="3">
        <v>7</v>
      </c>
      <c r="G339" s="4" t="s">
        <v>919</v>
      </c>
      <c r="H339" s="4">
        <v>1</v>
      </c>
      <c r="I339" s="4" t="s">
        <v>917</v>
      </c>
      <c r="J339" s="19" t="s">
        <v>920</v>
      </c>
      <c r="K339" s="9" t="s">
        <v>916</v>
      </c>
      <c r="L339" s="2">
        <v>-999</v>
      </c>
      <c r="M339" s="3">
        <v>21.454144899999996</v>
      </c>
      <c r="N339" s="3">
        <v>2</v>
      </c>
      <c r="O339" s="3">
        <f t="shared" si="23"/>
        <v>39.269908169872416</v>
      </c>
      <c r="P339" s="3">
        <f t="shared" si="20"/>
        <v>0.54632531370316417</v>
      </c>
      <c r="Q339" s="5">
        <v>23.223175435848997</v>
      </c>
      <c r="R339" s="5">
        <v>20.272119036848999</v>
      </c>
      <c r="S339" s="4">
        <f t="shared" si="21"/>
        <v>3.9269908169872414</v>
      </c>
      <c r="T339" s="4">
        <f t="shared" si="22"/>
        <v>842.50230008613642</v>
      </c>
    </row>
    <row r="340" spans="1:37" x14ac:dyDescent="0.3">
      <c r="A340" s="2" t="s">
        <v>335</v>
      </c>
      <c r="B340" s="3" t="s">
        <v>857</v>
      </c>
      <c r="C340" s="3" t="s">
        <v>858</v>
      </c>
      <c r="D340" s="10">
        <v>-38.509300000000003</v>
      </c>
      <c r="E340" s="10">
        <v>145.34444999999999</v>
      </c>
      <c r="F340" s="3">
        <v>7</v>
      </c>
      <c r="G340" s="4" t="s">
        <v>919</v>
      </c>
      <c r="H340" s="4">
        <v>1</v>
      </c>
      <c r="I340" s="4" t="s">
        <v>918</v>
      </c>
      <c r="J340" s="19" t="s">
        <v>920</v>
      </c>
      <c r="K340" s="9" t="s">
        <v>916</v>
      </c>
      <c r="L340" s="2">
        <v>-999</v>
      </c>
      <c r="M340" s="3">
        <v>25.154144899999999</v>
      </c>
      <c r="N340" s="3">
        <v>2</v>
      </c>
      <c r="O340" s="3">
        <f t="shared" si="23"/>
        <v>39.269908169872416</v>
      </c>
      <c r="P340" s="3">
        <f t="shared" si="20"/>
        <v>0.64054504001356627</v>
      </c>
      <c r="Q340" s="5">
        <v>22.852902981841002</v>
      </c>
      <c r="R340" s="5">
        <v>18.060910534968997</v>
      </c>
      <c r="S340" s="4">
        <f t="shared" si="21"/>
        <v>3.9269908169872414</v>
      </c>
      <c r="T340" s="4">
        <f t="shared" si="22"/>
        <v>987.80096031466451</v>
      </c>
    </row>
    <row r="341" spans="1:37" x14ac:dyDescent="0.3">
      <c r="A341" s="2" t="s">
        <v>336</v>
      </c>
      <c r="B341" s="3" t="s">
        <v>857</v>
      </c>
      <c r="C341" s="3" t="s">
        <v>858</v>
      </c>
      <c r="D341" s="10">
        <v>-38.509466666666668</v>
      </c>
      <c r="E341" s="10">
        <v>145.34436666666667</v>
      </c>
      <c r="F341" s="3">
        <v>8</v>
      </c>
      <c r="G341" s="4" t="s">
        <v>919</v>
      </c>
      <c r="H341" s="4">
        <v>2</v>
      </c>
      <c r="I341" s="4" t="s">
        <v>914</v>
      </c>
      <c r="J341" s="19" t="s">
        <v>920</v>
      </c>
      <c r="K341" s="9" t="s">
        <v>916</v>
      </c>
      <c r="L341" s="2">
        <v>-999</v>
      </c>
      <c r="M341" s="3">
        <v>25.4341449</v>
      </c>
      <c r="N341" s="3">
        <v>2</v>
      </c>
      <c r="O341" s="3">
        <f t="shared" si="23"/>
        <v>39.269908169872416</v>
      </c>
      <c r="P341" s="3">
        <f t="shared" si="20"/>
        <v>0.64767518146408321</v>
      </c>
      <c r="Q341" s="5">
        <v>15.876009149841002</v>
      </c>
      <c r="R341" s="5">
        <v>15.022639569024999</v>
      </c>
      <c r="S341" s="4">
        <f t="shared" si="21"/>
        <v>3.9269908169872414</v>
      </c>
      <c r="T341" s="4">
        <f t="shared" si="22"/>
        <v>998.79653460222869</v>
      </c>
      <c r="U341" s="2">
        <v>3.1726773660535064</v>
      </c>
      <c r="V341" s="2">
        <v>31.726773660535063</v>
      </c>
      <c r="W341" s="2">
        <v>9.7297908089377838</v>
      </c>
      <c r="X341" s="2">
        <v>9.901376842671386</v>
      </c>
      <c r="Y341" s="2">
        <v>10.07296287640499</v>
      </c>
      <c r="Z341" s="2">
        <v>10.244548910138592</v>
      </c>
      <c r="AA341" s="2">
        <v>10.416134943872194</v>
      </c>
      <c r="AB341" s="2">
        <v>10.587720977605798</v>
      </c>
      <c r="AC341" s="2">
        <v>10.7593070113394</v>
      </c>
      <c r="AD341" s="2">
        <v>10.930893045073004</v>
      </c>
      <c r="AE341" s="2">
        <v>10.912138815470188</v>
      </c>
      <c r="AF341" s="2">
        <v>10.893384585867372</v>
      </c>
      <c r="AG341" s="2">
        <v>10.874630356264555</v>
      </c>
      <c r="AH341" s="2">
        <v>10.855876126661739</v>
      </c>
      <c r="AI341" s="2">
        <v>10.837121897058923</v>
      </c>
      <c r="AJ341" s="2">
        <v>10.818367667456107</v>
      </c>
      <c r="AK341" s="2">
        <v>10.79961343785329</v>
      </c>
    </row>
    <row r="342" spans="1:37" x14ac:dyDescent="0.3">
      <c r="A342" s="2" t="s">
        <v>337</v>
      </c>
      <c r="B342" s="3" t="s">
        <v>857</v>
      </c>
      <c r="C342" s="3" t="s">
        <v>858</v>
      </c>
      <c r="D342" s="10">
        <v>-38.509466666666668</v>
      </c>
      <c r="E342" s="10">
        <v>145.34436666666667</v>
      </c>
      <c r="F342" s="3">
        <v>8</v>
      </c>
      <c r="G342" s="4" t="s">
        <v>919</v>
      </c>
      <c r="H342" s="4">
        <v>2</v>
      </c>
      <c r="I342" s="4" t="s">
        <v>917</v>
      </c>
      <c r="J342" s="19" t="s">
        <v>920</v>
      </c>
      <c r="K342" s="9" t="s">
        <v>916</v>
      </c>
      <c r="L342" s="2">
        <v>-999</v>
      </c>
      <c r="M342" s="3">
        <v>24.134144899999995</v>
      </c>
      <c r="N342" s="3">
        <v>2</v>
      </c>
      <c r="O342" s="3">
        <f t="shared" si="23"/>
        <v>39.269908169872416</v>
      </c>
      <c r="P342" s="3">
        <f t="shared" si="20"/>
        <v>0.61457095330096889</v>
      </c>
      <c r="Q342" s="5">
        <v>18.524820578208999</v>
      </c>
      <c r="R342" s="5">
        <v>17.786218151640998</v>
      </c>
      <c r="S342" s="4">
        <f t="shared" si="21"/>
        <v>3.9269908169872414</v>
      </c>
      <c r="T342" s="4">
        <f t="shared" si="22"/>
        <v>947.74565398139441</v>
      </c>
    </row>
    <row r="343" spans="1:37" x14ac:dyDescent="0.3">
      <c r="A343" s="2" t="s">
        <v>338</v>
      </c>
      <c r="B343" s="3" t="s">
        <v>857</v>
      </c>
      <c r="C343" s="3" t="s">
        <v>858</v>
      </c>
      <c r="D343" s="10">
        <v>-38.509466666666668</v>
      </c>
      <c r="E343" s="10">
        <v>145.34436666666667</v>
      </c>
      <c r="F343" s="3">
        <v>8</v>
      </c>
      <c r="G343" s="4" t="s">
        <v>919</v>
      </c>
      <c r="H343" s="4">
        <v>2</v>
      </c>
      <c r="I343" s="4" t="s">
        <v>918</v>
      </c>
      <c r="J343" s="19" t="s">
        <v>920</v>
      </c>
      <c r="K343" s="9" t="s">
        <v>916</v>
      </c>
      <c r="L343" s="2">
        <v>-999</v>
      </c>
      <c r="M343" s="3">
        <v>23.104144899999994</v>
      </c>
      <c r="N343" s="3">
        <v>2</v>
      </c>
      <c r="O343" s="3">
        <f t="shared" si="23"/>
        <v>39.269908169872416</v>
      </c>
      <c r="P343" s="3">
        <f t="shared" si="20"/>
        <v>0.58834221867942449</v>
      </c>
      <c r="Q343" s="5">
        <v>21.263709565081005</v>
      </c>
      <c r="R343" s="5">
        <v>18.356006240881001</v>
      </c>
      <c r="S343" s="4">
        <f t="shared" si="21"/>
        <v>3.9269908169872414</v>
      </c>
      <c r="T343" s="4">
        <f t="shared" si="22"/>
        <v>907.29764856642578</v>
      </c>
    </row>
    <row r="344" spans="1:37" x14ac:dyDescent="0.3">
      <c r="A344" s="1" t="s">
        <v>339</v>
      </c>
      <c r="B344" s="3" t="s">
        <v>857</v>
      </c>
      <c r="C344" s="3" t="s">
        <v>858</v>
      </c>
      <c r="D344" s="10">
        <v>-38.509316666666663</v>
      </c>
      <c r="E344" s="10">
        <v>145.34438333333333</v>
      </c>
      <c r="F344" s="3">
        <v>9</v>
      </c>
      <c r="G344" s="4" t="s">
        <v>919</v>
      </c>
      <c r="H344" s="4">
        <v>3</v>
      </c>
      <c r="I344" s="4" t="s">
        <v>914</v>
      </c>
      <c r="J344" s="19" t="s">
        <v>920</v>
      </c>
      <c r="K344" s="9" t="s">
        <v>916</v>
      </c>
      <c r="L344" s="2">
        <v>-999</v>
      </c>
      <c r="M344" s="3">
        <v>28.549002000000002</v>
      </c>
      <c r="N344" s="3">
        <v>2</v>
      </c>
      <c r="O344" s="3">
        <f t="shared" si="23"/>
        <v>39.269908169872416</v>
      </c>
      <c r="P344" s="3">
        <f t="shared" si="20"/>
        <v>0.72699436618246505</v>
      </c>
      <c r="Q344" s="5">
        <v>19.670857113855995</v>
      </c>
      <c r="R344" s="5">
        <v>18.224113398840998</v>
      </c>
      <c r="S344" s="4">
        <f t="shared" si="21"/>
        <v>3.9269908169872414</v>
      </c>
      <c r="T344" s="4">
        <f t="shared" si="22"/>
        <v>1121.1166868815039</v>
      </c>
      <c r="U344" s="2">
        <v>3.2987886317048165</v>
      </c>
      <c r="V344" s="2">
        <v>32.987886317048165</v>
      </c>
      <c r="W344" s="2">
        <v>13.248827769627781</v>
      </c>
      <c r="X344" s="2">
        <v>12.63825278474142</v>
      </c>
      <c r="Y344" s="2">
        <v>12.027677799855057</v>
      </c>
      <c r="Z344" s="2">
        <v>11.417102814968697</v>
      </c>
      <c r="AA344" s="2">
        <v>10.806527830082334</v>
      </c>
      <c r="AB344" s="2">
        <v>10.195952845195972</v>
      </c>
      <c r="AC344" s="2">
        <v>9.5853778603096114</v>
      </c>
      <c r="AD344" s="2">
        <v>8.9748028754232507</v>
      </c>
      <c r="AE344" s="2">
        <v>9.4469917638901766</v>
      </c>
      <c r="AF344" s="2">
        <v>9.9191806523571042</v>
      </c>
      <c r="AG344" s="2">
        <v>10.391369540824032</v>
      </c>
      <c r="AH344" s="2">
        <v>10.863558429290959</v>
      </c>
      <c r="AI344" s="2">
        <v>11.335747317757887</v>
      </c>
      <c r="AJ344" s="2">
        <v>11.807936206224815</v>
      </c>
      <c r="AK344" s="2">
        <v>12.280125094691742</v>
      </c>
    </row>
    <row r="345" spans="1:37" x14ac:dyDescent="0.3">
      <c r="A345" s="1" t="s">
        <v>340</v>
      </c>
      <c r="B345" s="3" t="s">
        <v>857</v>
      </c>
      <c r="C345" s="3" t="s">
        <v>858</v>
      </c>
      <c r="D345" s="10">
        <v>-38.509316666666663</v>
      </c>
      <c r="E345" s="10">
        <v>145.34438333333333</v>
      </c>
      <c r="F345" s="3">
        <v>9</v>
      </c>
      <c r="G345" s="4" t="s">
        <v>919</v>
      </c>
      <c r="H345" s="4">
        <v>3</v>
      </c>
      <c r="I345" s="4" t="s">
        <v>917</v>
      </c>
      <c r="J345" s="19" t="s">
        <v>920</v>
      </c>
      <c r="K345" s="9" t="s">
        <v>916</v>
      </c>
      <c r="L345" s="2">
        <v>-999</v>
      </c>
      <c r="M345" s="3">
        <v>19.208002</v>
      </c>
      <c r="N345" s="3">
        <v>2</v>
      </c>
      <c r="O345" s="3">
        <f t="shared" si="23"/>
        <v>39.269908169872416</v>
      </c>
      <c r="P345" s="3">
        <f t="shared" si="20"/>
        <v>0.48912775443504192</v>
      </c>
      <c r="Q345" s="5">
        <v>19.907819865124001</v>
      </c>
      <c r="R345" s="5">
        <v>18.348586425625001</v>
      </c>
      <c r="S345" s="4">
        <f t="shared" si="21"/>
        <v>3.9269908169872414</v>
      </c>
      <c r="T345" s="4">
        <f t="shared" si="22"/>
        <v>754.29647466672566</v>
      </c>
    </row>
    <row r="346" spans="1:37" x14ac:dyDescent="0.3">
      <c r="A346" s="1" t="s">
        <v>341</v>
      </c>
      <c r="B346" s="3" t="s">
        <v>857</v>
      </c>
      <c r="C346" s="3" t="s">
        <v>858</v>
      </c>
      <c r="D346" s="10">
        <v>-38.509316666666663</v>
      </c>
      <c r="E346" s="10">
        <v>145.34438333333333</v>
      </c>
      <c r="F346" s="3">
        <v>9</v>
      </c>
      <c r="G346" s="4" t="s">
        <v>919</v>
      </c>
      <c r="H346" s="4">
        <v>3</v>
      </c>
      <c r="I346" s="4" t="s">
        <v>918</v>
      </c>
      <c r="J346" s="19" t="s">
        <v>920</v>
      </c>
      <c r="K346" s="9" t="s">
        <v>916</v>
      </c>
      <c r="L346" s="2">
        <v>-999</v>
      </c>
      <c r="M346" s="3">
        <v>24.821002</v>
      </c>
      <c r="N346" s="3">
        <v>2</v>
      </c>
      <c r="O346" s="3">
        <f t="shared" si="23"/>
        <v>39.269908169872416</v>
      </c>
      <c r="P346" s="3">
        <f t="shared" si="20"/>
        <v>0.6320616257270113</v>
      </c>
      <c r="Q346" s="5">
        <v>22.505241872960998</v>
      </c>
      <c r="R346" s="5">
        <v>19.428683208803996</v>
      </c>
      <c r="S346" s="4">
        <f t="shared" si="21"/>
        <v>3.9269908169872414</v>
      </c>
      <c r="T346" s="4">
        <f t="shared" si="22"/>
        <v>974.71846922421958</v>
      </c>
    </row>
    <row r="347" spans="1:37" x14ac:dyDescent="0.3">
      <c r="A347" s="1" t="s">
        <v>342</v>
      </c>
      <c r="B347" s="3" t="s">
        <v>857</v>
      </c>
      <c r="C347" s="3" t="s">
        <v>860</v>
      </c>
      <c r="D347" s="7">
        <v>-37.867249999999999</v>
      </c>
      <c r="E347" s="7">
        <v>144.87816666666666</v>
      </c>
      <c r="F347" s="3">
        <v>7</v>
      </c>
      <c r="G347" s="4" t="s">
        <v>919</v>
      </c>
      <c r="H347" s="4">
        <v>1</v>
      </c>
      <c r="I347" s="4" t="s">
        <v>914</v>
      </c>
      <c r="J347" s="19" t="s">
        <v>920</v>
      </c>
      <c r="K347" s="9" t="s">
        <v>916</v>
      </c>
      <c r="L347" s="2">
        <v>-999</v>
      </c>
      <c r="M347" s="3">
        <v>43.948943999999997</v>
      </c>
      <c r="N347" s="3">
        <v>2</v>
      </c>
      <c r="O347" s="3">
        <f t="shared" si="23"/>
        <v>39.269908169872416</v>
      </c>
      <c r="P347" s="3">
        <f t="shared" si="20"/>
        <v>1.1191506690030231</v>
      </c>
      <c r="Q347" s="5">
        <v>4.7533548879610006</v>
      </c>
      <c r="R347" s="5">
        <v>3.6865881624009997</v>
      </c>
      <c r="S347" s="4">
        <f t="shared" si="21"/>
        <v>3.9269908169872414</v>
      </c>
      <c r="T347" s="4">
        <f t="shared" si="22"/>
        <v>1725.8709950428649</v>
      </c>
      <c r="U347" s="2">
        <v>1.5164997903357205</v>
      </c>
      <c r="V347" s="2">
        <v>15.164997903357206</v>
      </c>
      <c r="W347" s="2">
        <v>4.1258476082897042</v>
      </c>
      <c r="X347" s="2">
        <v>4.2462251470801151</v>
      </c>
      <c r="Y347" s="2">
        <v>4.366602685870526</v>
      </c>
      <c r="Z347" s="2">
        <v>4.486980224660936</v>
      </c>
      <c r="AA347" s="2">
        <v>4.607357763451347</v>
      </c>
      <c r="AB347" s="2">
        <v>4.7277353022417579</v>
      </c>
      <c r="AC347" s="2">
        <v>4.8481128410321688</v>
      </c>
      <c r="AD347" s="2">
        <v>4.9684903798225797</v>
      </c>
      <c r="AE347" s="2">
        <v>5.1352119835932521</v>
      </c>
      <c r="AF347" s="2">
        <v>5.3019335873639237</v>
      </c>
      <c r="AG347" s="2">
        <v>5.4686551911345962</v>
      </c>
      <c r="AH347" s="2">
        <v>5.6353767949052678</v>
      </c>
      <c r="AI347" s="2">
        <v>5.8020983986759402</v>
      </c>
      <c r="AJ347" s="2">
        <v>5.9688200024466127</v>
      </c>
      <c r="AK347" s="2">
        <v>6.1355416062172843</v>
      </c>
    </row>
    <row r="348" spans="1:37" x14ac:dyDescent="0.3">
      <c r="A348" s="1" t="s">
        <v>343</v>
      </c>
      <c r="B348" s="3" t="s">
        <v>857</v>
      </c>
      <c r="C348" s="3" t="s">
        <v>860</v>
      </c>
      <c r="D348" s="7">
        <v>-37.867249999999999</v>
      </c>
      <c r="E348" s="7">
        <v>144.87816666666666</v>
      </c>
      <c r="F348" s="3">
        <v>7</v>
      </c>
      <c r="G348" s="4" t="s">
        <v>919</v>
      </c>
      <c r="H348" s="4">
        <v>1</v>
      </c>
      <c r="I348" s="4" t="s">
        <v>917</v>
      </c>
      <c r="J348" s="19" t="s">
        <v>920</v>
      </c>
      <c r="K348" s="9" t="s">
        <v>916</v>
      </c>
      <c r="L348" s="2">
        <v>-999</v>
      </c>
      <c r="M348" s="3">
        <v>55.258944</v>
      </c>
      <c r="N348" s="3">
        <v>2</v>
      </c>
      <c r="O348" s="3">
        <f t="shared" si="23"/>
        <v>39.269908169872416</v>
      </c>
      <c r="P348" s="3">
        <f t="shared" si="20"/>
        <v>1.407157454022117</v>
      </c>
      <c r="Q348" s="5">
        <v>8.7756893396409996</v>
      </c>
      <c r="R348" s="5">
        <v>3.5308702417210003</v>
      </c>
      <c r="S348" s="4">
        <f t="shared" si="21"/>
        <v>3.9269908169872414</v>
      </c>
      <c r="T348" s="4">
        <f t="shared" si="22"/>
        <v>2170.0136564441223</v>
      </c>
    </row>
    <row r="349" spans="1:37" x14ac:dyDescent="0.3">
      <c r="A349" s="1" t="s">
        <v>344</v>
      </c>
      <c r="B349" s="3" t="s">
        <v>857</v>
      </c>
      <c r="C349" s="3" t="s">
        <v>860</v>
      </c>
      <c r="D349" s="7">
        <v>-37.867249999999999</v>
      </c>
      <c r="E349" s="7">
        <v>144.87816666666666</v>
      </c>
      <c r="F349" s="3">
        <v>7</v>
      </c>
      <c r="G349" s="4" t="s">
        <v>919</v>
      </c>
      <c r="H349" s="4">
        <v>1</v>
      </c>
      <c r="I349" s="4" t="s">
        <v>918</v>
      </c>
      <c r="J349" s="19" t="s">
        <v>920</v>
      </c>
      <c r="K349" s="9" t="s">
        <v>916</v>
      </c>
      <c r="L349" s="2">
        <v>-999</v>
      </c>
      <c r="M349" s="3">
        <v>54.229944000000003</v>
      </c>
      <c r="N349" s="3">
        <v>2</v>
      </c>
      <c r="O349" s="3">
        <f t="shared" si="23"/>
        <v>39.269908169872416</v>
      </c>
      <c r="P349" s="3">
        <f t="shared" si="20"/>
        <v>1.3809541841914674</v>
      </c>
      <c r="Q349" s="5">
        <v>42.737925630625</v>
      </c>
      <c r="R349" s="5">
        <v>4.442972602895999</v>
      </c>
      <c r="S349" s="4">
        <f t="shared" si="21"/>
        <v>3.9269908169872414</v>
      </c>
      <c r="T349" s="4">
        <f t="shared" si="22"/>
        <v>2129.6049209373236</v>
      </c>
    </row>
    <row r="350" spans="1:37" x14ac:dyDescent="0.3">
      <c r="A350" s="1" t="s">
        <v>345</v>
      </c>
      <c r="B350" s="3" t="s">
        <v>857</v>
      </c>
      <c r="C350" s="3" t="s">
        <v>860</v>
      </c>
      <c r="D350" s="7">
        <v>-37.867216666666664</v>
      </c>
      <c r="E350" s="7">
        <v>144.87801666666667</v>
      </c>
      <c r="F350" s="3">
        <v>8</v>
      </c>
      <c r="G350" s="4" t="s">
        <v>919</v>
      </c>
      <c r="H350" s="4">
        <v>2</v>
      </c>
      <c r="I350" s="4" t="s">
        <v>914</v>
      </c>
      <c r="J350" s="19" t="s">
        <v>920</v>
      </c>
      <c r="K350" s="9" t="s">
        <v>916</v>
      </c>
      <c r="L350" s="2">
        <v>-999</v>
      </c>
      <c r="M350" s="3">
        <v>49.729944000000003</v>
      </c>
      <c r="N350" s="3">
        <v>2</v>
      </c>
      <c r="O350" s="3">
        <f t="shared" si="23"/>
        <v>39.269908169872416</v>
      </c>
      <c r="P350" s="3">
        <f t="shared" si="20"/>
        <v>1.2663626251653028</v>
      </c>
      <c r="Q350" s="5">
        <v>8.1134053472160002</v>
      </c>
      <c r="R350" s="5">
        <v>6.5217361053609997</v>
      </c>
      <c r="S350" s="4">
        <f t="shared" si="21"/>
        <v>3.9269908169872414</v>
      </c>
      <c r="T350" s="4">
        <f t="shared" si="22"/>
        <v>1952.8903341728978</v>
      </c>
      <c r="U350" s="2">
        <v>1.7910148253120934</v>
      </c>
      <c r="V350" s="2">
        <v>17.910148253120934</v>
      </c>
      <c r="W350" s="2">
        <v>8.2588828550202926</v>
      </c>
      <c r="X350" s="2">
        <v>7.8186548063081993</v>
      </c>
      <c r="Y350" s="2">
        <v>7.3784267575961069</v>
      </c>
      <c r="Z350" s="2">
        <v>6.9381987088840136</v>
      </c>
      <c r="AA350" s="2">
        <v>6.4979706601719212</v>
      </c>
      <c r="AB350" s="2">
        <v>6.0577426114598278</v>
      </c>
      <c r="AC350" s="2">
        <v>5.6175145627477345</v>
      </c>
      <c r="AD350" s="2">
        <v>5.1772865140356412</v>
      </c>
      <c r="AE350" s="2">
        <v>5.1617528780046218</v>
      </c>
      <c r="AF350" s="2">
        <v>5.1462192419736015</v>
      </c>
      <c r="AG350" s="2">
        <v>5.1306856059425821</v>
      </c>
      <c r="AH350" s="2">
        <v>5.1151519699115626</v>
      </c>
      <c r="AI350" s="2">
        <v>5.0996183338805423</v>
      </c>
      <c r="AJ350" s="2">
        <v>5.0840846978495229</v>
      </c>
      <c r="AK350" s="2">
        <v>5.0685510618185035</v>
      </c>
    </row>
    <row r="351" spans="1:37" x14ac:dyDescent="0.3">
      <c r="A351" s="1" t="s">
        <v>346</v>
      </c>
      <c r="B351" s="3" t="s">
        <v>857</v>
      </c>
      <c r="C351" s="3" t="s">
        <v>860</v>
      </c>
      <c r="D351" s="7">
        <v>-37.867216666666664</v>
      </c>
      <c r="E351" s="7">
        <v>144.87801666666667</v>
      </c>
      <c r="F351" s="3">
        <v>8</v>
      </c>
      <c r="G351" s="4" t="s">
        <v>919</v>
      </c>
      <c r="H351" s="4">
        <v>2</v>
      </c>
      <c r="I351" s="4" t="s">
        <v>917</v>
      </c>
      <c r="J351" s="19" t="s">
        <v>920</v>
      </c>
      <c r="K351" s="9" t="s">
        <v>916</v>
      </c>
      <c r="L351" s="2">
        <v>-999</v>
      </c>
      <c r="M351" s="3">
        <v>47.383944</v>
      </c>
      <c r="N351" s="3">
        <v>2</v>
      </c>
      <c r="O351" s="3">
        <f t="shared" si="23"/>
        <v>39.269908169872416</v>
      </c>
      <c r="P351" s="3">
        <f t="shared" si="20"/>
        <v>1.2066222257263288</v>
      </c>
      <c r="Q351" s="5">
        <v>26.776019448024996</v>
      </c>
      <c r="R351" s="5">
        <v>4.2907269596490005</v>
      </c>
      <c r="S351" s="4">
        <f t="shared" si="21"/>
        <v>3.9269908169872414</v>
      </c>
      <c r="T351" s="4">
        <f t="shared" si="22"/>
        <v>1860.7631296063769</v>
      </c>
    </row>
    <row r="352" spans="1:37" x14ac:dyDescent="0.3">
      <c r="A352" s="1" t="s">
        <v>347</v>
      </c>
      <c r="B352" s="3" t="s">
        <v>857</v>
      </c>
      <c r="C352" s="3" t="s">
        <v>860</v>
      </c>
      <c r="D352" s="7">
        <v>-37.867216666666664</v>
      </c>
      <c r="E352" s="7">
        <v>144.87801666666667</v>
      </c>
      <c r="F352" s="3">
        <v>8</v>
      </c>
      <c r="G352" s="4" t="s">
        <v>919</v>
      </c>
      <c r="H352" s="4">
        <v>2</v>
      </c>
      <c r="I352" s="4" t="s">
        <v>918</v>
      </c>
      <c r="J352" s="19" t="s">
        <v>920</v>
      </c>
      <c r="K352" s="9" t="s">
        <v>916</v>
      </c>
      <c r="L352" s="2">
        <v>-999</v>
      </c>
      <c r="M352" s="3">
        <v>58.041944000000001</v>
      </c>
      <c r="N352" s="3">
        <v>2</v>
      </c>
      <c r="O352" s="3">
        <f t="shared" si="23"/>
        <v>39.269908169872416</v>
      </c>
      <c r="P352" s="3">
        <f t="shared" si="20"/>
        <v>1.4780259670820761</v>
      </c>
      <c r="Q352" s="5">
        <v>41.763040279488997</v>
      </c>
      <c r="R352" s="5">
        <v>3.429270645241</v>
      </c>
      <c r="S352" s="4">
        <f t="shared" si="21"/>
        <v>3.9269908169872414</v>
      </c>
      <c r="T352" s="4">
        <f t="shared" si="22"/>
        <v>2279.3018108808774</v>
      </c>
    </row>
    <row r="353" spans="1:37" x14ac:dyDescent="0.3">
      <c r="A353" s="1" t="s">
        <v>348</v>
      </c>
      <c r="B353" s="3" t="s">
        <v>857</v>
      </c>
      <c r="C353" s="3" t="s">
        <v>860</v>
      </c>
      <c r="D353" s="7">
        <v>-37.86716666666667</v>
      </c>
      <c r="E353" s="7">
        <v>144.87783333333334</v>
      </c>
      <c r="F353" s="3">
        <v>9</v>
      </c>
      <c r="G353" s="4" t="s">
        <v>919</v>
      </c>
      <c r="H353" s="4">
        <v>3</v>
      </c>
      <c r="I353" s="4" t="s">
        <v>914</v>
      </c>
      <c r="J353" s="19" t="s">
        <v>920</v>
      </c>
      <c r="K353" s="9" t="s">
        <v>916</v>
      </c>
      <c r="L353" s="2">
        <v>-999</v>
      </c>
      <c r="M353" s="3">
        <v>43.797001999999999</v>
      </c>
      <c r="N353" s="3">
        <v>2</v>
      </c>
      <c r="O353" s="3">
        <f t="shared" si="23"/>
        <v>39.269908169872416</v>
      </c>
      <c r="P353" s="3">
        <f t="shared" si="20"/>
        <v>1.1152814977449002</v>
      </c>
      <c r="Q353" s="5">
        <v>10.059186110884001</v>
      </c>
      <c r="R353" s="5">
        <v>6.2082748728809998</v>
      </c>
      <c r="S353" s="4">
        <f t="shared" si="21"/>
        <v>3.9269908169872414</v>
      </c>
      <c r="T353" s="4">
        <f t="shared" si="22"/>
        <v>1719.9042466557185</v>
      </c>
      <c r="U353" s="2">
        <v>1.3750523662264627</v>
      </c>
      <c r="V353" s="2">
        <v>13.750523662264627</v>
      </c>
      <c r="W353" s="2">
        <v>6.9239740986387508</v>
      </c>
      <c r="X353" s="2">
        <v>6.5249531326447112</v>
      </c>
      <c r="Y353" s="2">
        <v>6.1259321666506725</v>
      </c>
      <c r="Z353" s="2">
        <v>5.7269112006566338</v>
      </c>
      <c r="AA353" s="2">
        <v>5.3278902346625943</v>
      </c>
      <c r="AB353" s="2">
        <v>4.9288692686685547</v>
      </c>
      <c r="AC353" s="2">
        <v>4.529848302674516</v>
      </c>
      <c r="AD353" s="2">
        <v>4.1308273366804773</v>
      </c>
      <c r="AE353" s="2">
        <v>3.974313808583438</v>
      </c>
      <c r="AF353" s="2">
        <v>3.8178002804863982</v>
      </c>
      <c r="AG353" s="2">
        <v>3.6612867523893584</v>
      </c>
      <c r="AH353" s="2">
        <v>3.5047732242923191</v>
      </c>
      <c r="AI353" s="2">
        <v>3.3482596961952797</v>
      </c>
      <c r="AJ353" s="2">
        <v>3.19174616809824</v>
      </c>
      <c r="AK353" s="2">
        <v>3.0352326400012006</v>
      </c>
    </row>
    <row r="354" spans="1:37" x14ac:dyDescent="0.3">
      <c r="A354" s="1" t="s">
        <v>349</v>
      </c>
      <c r="B354" s="3" t="s">
        <v>857</v>
      </c>
      <c r="C354" s="3" t="s">
        <v>860</v>
      </c>
      <c r="D354" s="7">
        <v>-37.86716666666667</v>
      </c>
      <c r="E354" s="7">
        <v>144.87783333333334</v>
      </c>
      <c r="F354" s="3">
        <v>9</v>
      </c>
      <c r="G354" s="4" t="s">
        <v>919</v>
      </c>
      <c r="H354" s="4">
        <v>3</v>
      </c>
      <c r="I354" s="4" t="s">
        <v>917</v>
      </c>
      <c r="J354" s="19" t="s">
        <v>920</v>
      </c>
      <c r="K354" s="9" t="s">
        <v>916</v>
      </c>
      <c r="L354" s="2">
        <v>-999</v>
      </c>
      <c r="M354" s="3">
        <v>56.641002</v>
      </c>
      <c r="N354" s="3">
        <v>2</v>
      </c>
      <c r="O354" s="3">
        <f t="shared" si="23"/>
        <v>39.269908169872416</v>
      </c>
      <c r="P354" s="3">
        <f t="shared" si="20"/>
        <v>1.4423512719964688</v>
      </c>
      <c r="Q354" s="5">
        <v>45.364360384248997</v>
      </c>
      <c r="R354" s="5">
        <v>2.8639537516840003</v>
      </c>
      <c r="S354" s="4">
        <f t="shared" si="21"/>
        <v>3.9269908169872414</v>
      </c>
      <c r="T354" s="4">
        <f t="shared" si="22"/>
        <v>2224.2869471895597</v>
      </c>
    </row>
    <row r="355" spans="1:37" x14ac:dyDescent="0.3">
      <c r="A355" s="1" t="s">
        <v>350</v>
      </c>
      <c r="B355" s="3" t="s">
        <v>857</v>
      </c>
      <c r="C355" s="3" t="s">
        <v>860</v>
      </c>
      <c r="D355" s="7">
        <v>-37.86716666666667</v>
      </c>
      <c r="E355" s="7">
        <v>144.87783333333334</v>
      </c>
      <c r="F355" s="3">
        <v>9</v>
      </c>
      <c r="G355" s="4" t="s">
        <v>919</v>
      </c>
      <c r="H355" s="4">
        <v>3</v>
      </c>
      <c r="I355" s="4" t="s">
        <v>918</v>
      </c>
      <c r="J355" s="19" t="s">
        <v>920</v>
      </c>
      <c r="K355" s="9" t="s">
        <v>916</v>
      </c>
      <c r="L355" s="2">
        <v>-999</v>
      </c>
      <c r="M355" s="3">
        <v>56.577001999999993</v>
      </c>
      <c r="N355" s="3">
        <v>2</v>
      </c>
      <c r="O355" s="3">
        <f t="shared" si="23"/>
        <v>39.269908169872416</v>
      </c>
      <c r="P355" s="3">
        <f t="shared" si="20"/>
        <v>1.4407215253792076</v>
      </c>
      <c r="Q355" s="5">
        <v>59.329291907600997</v>
      </c>
      <c r="R355" s="5">
        <v>2.1067448403689997</v>
      </c>
      <c r="S355" s="4">
        <f t="shared" si="21"/>
        <v>3.9269908169872414</v>
      </c>
      <c r="T355" s="4">
        <f t="shared" si="22"/>
        <v>2221.7736730666875</v>
      </c>
    </row>
    <row r="356" spans="1:37" x14ac:dyDescent="0.3">
      <c r="A356" s="1" t="s">
        <v>351</v>
      </c>
      <c r="B356" s="4" t="s">
        <v>857</v>
      </c>
      <c r="C356" s="4" t="s">
        <v>889</v>
      </c>
      <c r="D356" s="7">
        <v>-38.463516666666663</v>
      </c>
      <c r="E356" s="7">
        <v>145.31020000000001</v>
      </c>
      <c r="F356" s="4">
        <v>1</v>
      </c>
      <c r="G356" s="4" t="s">
        <v>919</v>
      </c>
      <c r="H356" s="4">
        <v>1</v>
      </c>
      <c r="I356" s="4" t="s">
        <v>914</v>
      </c>
      <c r="J356" s="19" t="s">
        <v>920</v>
      </c>
      <c r="K356" s="9" t="s">
        <v>916</v>
      </c>
      <c r="L356" s="2">
        <v>-999</v>
      </c>
      <c r="M356" s="4">
        <v>53.565417647000004</v>
      </c>
      <c r="N356" s="3">
        <v>2</v>
      </c>
      <c r="O356" s="3">
        <f t="shared" si="23"/>
        <v>39.269908169872416</v>
      </c>
      <c r="P356" s="3">
        <f t="shared" si="20"/>
        <v>1.3640321595683027</v>
      </c>
      <c r="Q356" s="6">
        <v>9.1220791972839983</v>
      </c>
      <c r="R356" s="6">
        <v>7.9622787060009994</v>
      </c>
      <c r="S356" s="4">
        <f t="shared" si="21"/>
        <v>3.9269908169872414</v>
      </c>
      <c r="T356" s="4">
        <f t="shared" si="22"/>
        <v>2103.5090320785534</v>
      </c>
      <c r="U356" s="2">
        <v>3.1427984970426315</v>
      </c>
      <c r="V356" s="2">
        <v>31.427984970426316</v>
      </c>
      <c r="W356" s="2">
        <v>10.860804218431252</v>
      </c>
      <c r="X356" s="2">
        <v>10.375357828367674</v>
      </c>
      <c r="Y356" s="2">
        <v>9.8899114383040967</v>
      </c>
      <c r="Z356" s="2">
        <v>9.4044650482405192</v>
      </c>
      <c r="AA356" s="2">
        <v>8.9190186581769417</v>
      </c>
      <c r="AB356" s="2">
        <v>8.4335722681133642</v>
      </c>
      <c r="AC356" s="2">
        <v>7.9481258780497868</v>
      </c>
      <c r="AD356" s="2">
        <v>7.4626794879862093</v>
      </c>
      <c r="AE356" s="2">
        <v>8.591509259791863</v>
      </c>
      <c r="AF356" s="2">
        <v>9.7203390315975113</v>
      </c>
      <c r="AG356" s="2">
        <v>10.849168803403163</v>
      </c>
      <c r="AH356" s="2">
        <v>11.977998575208815</v>
      </c>
      <c r="AI356" s="2">
        <v>13.106828347014467</v>
      </c>
      <c r="AJ356" s="2">
        <v>14.235658118820119</v>
      </c>
      <c r="AK356" s="2">
        <v>15.364487890625771</v>
      </c>
    </row>
    <row r="357" spans="1:37" x14ac:dyDescent="0.3">
      <c r="A357" s="1" t="s">
        <v>352</v>
      </c>
      <c r="B357" s="4" t="s">
        <v>857</v>
      </c>
      <c r="C357" s="4" t="s">
        <v>889</v>
      </c>
      <c r="D357" s="7">
        <v>-38.463516666666663</v>
      </c>
      <c r="E357" s="7">
        <v>145.31020000000001</v>
      </c>
      <c r="F357" s="4">
        <v>1</v>
      </c>
      <c r="G357" s="4" t="s">
        <v>919</v>
      </c>
      <c r="H357" s="4">
        <v>1</v>
      </c>
      <c r="I357" s="4" t="s">
        <v>917</v>
      </c>
      <c r="J357" s="19" t="s">
        <v>920</v>
      </c>
      <c r="K357" s="9" t="s">
        <v>916</v>
      </c>
      <c r="L357" s="2">
        <v>-999</v>
      </c>
      <c r="M357" s="4">
        <v>66.575417646999995</v>
      </c>
      <c r="N357" s="3">
        <v>2</v>
      </c>
      <c r="O357" s="3">
        <f t="shared" si="23"/>
        <v>39.269908169872416</v>
      </c>
      <c r="P357" s="3">
        <f t="shared" si="20"/>
        <v>1.6953290891083919</v>
      </c>
      <c r="Q357" s="6">
        <v>7.3716105350410004</v>
      </c>
      <c r="R357" s="6">
        <v>4.4019061171840006</v>
      </c>
      <c r="S357" s="4">
        <f t="shared" si="21"/>
        <v>3.9269908169872414</v>
      </c>
      <c r="T357" s="4">
        <f t="shared" si="22"/>
        <v>2614.4105373685929</v>
      </c>
    </row>
    <row r="358" spans="1:37" x14ac:dyDescent="0.3">
      <c r="A358" s="1" t="s">
        <v>353</v>
      </c>
      <c r="B358" s="4" t="s">
        <v>857</v>
      </c>
      <c r="C358" s="4" t="s">
        <v>889</v>
      </c>
      <c r="D358" s="7">
        <v>-38.463516666666663</v>
      </c>
      <c r="E358" s="7">
        <v>145.31020000000001</v>
      </c>
      <c r="F358" s="4">
        <v>1</v>
      </c>
      <c r="G358" s="4" t="s">
        <v>919</v>
      </c>
      <c r="H358" s="4">
        <v>1</v>
      </c>
      <c r="I358" s="4" t="s">
        <v>918</v>
      </c>
      <c r="J358" s="19" t="s">
        <v>920</v>
      </c>
      <c r="K358" s="9" t="s">
        <v>916</v>
      </c>
      <c r="L358" s="2">
        <v>-999</v>
      </c>
      <c r="M358" s="4">
        <v>79.567417646999999</v>
      </c>
      <c r="N358" s="3">
        <v>2</v>
      </c>
      <c r="O358" s="3">
        <f t="shared" si="23"/>
        <v>39.269908169872416</v>
      </c>
      <c r="P358" s="3">
        <f t="shared" si="20"/>
        <v>2.0261676524123766</v>
      </c>
      <c r="Q358" s="6">
        <v>9.8955794841760003</v>
      </c>
      <c r="R358" s="6">
        <v>7.5830289128999997</v>
      </c>
      <c r="S358" s="4">
        <f t="shared" si="21"/>
        <v>3.9269908169872414</v>
      </c>
      <c r="T358" s="4">
        <f t="shared" si="22"/>
        <v>3124.6051843115756</v>
      </c>
    </row>
    <row r="359" spans="1:37" x14ac:dyDescent="0.3">
      <c r="A359" s="1" t="s">
        <v>354</v>
      </c>
      <c r="B359" s="4" t="s">
        <v>857</v>
      </c>
      <c r="C359" s="4" t="s">
        <v>889</v>
      </c>
      <c r="D359" s="7">
        <v>-38.464483333333334</v>
      </c>
      <c r="E359" s="7">
        <v>145.31020000000001</v>
      </c>
      <c r="F359" s="4">
        <v>2</v>
      </c>
      <c r="G359" s="4" t="s">
        <v>919</v>
      </c>
      <c r="H359" s="4">
        <v>2</v>
      </c>
      <c r="I359" s="4" t="s">
        <v>914</v>
      </c>
      <c r="J359" s="19" t="s">
        <v>920</v>
      </c>
      <c r="K359" s="9" t="s">
        <v>916</v>
      </c>
      <c r="L359" s="2">
        <v>-999</v>
      </c>
      <c r="M359" s="4">
        <v>44.019943999999995</v>
      </c>
      <c r="N359" s="3">
        <v>2</v>
      </c>
      <c r="O359" s="3">
        <f t="shared" si="23"/>
        <v>39.269908169872416</v>
      </c>
      <c r="P359" s="3">
        <f t="shared" si="20"/>
        <v>1.120958669156547</v>
      </c>
      <c r="Q359" s="6">
        <v>10.927123584399999</v>
      </c>
      <c r="R359" s="6">
        <v>9.0738609212250001</v>
      </c>
      <c r="S359" s="4">
        <f t="shared" si="21"/>
        <v>3.9269908169872414</v>
      </c>
      <c r="T359" s="4">
        <f t="shared" si="22"/>
        <v>1728.659158522926</v>
      </c>
      <c r="U359" s="2">
        <v>2.2347178358444526</v>
      </c>
      <c r="V359" s="2">
        <v>22.347178358444527</v>
      </c>
      <c r="W359" s="2">
        <v>10.171423062367978</v>
      </c>
      <c r="X359" s="2">
        <v>9.5499178311841497</v>
      </c>
      <c r="Y359" s="2">
        <v>8.9284126000003248</v>
      </c>
      <c r="Z359" s="2">
        <v>8.3069073688164963</v>
      </c>
      <c r="AA359" s="2">
        <v>7.6854021376326704</v>
      </c>
      <c r="AB359" s="2">
        <v>7.0638969064488437</v>
      </c>
      <c r="AC359" s="2">
        <v>6.442391675265017</v>
      </c>
      <c r="AD359" s="2">
        <v>5.8208864440811903</v>
      </c>
      <c r="AE359" s="2">
        <v>6.0716167532903915</v>
      </c>
      <c r="AF359" s="2">
        <v>6.3223470624995937</v>
      </c>
      <c r="AG359" s="2">
        <v>6.5730773717087958</v>
      </c>
      <c r="AH359" s="2">
        <v>6.8238076809179979</v>
      </c>
      <c r="AI359" s="2">
        <v>7.0745379901272001</v>
      </c>
      <c r="AJ359" s="2">
        <v>7.3252682993364022</v>
      </c>
      <c r="AK359" s="2">
        <v>7.5759986085456044</v>
      </c>
    </row>
    <row r="360" spans="1:37" x14ac:dyDescent="0.3">
      <c r="A360" s="1" t="s">
        <v>355</v>
      </c>
      <c r="B360" s="4" t="s">
        <v>857</v>
      </c>
      <c r="C360" s="4" t="s">
        <v>889</v>
      </c>
      <c r="D360" s="7">
        <v>-38.464483333333334</v>
      </c>
      <c r="E360" s="7">
        <v>145.31020000000001</v>
      </c>
      <c r="F360" s="4">
        <v>2</v>
      </c>
      <c r="G360" s="4" t="s">
        <v>919</v>
      </c>
      <c r="H360" s="4">
        <v>2</v>
      </c>
      <c r="I360" s="4" t="s">
        <v>917</v>
      </c>
      <c r="J360" s="19" t="s">
        <v>920</v>
      </c>
      <c r="K360" s="9" t="s">
        <v>916</v>
      </c>
      <c r="L360" s="2">
        <v>-999</v>
      </c>
      <c r="M360" s="4">
        <v>67.188943999999992</v>
      </c>
      <c r="N360" s="3">
        <v>2</v>
      </c>
      <c r="O360" s="3">
        <f t="shared" si="23"/>
        <v>39.269908169872416</v>
      </c>
      <c r="P360" s="3">
        <f t="shared" si="20"/>
        <v>1.7109524093959265</v>
      </c>
      <c r="Q360" s="6">
        <v>5.1961384860160011</v>
      </c>
      <c r="R360" s="6">
        <v>3.4021322931690001</v>
      </c>
      <c r="S360" s="4">
        <f t="shared" si="21"/>
        <v>3.9269908169872414</v>
      </c>
      <c r="T360" s="4">
        <f t="shared" si="22"/>
        <v>2638.5036609107001</v>
      </c>
    </row>
    <row r="361" spans="1:37" x14ac:dyDescent="0.3">
      <c r="A361" s="1" t="s">
        <v>356</v>
      </c>
      <c r="B361" s="4" t="s">
        <v>857</v>
      </c>
      <c r="C361" s="4" t="s">
        <v>889</v>
      </c>
      <c r="D361" s="7">
        <v>-38.464483333333334</v>
      </c>
      <c r="E361" s="7">
        <v>145.31020000000001</v>
      </c>
      <c r="F361" s="4">
        <v>2</v>
      </c>
      <c r="G361" s="4" t="s">
        <v>919</v>
      </c>
      <c r="H361" s="4">
        <v>2</v>
      </c>
      <c r="I361" s="4" t="s">
        <v>918</v>
      </c>
      <c r="J361" s="19" t="s">
        <v>920</v>
      </c>
      <c r="K361" s="9" t="s">
        <v>916</v>
      </c>
      <c r="L361" s="2">
        <v>-999</v>
      </c>
      <c r="M361" s="4">
        <v>70.484943999999999</v>
      </c>
      <c r="N361" s="3">
        <v>2</v>
      </c>
      <c r="O361" s="3">
        <f t="shared" si="23"/>
        <v>39.269908169872416</v>
      </c>
      <c r="P361" s="3">
        <f t="shared" si="20"/>
        <v>1.7948843601848687</v>
      </c>
      <c r="Q361" s="6">
        <v>6.0328938780250008</v>
      </c>
      <c r="R361" s="6">
        <v>4.2208839614410003</v>
      </c>
      <c r="S361" s="4">
        <f t="shared" si="21"/>
        <v>3.9269908169872414</v>
      </c>
      <c r="T361" s="4">
        <f t="shared" si="22"/>
        <v>2767.9372782385994</v>
      </c>
    </row>
    <row r="362" spans="1:37" x14ac:dyDescent="0.3">
      <c r="A362" s="1" t="s">
        <v>357</v>
      </c>
      <c r="B362" s="4" t="s">
        <v>857</v>
      </c>
      <c r="C362" s="4" t="s">
        <v>889</v>
      </c>
      <c r="D362" s="7">
        <v>-38.464016666666666</v>
      </c>
      <c r="E362" s="7">
        <v>145.31023333333334</v>
      </c>
      <c r="F362" s="4">
        <v>3</v>
      </c>
      <c r="G362" s="4" t="s">
        <v>919</v>
      </c>
      <c r="H362" s="4">
        <v>3</v>
      </c>
      <c r="I362" s="4" t="s">
        <v>914</v>
      </c>
      <c r="J362" s="19" t="s">
        <v>920</v>
      </c>
      <c r="K362" s="9" t="s">
        <v>916</v>
      </c>
      <c r="L362" s="2">
        <v>-999</v>
      </c>
      <c r="M362" s="4">
        <v>52.464144900000001</v>
      </c>
      <c r="N362" s="3">
        <v>2</v>
      </c>
      <c r="O362" s="3">
        <f t="shared" si="23"/>
        <v>39.269908169872416</v>
      </c>
      <c r="P362" s="3">
        <f t="shared" si="20"/>
        <v>1.3359884793479122</v>
      </c>
      <c r="Q362" s="5">
        <v>5.9795263242490009</v>
      </c>
      <c r="R362" s="5">
        <v>6.4136119651209995</v>
      </c>
      <c r="S362" s="4">
        <f t="shared" si="21"/>
        <v>3.9269908169872414</v>
      </c>
      <c r="T362" s="4">
        <f t="shared" si="22"/>
        <v>2060.2621524338801</v>
      </c>
      <c r="U362" s="2">
        <v>1.9174666862808922</v>
      </c>
      <c r="V362" s="2">
        <v>19.17466686280892</v>
      </c>
      <c r="W362" s="2">
        <v>8.568511696409578</v>
      </c>
      <c r="X362" s="2">
        <v>7.7947392818564616</v>
      </c>
      <c r="Y362" s="2">
        <v>7.0209668673033452</v>
      </c>
      <c r="Z362" s="2">
        <v>6.2471944527502288</v>
      </c>
      <c r="AA362" s="2">
        <v>5.4734220381971124</v>
      </c>
      <c r="AB362" s="2">
        <v>4.699649623643996</v>
      </c>
      <c r="AC362" s="2">
        <v>3.9258772090908787</v>
      </c>
      <c r="AD362" s="2">
        <v>3.1521047945377623</v>
      </c>
      <c r="AE362" s="2">
        <v>4.1137524655552946</v>
      </c>
      <c r="AF362" s="2">
        <v>5.075400136572827</v>
      </c>
      <c r="AG362" s="2">
        <v>6.0370478075903593</v>
      </c>
      <c r="AH362" s="2">
        <v>6.9986954786078917</v>
      </c>
      <c r="AI362" s="2">
        <v>7.960343149625424</v>
      </c>
      <c r="AJ362" s="2">
        <v>8.9219908206429572</v>
      </c>
      <c r="AK362" s="2">
        <v>9.8836384916604878</v>
      </c>
    </row>
    <row r="363" spans="1:37" x14ac:dyDescent="0.3">
      <c r="A363" s="1" t="s">
        <v>358</v>
      </c>
      <c r="B363" s="4" t="s">
        <v>857</v>
      </c>
      <c r="C363" s="4" t="s">
        <v>889</v>
      </c>
      <c r="D363" s="7">
        <v>-38.464016666666666</v>
      </c>
      <c r="E363" s="7">
        <v>145.31023333333334</v>
      </c>
      <c r="F363" s="4">
        <v>3</v>
      </c>
      <c r="G363" s="4" t="s">
        <v>919</v>
      </c>
      <c r="H363" s="4">
        <v>3</v>
      </c>
      <c r="I363" s="4" t="s">
        <v>917</v>
      </c>
      <c r="J363" s="19" t="s">
        <v>920</v>
      </c>
      <c r="K363" s="9" t="s">
        <v>916</v>
      </c>
      <c r="L363" s="2">
        <v>-999</v>
      </c>
      <c r="M363" s="4">
        <v>54.364144899999992</v>
      </c>
      <c r="N363" s="3">
        <v>2</v>
      </c>
      <c r="O363" s="3">
        <f t="shared" si="23"/>
        <v>39.269908169872416</v>
      </c>
      <c r="P363" s="3">
        <f t="shared" si="20"/>
        <v>1.3843715820478482</v>
      </c>
      <c r="Q363" s="5">
        <v>17.381928458896002</v>
      </c>
      <c r="R363" s="5">
        <v>2.2769210488090001</v>
      </c>
      <c r="S363" s="4">
        <f t="shared" si="21"/>
        <v>3.9269908169872414</v>
      </c>
      <c r="T363" s="4">
        <f t="shared" si="22"/>
        <v>2134.8749779566374</v>
      </c>
    </row>
    <row r="364" spans="1:37" x14ac:dyDescent="0.3">
      <c r="A364" s="1" t="s">
        <v>359</v>
      </c>
      <c r="B364" s="4" t="s">
        <v>857</v>
      </c>
      <c r="C364" s="4" t="s">
        <v>889</v>
      </c>
      <c r="D364" s="7">
        <v>-38.464016666666666</v>
      </c>
      <c r="E364" s="7">
        <v>145.31023333333334</v>
      </c>
      <c r="F364" s="4">
        <v>3</v>
      </c>
      <c r="G364" s="4" t="s">
        <v>919</v>
      </c>
      <c r="H364" s="4">
        <v>3</v>
      </c>
      <c r="I364" s="4" t="s">
        <v>918</v>
      </c>
      <c r="J364" s="19" t="s">
        <v>920</v>
      </c>
      <c r="K364" s="9" t="s">
        <v>916</v>
      </c>
      <c r="L364" s="2">
        <v>-999</v>
      </c>
      <c r="M364" s="4">
        <v>64.974144899999999</v>
      </c>
      <c r="N364" s="3">
        <v>2</v>
      </c>
      <c r="O364" s="3">
        <f t="shared" si="23"/>
        <v>39.269908169872416</v>
      </c>
      <c r="P364" s="3">
        <f t="shared" si="20"/>
        <v>1.6545530134406499</v>
      </c>
      <c r="Q364" s="5">
        <v>35.525056884099996</v>
      </c>
      <c r="R364" s="5">
        <v>5.9736003690249992</v>
      </c>
      <c r="S364" s="4">
        <f t="shared" si="21"/>
        <v>3.9269908169872414</v>
      </c>
      <c r="T364" s="4">
        <f t="shared" si="22"/>
        <v>2551.5287036389841</v>
      </c>
    </row>
    <row r="365" spans="1:37" x14ac:dyDescent="0.3">
      <c r="A365" s="1" t="s">
        <v>360</v>
      </c>
      <c r="B365" s="4" t="s">
        <v>857</v>
      </c>
      <c r="C365" s="4" t="s">
        <v>861</v>
      </c>
      <c r="D365" s="7">
        <v>-38.456800000000001</v>
      </c>
      <c r="E365" s="7">
        <v>145.28995</v>
      </c>
      <c r="F365" s="4">
        <v>1</v>
      </c>
      <c r="G365" s="4" t="s">
        <v>919</v>
      </c>
      <c r="H365" s="4">
        <v>1</v>
      </c>
      <c r="I365" s="4" t="s">
        <v>914</v>
      </c>
      <c r="J365" s="19" t="s">
        <v>920</v>
      </c>
      <c r="K365" s="9" t="s">
        <v>916</v>
      </c>
      <c r="L365" s="2">
        <v>-999</v>
      </c>
      <c r="M365" s="4">
        <v>51.284144899999994</v>
      </c>
      <c r="N365" s="3">
        <v>2</v>
      </c>
      <c r="O365" s="3">
        <f t="shared" si="23"/>
        <v>39.269908169872416</v>
      </c>
      <c r="P365" s="3">
        <f t="shared" si="20"/>
        <v>1.3059400260921621</v>
      </c>
      <c r="Q365" s="6">
        <v>9.3268488121209998</v>
      </c>
      <c r="R365" s="6">
        <v>8.7661708359839992</v>
      </c>
      <c r="S365" s="4">
        <f t="shared" si="21"/>
        <v>3.9269908169872414</v>
      </c>
      <c r="T365" s="4">
        <f t="shared" si="22"/>
        <v>2013.9236607934304</v>
      </c>
      <c r="U365" s="2">
        <v>2.7058885363422793</v>
      </c>
      <c r="V365" s="2">
        <v>27.058885363422792</v>
      </c>
      <c r="W365" s="2">
        <v>11.448093370273295</v>
      </c>
      <c r="X365" s="2">
        <v>10.988421963375604</v>
      </c>
      <c r="Y365" s="2">
        <v>10.528750556477915</v>
      </c>
      <c r="Z365" s="2">
        <v>10.069079149580224</v>
      </c>
      <c r="AA365" s="2">
        <v>9.6094077426825333</v>
      </c>
      <c r="AB365" s="2">
        <v>9.1497363357848442</v>
      </c>
      <c r="AC365" s="2">
        <v>8.6900649288871534</v>
      </c>
      <c r="AD365" s="2">
        <v>8.2303935219894626</v>
      </c>
      <c r="AE365" s="2">
        <v>8.1935265432086304</v>
      </c>
      <c r="AF365" s="2">
        <v>8.1566595644277982</v>
      </c>
      <c r="AG365" s="2">
        <v>8.1197925856469659</v>
      </c>
      <c r="AH365" s="2">
        <v>8.0829256068661337</v>
      </c>
      <c r="AI365" s="2">
        <v>8.0460586280853015</v>
      </c>
      <c r="AJ365" s="2">
        <v>8.0091916493044693</v>
      </c>
      <c r="AK365" s="2">
        <v>7.972324670523637</v>
      </c>
    </row>
    <row r="366" spans="1:37" x14ac:dyDescent="0.3">
      <c r="A366" s="1" t="s">
        <v>361</v>
      </c>
      <c r="B366" s="4" t="s">
        <v>857</v>
      </c>
      <c r="C366" s="4" t="s">
        <v>861</v>
      </c>
      <c r="D366" s="7">
        <v>-38.456800000000001</v>
      </c>
      <c r="E366" s="7">
        <v>145.28995</v>
      </c>
      <c r="F366" s="4">
        <v>1</v>
      </c>
      <c r="G366" s="4" t="s">
        <v>919</v>
      </c>
      <c r="H366" s="4">
        <v>1</v>
      </c>
      <c r="I366" s="4" t="s">
        <v>917</v>
      </c>
      <c r="J366" s="19" t="s">
        <v>920</v>
      </c>
      <c r="K366" s="9" t="s">
        <v>916</v>
      </c>
      <c r="L366" s="2">
        <v>-999</v>
      </c>
      <c r="M366" s="4">
        <v>53.564144899999995</v>
      </c>
      <c r="N366" s="3">
        <v>2</v>
      </c>
      <c r="O366" s="3">
        <f t="shared" si="23"/>
        <v>39.269908169872416</v>
      </c>
      <c r="P366" s="3">
        <f t="shared" si="20"/>
        <v>1.3639997493320857</v>
      </c>
      <c r="Q366" s="6">
        <v>14.752220903044</v>
      </c>
      <c r="R366" s="6">
        <v>6.0340139549289997</v>
      </c>
      <c r="S366" s="4">
        <f t="shared" si="21"/>
        <v>3.9269908169872414</v>
      </c>
      <c r="T366" s="4">
        <f t="shared" si="22"/>
        <v>2103.4590514207398</v>
      </c>
    </row>
    <row r="367" spans="1:37" x14ac:dyDescent="0.3">
      <c r="A367" s="1" t="s">
        <v>362</v>
      </c>
      <c r="B367" s="4" t="s">
        <v>857</v>
      </c>
      <c r="C367" s="4" t="s">
        <v>861</v>
      </c>
      <c r="D367" s="7">
        <v>-38.456800000000001</v>
      </c>
      <c r="E367" s="7">
        <v>145.28995</v>
      </c>
      <c r="F367" s="4">
        <v>1</v>
      </c>
      <c r="G367" s="4" t="s">
        <v>919</v>
      </c>
      <c r="H367" s="4">
        <v>1</v>
      </c>
      <c r="I367" s="4" t="s">
        <v>918</v>
      </c>
      <c r="J367" s="19" t="s">
        <v>920</v>
      </c>
      <c r="K367" s="9" t="s">
        <v>916</v>
      </c>
      <c r="L367" s="2">
        <v>-999</v>
      </c>
      <c r="M367" s="4">
        <v>49.954144899999996</v>
      </c>
      <c r="N367" s="3">
        <v>2</v>
      </c>
      <c r="O367" s="3">
        <f t="shared" si="23"/>
        <v>39.269908169872416</v>
      </c>
      <c r="P367" s="3">
        <f t="shared" si="20"/>
        <v>1.2720718542022069</v>
      </c>
      <c r="Q367" s="6">
        <v>9.1828635449759979</v>
      </c>
      <c r="R367" s="6">
        <v>6.2671968129689999</v>
      </c>
      <c r="S367" s="4">
        <f t="shared" si="21"/>
        <v>3.9269908169872414</v>
      </c>
      <c r="T367" s="4">
        <f t="shared" si="22"/>
        <v>1961.6946829275003</v>
      </c>
    </row>
    <row r="368" spans="1:37" x14ac:dyDescent="0.3">
      <c r="A368" s="1" t="s">
        <v>363</v>
      </c>
      <c r="B368" s="4" t="s">
        <v>857</v>
      </c>
      <c r="C368" s="4" t="s">
        <v>861</v>
      </c>
      <c r="D368" s="7">
        <v>-38.456716666666665</v>
      </c>
      <c r="E368" s="7">
        <v>145.28970000000001</v>
      </c>
      <c r="F368" s="4">
        <v>2</v>
      </c>
      <c r="G368" s="4" t="s">
        <v>919</v>
      </c>
      <c r="H368" s="4">
        <v>2</v>
      </c>
      <c r="I368" s="4" t="s">
        <v>914</v>
      </c>
      <c r="J368" s="19" t="s">
        <v>920</v>
      </c>
      <c r="K368" s="9" t="s">
        <v>916</v>
      </c>
      <c r="L368" s="2">
        <v>-999</v>
      </c>
      <c r="M368" s="4">
        <v>62.819417646999995</v>
      </c>
      <c r="N368" s="3">
        <v>2</v>
      </c>
      <c r="O368" s="3">
        <f t="shared" si="23"/>
        <v>39.269908169872416</v>
      </c>
      <c r="P368" s="3">
        <f t="shared" si="20"/>
        <v>1.5996833345078862</v>
      </c>
      <c r="Q368" s="6">
        <v>1.2862327108840002</v>
      </c>
      <c r="R368" s="6">
        <v>2.1161957312249999</v>
      </c>
      <c r="S368" s="4">
        <f t="shared" si="21"/>
        <v>3.9269908169872414</v>
      </c>
      <c r="T368" s="4">
        <f t="shared" si="22"/>
        <v>2466.9127622825522</v>
      </c>
      <c r="U368" s="2">
        <v>1.4426109174989401</v>
      </c>
      <c r="V368" s="2">
        <v>14.426109174989401</v>
      </c>
      <c r="W368" s="2">
        <v>3.3852430437973626</v>
      </c>
      <c r="X368" s="2">
        <v>3.5258177326673286</v>
      </c>
      <c r="Y368" s="2">
        <v>3.6663924215372949</v>
      </c>
      <c r="Z368" s="2">
        <v>3.8069671104072613</v>
      </c>
      <c r="AA368" s="2">
        <v>3.9475417992772273</v>
      </c>
      <c r="AB368" s="2">
        <v>4.0881164881471932</v>
      </c>
      <c r="AC368" s="2">
        <v>4.2286911770171596</v>
      </c>
      <c r="AD368" s="2">
        <v>4.369265865887126</v>
      </c>
      <c r="AE368" s="2">
        <v>4.7452533364228104</v>
      </c>
      <c r="AF368" s="2">
        <v>5.1212408069584949</v>
      </c>
      <c r="AG368" s="2">
        <v>5.4972282774941803</v>
      </c>
      <c r="AH368" s="2">
        <v>5.8732157480298639</v>
      </c>
      <c r="AI368" s="2">
        <v>6.2492032185655493</v>
      </c>
      <c r="AJ368" s="2">
        <v>6.6251906891012329</v>
      </c>
      <c r="AK368" s="2">
        <v>7.0011781596369183</v>
      </c>
    </row>
    <row r="369" spans="1:37" x14ac:dyDescent="0.3">
      <c r="A369" s="1" t="s">
        <v>364</v>
      </c>
      <c r="B369" s="4" t="s">
        <v>857</v>
      </c>
      <c r="C369" s="4" t="s">
        <v>861</v>
      </c>
      <c r="D369" s="7">
        <v>-38.456716666666665</v>
      </c>
      <c r="E369" s="7">
        <v>145.28970000000001</v>
      </c>
      <c r="F369" s="4">
        <v>2</v>
      </c>
      <c r="G369" s="4" t="s">
        <v>919</v>
      </c>
      <c r="H369" s="4">
        <v>2</v>
      </c>
      <c r="I369" s="4" t="s">
        <v>917</v>
      </c>
      <c r="J369" s="19" t="s">
        <v>920</v>
      </c>
      <c r="K369" s="9" t="s">
        <v>916</v>
      </c>
      <c r="L369" s="2">
        <v>-999</v>
      </c>
      <c r="M369" s="4">
        <v>79.756417646999992</v>
      </c>
      <c r="N369" s="3">
        <v>2</v>
      </c>
      <c r="O369" s="3">
        <f t="shared" si="23"/>
        <v>39.269908169872416</v>
      </c>
      <c r="P369" s="3">
        <f t="shared" si="20"/>
        <v>2.0309804978914752</v>
      </c>
      <c r="Q369" s="6">
        <v>1.8398155344039999</v>
      </c>
      <c r="R369" s="6">
        <v>2.1513086267559998</v>
      </c>
      <c r="S369" s="4">
        <f t="shared" si="21"/>
        <v>3.9269908169872414</v>
      </c>
      <c r="T369" s="4">
        <f t="shared" si="22"/>
        <v>3132.0271969556816</v>
      </c>
    </row>
    <row r="370" spans="1:37" x14ac:dyDescent="0.3">
      <c r="A370" s="1" t="s">
        <v>365</v>
      </c>
      <c r="B370" s="4" t="s">
        <v>857</v>
      </c>
      <c r="C370" s="4" t="s">
        <v>861</v>
      </c>
      <c r="D370" s="7">
        <v>-38.456716666666665</v>
      </c>
      <c r="E370" s="7">
        <v>145.28970000000001</v>
      </c>
      <c r="F370" s="4">
        <v>2</v>
      </c>
      <c r="G370" s="4" t="s">
        <v>919</v>
      </c>
      <c r="H370" s="4">
        <v>2</v>
      </c>
      <c r="I370" s="4" t="s">
        <v>918</v>
      </c>
      <c r="J370" s="19" t="s">
        <v>920</v>
      </c>
      <c r="K370" s="9" t="s">
        <v>916</v>
      </c>
      <c r="L370" s="2">
        <v>-999</v>
      </c>
      <c r="M370" s="4">
        <v>59.523417647000002</v>
      </c>
      <c r="N370" s="3">
        <v>2</v>
      </c>
      <c r="O370" s="3">
        <f t="shared" si="23"/>
        <v>39.269908169872416</v>
      </c>
      <c r="P370" s="3">
        <f t="shared" si="20"/>
        <v>1.5157513837189447</v>
      </c>
      <c r="Q370" s="6">
        <v>8.8485485718010004</v>
      </c>
      <c r="R370" s="6">
        <v>4.6189488822759994</v>
      </c>
      <c r="S370" s="4">
        <f t="shared" si="21"/>
        <v>3.9269908169872414</v>
      </c>
      <c r="T370" s="4">
        <f t="shared" si="22"/>
        <v>2337.4791449546533</v>
      </c>
    </row>
    <row r="371" spans="1:37" x14ac:dyDescent="0.3">
      <c r="A371" s="1" t="s">
        <v>366</v>
      </c>
      <c r="B371" s="4" t="s">
        <v>857</v>
      </c>
      <c r="C371" s="4" t="s">
        <v>861</v>
      </c>
      <c r="D371" s="7">
        <v>-38.456783333333334</v>
      </c>
      <c r="E371" s="7">
        <v>145.29088333333334</v>
      </c>
      <c r="F371" s="4">
        <v>3</v>
      </c>
      <c r="G371" s="4" t="s">
        <v>919</v>
      </c>
      <c r="H371" s="4">
        <v>3</v>
      </c>
      <c r="I371" s="4" t="s">
        <v>914</v>
      </c>
      <c r="J371" s="19" t="s">
        <v>920</v>
      </c>
      <c r="K371" s="9" t="s">
        <v>916</v>
      </c>
      <c r="L371" s="2">
        <v>-999</v>
      </c>
      <c r="M371" s="4">
        <v>60.034144899999994</v>
      </c>
      <c r="N371" s="3">
        <v>2</v>
      </c>
      <c r="O371" s="3">
        <f t="shared" si="23"/>
        <v>39.269908169872416</v>
      </c>
      <c r="P371" s="3">
        <f t="shared" si="20"/>
        <v>1.5287569464208157</v>
      </c>
      <c r="Q371" s="5">
        <v>3.2067461661210004</v>
      </c>
      <c r="R371" s="5">
        <v>2.3212046024999999</v>
      </c>
      <c r="S371" s="4">
        <f t="shared" si="21"/>
        <v>3.9269908169872414</v>
      </c>
      <c r="T371" s="4">
        <f t="shared" si="22"/>
        <v>2357.535357279814</v>
      </c>
      <c r="U371" s="2">
        <v>2.2157254993211413</v>
      </c>
      <c r="V371" s="2">
        <v>22.157254993211414</v>
      </c>
      <c r="W371" s="2">
        <v>3.5485576601358431</v>
      </c>
      <c r="X371" s="2">
        <v>4.6693595050159633</v>
      </c>
      <c r="Y371" s="2">
        <v>5.7901613498960831</v>
      </c>
      <c r="Z371" s="2">
        <v>6.9109631947762029</v>
      </c>
      <c r="AA371" s="2">
        <v>8.0317650396563227</v>
      </c>
      <c r="AB371" s="2">
        <v>9.1525668845364425</v>
      </c>
      <c r="AC371" s="2">
        <v>10.273368729416562</v>
      </c>
      <c r="AD371" s="2">
        <v>11.394170574296682</v>
      </c>
      <c r="AE371" s="2">
        <v>10.367605146019903</v>
      </c>
      <c r="AF371" s="2">
        <v>9.3410397177431239</v>
      </c>
      <c r="AG371" s="2">
        <v>8.3144742894663448</v>
      </c>
      <c r="AH371" s="2">
        <v>7.2879088611895657</v>
      </c>
      <c r="AI371" s="2">
        <v>6.2613434329127866</v>
      </c>
      <c r="AJ371" s="2">
        <v>5.2347780046360075</v>
      </c>
      <c r="AK371" s="2">
        <v>4.2082125763592284</v>
      </c>
    </row>
    <row r="372" spans="1:37" x14ac:dyDescent="0.3">
      <c r="A372" s="1" t="s">
        <v>367</v>
      </c>
      <c r="B372" s="4" t="s">
        <v>857</v>
      </c>
      <c r="C372" s="4" t="s">
        <v>861</v>
      </c>
      <c r="D372" s="7">
        <v>-38.456783333333334</v>
      </c>
      <c r="E372" s="7">
        <v>145.29088333333334</v>
      </c>
      <c r="F372" s="4">
        <v>3</v>
      </c>
      <c r="G372" s="4" t="s">
        <v>919</v>
      </c>
      <c r="H372" s="4">
        <v>3</v>
      </c>
      <c r="I372" s="4" t="s">
        <v>917</v>
      </c>
      <c r="J372" s="19" t="s">
        <v>920</v>
      </c>
      <c r="K372" s="9" t="s">
        <v>916</v>
      </c>
      <c r="L372" s="2">
        <v>-999</v>
      </c>
      <c r="M372" s="4">
        <v>57.8241449</v>
      </c>
      <c r="N372" s="3">
        <v>2</v>
      </c>
      <c r="O372" s="3">
        <f t="shared" si="23"/>
        <v>39.269908169872416</v>
      </c>
      <c r="P372" s="3">
        <f t="shared" si="20"/>
        <v>1.4724797585435216</v>
      </c>
      <c r="Q372" s="5">
        <v>13.355596829961</v>
      </c>
      <c r="R372" s="5">
        <v>7.738082991080999</v>
      </c>
      <c r="S372" s="4">
        <f t="shared" si="21"/>
        <v>3.9269908169872414</v>
      </c>
      <c r="T372" s="4">
        <f t="shared" si="22"/>
        <v>2270.7488602243966</v>
      </c>
    </row>
    <row r="373" spans="1:37" x14ac:dyDescent="0.3">
      <c r="A373" s="1" t="s">
        <v>368</v>
      </c>
      <c r="B373" s="4" t="s">
        <v>857</v>
      </c>
      <c r="C373" s="4" t="s">
        <v>861</v>
      </c>
      <c r="D373" s="7">
        <v>-38.456783333333334</v>
      </c>
      <c r="E373" s="7">
        <v>145.29088333333334</v>
      </c>
      <c r="F373" s="4">
        <v>3</v>
      </c>
      <c r="G373" s="4" t="s">
        <v>919</v>
      </c>
      <c r="H373" s="4">
        <v>3</v>
      </c>
      <c r="I373" s="4" t="s">
        <v>918</v>
      </c>
      <c r="J373" s="19" t="s">
        <v>920</v>
      </c>
      <c r="K373" s="9" t="s">
        <v>916</v>
      </c>
      <c r="L373" s="2">
        <v>-999</v>
      </c>
      <c r="M373" s="4">
        <v>99.104144900000009</v>
      </c>
      <c r="N373" s="3">
        <v>2</v>
      </c>
      <c r="O373" s="3">
        <f t="shared" si="23"/>
        <v>39.269908169872416</v>
      </c>
      <c r="P373" s="3">
        <f t="shared" si="20"/>
        <v>2.5236663266768722</v>
      </c>
      <c r="Q373" s="5">
        <v>9.9835777023999981</v>
      </c>
      <c r="R373" s="5">
        <v>1.6674995944890001</v>
      </c>
      <c r="S373" s="4">
        <f t="shared" si="21"/>
        <v>3.9269908169872414</v>
      </c>
      <c r="T373" s="4">
        <f t="shared" si="22"/>
        <v>3891.8106694767303</v>
      </c>
    </row>
    <row r="374" spans="1:37" x14ac:dyDescent="0.3">
      <c r="A374" s="1" t="s">
        <v>369</v>
      </c>
      <c r="B374" s="3" t="s">
        <v>857</v>
      </c>
      <c r="C374" s="3" t="s">
        <v>863</v>
      </c>
      <c r="D374" s="7">
        <v>-38.227183333333301</v>
      </c>
      <c r="E374" s="7">
        <v>145.31056666666666</v>
      </c>
      <c r="F374" s="3">
        <v>3</v>
      </c>
      <c r="G374" s="4" t="s">
        <v>919</v>
      </c>
      <c r="H374" s="4">
        <v>1</v>
      </c>
      <c r="I374" s="4" t="s">
        <v>914</v>
      </c>
      <c r="J374" s="20" t="s">
        <v>923</v>
      </c>
      <c r="K374" s="9" t="s">
        <v>916</v>
      </c>
      <c r="L374" s="2">
        <v>-999</v>
      </c>
      <c r="M374" s="3">
        <v>32.313144899999998</v>
      </c>
      <c r="N374" s="3">
        <v>2</v>
      </c>
      <c r="O374" s="3">
        <f t="shared" si="23"/>
        <v>39.269908169872416</v>
      </c>
      <c r="P374" s="3">
        <f t="shared" si="20"/>
        <v>0.8228474780287468</v>
      </c>
      <c r="Q374" s="5">
        <v>146.18091568089997</v>
      </c>
      <c r="R374" s="5">
        <v>141.71807261160001</v>
      </c>
      <c r="S374" s="4">
        <f t="shared" si="21"/>
        <v>3.9269908169872414</v>
      </c>
      <c r="T374" s="4">
        <f t="shared" si="22"/>
        <v>1268.9342329027811</v>
      </c>
      <c r="U374" s="2">
        <v>11.390302564122168</v>
      </c>
      <c r="V374" s="2">
        <v>113.90302564122169</v>
      </c>
      <c r="W374" s="2">
        <v>116.6123586395499</v>
      </c>
      <c r="X374" s="2">
        <v>101.74354424672978</v>
      </c>
      <c r="Y374" s="2">
        <v>86.874729853909685</v>
      </c>
      <c r="Z374" s="2">
        <v>72.005915461089586</v>
      </c>
      <c r="AA374" s="2">
        <v>57.137101068269487</v>
      </c>
      <c r="AB374" s="2">
        <v>42.268286675449389</v>
      </c>
      <c r="AC374" s="2">
        <v>27.399472282629276</v>
      </c>
      <c r="AD374" s="2">
        <v>12.530657889809177</v>
      </c>
      <c r="AE374" s="2">
        <v>11.288817063380886</v>
      </c>
      <c r="AF374" s="2">
        <v>10.046976236952599</v>
      </c>
      <c r="AG374" s="2">
        <v>8.8051354105243096</v>
      </c>
      <c r="AH374" s="2">
        <v>7.5632945840960222</v>
      </c>
      <c r="AI374" s="2">
        <v>6.3214537576677348</v>
      </c>
      <c r="AJ374" s="2">
        <v>5.0796129312394456</v>
      </c>
      <c r="AK374" s="2">
        <v>3.8377721048111582</v>
      </c>
    </row>
    <row r="375" spans="1:37" x14ac:dyDescent="0.3">
      <c r="A375" s="1" t="s">
        <v>370</v>
      </c>
      <c r="B375" s="3" t="s">
        <v>857</v>
      </c>
      <c r="C375" s="3" t="s">
        <v>863</v>
      </c>
      <c r="D375" s="7">
        <v>-38.227183333333301</v>
      </c>
      <c r="E375" s="7">
        <v>145.31056666666666</v>
      </c>
      <c r="F375" s="3">
        <v>3</v>
      </c>
      <c r="G375" s="4" t="s">
        <v>919</v>
      </c>
      <c r="H375" s="4">
        <v>1</v>
      </c>
      <c r="I375" s="4" t="s">
        <v>917</v>
      </c>
      <c r="J375" s="20" t="s">
        <v>923</v>
      </c>
      <c r="K375" s="9" t="s">
        <v>916</v>
      </c>
      <c r="L375" s="2">
        <v>-999</v>
      </c>
      <c r="M375" s="3">
        <v>81.919144900000006</v>
      </c>
      <c r="N375" s="3">
        <v>2</v>
      </c>
      <c r="O375" s="3">
        <f t="shared" si="23"/>
        <v>39.269908169872416</v>
      </c>
      <c r="P375" s="3">
        <f t="shared" si="20"/>
        <v>2.0860538951513967</v>
      </c>
      <c r="Q375" s="5">
        <v>3.9856768450560001</v>
      </c>
      <c r="R375" s="5">
        <v>6.0068715956640002</v>
      </c>
      <c r="S375" s="4">
        <f t="shared" si="21"/>
        <v>3.9269908169872414</v>
      </c>
      <c r="T375" s="4">
        <f t="shared" si="22"/>
        <v>3216.9572975774722</v>
      </c>
    </row>
    <row r="376" spans="1:37" x14ac:dyDescent="0.3">
      <c r="A376" s="1" t="s">
        <v>371</v>
      </c>
      <c r="B376" s="3" t="s">
        <v>857</v>
      </c>
      <c r="C376" s="3" t="s">
        <v>863</v>
      </c>
      <c r="D376" s="7">
        <v>-38.227183333333301</v>
      </c>
      <c r="E376" s="7">
        <v>145.31056666666666</v>
      </c>
      <c r="F376" s="3">
        <v>3</v>
      </c>
      <c r="G376" s="4" t="s">
        <v>919</v>
      </c>
      <c r="H376" s="4">
        <v>1</v>
      </c>
      <c r="I376" s="4" t="s">
        <v>918</v>
      </c>
      <c r="J376" s="20" t="s">
        <v>923</v>
      </c>
      <c r="K376" s="9" t="s">
        <v>916</v>
      </c>
      <c r="L376" s="2">
        <v>-999</v>
      </c>
      <c r="M376" s="3">
        <v>60.538144899999999</v>
      </c>
      <c r="N376" s="3">
        <v>2</v>
      </c>
      <c r="O376" s="3">
        <f t="shared" si="23"/>
        <v>39.269908169872416</v>
      </c>
      <c r="P376" s="3">
        <f t="shared" si="20"/>
        <v>1.5415912010317461</v>
      </c>
      <c r="Q376" s="5">
        <v>0.96536539740600991</v>
      </c>
      <c r="R376" s="5">
        <v>2.4894875517210004</v>
      </c>
      <c r="S376" s="4">
        <f t="shared" si="21"/>
        <v>3.9269908169872414</v>
      </c>
      <c r="T376" s="4">
        <f t="shared" si="22"/>
        <v>2377.32739099743</v>
      </c>
    </row>
    <row r="377" spans="1:37" x14ac:dyDescent="0.3">
      <c r="A377" s="1" t="s">
        <v>372</v>
      </c>
      <c r="B377" s="3" t="s">
        <v>857</v>
      </c>
      <c r="C377" s="3" t="s">
        <v>863</v>
      </c>
      <c r="D377" s="7">
        <v>-38.2271</v>
      </c>
      <c r="E377" s="7">
        <v>145.31086666666667</v>
      </c>
      <c r="F377" s="3">
        <v>4</v>
      </c>
      <c r="G377" s="4" t="s">
        <v>919</v>
      </c>
      <c r="H377" s="4">
        <v>2</v>
      </c>
      <c r="I377" s="4" t="s">
        <v>914</v>
      </c>
      <c r="J377" s="20" t="s">
        <v>923</v>
      </c>
      <c r="K377" s="9" t="s">
        <v>916</v>
      </c>
      <c r="L377" s="2">
        <v>-999</v>
      </c>
      <c r="M377" s="3">
        <v>31.2481449</v>
      </c>
      <c r="N377" s="3">
        <v>2</v>
      </c>
      <c r="O377" s="3">
        <f t="shared" si="23"/>
        <v>39.269908169872416</v>
      </c>
      <c r="P377" s="3">
        <f t="shared" si="20"/>
        <v>0.79572747572588787</v>
      </c>
      <c r="Q377" s="5">
        <v>93.939322372900008</v>
      </c>
      <c r="R377" s="5">
        <v>94.183880606244017</v>
      </c>
      <c r="S377" s="4">
        <f t="shared" si="21"/>
        <v>3.9269908169872414</v>
      </c>
      <c r="T377" s="4">
        <f t="shared" si="22"/>
        <v>1227.111780701867</v>
      </c>
      <c r="U377" s="2">
        <v>8.0270998447679229</v>
      </c>
      <c r="V377" s="2">
        <v>80.270998447679233</v>
      </c>
      <c r="W377" s="2">
        <v>74.944701568874947</v>
      </c>
      <c r="X377" s="2">
        <v>64.881916151420398</v>
      </c>
      <c r="Y377" s="2">
        <v>54.819130733965842</v>
      </c>
      <c r="Z377" s="2">
        <v>44.756345316511286</v>
      </c>
      <c r="AA377" s="2">
        <v>34.693559899056737</v>
      </c>
      <c r="AB377" s="2">
        <v>24.630774481602181</v>
      </c>
      <c r="AC377" s="2">
        <v>14.567989064147625</v>
      </c>
      <c r="AD377" s="2">
        <v>4.5052036466930758</v>
      </c>
      <c r="AE377" s="2">
        <v>6.3630231413099345</v>
      </c>
      <c r="AF377" s="2">
        <v>8.2208426359268074</v>
      </c>
      <c r="AG377" s="2">
        <v>10.078662130543684</v>
      </c>
      <c r="AH377" s="2">
        <v>11.936481625160557</v>
      </c>
      <c r="AI377" s="2">
        <v>13.79430111977743</v>
      </c>
      <c r="AJ377" s="2">
        <v>15.652120614394306</v>
      </c>
      <c r="AK377" s="2">
        <v>17.509940109011179</v>
      </c>
    </row>
    <row r="378" spans="1:37" x14ac:dyDescent="0.3">
      <c r="A378" s="1" t="s">
        <v>373</v>
      </c>
      <c r="B378" s="3" t="s">
        <v>857</v>
      </c>
      <c r="C378" s="3" t="s">
        <v>863</v>
      </c>
      <c r="D378" s="7">
        <v>-38.2271</v>
      </c>
      <c r="E378" s="7">
        <v>145.31086666666667</v>
      </c>
      <c r="F378" s="3">
        <v>4</v>
      </c>
      <c r="G378" s="4" t="s">
        <v>919</v>
      </c>
      <c r="H378" s="4">
        <v>2</v>
      </c>
      <c r="I378" s="4" t="s">
        <v>917</v>
      </c>
      <c r="J378" s="20" t="s">
        <v>923</v>
      </c>
      <c r="K378" s="9" t="s">
        <v>916</v>
      </c>
      <c r="L378" s="2">
        <v>-999</v>
      </c>
      <c r="M378" s="3">
        <v>59.274144900000003</v>
      </c>
      <c r="N378" s="3">
        <v>2</v>
      </c>
      <c r="O378" s="3">
        <f t="shared" si="23"/>
        <v>39.269908169872416</v>
      </c>
      <c r="P378" s="3">
        <f t="shared" si="20"/>
        <v>1.5094037053408413</v>
      </c>
      <c r="Q378" s="5">
        <v>1.5780912008410002</v>
      </c>
      <c r="R378" s="5">
        <v>2.9847572460250005</v>
      </c>
      <c r="S378" s="4">
        <f t="shared" si="21"/>
        <v>3.9269908169872414</v>
      </c>
      <c r="T378" s="4">
        <f t="shared" si="22"/>
        <v>2327.6902270707114</v>
      </c>
    </row>
    <row r="379" spans="1:37" x14ac:dyDescent="0.3">
      <c r="A379" s="1" t="s">
        <v>374</v>
      </c>
      <c r="B379" s="3" t="s">
        <v>857</v>
      </c>
      <c r="C379" s="3" t="s">
        <v>863</v>
      </c>
      <c r="D379" s="7">
        <v>-38.2271</v>
      </c>
      <c r="E379" s="7">
        <v>145.31086666666667</v>
      </c>
      <c r="F379" s="3">
        <v>4</v>
      </c>
      <c r="G379" s="4" t="s">
        <v>919</v>
      </c>
      <c r="H379" s="4">
        <v>2</v>
      </c>
      <c r="I379" s="4" t="s">
        <v>918</v>
      </c>
      <c r="J379" s="20" t="s">
        <v>923</v>
      </c>
      <c r="K379" s="9" t="s">
        <v>916</v>
      </c>
      <c r="L379" s="2">
        <v>-999</v>
      </c>
      <c r="M379" s="3">
        <v>76.577144900000008</v>
      </c>
      <c r="N379" s="3">
        <v>2</v>
      </c>
      <c r="O379" s="3">
        <f t="shared" si="23"/>
        <v>39.269908169872416</v>
      </c>
      <c r="P379" s="3">
        <f t="shared" si="20"/>
        <v>1.9500209821918919</v>
      </c>
      <c r="Q379" s="5">
        <v>6.2159714442249996</v>
      </c>
      <c r="R379" s="5">
        <v>8.9793598473639982</v>
      </c>
      <c r="S379" s="4">
        <f t="shared" si="21"/>
        <v>3.9269908169872414</v>
      </c>
      <c r="T379" s="4">
        <f t="shared" si="22"/>
        <v>3007.177448134014</v>
      </c>
    </row>
    <row r="380" spans="1:37" x14ac:dyDescent="0.3">
      <c r="A380" s="2" t="s">
        <v>375</v>
      </c>
      <c r="B380" s="3" t="s">
        <v>857</v>
      </c>
      <c r="C380" s="3" t="s">
        <v>863</v>
      </c>
      <c r="D380" s="7">
        <v>-38.227266666666701</v>
      </c>
      <c r="E380" s="7">
        <v>145.31006666666667</v>
      </c>
      <c r="F380" s="3">
        <v>7</v>
      </c>
      <c r="G380" s="4" t="s">
        <v>919</v>
      </c>
      <c r="H380" s="4">
        <v>3</v>
      </c>
      <c r="I380" s="4" t="s">
        <v>914</v>
      </c>
      <c r="J380" s="20" t="s">
        <v>923</v>
      </c>
      <c r="K380" s="9" t="s">
        <v>916</v>
      </c>
      <c r="L380" s="2">
        <v>-999</v>
      </c>
      <c r="M380" s="3">
        <v>45.974144899999999</v>
      </c>
      <c r="N380" s="3">
        <v>2</v>
      </c>
      <c r="O380" s="3">
        <f t="shared" si="23"/>
        <v>39.269908169872416</v>
      </c>
      <c r="P380" s="3">
        <f t="shared" si="20"/>
        <v>1.1707219864412879</v>
      </c>
      <c r="Q380" s="5">
        <v>117.17369710240001</v>
      </c>
      <c r="R380" s="5">
        <v>119.34448176010001</v>
      </c>
      <c r="S380" s="4">
        <f t="shared" si="21"/>
        <v>3.9269908169872414</v>
      </c>
      <c r="T380" s="4">
        <f t="shared" si="22"/>
        <v>1805.4004484114082</v>
      </c>
      <c r="U380" s="2">
        <v>11.831808844314937</v>
      </c>
      <c r="V380" s="2">
        <v>118.31808844314936</v>
      </c>
      <c r="W380" s="2">
        <v>139.71920875699035</v>
      </c>
      <c r="X380" s="2">
        <v>120.18487674866174</v>
      </c>
      <c r="Y380" s="2">
        <v>100.6505447403331</v>
      </c>
      <c r="Z380" s="2">
        <v>81.11621273200447</v>
      </c>
      <c r="AA380" s="2">
        <v>61.581880723675852</v>
      </c>
      <c r="AB380" s="2">
        <v>42.047548715347219</v>
      </c>
      <c r="AC380" s="2">
        <v>22.513216707018586</v>
      </c>
      <c r="AD380" s="2">
        <v>2.9788846986899671</v>
      </c>
      <c r="AE380" s="2">
        <v>2.9769516809112253</v>
      </c>
      <c r="AF380" s="2">
        <v>2.9750186631325088</v>
      </c>
      <c r="AG380" s="2">
        <v>2.9730856453537928</v>
      </c>
      <c r="AH380" s="2">
        <v>2.9711526275750764</v>
      </c>
      <c r="AI380" s="2">
        <v>2.9692196097963599</v>
      </c>
      <c r="AJ380" s="2">
        <v>2.9672865920176434</v>
      </c>
      <c r="AK380" s="2">
        <v>2.965353574238927</v>
      </c>
    </row>
    <row r="381" spans="1:37" x14ac:dyDescent="0.3">
      <c r="A381" s="2" t="s">
        <v>376</v>
      </c>
      <c r="B381" s="3" t="s">
        <v>857</v>
      </c>
      <c r="C381" s="3" t="s">
        <v>863</v>
      </c>
      <c r="D381" s="7">
        <v>-38.227266666666701</v>
      </c>
      <c r="E381" s="7">
        <v>145.31006666666667</v>
      </c>
      <c r="F381" s="3">
        <v>7</v>
      </c>
      <c r="G381" s="4" t="s">
        <v>919</v>
      </c>
      <c r="H381" s="4">
        <v>3</v>
      </c>
      <c r="I381" s="4" t="s">
        <v>917</v>
      </c>
      <c r="J381" s="20" t="s">
        <v>923</v>
      </c>
      <c r="K381" s="9" t="s">
        <v>916</v>
      </c>
      <c r="L381" s="2">
        <v>-999</v>
      </c>
      <c r="M381" s="3">
        <v>71.284144900000001</v>
      </c>
      <c r="N381" s="3">
        <v>2</v>
      </c>
      <c r="O381" s="3">
        <f t="shared" si="23"/>
        <v>39.269908169872416</v>
      </c>
      <c r="P381" s="3">
        <f t="shared" ref="P381:P444" si="24">M381/O381</f>
        <v>1.8152358439862275</v>
      </c>
      <c r="Q381" s="5">
        <v>0.68945571402409001</v>
      </c>
      <c r="R381" s="5">
        <v>1.6410455470890002</v>
      </c>
      <c r="S381" s="4">
        <f t="shared" ref="S381:S444" si="25">(O381/1000)*100</f>
        <v>3.9269908169872414</v>
      </c>
      <c r="T381" s="4">
        <f t="shared" ref="T381:T444" si="26">(M381*(O381/1000))*1000</f>
        <v>2799.3218241908789</v>
      </c>
    </row>
    <row r="382" spans="1:37" x14ac:dyDescent="0.3">
      <c r="A382" s="2" t="s">
        <v>377</v>
      </c>
      <c r="B382" s="3" t="s">
        <v>857</v>
      </c>
      <c r="C382" s="3" t="s">
        <v>863</v>
      </c>
      <c r="D382" s="7">
        <v>-38.227266666666701</v>
      </c>
      <c r="E382" s="7">
        <v>145.31006666666667</v>
      </c>
      <c r="F382" s="3">
        <v>7</v>
      </c>
      <c r="G382" s="4" t="s">
        <v>919</v>
      </c>
      <c r="H382" s="4">
        <v>3</v>
      </c>
      <c r="I382" s="4" t="s">
        <v>918</v>
      </c>
      <c r="J382" s="20" t="s">
        <v>923</v>
      </c>
      <c r="K382" s="9" t="s">
        <v>916</v>
      </c>
      <c r="L382" s="2">
        <v>-999</v>
      </c>
      <c r="M382" s="3">
        <v>62.5741449</v>
      </c>
      <c r="N382" s="3">
        <v>2</v>
      </c>
      <c r="O382" s="3">
        <f t="shared" si="23"/>
        <v>39.269908169872416</v>
      </c>
      <c r="P382" s="3">
        <f t="shared" si="24"/>
        <v>1.593437515293362</v>
      </c>
      <c r="Q382" s="5">
        <v>0.5246517759122501</v>
      </c>
      <c r="R382" s="5">
        <v>1.8609788873289999</v>
      </c>
      <c r="S382" s="4">
        <f t="shared" si="25"/>
        <v>3.9269908169872414</v>
      </c>
      <c r="T382" s="4">
        <f t="shared" si="26"/>
        <v>2457.2809240312899</v>
      </c>
    </row>
    <row r="383" spans="1:37" x14ac:dyDescent="0.3">
      <c r="A383" s="1" t="s">
        <v>378</v>
      </c>
      <c r="B383" s="3" t="s">
        <v>857</v>
      </c>
      <c r="C383" s="3" t="s">
        <v>890</v>
      </c>
      <c r="D383" s="7">
        <v>-37.972149999999999</v>
      </c>
      <c r="E383" s="7">
        <v>144.68436666666668</v>
      </c>
      <c r="F383" s="3">
        <v>1</v>
      </c>
      <c r="G383" s="4" t="s">
        <v>919</v>
      </c>
      <c r="H383" s="4">
        <v>1</v>
      </c>
      <c r="I383" s="4" t="s">
        <v>914</v>
      </c>
      <c r="J383" s="19" t="s">
        <v>920</v>
      </c>
      <c r="K383" s="9" t="s">
        <v>916</v>
      </c>
      <c r="L383" s="2">
        <v>31</v>
      </c>
      <c r="M383" s="3">
        <v>46.359943999999999</v>
      </c>
      <c r="N383" s="3">
        <v>2</v>
      </c>
      <c r="O383" s="3">
        <f t="shared" si="23"/>
        <v>39.269908169872416</v>
      </c>
      <c r="P383" s="3">
        <f t="shared" si="24"/>
        <v>1.1805462798501527</v>
      </c>
      <c r="Q383" s="5">
        <v>16.600572384399996</v>
      </c>
      <c r="R383" s="5">
        <v>7.2665127486090011</v>
      </c>
      <c r="S383" s="4">
        <f t="shared" si="25"/>
        <v>3.9269908169872414</v>
      </c>
      <c r="T383" s="4">
        <f t="shared" si="26"/>
        <v>1820.5507436404275</v>
      </c>
      <c r="U383" s="2">
        <v>2.1379586838071019</v>
      </c>
      <c r="V383" s="2">
        <v>21.37958683807102</v>
      </c>
      <c r="W383" s="2">
        <v>8.5784545928540634</v>
      </c>
      <c r="X383" s="2">
        <v>8.4331767556240909</v>
      </c>
      <c r="Y383" s="2">
        <v>8.2878989183941201</v>
      </c>
      <c r="Z383" s="2">
        <v>8.1426210811641475</v>
      </c>
      <c r="AA383" s="2">
        <v>7.997343243934175</v>
      </c>
      <c r="AB383" s="2">
        <v>7.8520654067042033</v>
      </c>
      <c r="AC383" s="2">
        <v>7.7067875694742316</v>
      </c>
      <c r="AD383" s="2">
        <v>7.561509732244259</v>
      </c>
      <c r="AE383" s="2">
        <v>7.1832064738246881</v>
      </c>
      <c r="AF383" s="2">
        <v>6.8049032154051163</v>
      </c>
      <c r="AG383" s="2">
        <v>6.4265999569855445</v>
      </c>
      <c r="AH383" s="2">
        <v>6.0482966985659736</v>
      </c>
      <c r="AI383" s="2">
        <v>5.6699934401464027</v>
      </c>
      <c r="AJ383" s="2">
        <v>5.2916901817268318</v>
      </c>
      <c r="AK383" s="2">
        <v>4.91338692330726</v>
      </c>
    </row>
    <row r="384" spans="1:37" x14ac:dyDescent="0.3">
      <c r="A384" s="1" t="s">
        <v>379</v>
      </c>
      <c r="B384" s="3" t="s">
        <v>857</v>
      </c>
      <c r="C384" s="3" t="s">
        <v>890</v>
      </c>
      <c r="D384" s="7">
        <v>-37.972149999999999</v>
      </c>
      <c r="E384" s="7">
        <v>144.68436666666668</v>
      </c>
      <c r="F384" s="3">
        <v>1</v>
      </c>
      <c r="G384" s="4" t="s">
        <v>919</v>
      </c>
      <c r="H384" s="4">
        <v>1</v>
      </c>
      <c r="I384" s="4" t="s">
        <v>917</v>
      </c>
      <c r="J384" s="19" t="s">
        <v>920</v>
      </c>
      <c r="K384" s="9" t="s">
        <v>916</v>
      </c>
      <c r="L384" s="2">
        <v>31</v>
      </c>
      <c r="M384" s="3">
        <v>65.147943999999995</v>
      </c>
      <c r="N384" s="3">
        <v>2</v>
      </c>
      <c r="O384" s="3">
        <f t="shared" si="23"/>
        <v>39.269908169872416</v>
      </c>
      <c r="P384" s="3">
        <f t="shared" si="24"/>
        <v>1.6589787711798374</v>
      </c>
      <c r="Q384" s="5">
        <v>4.8563906532839995</v>
      </c>
      <c r="R384" s="5">
        <v>4.5579303747609998</v>
      </c>
      <c r="S384" s="4">
        <f t="shared" si="25"/>
        <v>3.9269908169872414</v>
      </c>
      <c r="T384" s="4">
        <f t="shared" si="26"/>
        <v>2558.3537783359902</v>
      </c>
    </row>
    <row r="385" spans="1:37" x14ac:dyDescent="0.3">
      <c r="A385" s="1" t="s">
        <v>380</v>
      </c>
      <c r="B385" s="3" t="s">
        <v>857</v>
      </c>
      <c r="C385" s="3" t="s">
        <v>890</v>
      </c>
      <c r="D385" s="7">
        <v>-37.972149999999999</v>
      </c>
      <c r="E385" s="7">
        <v>144.68436666666668</v>
      </c>
      <c r="F385" s="3">
        <v>1</v>
      </c>
      <c r="G385" s="4" t="s">
        <v>919</v>
      </c>
      <c r="H385" s="4">
        <v>1</v>
      </c>
      <c r="I385" s="4" t="s">
        <v>918</v>
      </c>
      <c r="J385" s="19" t="s">
        <v>920</v>
      </c>
      <c r="K385" s="9" t="s">
        <v>916</v>
      </c>
      <c r="L385" s="2">
        <v>31</v>
      </c>
      <c r="M385" s="3">
        <v>54.301943999999992</v>
      </c>
      <c r="N385" s="3">
        <v>2</v>
      </c>
      <c r="O385" s="3">
        <f t="shared" si="23"/>
        <v>39.269908169872416</v>
      </c>
      <c r="P385" s="3">
        <f t="shared" si="24"/>
        <v>1.3827876491358857</v>
      </c>
      <c r="Q385" s="5">
        <v>3.4149265943040001</v>
      </c>
      <c r="R385" s="5">
        <v>3.5532476200359997</v>
      </c>
      <c r="S385" s="4">
        <f t="shared" si="25"/>
        <v>3.9269908169872414</v>
      </c>
      <c r="T385" s="4">
        <f t="shared" si="26"/>
        <v>2132.4323543255541</v>
      </c>
    </row>
    <row r="386" spans="1:37" x14ac:dyDescent="0.3">
      <c r="A386" s="1" t="s">
        <v>381</v>
      </c>
      <c r="B386" s="3" t="s">
        <v>857</v>
      </c>
      <c r="C386" s="3" t="s">
        <v>890</v>
      </c>
      <c r="D386" s="7">
        <v>-37.972149999999999</v>
      </c>
      <c r="E386" s="7">
        <v>144.68363333333335</v>
      </c>
      <c r="F386" s="3">
        <v>2</v>
      </c>
      <c r="G386" s="4" t="s">
        <v>919</v>
      </c>
      <c r="H386" s="4">
        <v>2</v>
      </c>
      <c r="I386" s="4" t="s">
        <v>914</v>
      </c>
      <c r="J386" s="19" t="s">
        <v>920</v>
      </c>
      <c r="K386" s="9" t="s">
        <v>916</v>
      </c>
      <c r="L386" s="2">
        <v>33</v>
      </c>
      <c r="M386" s="3">
        <v>49.879943999999995</v>
      </c>
      <c r="N386" s="3">
        <v>2</v>
      </c>
      <c r="O386" s="3">
        <f t="shared" ref="O386:O449" si="27">PI()*2.5^2*N386</f>
        <v>39.269908169872416</v>
      </c>
      <c r="P386" s="3">
        <f t="shared" si="24"/>
        <v>1.2701823437995081</v>
      </c>
      <c r="Q386" s="5">
        <v>7.3135954619559991</v>
      </c>
      <c r="R386" s="5">
        <v>5.3955066893290002</v>
      </c>
      <c r="S386" s="4">
        <f t="shared" si="25"/>
        <v>3.9269908169872414</v>
      </c>
      <c r="T386" s="4">
        <f t="shared" si="26"/>
        <v>1958.7808203983784</v>
      </c>
      <c r="U386" s="2">
        <v>2.0581588013033207</v>
      </c>
      <c r="V386" s="2">
        <v>20.581588013033208</v>
      </c>
      <c r="W386" s="2">
        <v>6.853277332637834</v>
      </c>
      <c r="X386" s="2">
        <v>6.7801784033812433</v>
      </c>
      <c r="Y386" s="2">
        <v>6.7070794741246527</v>
      </c>
      <c r="Z386" s="2">
        <v>6.633980544868062</v>
      </c>
      <c r="AA386" s="2">
        <v>6.5608816156114713</v>
      </c>
      <c r="AB386" s="2">
        <v>6.4877826863548806</v>
      </c>
      <c r="AC386" s="2">
        <v>6.41468375709829</v>
      </c>
      <c r="AD386" s="2">
        <v>6.3415848278417002</v>
      </c>
      <c r="AE386" s="2">
        <v>6.5464918859972716</v>
      </c>
      <c r="AF386" s="2">
        <v>6.7513989441528439</v>
      </c>
      <c r="AG386" s="2">
        <v>6.9563060023084153</v>
      </c>
      <c r="AH386" s="2">
        <v>7.1612130604639868</v>
      </c>
      <c r="AI386" s="2">
        <v>7.3661201186195591</v>
      </c>
      <c r="AJ386" s="2">
        <v>7.5710271767751305</v>
      </c>
      <c r="AK386" s="2">
        <v>7.7759342349307019</v>
      </c>
    </row>
    <row r="387" spans="1:37" x14ac:dyDescent="0.3">
      <c r="A387" s="1" t="s">
        <v>382</v>
      </c>
      <c r="B387" s="3" t="s">
        <v>857</v>
      </c>
      <c r="C387" s="3" t="s">
        <v>890</v>
      </c>
      <c r="D387" s="7">
        <v>-37.972149999999999</v>
      </c>
      <c r="E387" s="7">
        <v>144.68363333333335</v>
      </c>
      <c r="F387" s="3">
        <v>2</v>
      </c>
      <c r="G387" s="4" t="s">
        <v>919</v>
      </c>
      <c r="H387" s="4">
        <v>2</v>
      </c>
      <c r="I387" s="4" t="s">
        <v>917</v>
      </c>
      <c r="J387" s="19" t="s">
        <v>920</v>
      </c>
      <c r="K387" s="9" t="s">
        <v>916</v>
      </c>
      <c r="L387" s="2">
        <v>33</v>
      </c>
      <c r="M387" s="3">
        <v>68.067943999999997</v>
      </c>
      <c r="N387" s="3">
        <v>2</v>
      </c>
      <c r="O387" s="3">
        <f t="shared" si="27"/>
        <v>39.269908169872416</v>
      </c>
      <c r="P387" s="3">
        <f t="shared" si="24"/>
        <v>1.7333359605923708</v>
      </c>
      <c r="Q387" s="5">
        <v>3.7897615863610001</v>
      </c>
      <c r="R387" s="5">
        <v>3.6586010860089999</v>
      </c>
      <c r="S387" s="4">
        <f t="shared" si="25"/>
        <v>3.9269908169872414</v>
      </c>
      <c r="T387" s="4">
        <f t="shared" si="26"/>
        <v>2673.0219101920175</v>
      </c>
    </row>
    <row r="388" spans="1:37" x14ac:dyDescent="0.3">
      <c r="A388" s="1" t="s">
        <v>383</v>
      </c>
      <c r="B388" s="3" t="s">
        <v>857</v>
      </c>
      <c r="C388" s="3" t="s">
        <v>890</v>
      </c>
      <c r="D388" s="7">
        <v>-37.972149999999999</v>
      </c>
      <c r="E388" s="7">
        <v>144.68363333333335</v>
      </c>
      <c r="F388" s="3">
        <v>2</v>
      </c>
      <c r="G388" s="4" t="s">
        <v>919</v>
      </c>
      <c r="H388" s="4">
        <v>2</v>
      </c>
      <c r="I388" s="4" t="s">
        <v>918</v>
      </c>
      <c r="J388" s="19" t="s">
        <v>920</v>
      </c>
      <c r="K388" s="9" t="s">
        <v>916</v>
      </c>
      <c r="L388" s="2">
        <v>33</v>
      </c>
      <c r="M388" s="3">
        <v>76.975943999999998</v>
      </c>
      <c r="N388" s="3">
        <v>2</v>
      </c>
      <c r="O388" s="3">
        <f t="shared" si="27"/>
        <v>39.269908169872416</v>
      </c>
      <c r="P388" s="3">
        <f t="shared" si="24"/>
        <v>1.9601763178823874</v>
      </c>
      <c r="Q388" s="5">
        <v>4.0330238811210002</v>
      </c>
      <c r="R388" s="5">
        <v>3.966956525284</v>
      </c>
      <c r="S388" s="4">
        <f t="shared" si="25"/>
        <v>3.9269908169872414</v>
      </c>
      <c r="T388" s="4">
        <f t="shared" si="26"/>
        <v>3022.8382521692411</v>
      </c>
    </row>
    <row r="389" spans="1:37" x14ac:dyDescent="0.3">
      <c r="A389" s="1" t="s">
        <v>384</v>
      </c>
      <c r="B389" s="3" t="s">
        <v>857</v>
      </c>
      <c r="C389" s="3" t="s">
        <v>890</v>
      </c>
      <c r="D389" s="7">
        <v>-37.972233333333335</v>
      </c>
      <c r="E389" s="7">
        <v>144.68510000000001</v>
      </c>
      <c r="F389" s="3">
        <v>3</v>
      </c>
      <c r="G389" s="4" t="s">
        <v>919</v>
      </c>
      <c r="H389" s="4">
        <v>3</v>
      </c>
      <c r="I389" s="4" t="s">
        <v>914</v>
      </c>
      <c r="J389" s="19" t="s">
        <v>920</v>
      </c>
      <c r="K389" s="9" t="s">
        <v>916</v>
      </c>
      <c r="L389" s="2">
        <v>40</v>
      </c>
      <c r="M389" s="3">
        <v>39.221001999999999</v>
      </c>
      <c r="N389" s="3">
        <v>2</v>
      </c>
      <c r="O389" s="3">
        <f t="shared" si="27"/>
        <v>39.269908169872416</v>
      </c>
      <c r="P389" s="3">
        <f t="shared" si="24"/>
        <v>0.99875461461073811</v>
      </c>
      <c r="Q389" s="5">
        <v>15.011138085240999</v>
      </c>
      <c r="R389" s="5">
        <v>9.3583314213210009</v>
      </c>
      <c r="S389" s="4">
        <f t="shared" si="25"/>
        <v>3.9269908169872414</v>
      </c>
      <c r="T389" s="4">
        <f t="shared" si="26"/>
        <v>1540.2051468703821</v>
      </c>
      <c r="U389" s="2">
        <v>2.3703585261281375</v>
      </c>
      <c r="V389" s="2">
        <v>23.703585261281376</v>
      </c>
      <c r="W389" s="2">
        <v>9.3466766921010187</v>
      </c>
      <c r="X389" s="2">
        <v>9.1044863835384433</v>
      </c>
      <c r="Y389" s="2">
        <v>8.8622960749758679</v>
      </c>
      <c r="Z389" s="2">
        <v>8.6201057664132943</v>
      </c>
      <c r="AA389" s="2">
        <v>8.3779154578507189</v>
      </c>
      <c r="AB389" s="2">
        <v>8.1357251492881453</v>
      </c>
      <c r="AC389" s="2">
        <v>7.8935348407255699</v>
      </c>
      <c r="AD389" s="2">
        <v>7.6513445321629945</v>
      </c>
      <c r="AE389" s="2">
        <v>7.5430027351704894</v>
      </c>
      <c r="AF389" s="2">
        <v>7.4346609381779851</v>
      </c>
      <c r="AG389" s="2">
        <v>7.32631914118548</v>
      </c>
      <c r="AH389" s="2">
        <v>7.2179773441929749</v>
      </c>
      <c r="AI389" s="2">
        <v>7.1096355472004706</v>
      </c>
      <c r="AJ389" s="2">
        <v>7.0012937502079655</v>
      </c>
      <c r="AK389" s="2">
        <v>6.8929519532154604</v>
      </c>
    </row>
    <row r="390" spans="1:37" x14ac:dyDescent="0.3">
      <c r="A390" s="1" t="s">
        <v>385</v>
      </c>
      <c r="B390" s="3" t="s">
        <v>857</v>
      </c>
      <c r="C390" s="3" t="s">
        <v>890</v>
      </c>
      <c r="D390" s="7">
        <v>-37.972233333333335</v>
      </c>
      <c r="E390" s="7">
        <v>144.68510000000001</v>
      </c>
      <c r="F390" s="3">
        <v>3</v>
      </c>
      <c r="G390" s="4" t="s">
        <v>919</v>
      </c>
      <c r="H390" s="4">
        <v>3</v>
      </c>
      <c r="I390" s="4" t="s">
        <v>917</v>
      </c>
      <c r="J390" s="19" t="s">
        <v>920</v>
      </c>
      <c r="K390" s="9" t="s">
        <v>916</v>
      </c>
      <c r="L390" s="2">
        <v>40</v>
      </c>
      <c r="M390" s="3">
        <v>62.874002000000004</v>
      </c>
      <c r="N390" s="3">
        <v>2</v>
      </c>
      <c r="O390" s="3">
        <f t="shared" si="27"/>
        <v>39.269908169872416</v>
      </c>
      <c r="P390" s="3">
        <f t="shared" si="24"/>
        <v>1.6010733136431543</v>
      </c>
      <c r="Q390" s="5">
        <v>5.0361912693160011</v>
      </c>
      <c r="R390" s="5">
        <v>4.7788845563559992</v>
      </c>
      <c r="S390" s="4">
        <f t="shared" si="25"/>
        <v>3.9269908169872414</v>
      </c>
      <c r="T390" s="4">
        <f t="shared" si="26"/>
        <v>2469.0562848123745</v>
      </c>
    </row>
    <row r="391" spans="1:37" x14ac:dyDescent="0.3">
      <c r="A391" s="1" t="s">
        <v>386</v>
      </c>
      <c r="B391" s="3" t="s">
        <v>857</v>
      </c>
      <c r="C391" s="3" t="s">
        <v>890</v>
      </c>
      <c r="D391" s="7">
        <v>-37.972233333333335</v>
      </c>
      <c r="E391" s="7">
        <v>144.68510000000001</v>
      </c>
      <c r="F391" s="3">
        <v>3</v>
      </c>
      <c r="G391" s="4" t="s">
        <v>919</v>
      </c>
      <c r="H391" s="4">
        <v>3</v>
      </c>
      <c r="I391" s="4" t="s">
        <v>918</v>
      </c>
      <c r="J391" s="19" t="s">
        <v>920</v>
      </c>
      <c r="K391" s="9" t="s">
        <v>916</v>
      </c>
      <c r="L391" s="2">
        <v>40</v>
      </c>
      <c r="M391" s="3">
        <v>63.797002000000006</v>
      </c>
      <c r="N391" s="3">
        <v>2</v>
      </c>
      <c r="O391" s="3">
        <f t="shared" si="27"/>
        <v>39.269908169872416</v>
      </c>
      <c r="P391" s="3">
        <f t="shared" si="24"/>
        <v>1.6245773156389653</v>
      </c>
      <c r="Q391" s="5">
        <v>4.374861674688999</v>
      </c>
      <c r="R391" s="5">
        <v>4.2429202272250004</v>
      </c>
      <c r="S391" s="4">
        <f t="shared" si="25"/>
        <v>3.9269908169872414</v>
      </c>
      <c r="T391" s="4">
        <f t="shared" si="26"/>
        <v>2505.302410053167</v>
      </c>
    </row>
    <row r="392" spans="1:37" x14ac:dyDescent="0.3">
      <c r="A392" s="1" t="s">
        <v>387</v>
      </c>
      <c r="B392" s="4" t="s">
        <v>857</v>
      </c>
      <c r="C392" s="4" t="s">
        <v>865</v>
      </c>
      <c r="D392" s="10">
        <v>-38.247833333333297</v>
      </c>
      <c r="E392" s="10">
        <v>145.25263333333334</v>
      </c>
      <c r="F392" s="4">
        <v>1</v>
      </c>
      <c r="G392" s="4" t="s">
        <v>919</v>
      </c>
      <c r="H392" s="4">
        <v>1</v>
      </c>
      <c r="I392" s="4" t="s">
        <v>914</v>
      </c>
      <c r="J392" s="19" t="s">
        <v>920</v>
      </c>
      <c r="K392" s="9" t="s">
        <v>916</v>
      </c>
      <c r="L392" s="2">
        <v>-999</v>
      </c>
      <c r="M392" s="4">
        <v>53.5</v>
      </c>
      <c r="N392" s="3">
        <v>2</v>
      </c>
      <c r="O392" s="3">
        <f t="shared" si="27"/>
        <v>39.269908169872416</v>
      </c>
      <c r="P392" s="3">
        <f t="shared" si="24"/>
        <v>1.3623663128666241</v>
      </c>
      <c r="Q392" s="6">
        <v>2.6543447746559998</v>
      </c>
      <c r="R392" s="6">
        <v>3.1810291999359999</v>
      </c>
      <c r="S392" s="4">
        <f t="shared" si="25"/>
        <v>3.9269908169872414</v>
      </c>
      <c r="T392" s="4">
        <f t="shared" si="26"/>
        <v>2100.9400870881741</v>
      </c>
      <c r="U392" s="2">
        <v>0.90997172931407067</v>
      </c>
      <c r="V392" s="2">
        <v>9.0997172931407064</v>
      </c>
      <c r="W392" s="2">
        <v>4.3337270222378752</v>
      </c>
      <c r="X392" s="2">
        <v>4.0612241628288901</v>
      </c>
      <c r="Y392" s="2">
        <v>3.7887213034199045</v>
      </c>
      <c r="Z392" s="2">
        <v>3.516218444010919</v>
      </c>
      <c r="AA392" s="2">
        <v>3.2437155846019339</v>
      </c>
      <c r="AB392" s="2">
        <v>2.9712127251929483</v>
      </c>
      <c r="AC392" s="2">
        <v>2.6987098657839628</v>
      </c>
      <c r="AD392" s="2">
        <v>2.4262070063749772</v>
      </c>
      <c r="AE392" s="2">
        <v>2.478899910183094</v>
      </c>
      <c r="AF392" s="2">
        <v>2.5315928139912112</v>
      </c>
      <c r="AG392" s="2">
        <v>2.5842857177993284</v>
      </c>
      <c r="AH392" s="2">
        <v>2.6369786216074456</v>
      </c>
      <c r="AI392" s="2">
        <v>2.6896715254155628</v>
      </c>
      <c r="AJ392" s="2">
        <v>2.74236442922368</v>
      </c>
      <c r="AK392" s="2">
        <v>2.7950573330317967</v>
      </c>
    </row>
    <row r="393" spans="1:37" x14ac:dyDescent="0.3">
      <c r="A393" s="1" t="s">
        <v>388</v>
      </c>
      <c r="B393" s="4" t="s">
        <v>857</v>
      </c>
      <c r="C393" s="4" t="s">
        <v>865</v>
      </c>
      <c r="D393" s="10">
        <v>-38.247833333333297</v>
      </c>
      <c r="E393" s="10">
        <v>145.25263333333334</v>
      </c>
      <c r="F393" s="4">
        <v>1</v>
      </c>
      <c r="G393" s="4" t="s">
        <v>919</v>
      </c>
      <c r="H393" s="4">
        <v>1</v>
      </c>
      <c r="I393" s="4" t="s">
        <v>917</v>
      </c>
      <c r="J393" s="19" t="s">
        <v>920</v>
      </c>
      <c r="K393" s="9" t="s">
        <v>916</v>
      </c>
      <c r="L393" s="2">
        <v>-999</v>
      </c>
      <c r="M393" s="4">
        <v>53.1</v>
      </c>
      <c r="N393" s="3">
        <v>2</v>
      </c>
      <c r="O393" s="3">
        <f t="shared" si="27"/>
        <v>39.269908169872416</v>
      </c>
      <c r="P393" s="3">
        <f t="shared" si="24"/>
        <v>1.3521803965087429</v>
      </c>
      <c r="Q393" s="6">
        <v>1.9014700078439999</v>
      </c>
      <c r="R393" s="6">
        <v>1.794292398144</v>
      </c>
      <c r="S393" s="4">
        <f t="shared" si="25"/>
        <v>3.9269908169872414</v>
      </c>
      <c r="T393" s="4">
        <f t="shared" si="26"/>
        <v>2085.2321238202253</v>
      </c>
    </row>
    <row r="394" spans="1:37" x14ac:dyDescent="0.3">
      <c r="A394" s="1" t="s">
        <v>389</v>
      </c>
      <c r="B394" s="4" t="s">
        <v>857</v>
      </c>
      <c r="C394" s="4" t="s">
        <v>865</v>
      </c>
      <c r="D394" s="10">
        <v>-38.247833333333297</v>
      </c>
      <c r="E394" s="10">
        <v>145.25263333333334</v>
      </c>
      <c r="F394" s="4">
        <v>1</v>
      </c>
      <c r="G394" s="4" t="s">
        <v>919</v>
      </c>
      <c r="H394" s="4">
        <v>1</v>
      </c>
      <c r="I394" s="4" t="s">
        <v>918</v>
      </c>
      <c r="J394" s="19" t="s">
        <v>920</v>
      </c>
      <c r="K394" s="9" t="s">
        <v>916</v>
      </c>
      <c r="L394" s="2">
        <v>-999</v>
      </c>
      <c r="M394" s="4">
        <v>55.2</v>
      </c>
      <c r="N394" s="3">
        <v>2</v>
      </c>
      <c r="O394" s="3">
        <f t="shared" si="27"/>
        <v>39.269908169872416</v>
      </c>
      <c r="P394" s="3">
        <f t="shared" si="24"/>
        <v>1.4056564573876196</v>
      </c>
      <c r="Q394" s="6">
        <v>27.338728536025002</v>
      </c>
      <c r="R394" s="6">
        <v>1.9884355941609997</v>
      </c>
      <c r="S394" s="4">
        <f t="shared" si="25"/>
        <v>3.9269908169872414</v>
      </c>
      <c r="T394" s="4">
        <f t="shared" si="26"/>
        <v>2167.6989309769574</v>
      </c>
    </row>
    <row r="395" spans="1:37" x14ac:dyDescent="0.3">
      <c r="A395" s="2" t="s">
        <v>390</v>
      </c>
      <c r="B395" s="3" t="s">
        <v>857</v>
      </c>
      <c r="C395" s="3" t="s">
        <v>865</v>
      </c>
      <c r="D395" s="10">
        <v>-38.248883333333303</v>
      </c>
      <c r="E395" s="10">
        <v>145.25096666666667</v>
      </c>
      <c r="F395" s="3">
        <v>4</v>
      </c>
      <c r="G395" s="4" t="s">
        <v>919</v>
      </c>
      <c r="H395" s="4">
        <v>2</v>
      </c>
      <c r="I395" s="4" t="s">
        <v>914</v>
      </c>
      <c r="J395" s="19" t="s">
        <v>920</v>
      </c>
      <c r="K395" s="9" t="s">
        <v>916</v>
      </c>
      <c r="L395" s="2">
        <v>-999</v>
      </c>
      <c r="M395" s="3">
        <v>52.011417647000002</v>
      </c>
      <c r="N395" s="3">
        <v>2</v>
      </c>
      <c r="O395" s="3">
        <f t="shared" si="27"/>
        <v>39.269908169872416</v>
      </c>
      <c r="P395" s="3">
        <f t="shared" si="24"/>
        <v>1.3244598745179337</v>
      </c>
      <c r="Q395" s="5">
        <v>1.0622662195690002</v>
      </c>
      <c r="R395" s="5">
        <v>1.6209491172250003</v>
      </c>
      <c r="S395" s="4">
        <f t="shared" si="25"/>
        <v>3.9269908169872414</v>
      </c>
      <c r="T395" s="4">
        <f t="shared" si="26"/>
        <v>2042.4835947825716</v>
      </c>
      <c r="U395" s="2">
        <v>0.76061256130384247</v>
      </c>
      <c r="V395" s="2">
        <v>7.606125613038424</v>
      </c>
      <c r="W395" s="2">
        <v>2.1468820643997795</v>
      </c>
      <c r="X395" s="2">
        <v>2.1228240677354275</v>
      </c>
      <c r="Y395" s="2">
        <v>2.0987660710710756</v>
      </c>
      <c r="Z395" s="2">
        <v>2.0747080744067237</v>
      </c>
      <c r="AA395" s="2">
        <v>2.0506500777423722</v>
      </c>
      <c r="AB395" s="2">
        <v>2.0265920810780202</v>
      </c>
      <c r="AC395" s="2">
        <v>2.0025340844136683</v>
      </c>
      <c r="AD395" s="2">
        <v>1.9784760877493164</v>
      </c>
      <c r="AE395" s="2">
        <v>2.2527569035475499</v>
      </c>
      <c r="AF395" s="2">
        <v>2.5270377193457829</v>
      </c>
      <c r="AG395" s="2">
        <v>2.801318535144016</v>
      </c>
      <c r="AH395" s="2">
        <v>3.075599350942249</v>
      </c>
      <c r="AI395" s="2">
        <v>3.3498801667404821</v>
      </c>
      <c r="AJ395" s="2">
        <v>3.6241609825387151</v>
      </c>
      <c r="AK395" s="2">
        <v>3.8984417983369481</v>
      </c>
    </row>
    <row r="396" spans="1:37" x14ac:dyDescent="0.3">
      <c r="A396" s="2" t="s">
        <v>391</v>
      </c>
      <c r="B396" s="3" t="s">
        <v>857</v>
      </c>
      <c r="C396" s="3" t="s">
        <v>865</v>
      </c>
      <c r="D396" s="10">
        <v>-38.248883333333303</v>
      </c>
      <c r="E396" s="10">
        <v>145.25096666666667</v>
      </c>
      <c r="F396" s="3">
        <v>4</v>
      </c>
      <c r="G396" s="4" t="s">
        <v>919</v>
      </c>
      <c r="H396" s="4">
        <v>2</v>
      </c>
      <c r="I396" s="4" t="s">
        <v>917</v>
      </c>
      <c r="J396" s="19" t="s">
        <v>920</v>
      </c>
      <c r="K396" s="9" t="s">
        <v>916</v>
      </c>
      <c r="L396" s="2">
        <v>-999</v>
      </c>
      <c r="M396" s="3">
        <v>61.562417647000004</v>
      </c>
      <c r="N396" s="3">
        <v>2</v>
      </c>
      <c r="O396" s="3">
        <f t="shared" si="27"/>
        <v>39.269908169872416</v>
      </c>
      <c r="P396" s="3">
        <f t="shared" si="24"/>
        <v>1.5676740923532446</v>
      </c>
      <c r="Q396" s="5">
        <v>0.72976578572688988</v>
      </c>
      <c r="R396" s="5">
        <v>1.2620455344639998</v>
      </c>
      <c r="S396" s="4">
        <f t="shared" si="25"/>
        <v>3.9269908169872414</v>
      </c>
      <c r="T396" s="4">
        <f t="shared" si="26"/>
        <v>2417.5504877130234</v>
      </c>
    </row>
    <row r="397" spans="1:37" x14ac:dyDescent="0.3">
      <c r="A397" s="2" t="s">
        <v>392</v>
      </c>
      <c r="B397" s="3" t="s">
        <v>857</v>
      </c>
      <c r="C397" s="3" t="s">
        <v>865</v>
      </c>
      <c r="D397" s="10">
        <v>-38.248883333333303</v>
      </c>
      <c r="E397" s="10">
        <v>145.25096666666667</v>
      </c>
      <c r="F397" s="3">
        <v>4</v>
      </c>
      <c r="G397" s="4" t="s">
        <v>919</v>
      </c>
      <c r="H397" s="4">
        <v>2</v>
      </c>
      <c r="I397" s="4" t="s">
        <v>918</v>
      </c>
      <c r="J397" s="19" t="s">
        <v>920</v>
      </c>
      <c r="K397" s="9" t="s">
        <v>916</v>
      </c>
      <c r="L397" s="2">
        <v>-999</v>
      </c>
      <c r="M397" s="3">
        <v>60.640417646999992</v>
      </c>
      <c r="N397" s="3">
        <v>2</v>
      </c>
      <c r="O397" s="3">
        <f t="shared" si="27"/>
        <v>39.269908169872416</v>
      </c>
      <c r="P397" s="3">
        <f t="shared" si="24"/>
        <v>1.544195555148328</v>
      </c>
      <c r="Q397" s="5">
        <v>1.9615122915999996</v>
      </c>
      <c r="R397" s="5">
        <v>2.5245777876640001</v>
      </c>
      <c r="S397" s="4">
        <f t="shared" si="25"/>
        <v>3.9269908169872414</v>
      </c>
      <c r="T397" s="4">
        <f t="shared" si="26"/>
        <v>2381.3436323804003</v>
      </c>
    </row>
    <row r="398" spans="1:37" x14ac:dyDescent="0.3">
      <c r="A398" s="2" t="s">
        <v>393</v>
      </c>
      <c r="B398" s="3" t="s">
        <v>857</v>
      </c>
      <c r="C398" s="3" t="s">
        <v>865</v>
      </c>
      <c r="D398" s="10">
        <v>-38.248849999999997</v>
      </c>
      <c r="E398" s="10">
        <v>145.25106666666667</v>
      </c>
      <c r="F398" s="3">
        <v>5</v>
      </c>
      <c r="G398" s="4" t="s">
        <v>919</v>
      </c>
      <c r="H398" s="4">
        <v>3</v>
      </c>
      <c r="I398" s="4" t="s">
        <v>914</v>
      </c>
      <c r="J398" s="19" t="s">
        <v>920</v>
      </c>
      <c r="K398" s="9" t="s">
        <v>916</v>
      </c>
      <c r="L398" s="2">
        <v>-999</v>
      </c>
      <c r="M398" s="3">
        <v>56.394144899999993</v>
      </c>
      <c r="N398" s="3">
        <v>2</v>
      </c>
      <c r="O398" s="3">
        <f t="shared" si="27"/>
        <v>39.269908169872416</v>
      </c>
      <c r="P398" s="3">
        <f t="shared" si="24"/>
        <v>1.4360651075640958</v>
      </c>
      <c r="Q398" s="5">
        <v>3.8859487809610003</v>
      </c>
      <c r="R398" s="5">
        <v>4.464992980808999</v>
      </c>
      <c r="S398" s="4">
        <f t="shared" si="25"/>
        <v>3.9269908169872414</v>
      </c>
      <c r="T398" s="4">
        <f t="shared" si="26"/>
        <v>2214.5928915414784</v>
      </c>
      <c r="U398" s="2">
        <v>2.6730671546020637</v>
      </c>
      <c r="V398" s="2">
        <v>26.730671546020638</v>
      </c>
      <c r="W398" s="2">
        <v>6.4120206252584087</v>
      </c>
      <c r="X398" s="2">
        <v>6.8828964457284849</v>
      </c>
      <c r="Y398" s="2">
        <v>7.3537722661985612</v>
      </c>
      <c r="Z398" s="2">
        <v>7.8246480866686374</v>
      </c>
      <c r="AA398" s="2">
        <v>8.2955239071387137</v>
      </c>
      <c r="AB398" s="2">
        <v>8.766399727608789</v>
      </c>
      <c r="AC398" s="2">
        <v>9.2372755480788662</v>
      </c>
      <c r="AD398" s="2">
        <v>9.7081513685489433</v>
      </c>
      <c r="AE398" s="2">
        <v>9.7515660176571988</v>
      </c>
      <c r="AF398" s="2">
        <v>9.7949806667654542</v>
      </c>
      <c r="AG398" s="2">
        <v>9.8383953158737114</v>
      </c>
      <c r="AH398" s="2">
        <v>9.8818099649819668</v>
      </c>
      <c r="AI398" s="2">
        <v>9.9252246140902223</v>
      </c>
      <c r="AJ398" s="2">
        <v>9.9686392631984777</v>
      </c>
      <c r="AK398" s="2">
        <v>10.012053912306735</v>
      </c>
    </row>
    <row r="399" spans="1:37" x14ac:dyDescent="0.3">
      <c r="A399" s="2" t="s">
        <v>394</v>
      </c>
      <c r="B399" s="3" t="s">
        <v>857</v>
      </c>
      <c r="C399" s="3" t="s">
        <v>865</v>
      </c>
      <c r="D399" s="10">
        <v>-38.248849999999997</v>
      </c>
      <c r="E399" s="10">
        <v>145.25106666666667</v>
      </c>
      <c r="F399" s="3">
        <v>5</v>
      </c>
      <c r="G399" s="4" t="s">
        <v>919</v>
      </c>
      <c r="H399" s="4">
        <v>3</v>
      </c>
      <c r="I399" s="4" t="s">
        <v>917</v>
      </c>
      <c r="J399" s="19" t="s">
        <v>920</v>
      </c>
      <c r="K399" s="9" t="s">
        <v>916</v>
      </c>
      <c r="L399" s="2">
        <v>-999</v>
      </c>
      <c r="M399" s="3">
        <v>40.304144899999997</v>
      </c>
      <c r="N399" s="3">
        <v>2</v>
      </c>
      <c r="O399" s="3">
        <f t="shared" si="27"/>
        <v>39.269908169872416</v>
      </c>
      <c r="P399" s="3">
        <f t="shared" si="24"/>
        <v>1.0263366220683205</v>
      </c>
      <c r="Q399" s="5">
        <v>9.3709148280250005</v>
      </c>
      <c r="R399" s="5">
        <v>9.4590324069160001</v>
      </c>
      <c r="S399" s="4">
        <f t="shared" si="25"/>
        <v>3.9269908169872414</v>
      </c>
      <c r="T399" s="4">
        <f t="shared" si="26"/>
        <v>1582.7400690882314</v>
      </c>
    </row>
    <row r="400" spans="1:37" x14ac:dyDescent="0.3">
      <c r="A400" s="2" t="s">
        <v>395</v>
      </c>
      <c r="B400" s="3" t="s">
        <v>857</v>
      </c>
      <c r="C400" s="3" t="s">
        <v>865</v>
      </c>
      <c r="D400" s="10">
        <v>-38.248849999999997</v>
      </c>
      <c r="E400" s="10">
        <v>145.25106666666667</v>
      </c>
      <c r="F400" s="3">
        <v>5</v>
      </c>
      <c r="G400" s="4" t="s">
        <v>919</v>
      </c>
      <c r="H400" s="4">
        <v>3</v>
      </c>
      <c r="I400" s="4" t="s">
        <v>918</v>
      </c>
      <c r="J400" s="19" t="s">
        <v>920</v>
      </c>
      <c r="K400" s="9" t="s">
        <v>916</v>
      </c>
      <c r="L400" s="2">
        <v>-999</v>
      </c>
      <c r="M400" s="3">
        <v>54.614144899999992</v>
      </c>
      <c r="N400" s="3">
        <v>2</v>
      </c>
      <c r="O400" s="3">
        <f t="shared" si="27"/>
        <v>39.269908169872416</v>
      </c>
      <c r="P400" s="3">
        <f t="shared" si="24"/>
        <v>1.3907377797715239</v>
      </c>
      <c r="Q400" s="5">
        <v>5.9911178009760002</v>
      </c>
      <c r="R400" s="5">
        <v>7.1990953707690002</v>
      </c>
      <c r="S400" s="4">
        <f t="shared" si="25"/>
        <v>3.9269908169872414</v>
      </c>
      <c r="T400" s="4">
        <f t="shared" si="26"/>
        <v>2144.6924549991054</v>
      </c>
    </row>
    <row r="401" spans="1:37" x14ac:dyDescent="0.3">
      <c r="A401" s="2" t="s">
        <v>396</v>
      </c>
      <c r="B401" s="3" t="s">
        <v>866</v>
      </c>
      <c r="C401" s="3" t="s">
        <v>867</v>
      </c>
      <c r="D401" s="7">
        <v>-38.697249999999997</v>
      </c>
      <c r="E401" s="7">
        <v>146.24573333333333</v>
      </c>
      <c r="F401" s="3">
        <v>1</v>
      </c>
      <c r="G401" s="4" t="s">
        <v>919</v>
      </c>
      <c r="H401" s="4">
        <v>1</v>
      </c>
      <c r="I401" s="4" t="s">
        <v>914</v>
      </c>
      <c r="J401" s="19" t="s">
        <v>920</v>
      </c>
      <c r="K401" s="9" t="s">
        <v>916</v>
      </c>
      <c r="L401" s="2">
        <v>19</v>
      </c>
      <c r="M401" s="3">
        <v>55.28</v>
      </c>
      <c r="N401" s="3">
        <v>2</v>
      </c>
      <c r="O401" s="3">
        <f t="shared" si="27"/>
        <v>39.269908169872416</v>
      </c>
      <c r="P401" s="3">
        <f t="shared" si="24"/>
        <v>1.4076936406591958</v>
      </c>
      <c r="Q401" s="5">
        <v>5.4414519668640011</v>
      </c>
      <c r="R401" s="5">
        <v>4.1172062281000006</v>
      </c>
      <c r="S401" s="4">
        <f t="shared" si="25"/>
        <v>3.9269908169872414</v>
      </c>
      <c r="T401" s="4">
        <f t="shared" si="26"/>
        <v>2170.8405236305471</v>
      </c>
      <c r="U401" s="2">
        <v>1.7454452261698878</v>
      </c>
      <c r="V401" s="2">
        <v>17.454452261698879</v>
      </c>
      <c r="W401" s="2">
        <v>5.7957650245788059</v>
      </c>
      <c r="X401" s="2">
        <v>5.7677592090939003</v>
      </c>
      <c r="Y401" s="2">
        <v>5.7397533936089955</v>
      </c>
      <c r="Z401" s="2">
        <v>5.7117475781240898</v>
      </c>
      <c r="AA401" s="2">
        <v>5.6837417626391851</v>
      </c>
      <c r="AB401" s="2">
        <v>5.6557359471542803</v>
      </c>
      <c r="AC401" s="2">
        <v>5.6277301316693746</v>
      </c>
      <c r="AD401" s="2">
        <v>5.5997243161844699</v>
      </c>
      <c r="AE401" s="2">
        <v>5.6887326637612556</v>
      </c>
      <c r="AF401" s="2">
        <v>5.7777410113380405</v>
      </c>
      <c r="AG401" s="2">
        <v>5.8667493589148272</v>
      </c>
      <c r="AH401" s="2">
        <v>5.9557577064916121</v>
      </c>
      <c r="AI401" s="2">
        <v>6.0447660540683987</v>
      </c>
      <c r="AJ401" s="2">
        <v>6.1337744016451836</v>
      </c>
      <c r="AK401" s="2">
        <v>6.2227827492219703</v>
      </c>
    </row>
    <row r="402" spans="1:37" x14ac:dyDescent="0.3">
      <c r="A402" s="2" t="s">
        <v>397</v>
      </c>
      <c r="B402" s="3" t="s">
        <v>866</v>
      </c>
      <c r="C402" s="3" t="s">
        <v>867</v>
      </c>
      <c r="D402" s="7">
        <v>-38.697249999999997</v>
      </c>
      <c r="E402" s="7">
        <v>146.24573333333333</v>
      </c>
      <c r="F402" s="3">
        <v>1</v>
      </c>
      <c r="G402" s="4" t="s">
        <v>919</v>
      </c>
      <c r="H402" s="4">
        <v>1</v>
      </c>
      <c r="I402" s="4" t="s">
        <v>917</v>
      </c>
      <c r="J402" s="19" t="s">
        <v>920</v>
      </c>
      <c r="K402" s="9" t="s">
        <v>916</v>
      </c>
      <c r="L402" s="2">
        <v>19</v>
      </c>
      <c r="M402" s="3">
        <v>62.87</v>
      </c>
      <c r="N402" s="3">
        <v>2</v>
      </c>
      <c r="O402" s="3">
        <f t="shared" si="27"/>
        <v>39.269908169872416</v>
      </c>
      <c r="P402" s="3">
        <f t="shared" si="24"/>
        <v>1.6009714035499936</v>
      </c>
      <c r="Q402" s="5">
        <v>9.4187671380009999</v>
      </c>
      <c r="R402" s="5">
        <v>3.4977041462249998</v>
      </c>
      <c r="S402" s="4">
        <f t="shared" si="25"/>
        <v>3.9269908169872414</v>
      </c>
      <c r="T402" s="4">
        <f t="shared" si="26"/>
        <v>2468.8991266398784</v>
      </c>
    </row>
    <row r="403" spans="1:37" x14ac:dyDescent="0.3">
      <c r="A403" s="2" t="s">
        <v>398</v>
      </c>
      <c r="B403" s="3" t="s">
        <v>866</v>
      </c>
      <c r="C403" s="3" t="s">
        <v>867</v>
      </c>
      <c r="D403" s="7">
        <v>-38.697249999999997</v>
      </c>
      <c r="E403" s="7">
        <v>146.24573333333333</v>
      </c>
      <c r="F403" s="3">
        <v>1</v>
      </c>
      <c r="G403" s="4" t="s">
        <v>919</v>
      </c>
      <c r="H403" s="4">
        <v>1</v>
      </c>
      <c r="I403" s="4" t="s">
        <v>918</v>
      </c>
      <c r="J403" s="19" t="s">
        <v>920</v>
      </c>
      <c r="K403" s="9" t="s">
        <v>916</v>
      </c>
      <c r="L403" s="2">
        <v>19</v>
      </c>
      <c r="M403" s="3">
        <v>63.17</v>
      </c>
      <c r="N403" s="3">
        <v>2</v>
      </c>
      <c r="O403" s="3">
        <f t="shared" si="27"/>
        <v>39.269908169872416</v>
      </c>
      <c r="P403" s="3">
        <f t="shared" si="24"/>
        <v>1.6086108408184046</v>
      </c>
      <c r="Q403" s="5">
        <v>11.304516603961</v>
      </c>
      <c r="R403" s="5">
        <v>3.8684202489000001</v>
      </c>
      <c r="S403" s="4">
        <f t="shared" si="25"/>
        <v>3.9269908169872414</v>
      </c>
      <c r="T403" s="4">
        <f t="shared" si="26"/>
        <v>2480.6800990908405</v>
      </c>
    </row>
    <row r="404" spans="1:37" x14ac:dyDescent="0.3">
      <c r="A404" s="2" t="s">
        <v>399</v>
      </c>
      <c r="B404" s="3" t="s">
        <v>866</v>
      </c>
      <c r="C404" s="3" t="s">
        <v>867</v>
      </c>
      <c r="D404" s="7">
        <v>-38.697166666666668</v>
      </c>
      <c r="E404" s="7">
        <v>146.24458333333334</v>
      </c>
      <c r="F404" s="3">
        <v>2</v>
      </c>
      <c r="G404" s="4" t="s">
        <v>919</v>
      </c>
      <c r="H404" s="4">
        <v>2</v>
      </c>
      <c r="I404" s="4" t="s">
        <v>914</v>
      </c>
      <c r="J404" s="19" t="s">
        <v>920</v>
      </c>
      <c r="K404" s="9" t="s">
        <v>916</v>
      </c>
      <c r="L404" s="2">
        <v>37</v>
      </c>
      <c r="M404" s="3">
        <v>57.43</v>
      </c>
      <c r="N404" s="3">
        <v>2</v>
      </c>
      <c r="O404" s="3">
        <f t="shared" si="27"/>
        <v>39.269908169872416</v>
      </c>
      <c r="P404" s="3">
        <f t="shared" si="24"/>
        <v>1.4624429410828079</v>
      </c>
      <c r="Q404" s="5">
        <v>2.6462927880490001</v>
      </c>
      <c r="R404" s="5">
        <v>3.0555669283240001</v>
      </c>
      <c r="S404" s="4">
        <f t="shared" si="25"/>
        <v>3.9269908169872414</v>
      </c>
      <c r="T404" s="4">
        <f t="shared" si="26"/>
        <v>2255.2708261957728</v>
      </c>
      <c r="U404" s="2">
        <v>1.4677459454960204</v>
      </c>
      <c r="V404" s="2">
        <v>14.677459454960204</v>
      </c>
      <c r="W404" s="2">
        <v>4.4685922853335125</v>
      </c>
      <c r="X404" s="2">
        <v>4.4116591848455302</v>
      </c>
      <c r="Y404" s="2">
        <v>4.3547260843575479</v>
      </c>
      <c r="Z404" s="2">
        <v>4.2977929838695648</v>
      </c>
      <c r="AA404" s="2">
        <v>4.2408598833815825</v>
      </c>
      <c r="AB404" s="2">
        <v>4.1839267828936002</v>
      </c>
      <c r="AC404" s="2">
        <v>4.1269936824056179</v>
      </c>
      <c r="AD404" s="2">
        <v>4.0700605819176348</v>
      </c>
      <c r="AE404" s="2">
        <v>4.4537127866452408</v>
      </c>
      <c r="AF404" s="2">
        <v>4.8373649913728478</v>
      </c>
      <c r="AG404" s="2">
        <v>5.2210171961004539</v>
      </c>
      <c r="AH404" s="2">
        <v>5.60466940082806</v>
      </c>
      <c r="AI404" s="2">
        <v>5.9883216055556661</v>
      </c>
      <c r="AJ404" s="2">
        <v>6.371973810283273</v>
      </c>
      <c r="AK404" s="2">
        <v>6.7556260150108791</v>
      </c>
    </row>
    <row r="405" spans="1:37" x14ac:dyDescent="0.3">
      <c r="A405" s="2" t="s">
        <v>400</v>
      </c>
      <c r="B405" s="3" t="s">
        <v>866</v>
      </c>
      <c r="C405" s="3" t="s">
        <v>867</v>
      </c>
      <c r="D405" s="7">
        <v>-38.697166666666668</v>
      </c>
      <c r="E405" s="7">
        <v>146.24458333333334</v>
      </c>
      <c r="F405" s="3">
        <v>2</v>
      </c>
      <c r="G405" s="4" t="s">
        <v>919</v>
      </c>
      <c r="H405" s="4">
        <v>2</v>
      </c>
      <c r="I405" s="4" t="s">
        <v>917</v>
      </c>
      <c r="J405" s="19" t="s">
        <v>920</v>
      </c>
      <c r="K405" s="9" t="s">
        <v>916</v>
      </c>
      <c r="L405" s="2">
        <v>37</v>
      </c>
      <c r="M405" s="3">
        <v>60.28</v>
      </c>
      <c r="N405" s="3">
        <v>2</v>
      </c>
      <c r="O405" s="3">
        <f t="shared" si="27"/>
        <v>39.269908169872416</v>
      </c>
      <c r="P405" s="3">
        <f t="shared" si="24"/>
        <v>1.5350175951327121</v>
      </c>
      <c r="Q405" s="5">
        <v>1.9322556831359998</v>
      </c>
      <c r="R405" s="5">
        <v>2.6514748722250001</v>
      </c>
      <c r="S405" s="4">
        <f t="shared" si="25"/>
        <v>3.9269908169872414</v>
      </c>
      <c r="T405" s="4">
        <f t="shared" si="26"/>
        <v>2367.1900644799093</v>
      </c>
    </row>
    <row r="406" spans="1:37" x14ac:dyDescent="0.3">
      <c r="A406" s="2" t="s">
        <v>401</v>
      </c>
      <c r="B406" s="3" t="s">
        <v>866</v>
      </c>
      <c r="C406" s="3" t="s">
        <v>867</v>
      </c>
      <c r="D406" s="7">
        <v>-38.697166666666668</v>
      </c>
      <c r="E406" s="7">
        <v>146.24458333333334</v>
      </c>
      <c r="F406" s="3">
        <v>2</v>
      </c>
      <c r="G406" s="4" t="s">
        <v>919</v>
      </c>
      <c r="H406" s="4">
        <v>2</v>
      </c>
      <c r="I406" s="4" t="s">
        <v>918</v>
      </c>
      <c r="J406" s="19" t="s">
        <v>920</v>
      </c>
      <c r="K406" s="9" t="s">
        <v>916</v>
      </c>
      <c r="L406" s="2">
        <v>37</v>
      </c>
      <c r="M406" s="3">
        <v>62.28</v>
      </c>
      <c r="N406" s="3">
        <v>2</v>
      </c>
      <c r="O406" s="3">
        <f t="shared" si="27"/>
        <v>39.269908169872416</v>
      </c>
      <c r="P406" s="3">
        <f t="shared" si="24"/>
        <v>1.5859471769221187</v>
      </c>
      <c r="Q406" s="5">
        <v>4.0775563356160012</v>
      </c>
      <c r="R406" s="5">
        <v>4.2596790822010009</v>
      </c>
      <c r="S406" s="4">
        <f t="shared" si="25"/>
        <v>3.9269908169872414</v>
      </c>
      <c r="T406" s="4">
        <f t="shared" si="26"/>
        <v>2445.7298808196542</v>
      </c>
    </row>
    <row r="407" spans="1:37" x14ac:dyDescent="0.3">
      <c r="A407" s="2" t="s">
        <v>402</v>
      </c>
      <c r="B407" s="3" t="s">
        <v>866</v>
      </c>
      <c r="C407" s="3" t="s">
        <v>867</v>
      </c>
      <c r="D407" s="7">
        <v>-38.696816666666699</v>
      </c>
      <c r="E407" s="7">
        <v>146.24315000000001</v>
      </c>
      <c r="F407" s="3">
        <v>3</v>
      </c>
      <c r="G407" s="4" t="s">
        <v>919</v>
      </c>
      <c r="H407" s="4">
        <v>3</v>
      </c>
      <c r="I407" s="4" t="s">
        <v>914</v>
      </c>
      <c r="J407" s="19" t="s">
        <v>920</v>
      </c>
      <c r="K407" s="9" t="s">
        <v>916</v>
      </c>
      <c r="L407" s="2">
        <v>28.000000000000004</v>
      </c>
      <c r="M407" s="3">
        <v>40.590000000000003</v>
      </c>
      <c r="N407" s="3">
        <v>2</v>
      </c>
      <c r="O407" s="3">
        <f t="shared" si="27"/>
        <v>39.269908169872416</v>
      </c>
      <c r="P407" s="3">
        <f t="shared" si="24"/>
        <v>1.0336158624160052</v>
      </c>
      <c r="Q407" s="5">
        <v>4.415919785280999</v>
      </c>
      <c r="R407" s="5">
        <v>4.9890270337690001</v>
      </c>
      <c r="S407" s="4">
        <f t="shared" si="25"/>
        <v>3.9269908169872414</v>
      </c>
      <c r="T407" s="4">
        <f t="shared" si="26"/>
        <v>1593.9655726151213</v>
      </c>
      <c r="U407" s="2">
        <v>1.170911078744201</v>
      </c>
      <c r="V407" s="2">
        <v>11.709110787442011</v>
      </c>
      <c r="W407" s="2">
        <v>5.1567374801259094</v>
      </c>
      <c r="X407" s="2">
        <v>4.7921996127033388</v>
      </c>
      <c r="Y407" s="2">
        <v>4.4276617452807692</v>
      </c>
      <c r="Z407" s="2">
        <v>4.0631238778581995</v>
      </c>
      <c r="AA407" s="2">
        <v>3.6985860104356294</v>
      </c>
      <c r="AB407" s="2">
        <v>3.3340481430130597</v>
      </c>
      <c r="AC407" s="2">
        <v>2.9695102755904896</v>
      </c>
      <c r="AD407" s="2">
        <v>2.6049724081679195</v>
      </c>
      <c r="AE407" s="2">
        <v>2.9358262484128952</v>
      </c>
      <c r="AF407" s="2">
        <v>3.26668008865787</v>
      </c>
      <c r="AG407" s="2">
        <v>3.5975339289028447</v>
      </c>
      <c r="AH407" s="2">
        <v>3.92838776914782</v>
      </c>
      <c r="AI407" s="2">
        <v>4.2592416093927952</v>
      </c>
      <c r="AJ407" s="2">
        <v>4.5900954496377704</v>
      </c>
      <c r="AK407" s="2">
        <v>4.9209492898827438</v>
      </c>
    </row>
    <row r="408" spans="1:37" x14ac:dyDescent="0.3">
      <c r="A408" s="2" t="s">
        <v>403</v>
      </c>
      <c r="B408" s="3" t="s">
        <v>866</v>
      </c>
      <c r="C408" s="3" t="s">
        <v>867</v>
      </c>
      <c r="D408" s="7">
        <v>-38.696816666666663</v>
      </c>
      <c r="E408" s="7">
        <v>146.24315000000001</v>
      </c>
      <c r="F408" s="3">
        <v>3</v>
      </c>
      <c r="G408" s="4" t="s">
        <v>919</v>
      </c>
      <c r="H408" s="4">
        <v>3</v>
      </c>
      <c r="I408" s="4" t="s">
        <v>917</v>
      </c>
      <c r="J408" s="19" t="s">
        <v>920</v>
      </c>
      <c r="K408" s="9" t="s">
        <v>916</v>
      </c>
      <c r="L408" s="2">
        <v>28.000000000000004</v>
      </c>
      <c r="M408" s="3">
        <v>62.6</v>
      </c>
      <c r="N408" s="3">
        <v>2</v>
      </c>
      <c r="O408" s="3">
        <f t="shared" si="27"/>
        <v>39.269908169872416</v>
      </c>
      <c r="P408" s="3">
        <f t="shared" si="24"/>
        <v>1.5940959100084238</v>
      </c>
      <c r="Q408" s="5">
        <v>3.8933090836090001</v>
      </c>
      <c r="R408" s="5">
        <v>1.6341378155560002</v>
      </c>
      <c r="S408" s="4">
        <f t="shared" si="25"/>
        <v>3.9269908169872414</v>
      </c>
      <c r="T408" s="4">
        <f t="shared" si="26"/>
        <v>2458.2962514340129</v>
      </c>
    </row>
    <row r="409" spans="1:37" x14ac:dyDescent="0.3">
      <c r="A409" s="2" t="s">
        <v>404</v>
      </c>
      <c r="B409" s="3" t="s">
        <v>866</v>
      </c>
      <c r="C409" s="3" t="s">
        <v>867</v>
      </c>
      <c r="D409" s="7">
        <v>-38.696816666666663</v>
      </c>
      <c r="E409" s="7">
        <v>146.24315000000001</v>
      </c>
      <c r="F409" s="3">
        <v>3</v>
      </c>
      <c r="G409" s="4" t="s">
        <v>919</v>
      </c>
      <c r="H409" s="4">
        <v>3</v>
      </c>
      <c r="I409" s="4" t="s">
        <v>918</v>
      </c>
      <c r="J409" s="19" t="s">
        <v>920</v>
      </c>
      <c r="K409" s="9" t="s">
        <v>916</v>
      </c>
      <c r="L409" s="2">
        <v>28.000000000000004</v>
      </c>
      <c r="M409" s="3">
        <v>54.25</v>
      </c>
      <c r="N409" s="3">
        <v>2</v>
      </c>
      <c r="O409" s="3">
        <f t="shared" si="27"/>
        <v>39.269908169872416</v>
      </c>
      <c r="P409" s="3">
        <f t="shared" si="24"/>
        <v>1.3814649060376516</v>
      </c>
      <c r="Q409" s="5">
        <v>3.554914160704</v>
      </c>
      <c r="R409" s="5">
        <v>3.562123994881</v>
      </c>
      <c r="S409" s="4">
        <f t="shared" si="25"/>
        <v>3.9269908169872414</v>
      </c>
      <c r="T409" s="4">
        <f t="shared" si="26"/>
        <v>2130.3925182155785</v>
      </c>
    </row>
    <row r="410" spans="1:37" x14ac:dyDescent="0.3">
      <c r="A410" s="1" t="s">
        <v>405</v>
      </c>
      <c r="B410" s="3" t="s">
        <v>866</v>
      </c>
      <c r="C410" s="3" t="s">
        <v>868</v>
      </c>
      <c r="D410" s="7">
        <v>-38.612116666666665</v>
      </c>
      <c r="E410" s="7">
        <v>146.89060000000001</v>
      </c>
      <c r="F410" s="3">
        <v>1</v>
      </c>
      <c r="G410" s="4" t="s">
        <v>919</v>
      </c>
      <c r="H410" s="4">
        <v>1</v>
      </c>
      <c r="I410" s="4" t="s">
        <v>914</v>
      </c>
      <c r="J410" s="19" t="s">
        <v>920</v>
      </c>
      <c r="K410" s="9" t="s">
        <v>916</v>
      </c>
      <c r="L410" s="2">
        <v>45.91836734693878</v>
      </c>
      <c r="M410" s="3">
        <v>13.492144899999998</v>
      </c>
      <c r="N410" s="3">
        <v>2</v>
      </c>
      <c r="O410" s="3">
        <f t="shared" si="27"/>
        <v>39.269908169872416</v>
      </c>
      <c r="P410" s="3">
        <f t="shared" si="24"/>
        <v>0.3435746485995369</v>
      </c>
      <c r="Q410" s="5">
        <v>40.957811229241003</v>
      </c>
      <c r="R410" s="5">
        <v>36.772059616008995</v>
      </c>
      <c r="S410" s="4">
        <f t="shared" si="25"/>
        <v>3.9269908169872414</v>
      </c>
      <c r="T410" s="4">
        <f t="shared" si="26"/>
        <v>529.8352912376123</v>
      </c>
      <c r="U410" s="2">
        <v>3.1255060331037874</v>
      </c>
      <c r="V410" s="2">
        <v>31.255060331037875</v>
      </c>
      <c r="W410" s="2">
        <v>12.633947460851513</v>
      </c>
      <c r="X410" s="2">
        <v>12.26157510974725</v>
      </c>
      <c r="Y410" s="2">
        <v>11.889202758642988</v>
      </c>
      <c r="Z410" s="2">
        <v>11.516830407538725</v>
      </c>
      <c r="AA410" s="2">
        <v>11.144458056434463</v>
      </c>
      <c r="AB410" s="2">
        <v>10.7720857053302</v>
      </c>
      <c r="AC410" s="2">
        <v>10.399713354225938</v>
      </c>
      <c r="AD410" s="2">
        <v>10.027341003121677</v>
      </c>
      <c r="AE410" s="2">
        <v>9.8644396023161374</v>
      </c>
      <c r="AF410" s="2">
        <v>9.7015382015105978</v>
      </c>
      <c r="AG410" s="2">
        <v>9.5386368007050564</v>
      </c>
      <c r="AH410" s="2">
        <v>9.3757353998995168</v>
      </c>
      <c r="AI410" s="2">
        <v>9.2128339990939754</v>
      </c>
      <c r="AJ410" s="2">
        <v>9.0499325982884358</v>
      </c>
      <c r="AK410" s="2">
        <v>8.8870311974828944</v>
      </c>
    </row>
    <row r="411" spans="1:37" x14ac:dyDescent="0.3">
      <c r="A411" s="1" t="s">
        <v>406</v>
      </c>
      <c r="B411" s="3" t="s">
        <v>866</v>
      </c>
      <c r="C411" s="3" t="s">
        <v>868</v>
      </c>
      <c r="D411" s="7">
        <v>-38.612116666666665</v>
      </c>
      <c r="E411" s="7">
        <v>146.89060000000001</v>
      </c>
      <c r="F411" s="3">
        <v>1</v>
      </c>
      <c r="G411" s="4" t="s">
        <v>919</v>
      </c>
      <c r="H411" s="4">
        <v>1</v>
      </c>
      <c r="I411" s="4" t="s">
        <v>917</v>
      </c>
      <c r="J411" s="19" t="s">
        <v>920</v>
      </c>
      <c r="K411" s="9" t="s">
        <v>916</v>
      </c>
      <c r="L411" s="2">
        <v>45.91836734693878</v>
      </c>
      <c r="M411" s="3">
        <v>43.131144899999995</v>
      </c>
      <c r="N411" s="3">
        <v>2</v>
      </c>
      <c r="O411" s="3">
        <f t="shared" si="27"/>
        <v>39.269908169872416</v>
      </c>
      <c r="P411" s="3">
        <f t="shared" si="24"/>
        <v>1.0983255859276466</v>
      </c>
      <c r="Q411" s="5">
        <v>15.448201376399998</v>
      </c>
      <c r="R411" s="5">
        <v>9.1296616700889981</v>
      </c>
      <c r="S411" s="4">
        <f t="shared" si="25"/>
        <v>3.9269908169872414</v>
      </c>
      <c r="T411" s="4">
        <f t="shared" si="26"/>
        <v>1693.7560994844607</v>
      </c>
    </row>
    <row r="412" spans="1:37" x14ac:dyDescent="0.3">
      <c r="A412" s="1" t="s">
        <v>407</v>
      </c>
      <c r="B412" s="3" t="s">
        <v>866</v>
      </c>
      <c r="C412" s="3" t="s">
        <v>868</v>
      </c>
      <c r="D412" s="7">
        <v>-38.612116666666665</v>
      </c>
      <c r="E412" s="7">
        <v>146.89060000000001</v>
      </c>
      <c r="F412" s="3">
        <v>1</v>
      </c>
      <c r="G412" s="4" t="s">
        <v>919</v>
      </c>
      <c r="H412" s="4">
        <v>1</v>
      </c>
      <c r="I412" s="4" t="s">
        <v>918</v>
      </c>
      <c r="J412" s="19" t="s">
        <v>920</v>
      </c>
      <c r="K412" s="9" t="s">
        <v>916</v>
      </c>
      <c r="L412" s="2">
        <v>45.91836734693878</v>
      </c>
      <c r="M412" s="3">
        <v>60.958144900000001</v>
      </c>
      <c r="N412" s="3">
        <v>2</v>
      </c>
      <c r="O412" s="3">
        <f t="shared" si="27"/>
        <v>39.269908169872416</v>
      </c>
      <c r="P412" s="3">
        <f t="shared" si="24"/>
        <v>1.5522864132075216</v>
      </c>
      <c r="Q412" s="5">
        <v>28.859146829041002</v>
      </c>
      <c r="R412" s="5">
        <v>5.7251233547290008</v>
      </c>
      <c r="S412" s="4">
        <f t="shared" si="25"/>
        <v>3.9269908169872414</v>
      </c>
      <c r="T412" s="4">
        <f t="shared" si="26"/>
        <v>2393.8207524287764</v>
      </c>
    </row>
    <row r="413" spans="1:37" x14ac:dyDescent="0.3">
      <c r="A413" s="1" t="s">
        <v>408</v>
      </c>
      <c r="B413" s="3" t="s">
        <v>866</v>
      </c>
      <c r="C413" s="3" t="s">
        <v>868</v>
      </c>
      <c r="D413" s="7">
        <v>-38.611966666666667</v>
      </c>
      <c r="E413" s="7">
        <v>146.89123333333333</v>
      </c>
      <c r="F413" s="3">
        <v>2</v>
      </c>
      <c r="G413" s="4" t="s">
        <v>919</v>
      </c>
      <c r="H413" s="4">
        <v>2</v>
      </c>
      <c r="I413" s="4" t="s">
        <v>914</v>
      </c>
      <c r="J413" s="19" t="s">
        <v>920</v>
      </c>
      <c r="K413" s="9" t="s">
        <v>916</v>
      </c>
      <c r="L413" s="2">
        <v>-999</v>
      </c>
      <c r="M413" s="3">
        <v>23.415144899999994</v>
      </c>
      <c r="N413" s="3">
        <v>2</v>
      </c>
      <c r="O413" s="3">
        <f t="shared" si="27"/>
        <v>39.269908169872416</v>
      </c>
      <c r="P413" s="3">
        <f t="shared" si="24"/>
        <v>0.59626176864767721</v>
      </c>
      <c r="Q413" s="5">
        <v>22.538338471935997</v>
      </c>
      <c r="R413" s="5">
        <v>20.261296575024996</v>
      </c>
      <c r="S413" s="4">
        <f t="shared" si="25"/>
        <v>3.9269908169872414</v>
      </c>
      <c r="T413" s="4">
        <f t="shared" si="26"/>
        <v>919.51059000725627</v>
      </c>
      <c r="U413" s="2">
        <v>2.3791876259220488</v>
      </c>
      <c r="V413" s="2">
        <v>23.791876259220487</v>
      </c>
      <c r="W413" s="2">
        <v>12.08103653091953</v>
      </c>
      <c r="X413" s="2">
        <v>11.087046868730896</v>
      </c>
      <c r="Y413" s="2">
        <v>10.093057206542262</v>
      </c>
      <c r="Z413" s="2">
        <v>9.0990675443536304</v>
      </c>
      <c r="AA413" s="2">
        <v>8.1050778821649967</v>
      </c>
      <c r="AB413" s="2">
        <v>7.1110882199763639</v>
      </c>
      <c r="AC413" s="2">
        <v>6.117098557787731</v>
      </c>
      <c r="AD413" s="2">
        <v>5.1231088955990982</v>
      </c>
      <c r="AE413" s="2">
        <v>5.6331459427717494</v>
      </c>
      <c r="AF413" s="2">
        <v>6.1431829899443997</v>
      </c>
      <c r="AG413" s="2">
        <v>6.6532200371170518</v>
      </c>
      <c r="AH413" s="2">
        <v>7.1632570842897021</v>
      </c>
      <c r="AI413" s="2">
        <v>7.6732941314623524</v>
      </c>
      <c r="AJ413" s="2">
        <v>8.1833311786350045</v>
      </c>
      <c r="AK413" s="2">
        <v>8.6933682258076548</v>
      </c>
    </row>
    <row r="414" spans="1:37" x14ac:dyDescent="0.3">
      <c r="A414" s="1" t="s">
        <v>409</v>
      </c>
      <c r="B414" s="3" t="s">
        <v>866</v>
      </c>
      <c r="C414" s="3" t="s">
        <v>868</v>
      </c>
      <c r="D414" s="7">
        <v>-38.611966666666667</v>
      </c>
      <c r="E414" s="7">
        <v>146.89123333333333</v>
      </c>
      <c r="F414" s="3">
        <v>2</v>
      </c>
      <c r="G414" s="4" t="s">
        <v>919</v>
      </c>
      <c r="H414" s="4">
        <v>2</v>
      </c>
      <c r="I414" s="4" t="s">
        <v>917</v>
      </c>
      <c r="J414" s="19" t="s">
        <v>920</v>
      </c>
      <c r="K414" s="9" t="s">
        <v>916</v>
      </c>
      <c r="L414" s="2">
        <v>-999</v>
      </c>
      <c r="M414" s="3">
        <v>60.541144899999999</v>
      </c>
      <c r="N414" s="3">
        <v>2</v>
      </c>
      <c r="O414" s="3">
        <f t="shared" si="27"/>
        <v>39.269908169872416</v>
      </c>
      <c r="P414" s="3">
        <f t="shared" si="24"/>
        <v>1.5416675954044303</v>
      </c>
      <c r="Q414" s="5">
        <v>8.9146493190810006</v>
      </c>
      <c r="R414" s="5">
        <v>3.3230956600959995</v>
      </c>
      <c r="S414" s="4">
        <f t="shared" si="25"/>
        <v>3.9269908169872414</v>
      </c>
      <c r="T414" s="4">
        <f t="shared" si="26"/>
        <v>2377.4452007219397</v>
      </c>
    </row>
    <row r="415" spans="1:37" x14ac:dyDescent="0.3">
      <c r="A415" s="1" t="s">
        <v>410</v>
      </c>
      <c r="B415" s="3" t="s">
        <v>866</v>
      </c>
      <c r="C415" s="3" t="s">
        <v>868</v>
      </c>
      <c r="D415" s="7">
        <v>-38.611966666666667</v>
      </c>
      <c r="E415" s="7">
        <v>146.89123333333333</v>
      </c>
      <c r="F415" s="3">
        <v>2</v>
      </c>
      <c r="G415" s="4" t="s">
        <v>919</v>
      </c>
      <c r="H415" s="4">
        <v>2</v>
      </c>
      <c r="I415" s="4" t="s">
        <v>918</v>
      </c>
      <c r="J415" s="19" t="s">
        <v>920</v>
      </c>
      <c r="K415" s="9" t="s">
        <v>916</v>
      </c>
      <c r="L415" s="2">
        <v>-999</v>
      </c>
      <c r="M415" s="3">
        <v>49.548144899999997</v>
      </c>
      <c r="N415" s="3">
        <v>2</v>
      </c>
      <c r="O415" s="3">
        <f t="shared" si="27"/>
        <v>39.269908169872416</v>
      </c>
      <c r="P415" s="3">
        <f t="shared" si="24"/>
        <v>1.2617331490989574</v>
      </c>
      <c r="Q415" s="5">
        <v>16.622589480560997</v>
      </c>
      <c r="R415" s="5">
        <v>6.890021263225</v>
      </c>
      <c r="S415" s="4">
        <f t="shared" si="25"/>
        <v>3.9269908169872414</v>
      </c>
      <c r="T415" s="4">
        <f t="shared" si="26"/>
        <v>1945.7511002105321</v>
      </c>
    </row>
    <row r="416" spans="1:37" x14ac:dyDescent="0.3">
      <c r="A416" s="1" t="s">
        <v>411</v>
      </c>
      <c r="B416" s="3" t="s">
        <v>866</v>
      </c>
      <c r="C416" s="3" t="s">
        <v>868</v>
      </c>
      <c r="D416" s="7">
        <v>-38.61228333333333</v>
      </c>
      <c r="E416" s="7">
        <v>146.89016666666666</v>
      </c>
      <c r="F416" s="3">
        <v>3</v>
      </c>
      <c r="G416" s="4" t="s">
        <v>919</v>
      </c>
      <c r="H416" s="4">
        <v>3</v>
      </c>
      <c r="I416" s="4" t="s">
        <v>914</v>
      </c>
      <c r="J416" s="19" t="s">
        <v>920</v>
      </c>
      <c r="K416" s="9" t="s">
        <v>916</v>
      </c>
      <c r="L416" s="2">
        <v>52</v>
      </c>
      <c r="M416" s="3">
        <v>27.985002000000001</v>
      </c>
      <c r="N416" s="3">
        <v>2</v>
      </c>
      <c r="O416" s="3">
        <f t="shared" si="27"/>
        <v>39.269908169872416</v>
      </c>
      <c r="P416" s="3">
        <f t="shared" si="24"/>
        <v>0.71263222411785243</v>
      </c>
      <c r="Q416" s="5">
        <v>17.565344356609</v>
      </c>
      <c r="R416" s="5">
        <v>14.390983667024999</v>
      </c>
      <c r="S416" s="4">
        <f t="shared" si="25"/>
        <v>3.9269908169872414</v>
      </c>
      <c r="T416" s="4">
        <f t="shared" si="26"/>
        <v>1098.9684586736957</v>
      </c>
      <c r="U416" s="2">
        <v>2.315601589991187</v>
      </c>
      <c r="V416" s="2">
        <v>23.156015899911871</v>
      </c>
      <c r="W416" s="2">
        <v>10.255478697875713</v>
      </c>
      <c r="X416" s="2">
        <v>9.5942897391651929</v>
      </c>
      <c r="Y416" s="2">
        <v>8.9331007804546712</v>
      </c>
      <c r="Z416" s="2">
        <v>8.2719118217441494</v>
      </c>
      <c r="AA416" s="2">
        <v>7.6107228630336294</v>
      </c>
      <c r="AB416" s="2">
        <v>6.9495339043231077</v>
      </c>
      <c r="AC416" s="2">
        <v>6.2883449456125868</v>
      </c>
      <c r="AD416" s="2">
        <v>5.627155986902066</v>
      </c>
      <c r="AE416" s="2">
        <v>6.0864220173354147</v>
      </c>
      <c r="AF416" s="2">
        <v>6.5456880477687651</v>
      </c>
      <c r="AG416" s="2">
        <v>7.0049540782021147</v>
      </c>
      <c r="AH416" s="2">
        <v>7.4642201086354643</v>
      </c>
      <c r="AI416" s="2">
        <v>7.9234861390688138</v>
      </c>
      <c r="AJ416" s="2">
        <v>8.3827521695021652</v>
      </c>
      <c r="AK416" s="2">
        <v>8.8420181999355147</v>
      </c>
    </row>
    <row r="417" spans="1:37" x14ac:dyDescent="0.3">
      <c r="A417" s="1" t="s">
        <v>412</v>
      </c>
      <c r="B417" s="3" t="s">
        <v>866</v>
      </c>
      <c r="C417" s="3" t="s">
        <v>868</v>
      </c>
      <c r="D417" s="7">
        <v>-38.61228333333333</v>
      </c>
      <c r="E417" s="7">
        <v>146.89016666666666</v>
      </c>
      <c r="F417" s="3">
        <v>3</v>
      </c>
      <c r="G417" s="4" t="s">
        <v>919</v>
      </c>
      <c r="H417" s="4">
        <v>3</v>
      </c>
      <c r="I417" s="4" t="s">
        <v>917</v>
      </c>
      <c r="J417" s="19" t="s">
        <v>920</v>
      </c>
      <c r="K417" s="9" t="s">
        <v>916</v>
      </c>
      <c r="L417" s="2">
        <v>52</v>
      </c>
      <c r="M417" s="3">
        <v>54.725002000000003</v>
      </c>
      <c r="N417" s="3">
        <v>2</v>
      </c>
      <c r="O417" s="3">
        <f t="shared" si="27"/>
        <v>39.269908169872416</v>
      </c>
      <c r="P417" s="3">
        <f t="shared" si="24"/>
        <v>1.3935607326422175</v>
      </c>
      <c r="Q417" s="5">
        <v>6.6504260609639996</v>
      </c>
      <c r="R417" s="5">
        <v>4.0379696808999999</v>
      </c>
      <c r="S417" s="4">
        <f t="shared" si="25"/>
        <v>3.9269908169872414</v>
      </c>
      <c r="T417" s="4">
        <f t="shared" si="26"/>
        <v>2149.0458031360845</v>
      </c>
    </row>
    <row r="418" spans="1:37" x14ac:dyDescent="0.3">
      <c r="A418" s="1" t="s">
        <v>413</v>
      </c>
      <c r="B418" s="3" t="s">
        <v>866</v>
      </c>
      <c r="C418" s="3" t="s">
        <v>868</v>
      </c>
      <c r="D418" s="7">
        <v>-38.61228333333333</v>
      </c>
      <c r="E418" s="7">
        <v>146.89016666666666</v>
      </c>
      <c r="F418" s="3">
        <v>3</v>
      </c>
      <c r="G418" s="4" t="s">
        <v>919</v>
      </c>
      <c r="H418" s="4">
        <v>3</v>
      </c>
      <c r="I418" s="4" t="s">
        <v>918</v>
      </c>
      <c r="J418" s="19" t="s">
        <v>920</v>
      </c>
      <c r="K418" s="9" t="s">
        <v>916</v>
      </c>
      <c r="L418" s="2">
        <v>52</v>
      </c>
      <c r="M418" s="3">
        <v>77.267002000000005</v>
      </c>
      <c r="N418" s="3">
        <v>2</v>
      </c>
      <c r="O418" s="3">
        <f t="shared" si="27"/>
        <v>39.269908169872416</v>
      </c>
      <c r="P418" s="3">
        <f t="shared" si="24"/>
        <v>1.9675880489906181</v>
      </c>
      <c r="Q418" s="5">
        <v>33.016711364289002</v>
      </c>
      <c r="R418" s="5">
        <v>4.4938360976890008</v>
      </c>
      <c r="S418" s="4">
        <f t="shared" si="25"/>
        <v>3.9269908169872414</v>
      </c>
      <c r="T418" s="4">
        <f t="shared" si="26"/>
        <v>3034.2680731013484</v>
      </c>
    </row>
    <row r="419" spans="1:37" x14ac:dyDescent="0.3">
      <c r="A419" s="1" t="s">
        <v>414</v>
      </c>
      <c r="B419" s="3" t="s">
        <v>866</v>
      </c>
      <c r="C419" s="3" t="s">
        <v>869</v>
      </c>
      <c r="D419" s="7">
        <v>-38.646933333333337</v>
      </c>
      <c r="E419" s="7">
        <v>146.78596666666667</v>
      </c>
      <c r="F419" s="3">
        <v>1</v>
      </c>
      <c r="G419" s="4" t="s">
        <v>919</v>
      </c>
      <c r="H419" s="4">
        <v>1</v>
      </c>
      <c r="I419" s="4" t="s">
        <v>914</v>
      </c>
      <c r="J419" s="19" t="s">
        <v>920</v>
      </c>
      <c r="K419" s="9" t="s">
        <v>916</v>
      </c>
      <c r="L419" s="2">
        <v>-999</v>
      </c>
      <c r="M419" s="3">
        <v>60.888002</v>
      </c>
      <c r="N419" s="3">
        <v>2</v>
      </c>
      <c r="O419" s="3">
        <f t="shared" si="27"/>
        <v>39.269908169872416</v>
      </c>
      <c r="P419" s="3">
        <f t="shared" si="24"/>
        <v>1.5505002389262734</v>
      </c>
      <c r="Q419" s="5">
        <v>2.386573881316</v>
      </c>
      <c r="R419" s="5">
        <v>2.188008972864</v>
      </c>
      <c r="S419" s="4">
        <f t="shared" si="25"/>
        <v>3.9269908169872414</v>
      </c>
      <c r="T419" s="4">
        <f t="shared" si="26"/>
        <v>2391.0662471870082</v>
      </c>
      <c r="U419" s="2">
        <v>0.99548646571351973</v>
      </c>
      <c r="V419" s="2">
        <v>9.9548646571351966</v>
      </c>
      <c r="W419" s="2">
        <v>3.3925084351984616</v>
      </c>
      <c r="X419" s="2">
        <v>3.3406805434135505</v>
      </c>
      <c r="Y419" s="2">
        <v>3.2888526516286389</v>
      </c>
      <c r="Z419" s="2">
        <v>3.2370247598437278</v>
      </c>
      <c r="AA419" s="2">
        <v>3.1851968680588167</v>
      </c>
      <c r="AB419" s="2">
        <v>3.1333689762739052</v>
      </c>
      <c r="AC419" s="2">
        <v>3.0815410844889941</v>
      </c>
      <c r="AD419" s="2">
        <v>3.029713192704083</v>
      </c>
      <c r="AE419" s="2">
        <v>3.1324790650304122</v>
      </c>
      <c r="AF419" s="2">
        <v>3.2352449373567418</v>
      </c>
      <c r="AG419" s="2">
        <v>3.338010809683071</v>
      </c>
      <c r="AH419" s="2">
        <v>3.4407766820094001</v>
      </c>
      <c r="AI419" s="2">
        <v>3.5435425543357297</v>
      </c>
      <c r="AJ419" s="2">
        <v>3.6463084266620589</v>
      </c>
      <c r="AK419" s="2">
        <v>3.7490742989883881</v>
      </c>
    </row>
    <row r="420" spans="1:37" x14ac:dyDescent="0.3">
      <c r="A420" s="1" t="s">
        <v>415</v>
      </c>
      <c r="B420" s="3" t="s">
        <v>866</v>
      </c>
      <c r="C420" s="3" t="s">
        <v>869</v>
      </c>
      <c r="D420" s="7">
        <v>-38.646933333333337</v>
      </c>
      <c r="E420" s="7">
        <v>146.78596666666667</v>
      </c>
      <c r="F420" s="3">
        <v>1</v>
      </c>
      <c r="G420" s="4" t="s">
        <v>919</v>
      </c>
      <c r="H420" s="4">
        <v>1</v>
      </c>
      <c r="I420" s="4" t="s">
        <v>917</v>
      </c>
      <c r="J420" s="19" t="s">
        <v>920</v>
      </c>
      <c r="K420" s="9" t="s">
        <v>916</v>
      </c>
      <c r="L420" s="2">
        <v>-999</v>
      </c>
      <c r="M420" s="3">
        <v>58.445002000000002</v>
      </c>
      <c r="N420" s="3">
        <v>2</v>
      </c>
      <c r="O420" s="3">
        <f t="shared" si="27"/>
        <v>39.269908169872416</v>
      </c>
      <c r="P420" s="3">
        <f t="shared" si="24"/>
        <v>1.4882897547705134</v>
      </c>
      <c r="Q420" s="5">
        <v>4.7692270287360001</v>
      </c>
      <c r="R420" s="5">
        <v>2.0357011683999997</v>
      </c>
      <c r="S420" s="4">
        <f t="shared" si="25"/>
        <v>3.9269908169872414</v>
      </c>
      <c r="T420" s="4">
        <f t="shared" si="26"/>
        <v>2295.1298615280098</v>
      </c>
    </row>
    <row r="421" spans="1:37" x14ac:dyDescent="0.3">
      <c r="A421" s="1" t="s">
        <v>416</v>
      </c>
      <c r="B421" s="3" t="s">
        <v>866</v>
      </c>
      <c r="C421" s="3" t="s">
        <v>869</v>
      </c>
      <c r="D421" s="7">
        <v>-38.646933333333337</v>
      </c>
      <c r="E421" s="7">
        <v>146.78596666666667</v>
      </c>
      <c r="F421" s="3">
        <v>1</v>
      </c>
      <c r="G421" s="4" t="s">
        <v>919</v>
      </c>
      <c r="H421" s="4">
        <v>1</v>
      </c>
      <c r="I421" s="4" t="s">
        <v>918</v>
      </c>
      <c r="J421" s="19" t="s">
        <v>920</v>
      </c>
      <c r="K421" s="9" t="s">
        <v>916</v>
      </c>
      <c r="L421" s="2">
        <v>-999</v>
      </c>
      <c r="M421" s="3">
        <v>62.254002</v>
      </c>
      <c r="N421" s="3">
        <v>2</v>
      </c>
      <c r="O421" s="3">
        <f t="shared" si="27"/>
        <v>39.269908169872416</v>
      </c>
      <c r="P421" s="3">
        <f t="shared" si="24"/>
        <v>1.5852851432884381</v>
      </c>
      <c r="Q421" s="5">
        <v>2.9555592422759998</v>
      </c>
      <c r="R421" s="5">
        <v>2.3649211089</v>
      </c>
      <c r="S421" s="4">
        <f t="shared" si="25"/>
        <v>3.9269908169872414</v>
      </c>
      <c r="T421" s="4">
        <f t="shared" si="26"/>
        <v>2444.7089417470534</v>
      </c>
    </row>
    <row r="422" spans="1:37" x14ac:dyDescent="0.3">
      <c r="A422" s="2" t="s">
        <v>417</v>
      </c>
      <c r="B422" s="3" t="s">
        <v>866</v>
      </c>
      <c r="C422" s="3" t="s">
        <v>869</v>
      </c>
      <c r="D422" s="7">
        <v>-38.647133333333336</v>
      </c>
      <c r="E422" s="7">
        <v>146.78583333333333</v>
      </c>
      <c r="F422" s="3">
        <v>2</v>
      </c>
      <c r="G422" s="4" t="s">
        <v>919</v>
      </c>
      <c r="H422" s="4">
        <v>2</v>
      </c>
      <c r="I422" s="4" t="s">
        <v>914</v>
      </c>
      <c r="J422" s="19" t="s">
        <v>920</v>
      </c>
      <c r="K422" s="9" t="s">
        <v>916</v>
      </c>
      <c r="L422" s="2">
        <v>-999</v>
      </c>
      <c r="M422" s="3">
        <v>47.666417647000003</v>
      </c>
      <c r="N422" s="3">
        <v>2</v>
      </c>
      <c r="O422" s="3">
        <f t="shared" si="27"/>
        <v>39.269908169872416</v>
      </c>
      <c r="P422" s="3">
        <f t="shared" si="24"/>
        <v>1.2138153580804483</v>
      </c>
      <c r="Q422" s="5">
        <v>3.6557860641209996</v>
      </c>
      <c r="R422" s="5">
        <v>3.0186491054759998</v>
      </c>
      <c r="S422" s="4">
        <f t="shared" si="25"/>
        <v>3.9269908169872414</v>
      </c>
      <c r="T422" s="4">
        <f t="shared" si="26"/>
        <v>1871.8558437844761</v>
      </c>
      <c r="U422" s="2">
        <v>1.2615334358582462</v>
      </c>
      <c r="V422" s="2">
        <v>12.615334358582462</v>
      </c>
      <c r="W422" s="2">
        <v>3.6640826448825758</v>
      </c>
      <c r="X422" s="2">
        <v>3.8846868816230806</v>
      </c>
      <c r="Y422" s="2">
        <v>4.105291118363585</v>
      </c>
      <c r="Z422" s="2">
        <v>4.3258953551040902</v>
      </c>
      <c r="AA422" s="2">
        <v>4.5464995918445945</v>
      </c>
      <c r="AB422" s="2">
        <v>4.7671038285850997</v>
      </c>
      <c r="AC422" s="2">
        <v>4.9877080653256041</v>
      </c>
      <c r="AD422" s="2">
        <v>5.2083123020661084</v>
      </c>
      <c r="AE422" s="2">
        <v>4.8914875124466377</v>
      </c>
      <c r="AF422" s="2">
        <v>4.574662722827167</v>
      </c>
      <c r="AG422" s="2">
        <v>4.2578379332076963</v>
      </c>
      <c r="AH422" s="2">
        <v>3.9410131435882256</v>
      </c>
      <c r="AI422" s="2">
        <v>3.6241883539687545</v>
      </c>
      <c r="AJ422" s="2">
        <v>3.3073635643492834</v>
      </c>
      <c r="AK422" s="2">
        <v>2.9905387747298127</v>
      </c>
    </row>
    <row r="423" spans="1:37" x14ac:dyDescent="0.3">
      <c r="A423" s="2" t="s">
        <v>418</v>
      </c>
      <c r="B423" s="3" t="s">
        <v>866</v>
      </c>
      <c r="C423" s="3" t="s">
        <v>869</v>
      </c>
      <c r="D423" s="7">
        <v>-38.647133333333336</v>
      </c>
      <c r="E423" s="7">
        <v>146.78583333333333</v>
      </c>
      <c r="F423" s="3">
        <v>2</v>
      </c>
      <c r="G423" s="4" t="s">
        <v>919</v>
      </c>
      <c r="H423" s="4">
        <v>2</v>
      </c>
      <c r="I423" s="4" t="s">
        <v>917</v>
      </c>
      <c r="J423" s="19" t="s">
        <v>920</v>
      </c>
      <c r="K423" s="9" t="s">
        <v>916</v>
      </c>
      <c r="L423" s="2">
        <v>-999</v>
      </c>
      <c r="M423" s="3">
        <v>79.08341764699999</v>
      </c>
      <c r="N423" s="3">
        <v>2</v>
      </c>
      <c r="O423" s="3">
        <f t="shared" si="27"/>
        <v>39.269908169872416</v>
      </c>
      <c r="P423" s="3">
        <f t="shared" si="24"/>
        <v>2.0138426936193401</v>
      </c>
      <c r="Q423" s="5">
        <v>3.2800976988160002</v>
      </c>
      <c r="R423" s="5">
        <v>2.586255777856</v>
      </c>
      <c r="S423" s="4">
        <f t="shared" si="25"/>
        <v>3.9269908169872414</v>
      </c>
      <c r="T423" s="4">
        <f t="shared" si="26"/>
        <v>3105.5985487573571</v>
      </c>
    </row>
    <row r="424" spans="1:37" x14ac:dyDescent="0.3">
      <c r="A424" s="2" t="s">
        <v>419</v>
      </c>
      <c r="B424" s="3" t="s">
        <v>866</v>
      </c>
      <c r="C424" s="3" t="s">
        <v>869</v>
      </c>
      <c r="D424" s="7">
        <v>-38.647133333333336</v>
      </c>
      <c r="E424" s="7">
        <v>146.78583333333333</v>
      </c>
      <c r="F424" s="3">
        <v>2</v>
      </c>
      <c r="G424" s="4" t="s">
        <v>919</v>
      </c>
      <c r="H424" s="4">
        <v>2</v>
      </c>
      <c r="I424" s="4" t="s">
        <v>918</v>
      </c>
      <c r="J424" s="19" t="s">
        <v>920</v>
      </c>
      <c r="K424" s="9" t="s">
        <v>916</v>
      </c>
      <c r="L424" s="2">
        <v>-999</v>
      </c>
      <c r="M424" s="3">
        <v>73.782417647000003</v>
      </c>
      <c r="N424" s="3">
        <v>2</v>
      </c>
      <c r="O424" s="3">
        <f t="shared" si="27"/>
        <v>39.269908169872416</v>
      </c>
      <c r="P424" s="3">
        <f t="shared" si="24"/>
        <v>1.8788538370865184</v>
      </c>
      <c r="Q424" s="5">
        <v>7.1049488911209995</v>
      </c>
      <c r="R424" s="5">
        <v>1.5916825011610001</v>
      </c>
      <c r="S424" s="4">
        <f t="shared" si="25"/>
        <v>3.9269908169872414</v>
      </c>
      <c r="T424" s="4">
        <f t="shared" si="26"/>
        <v>2897.4287655488638</v>
      </c>
    </row>
    <row r="425" spans="1:37" x14ac:dyDescent="0.3">
      <c r="A425" s="2" t="s">
        <v>420</v>
      </c>
      <c r="B425" s="3" t="s">
        <v>866</v>
      </c>
      <c r="C425" s="3" t="s">
        <v>869</v>
      </c>
      <c r="D425" s="7">
        <v>-38.647283333333334</v>
      </c>
      <c r="E425" s="7">
        <v>146.78540000000001</v>
      </c>
      <c r="F425" s="3">
        <v>3</v>
      </c>
      <c r="G425" s="4" t="s">
        <v>919</v>
      </c>
      <c r="H425" s="4">
        <v>3</v>
      </c>
      <c r="I425" s="4" t="s">
        <v>914</v>
      </c>
      <c r="J425" s="19" t="s">
        <v>920</v>
      </c>
      <c r="K425" s="9" t="s">
        <v>916</v>
      </c>
      <c r="L425" s="2">
        <v>-999</v>
      </c>
      <c r="M425" s="3">
        <v>59.55</v>
      </c>
      <c r="N425" s="3">
        <v>2</v>
      </c>
      <c r="O425" s="3">
        <f t="shared" si="27"/>
        <v>39.269908169872416</v>
      </c>
      <c r="P425" s="3">
        <f t="shared" si="24"/>
        <v>1.5164282977795787</v>
      </c>
      <c r="Q425" s="5">
        <v>3.216861060721</v>
      </c>
      <c r="R425" s="5">
        <v>2.7850703356089999</v>
      </c>
      <c r="S425" s="4">
        <f t="shared" si="25"/>
        <v>3.9269908169872414</v>
      </c>
      <c r="T425" s="4">
        <f t="shared" si="26"/>
        <v>2338.5230315159024</v>
      </c>
      <c r="U425" s="2">
        <v>1.0872182612610419</v>
      </c>
      <c r="V425" s="2">
        <v>10.872182612610418</v>
      </c>
      <c r="W425" s="2">
        <v>4.2233594682239559</v>
      </c>
      <c r="X425" s="2">
        <v>4.0356976906637421</v>
      </c>
      <c r="Y425" s="2">
        <v>3.8480359131035269</v>
      </c>
      <c r="Z425" s="2">
        <v>3.6603741355433121</v>
      </c>
      <c r="AA425" s="2">
        <v>3.4727123579830974</v>
      </c>
      <c r="AB425" s="2">
        <v>3.2850505804228827</v>
      </c>
      <c r="AC425" s="2">
        <v>3.0973888028626679</v>
      </c>
      <c r="AD425" s="2">
        <v>2.9097270253024532</v>
      </c>
      <c r="AE425" s="2">
        <v>3.1047440935820703</v>
      </c>
      <c r="AF425" s="2">
        <v>3.2997611618616878</v>
      </c>
      <c r="AG425" s="2">
        <v>3.4947782301413053</v>
      </c>
      <c r="AH425" s="2">
        <v>3.6897952984209219</v>
      </c>
      <c r="AI425" s="2">
        <v>3.8848123667005394</v>
      </c>
      <c r="AJ425" s="2">
        <v>4.0798294349801569</v>
      </c>
      <c r="AK425" s="2">
        <v>4.2748465032597744</v>
      </c>
    </row>
    <row r="426" spans="1:37" x14ac:dyDescent="0.3">
      <c r="A426" s="2" t="s">
        <v>421</v>
      </c>
      <c r="B426" s="3" t="s">
        <v>866</v>
      </c>
      <c r="C426" s="3" t="s">
        <v>869</v>
      </c>
      <c r="D426" s="7">
        <v>-38.647283333333334</v>
      </c>
      <c r="E426" s="7">
        <v>146.78540000000001</v>
      </c>
      <c r="F426" s="3">
        <v>3</v>
      </c>
      <c r="G426" s="4" t="s">
        <v>919</v>
      </c>
      <c r="H426" s="4">
        <v>3</v>
      </c>
      <c r="I426" s="4" t="s">
        <v>917</v>
      </c>
      <c r="J426" s="19" t="s">
        <v>920</v>
      </c>
      <c r="K426" s="9" t="s">
        <v>916</v>
      </c>
      <c r="L426" s="2">
        <v>-999</v>
      </c>
      <c r="M426" s="3">
        <v>59.84</v>
      </c>
      <c r="N426" s="3">
        <v>2</v>
      </c>
      <c r="O426" s="3">
        <f t="shared" si="27"/>
        <v>39.269908169872416</v>
      </c>
      <c r="P426" s="3">
        <f t="shared" si="24"/>
        <v>1.5238130871390427</v>
      </c>
      <c r="Q426" s="5">
        <v>4.6475986772410005</v>
      </c>
      <c r="R426" s="5">
        <v>1.909503895104</v>
      </c>
      <c r="S426" s="4">
        <f t="shared" si="25"/>
        <v>3.9269908169872414</v>
      </c>
      <c r="T426" s="4">
        <f t="shared" si="26"/>
        <v>2349.911304885165</v>
      </c>
    </row>
    <row r="427" spans="1:37" x14ac:dyDescent="0.3">
      <c r="A427" s="2" t="s">
        <v>422</v>
      </c>
      <c r="B427" s="3" t="s">
        <v>866</v>
      </c>
      <c r="C427" s="3" t="s">
        <v>869</v>
      </c>
      <c r="D427" s="7">
        <v>-38.647283333333334</v>
      </c>
      <c r="E427" s="7">
        <v>146.78540000000001</v>
      </c>
      <c r="F427" s="3">
        <v>3</v>
      </c>
      <c r="G427" s="4" t="s">
        <v>919</v>
      </c>
      <c r="H427" s="4">
        <v>3</v>
      </c>
      <c r="I427" s="4" t="s">
        <v>918</v>
      </c>
      <c r="J427" s="19" t="s">
        <v>920</v>
      </c>
      <c r="K427" s="9" t="s">
        <v>916</v>
      </c>
      <c r="L427" s="2">
        <v>-999</v>
      </c>
      <c r="M427" s="3">
        <v>61.14</v>
      </c>
      <c r="N427" s="3">
        <v>2</v>
      </c>
      <c r="O427" s="3">
        <f t="shared" si="27"/>
        <v>39.269908169872416</v>
      </c>
      <c r="P427" s="3">
        <f t="shared" si="24"/>
        <v>1.5569173153021569</v>
      </c>
      <c r="Q427" s="5">
        <v>32.973940382436005</v>
      </c>
      <c r="R427" s="5">
        <v>2.7457119663610001</v>
      </c>
      <c r="S427" s="4">
        <f t="shared" si="25"/>
        <v>3.9269908169872414</v>
      </c>
      <c r="T427" s="4">
        <f t="shared" si="26"/>
        <v>2400.9621855059991</v>
      </c>
    </row>
    <row r="428" spans="1:37" x14ac:dyDescent="0.3">
      <c r="A428" s="1" t="s">
        <v>423</v>
      </c>
      <c r="B428" s="3" t="s">
        <v>866</v>
      </c>
      <c r="C428" s="3" t="s">
        <v>891</v>
      </c>
      <c r="D428" s="11">
        <v>-38.697510000000001</v>
      </c>
      <c r="E428" s="7">
        <v>146.68080800000001</v>
      </c>
      <c r="F428" s="3">
        <v>4</v>
      </c>
      <c r="G428" s="4" t="s">
        <v>919</v>
      </c>
      <c r="H428" s="4">
        <v>1</v>
      </c>
      <c r="I428" s="4" t="s">
        <v>914</v>
      </c>
      <c r="J428" s="20" t="s">
        <v>922</v>
      </c>
      <c r="K428" s="9" t="s">
        <v>916</v>
      </c>
      <c r="L428" s="2">
        <v>-999</v>
      </c>
      <c r="M428" s="3">
        <v>62.802943999999997</v>
      </c>
      <c r="N428" s="3">
        <v>2</v>
      </c>
      <c r="O428" s="3">
        <f t="shared" si="27"/>
        <v>39.269908169872416</v>
      </c>
      <c r="P428" s="3">
        <f t="shared" si="24"/>
        <v>1.5992638365317582</v>
      </c>
      <c r="Q428" s="5">
        <v>11.054334937636002</v>
      </c>
      <c r="R428" s="5">
        <v>2.830456300816</v>
      </c>
      <c r="S428" s="4">
        <f t="shared" si="25"/>
        <v>3.9269908169872414</v>
      </c>
      <c r="T428" s="4">
        <f t="shared" si="26"/>
        <v>2466.2658436776396</v>
      </c>
      <c r="U428" s="2">
        <v>1.5260860473217555</v>
      </c>
      <c r="V428" s="2">
        <v>15.260860473217555</v>
      </c>
      <c r="W428" s="2">
        <v>4.5266464027784847</v>
      </c>
      <c r="X428" s="2">
        <v>4.5663000980474315</v>
      </c>
      <c r="Y428" s="2">
        <v>4.6059537933163783</v>
      </c>
      <c r="Z428" s="2">
        <v>4.6456074885853251</v>
      </c>
      <c r="AA428" s="2">
        <v>4.685261183854271</v>
      </c>
      <c r="AB428" s="2">
        <v>4.7249148791232178</v>
      </c>
      <c r="AC428" s="2">
        <v>4.7645685743921646</v>
      </c>
      <c r="AD428" s="2">
        <v>4.8042222696611105</v>
      </c>
      <c r="AE428" s="2">
        <v>4.9953391192575971</v>
      </c>
      <c r="AF428" s="2">
        <v>5.1864559688540837</v>
      </c>
      <c r="AG428" s="2">
        <v>5.3775728184505702</v>
      </c>
      <c r="AH428" s="2">
        <v>5.5686896680470559</v>
      </c>
      <c r="AI428" s="2">
        <v>5.7598065176435425</v>
      </c>
      <c r="AJ428" s="2">
        <v>5.950923367240029</v>
      </c>
      <c r="AK428" s="2">
        <v>6.1420402168365147</v>
      </c>
    </row>
    <row r="429" spans="1:37" x14ac:dyDescent="0.3">
      <c r="A429" s="1" t="s">
        <v>424</v>
      </c>
      <c r="B429" s="3" t="s">
        <v>866</v>
      </c>
      <c r="C429" s="3" t="s">
        <v>891</v>
      </c>
      <c r="D429" s="11">
        <v>-38.697510000000001</v>
      </c>
      <c r="E429" s="7">
        <v>146.68080800000001</v>
      </c>
      <c r="F429" s="3">
        <v>4</v>
      </c>
      <c r="G429" s="4" t="s">
        <v>919</v>
      </c>
      <c r="H429" s="4">
        <v>1</v>
      </c>
      <c r="I429" s="4" t="s">
        <v>917</v>
      </c>
      <c r="J429" s="20" t="s">
        <v>922</v>
      </c>
      <c r="K429" s="9" t="s">
        <v>916</v>
      </c>
      <c r="L429" s="2">
        <v>-999</v>
      </c>
      <c r="M429" s="3">
        <v>57.781943999999996</v>
      </c>
      <c r="N429" s="3">
        <v>2</v>
      </c>
      <c r="O429" s="3">
        <f t="shared" si="27"/>
        <v>39.269908169872416</v>
      </c>
      <c r="P429" s="3">
        <f t="shared" si="24"/>
        <v>1.4714051214494532</v>
      </c>
      <c r="Q429" s="5">
        <v>49.842131530816005</v>
      </c>
      <c r="R429" s="5">
        <v>3.2650574608090004</v>
      </c>
      <c r="S429" s="4">
        <f t="shared" si="25"/>
        <v>3.9269908169872414</v>
      </c>
      <c r="T429" s="4">
        <f t="shared" si="26"/>
        <v>2269.0916347567104</v>
      </c>
    </row>
    <row r="430" spans="1:37" x14ac:dyDescent="0.3">
      <c r="A430" s="1" t="s">
        <v>425</v>
      </c>
      <c r="B430" s="3" t="s">
        <v>866</v>
      </c>
      <c r="C430" s="3" t="s">
        <v>891</v>
      </c>
      <c r="D430" s="11">
        <v>-38.697510000000001</v>
      </c>
      <c r="E430" s="7">
        <v>146.68080800000001</v>
      </c>
      <c r="F430" s="3">
        <v>4</v>
      </c>
      <c r="G430" s="4" t="s">
        <v>919</v>
      </c>
      <c r="H430" s="4">
        <v>1</v>
      </c>
      <c r="I430" s="4" t="s">
        <v>918</v>
      </c>
      <c r="J430" s="20" t="s">
        <v>922</v>
      </c>
      <c r="K430" s="9" t="s">
        <v>916</v>
      </c>
      <c r="L430" s="2">
        <v>-999</v>
      </c>
      <c r="M430" s="3">
        <v>65.922944000000001</v>
      </c>
      <c r="N430" s="3">
        <v>2</v>
      </c>
      <c r="O430" s="3">
        <f t="shared" si="27"/>
        <v>39.269908169872416</v>
      </c>
      <c r="P430" s="3">
        <f t="shared" si="24"/>
        <v>1.6787139841232326</v>
      </c>
      <c r="Q430" s="5">
        <v>23.785402112784002</v>
      </c>
      <c r="R430" s="5">
        <v>3.6587770608489998</v>
      </c>
      <c r="S430" s="4">
        <f t="shared" si="25"/>
        <v>3.9269908169872414</v>
      </c>
      <c r="T430" s="4">
        <f t="shared" si="26"/>
        <v>2588.7879571676417</v>
      </c>
    </row>
    <row r="431" spans="1:37" x14ac:dyDescent="0.3">
      <c r="A431" s="1" t="s">
        <v>426</v>
      </c>
      <c r="B431" s="3" t="s">
        <v>866</v>
      </c>
      <c r="C431" s="3" t="s">
        <v>891</v>
      </c>
      <c r="D431" s="7">
        <v>-38.697339999999997</v>
      </c>
      <c r="E431" s="7">
        <v>146.680848</v>
      </c>
      <c r="F431" s="3">
        <v>5</v>
      </c>
      <c r="G431" s="4" t="s">
        <v>919</v>
      </c>
      <c r="H431" s="4">
        <v>2</v>
      </c>
      <c r="I431" s="4" t="s">
        <v>914</v>
      </c>
      <c r="J431" s="20" t="s">
        <v>922</v>
      </c>
      <c r="K431" s="9" t="s">
        <v>916</v>
      </c>
      <c r="L431" s="2">
        <v>-999</v>
      </c>
      <c r="M431" s="3">
        <v>63.105943999999994</v>
      </c>
      <c r="N431" s="3">
        <v>2</v>
      </c>
      <c r="O431" s="3">
        <f t="shared" si="27"/>
        <v>39.269908169872416</v>
      </c>
      <c r="P431" s="3">
        <f t="shared" si="24"/>
        <v>1.6069796681728532</v>
      </c>
      <c r="Q431" s="5">
        <v>12.901968308761001</v>
      </c>
      <c r="R431" s="5">
        <v>3.3960924368009997</v>
      </c>
      <c r="S431" s="4">
        <f t="shared" si="25"/>
        <v>3.9269908169872414</v>
      </c>
      <c r="T431" s="4">
        <f t="shared" si="26"/>
        <v>2478.1646258531109</v>
      </c>
      <c r="U431" s="2">
        <v>1.0389291653330865</v>
      </c>
      <c r="V431" s="2">
        <v>10.389291653330865</v>
      </c>
      <c r="W431" s="2">
        <v>5.4574514971748069</v>
      </c>
      <c r="X431" s="2">
        <v>5.0177420018040424</v>
      </c>
      <c r="Y431" s="2">
        <v>4.5780325064332779</v>
      </c>
      <c r="Z431" s="2">
        <v>4.1383230110625133</v>
      </c>
      <c r="AA431" s="2">
        <v>3.6986135156917488</v>
      </c>
      <c r="AB431" s="2">
        <v>3.2589040203209843</v>
      </c>
      <c r="AC431" s="2">
        <v>2.8191945249502202</v>
      </c>
      <c r="AD431" s="2">
        <v>2.3794850295794556</v>
      </c>
      <c r="AE431" s="2">
        <v>2.520282063600209</v>
      </c>
      <c r="AF431" s="2">
        <v>2.661079097620962</v>
      </c>
      <c r="AG431" s="2">
        <v>2.8018761316417145</v>
      </c>
      <c r="AH431" s="2">
        <v>2.9426731656624674</v>
      </c>
      <c r="AI431" s="2">
        <v>3.0834701996832203</v>
      </c>
      <c r="AJ431" s="2">
        <v>3.2242672337039728</v>
      </c>
      <c r="AK431" s="2">
        <v>3.3650642677247258</v>
      </c>
    </row>
    <row r="432" spans="1:37" x14ac:dyDescent="0.3">
      <c r="A432" s="1" t="s">
        <v>427</v>
      </c>
      <c r="B432" s="3" t="s">
        <v>866</v>
      </c>
      <c r="C432" s="3" t="s">
        <v>891</v>
      </c>
      <c r="D432" s="7">
        <v>-38.697339999999997</v>
      </c>
      <c r="E432" s="7">
        <v>146.680848</v>
      </c>
      <c r="F432" s="3">
        <v>5</v>
      </c>
      <c r="G432" s="4" t="s">
        <v>919</v>
      </c>
      <c r="H432" s="4">
        <v>2</v>
      </c>
      <c r="I432" s="4" t="s">
        <v>917</v>
      </c>
      <c r="J432" s="20" t="s">
        <v>922</v>
      </c>
      <c r="K432" s="9" t="s">
        <v>916</v>
      </c>
      <c r="L432" s="2">
        <v>-999</v>
      </c>
      <c r="M432" s="3">
        <v>62.457943999999998</v>
      </c>
      <c r="N432" s="3">
        <v>2</v>
      </c>
      <c r="O432" s="3">
        <f t="shared" si="27"/>
        <v>39.269908169872416</v>
      </c>
      <c r="P432" s="3">
        <f t="shared" si="24"/>
        <v>1.5904784836730856</v>
      </c>
      <c r="Q432" s="5">
        <v>47.230390318968993</v>
      </c>
      <c r="R432" s="5">
        <v>1.4960812447360001</v>
      </c>
      <c r="S432" s="4">
        <f t="shared" si="25"/>
        <v>3.9269908169872414</v>
      </c>
      <c r="T432" s="4">
        <f t="shared" si="26"/>
        <v>2452.7177253590335</v>
      </c>
    </row>
    <row r="433" spans="1:37" x14ac:dyDescent="0.3">
      <c r="A433" s="1" t="s">
        <v>428</v>
      </c>
      <c r="B433" s="3" t="s">
        <v>866</v>
      </c>
      <c r="C433" s="3" t="s">
        <v>891</v>
      </c>
      <c r="D433" s="7">
        <v>-38.697339999999997</v>
      </c>
      <c r="E433" s="7">
        <v>146.680848</v>
      </c>
      <c r="F433" s="3">
        <v>5</v>
      </c>
      <c r="G433" s="4" t="s">
        <v>919</v>
      </c>
      <c r="H433" s="4">
        <v>2</v>
      </c>
      <c r="I433" s="4" t="s">
        <v>918</v>
      </c>
      <c r="J433" s="20" t="s">
        <v>922</v>
      </c>
      <c r="K433" s="9" t="s">
        <v>916</v>
      </c>
      <c r="L433" s="2">
        <v>-999</v>
      </c>
      <c r="M433" s="3">
        <v>64.528943999999996</v>
      </c>
      <c r="N433" s="3">
        <v>2</v>
      </c>
      <c r="O433" s="3">
        <f t="shared" si="27"/>
        <v>39.269908169872416</v>
      </c>
      <c r="P433" s="3">
        <f t="shared" si="24"/>
        <v>1.643216065616016</v>
      </c>
      <c r="Q433" s="5">
        <v>38.216703625156001</v>
      </c>
      <c r="R433" s="5">
        <v>2.0478525850240001</v>
      </c>
      <c r="S433" s="4">
        <f t="shared" si="25"/>
        <v>3.9269908169872414</v>
      </c>
      <c r="T433" s="4">
        <f t="shared" si="26"/>
        <v>2534.0457051788394</v>
      </c>
    </row>
    <row r="434" spans="1:37" x14ac:dyDescent="0.3">
      <c r="A434" s="1" t="s">
        <v>429</v>
      </c>
      <c r="B434" s="3" t="s">
        <v>866</v>
      </c>
      <c r="C434" s="3" t="s">
        <v>891</v>
      </c>
      <c r="D434" s="7">
        <v>-38.697659999999999</v>
      </c>
      <c r="E434" s="7">
        <v>146.68075200000001</v>
      </c>
      <c r="F434" s="3">
        <v>6</v>
      </c>
      <c r="G434" s="4" t="s">
        <v>919</v>
      </c>
      <c r="H434" s="4">
        <v>3</v>
      </c>
      <c r="I434" s="4" t="s">
        <v>914</v>
      </c>
      <c r="J434" s="20" t="s">
        <v>922</v>
      </c>
      <c r="K434" s="9" t="s">
        <v>916</v>
      </c>
      <c r="L434" s="2">
        <v>-999</v>
      </c>
      <c r="M434" s="3">
        <v>53.827944000000002</v>
      </c>
      <c r="N434" s="3">
        <v>2</v>
      </c>
      <c r="O434" s="3">
        <f t="shared" si="27"/>
        <v>39.269908169872416</v>
      </c>
      <c r="P434" s="3">
        <f t="shared" si="24"/>
        <v>1.3707173382517968</v>
      </c>
      <c r="Q434" s="5">
        <v>13.330487396836</v>
      </c>
      <c r="R434" s="5">
        <v>3.1404589139560004</v>
      </c>
      <c r="S434" s="4">
        <f t="shared" si="25"/>
        <v>3.9269908169872414</v>
      </c>
      <c r="T434" s="4">
        <f t="shared" si="26"/>
        <v>2113.818417853035</v>
      </c>
      <c r="U434" s="2">
        <v>1.7755554144584638</v>
      </c>
      <c r="V434" s="2">
        <v>17.755554144584639</v>
      </c>
      <c r="W434" s="2">
        <v>4.3046814834268972</v>
      </c>
      <c r="X434" s="2">
        <v>4.7226536553567433</v>
      </c>
      <c r="Y434" s="2">
        <v>5.1406258272865886</v>
      </c>
      <c r="Z434" s="2">
        <v>5.5585979992164347</v>
      </c>
      <c r="AA434" s="2">
        <v>5.97657017114628</v>
      </c>
      <c r="AB434" s="2">
        <v>6.3945423430761252</v>
      </c>
      <c r="AC434" s="2">
        <v>6.8125145150059714</v>
      </c>
      <c r="AD434" s="2">
        <v>7.2304866869358175</v>
      </c>
      <c r="AE434" s="2">
        <v>6.945618516683016</v>
      </c>
      <c r="AF434" s="2">
        <v>6.6607503464302162</v>
      </c>
      <c r="AG434" s="2">
        <v>6.3758821761774165</v>
      </c>
      <c r="AH434" s="2">
        <v>6.0910140059246158</v>
      </c>
      <c r="AI434" s="2">
        <v>5.8061458356718152</v>
      </c>
      <c r="AJ434" s="2">
        <v>5.5212776654190154</v>
      </c>
      <c r="AK434" s="2">
        <v>5.2364094951662157</v>
      </c>
    </row>
    <row r="435" spans="1:37" x14ac:dyDescent="0.3">
      <c r="A435" s="1" t="s">
        <v>430</v>
      </c>
      <c r="B435" s="3" t="s">
        <v>866</v>
      </c>
      <c r="C435" s="3" t="s">
        <v>891</v>
      </c>
      <c r="D435" s="7">
        <v>-38.697659999999999</v>
      </c>
      <c r="E435" s="7">
        <v>146.68075200000001</v>
      </c>
      <c r="F435" s="3">
        <v>6</v>
      </c>
      <c r="G435" s="4" t="s">
        <v>919</v>
      </c>
      <c r="H435" s="4">
        <v>3</v>
      </c>
      <c r="I435" s="4" t="s">
        <v>917</v>
      </c>
      <c r="J435" s="20" t="s">
        <v>922</v>
      </c>
      <c r="K435" s="9" t="s">
        <v>916</v>
      </c>
      <c r="L435" s="2">
        <v>-999</v>
      </c>
      <c r="M435" s="3">
        <v>51.750944000000004</v>
      </c>
      <c r="N435" s="3">
        <v>2</v>
      </c>
      <c r="O435" s="3">
        <f t="shared" si="27"/>
        <v>39.269908169872416</v>
      </c>
      <c r="P435" s="3">
        <f t="shared" si="24"/>
        <v>1.3178269675634982</v>
      </c>
      <c r="Q435" s="5">
        <v>38.639401923599998</v>
      </c>
      <c r="R435" s="5">
        <v>5.486673793225</v>
      </c>
      <c r="S435" s="4">
        <f t="shared" si="25"/>
        <v>3.9269908169872414</v>
      </c>
      <c r="T435" s="4">
        <f t="shared" si="26"/>
        <v>2032.2548185842097</v>
      </c>
    </row>
    <row r="436" spans="1:37" x14ac:dyDescent="0.3">
      <c r="A436" s="1" t="s">
        <v>431</v>
      </c>
      <c r="B436" s="3" t="s">
        <v>866</v>
      </c>
      <c r="C436" s="3" t="s">
        <v>891</v>
      </c>
      <c r="D436" s="7">
        <v>-38.697659999999999</v>
      </c>
      <c r="E436" s="7">
        <v>146.68075200000001</v>
      </c>
      <c r="F436" s="3">
        <v>6</v>
      </c>
      <c r="G436" s="4" t="s">
        <v>919</v>
      </c>
      <c r="H436" s="4">
        <v>3</v>
      </c>
      <c r="I436" s="4" t="s">
        <v>918</v>
      </c>
      <c r="J436" s="20" t="s">
        <v>922</v>
      </c>
      <c r="K436" s="9" t="s">
        <v>916</v>
      </c>
      <c r="L436" s="2">
        <v>-999</v>
      </c>
      <c r="M436" s="3">
        <v>63.035944000000001</v>
      </c>
      <c r="N436" s="3">
        <v>2</v>
      </c>
      <c r="O436" s="3">
        <f t="shared" si="27"/>
        <v>39.269908169872416</v>
      </c>
      <c r="P436" s="3">
        <f t="shared" si="24"/>
        <v>1.6051971328102241</v>
      </c>
      <c r="Q436" s="5">
        <v>24.051962318400001</v>
      </c>
      <c r="R436" s="5">
        <v>3.2621597610249995</v>
      </c>
      <c r="S436" s="4">
        <f t="shared" si="25"/>
        <v>3.9269908169872414</v>
      </c>
      <c r="T436" s="4">
        <f t="shared" si="26"/>
        <v>2475.4157322812202</v>
      </c>
    </row>
    <row r="437" spans="1:37" x14ac:dyDescent="0.3">
      <c r="A437" s="2" t="s">
        <v>432</v>
      </c>
      <c r="B437" s="3" t="s">
        <v>866</v>
      </c>
      <c r="C437" s="3" t="s">
        <v>870</v>
      </c>
      <c r="D437" s="7">
        <v>-38.669816666666669</v>
      </c>
      <c r="E437" s="7">
        <v>146.69756666666666</v>
      </c>
      <c r="F437" s="3">
        <v>1</v>
      </c>
      <c r="G437" s="4" t="s">
        <v>919</v>
      </c>
      <c r="H437" s="4">
        <v>1</v>
      </c>
      <c r="I437" s="4" t="s">
        <v>914</v>
      </c>
      <c r="J437" s="19" t="s">
        <v>920</v>
      </c>
      <c r="K437" s="9" t="s">
        <v>916</v>
      </c>
      <c r="L437" s="2">
        <v>-999</v>
      </c>
      <c r="M437" s="3">
        <v>41.614144899999999</v>
      </c>
      <c r="N437" s="3">
        <v>2</v>
      </c>
      <c r="O437" s="3">
        <f t="shared" si="27"/>
        <v>39.269908169872416</v>
      </c>
      <c r="P437" s="3">
        <f t="shared" si="24"/>
        <v>1.0596954981403819</v>
      </c>
      <c r="Q437" s="5">
        <v>3.0496684688999998</v>
      </c>
      <c r="R437" s="5">
        <v>2.6496091286439998</v>
      </c>
      <c r="S437" s="4">
        <f t="shared" si="25"/>
        <v>3.9269908169872414</v>
      </c>
      <c r="T437" s="4">
        <f t="shared" si="26"/>
        <v>1634.1836487907644</v>
      </c>
      <c r="U437" s="2">
        <v>1.2195179701390297</v>
      </c>
      <c r="V437" s="2">
        <v>12.195179701390298</v>
      </c>
      <c r="W437" s="2">
        <v>2.8077788654557065</v>
      </c>
      <c r="X437" s="2">
        <v>3.0954336703535184</v>
      </c>
      <c r="Y437" s="2">
        <v>3.3830884752513306</v>
      </c>
      <c r="Z437" s="2">
        <v>3.6707432801491429</v>
      </c>
      <c r="AA437" s="2">
        <v>3.9583980850469551</v>
      </c>
      <c r="AB437" s="2">
        <v>4.2460528899447674</v>
      </c>
      <c r="AC437" s="2">
        <v>4.5337076948425787</v>
      </c>
      <c r="AD437" s="2">
        <v>4.821362499740391</v>
      </c>
      <c r="AE437" s="2">
        <v>4.7038551978826897</v>
      </c>
      <c r="AF437" s="2">
        <v>4.5863478960249875</v>
      </c>
      <c r="AG437" s="2">
        <v>4.4688405941672862</v>
      </c>
      <c r="AH437" s="2">
        <v>4.3513332923095849</v>
      </c>
      <c r="AI437" s="2">
        <v>4.2338259904518836</v>
      </c>
      <c r="AJ437" s="2">
        <v>4.1163186885941814</v>
      </c>
      <c r="AK437" s="2">
        <v>3.9988113867364801</v>
      </c>
    </row>
    <row r="438" spans="1:37" x14ac:dyDescent="0.3">
      <c r="A438" s="2" t="s">
        <v>433</v>
      </c>
      <c r="B438" s="3" t="s">
        <v>866</v>
      </c>
      <c r="C438" s="3" t="s">
        <v>870</v>
      </c>
      <c r="D438" s="7">
        <v>-38.669816666666669</v>
      </c>
      <c r="E438" s="7">
        <v>146.69756666666666</v>
      </c>
      <c r="F438" s="3">
        <v>1</v>
      </c>
      <c r="G438" s="4" t="s">
        <v>919</v>
      </c>
      <c r="H438" s="4">
        <v>1</v>
      </c>
      <c r="I438" s="4" t="s">
        <v>917</v>
      </c>
      <c r="J438" s="19" t="s">
        <v>920</v>
      </c>
      <c r="K438" s="9" t="s">
        <v>916</v>
      </c>
      <c r="L438" s="2">
        <v>-999</v>
      </c>
      <c r="M438" s="3">
        <v>61.864144899999992</v>
      </c>
      <c r="N438" s="3">
        <v>2</v>
      </c>
      <c r="O438" s="3">
        <f t="shared" si="27"/>
        <v>39.269908169872416</v>
      </c>
      <c r="P438" s="3">
        <f t="shared" si="24"/>
        <v>1.5753575137581226</v>
      </c>
      <c r="Q438" s="5">
        <v>2.9635347060640003</v>
      </c>
      <c r="R438" s="5">
        <v>3.0604878306250001</v>
      </c>
      <c r="S438" s="4">
        <f t="shared" si="25"/>
        <v>3.9269908169872414</v>
      </c>
      <c r="T438" s="4">
        <f t="shared" si="26"/>
        <v>2429.3992892306806</v>
      </c>
    </row>
    <row r="439" spans="1:37" x14ac:dyDescent="0.3">
      <c r="A439" s="2" t="s">
        <v>434</v>
      </c>
      <c r="B439" s="3" t="s">
        <v>866</v>
      </c>
      <c r="C439" s="3" t="s">
        <v>870</v>
      </c>
      <c r="D439" s="7">
        <v>-38.669816666666669</v>
      </c>
      <c r="E439" s="7">
        <v>146.69756666666666</v>
      </c>
      <c r="F439" s="3">
        <v>1</v>
      </c>
      <c r="G439" s="4" t="s">
        <v>919</v>
      </c>
      <c r="H439" s="4">
        <v>1</v>
      </c>
      <c r="I439" s="4" t="s">
        <v>918</v>
      </c>
      <c r="J439" s="19" t="s">
        <v>920</v>
      </c>
      <c r="K439" s="9" t="s">
        <v>916</v>
      </c>
      <c r="L439" s="2">
        <v>-999</v>
      </c>
      <c r="M439" s="3">
        <v>61.744144900000002</v>
      </c>
      <c r="N439" s="3">
        <v>2</v>
      </c>
      <c r="O439" s="3">
        <f t="shared" si="27"/>
        <v>39.269908169872416</v>
      </c>
      <c r="P439" s="3">
        <f t="shared" si="24"/>
        <v>1.5723017388507583</v>
      </c>
      <c r="Q439" s="5">
        <v>3.5974708900000003</v>
      </c>
      <c r="R439" s="5">
        <v>2.543284973824</v>
      </c>
      <c r="S439" s="4">
        <f t="shared" si="25"/>
        <v>3.9269908169872414</v>
      </c>
      <c r="T439" s="4">
        <f t="shared" si="26"/>
        <v>2424.6869002502963</v>
      </c>
    </row>
    <row r="440" spans="1:37" x14ac:dyDescent="0.3">
      <c r="A440" s="2" t="s">
        <v>435</v>
      </c>
      <c r="B440" s="3" t="s">
        <v>866</v>
      </c>
      <c r="C440" s="3" t="s">
        <v>870</v>
      </c>
      <c r="D440" s="7">
        <v>-38.669816666666669</v>
      </c>
      <c r="E440" s="7">
        <v>146.6979</v>
      </c>
      <c r="F440" s="3">
        <v>2</v>
      </c>
      <c r="G440" s="4" t="s">
        <v>919</v>
      </c>
      <c r="H440" s="4">
        <v>2</v>
      </c>
      <c r="I440" s="4" t="s">
        <v>914</v>
      </c>
      <c r="J440" s="19" t="s">
        <v>920</v>
      </c>
      <c r="K440" s="9" t="s">
        <v>916</v>
      </c>
      <c r="L440" s="2">
        <v>38</v>
      </c>
      <c r="M440" s="3">
        <v>45.174144899999995</v>
      </c>
      <c r="N440" s="3">
        <v>2</v>
      </c>
      <c r="O440" s="3">
        <f t="shared" si="27"/>
        <v>39.269908169872416</v>
      </c>
      <c r="P440" s="3">
        <f t="shared" si="24"/>
        <v>1.1503501537255252</v>
      </c>
      <c r="Q440" s="5">
        <v>4.071936553216001</v>
      </c>
      <c r="R440" s="5">
        <v>3.5793310157440001</v>
      </c>
      <c r="S440" s="4">
        <f t="shared" si="25"/>
        <v>3.9269908169872414</v>
      </c>
      <c r="T440" s="4">
        <f t="shared" si="26"/>
        <v>1773.9845218755099</v>
      </c>
      <c r="U440" s="2">
        <v>0.84016521797954902</v>
      </c>
      <c r="V440" s="2">
        <v>8.4016521797954908</v>
      </c>
      <c r="W440" s="2">
        <v>4.1174839841956512</v>
      </c>
      <c r="X440" s="2">
        <v>3.8620111818132408</v>
      </c>
      <c r="Y440" s="2">
        <v>3.6065383794308303</v>
      </c>
      <c r="Z440" s="2">
        <v>3.3510655770484203</v>
      </c>
      <c r="AA440" s="2">
        <v>3.0955927746660099</v>
      </c>
      <c r="AB440" s="2">
        <v>2.8401199722835999</v>
      </c>
      <c r="AC440" s="2">
        <v>2.5846471699011895</v>
      </c>
      <c r="AD440" s="2">
        <v>2.329174367518779</v>
      </c>
      <c r="AE440" s="2">
        <v>2.3262246146433605</v>
      </c>
      <c r="AF440" s="2">
        <v>2.3232748617679415</v>
      </c>
      <c r="AG440" s="2">
        <v>2.320325108892523</v>
      </c>
      <c r="AH440" s="2">
        <v>2.3173753560171044</v>
      </c>
      <c r="AI440" s="2">
        <v>2.3144256031416854</v>
      </c>
      <c r="AJ440" s="2">
        <v>2.3114758502662669</v>
      </c>
      <c r="AK440" s="2">
        <v>2.3085260973908479</v>
      </c>
    </row>
    <row r="441" spans="1:37" x14ac:dyDescent="0.3">
      <c r="A441" s="2" t="s">
        <v>436</v>
      </c>
      <c r="B441" s="3" t="s">
        <v>866</v>
      </c>
      <c r="C441" s="3" t="s">
        <v>870</v>
      </c>
      <c r="D441" s="7">
        <v>-38.669816666666669</v>
      </c>
      <c r="E441" s="7">
        <v>146.6979</v>
      </c>
      <c r="F441" s="3">
        <v>2</v>
      </c>
      <c r="G441" s="4" t="s">
        <v>919</v>
      </c>
      <c r="H441" s="4">
        <v>2</v>
      </c>
      <c r="I441" s="4" t="s">
        <v>917</v>
      </c>
      <c r="J441" s="19" t="s">
        <v>920</v>
      </c>
      <c r="K441" s="9" t="s">
        <v>916</v>
      </c>
      <c r="L441" s="2">
        <v>38</v>
      </c>
      <c r="M441" s="3">
        <v>56.844144899999996</v>
      </c>
      <c r="N441" s="3">
        <v>2</v>
      </c>
      <c r="O441" s="3">
        <f t="shared" si="27"/>
        <v>39.269908169872416</v>
      </c>
      <c r="P441" s="3">
        <f t="shared" si="24"/>
        <v>1.4475242634667123</v>
      </c>
      <c r="Q441" s="5">
        <v>1.8854585343999997</v>
      </c>
      <c r="R441" s="5">
        <v>1.6090744910490002</v>
      </c>
      <c r="S441" s="4">
        <f t="shared" si="25"/>
        <v>3.9269908169872414</v>
      </c>
      <c r="T441" s="4">
        <f t="shared" si="26"/>
        <v>2232.2643502179212</v>
      </c>
    </row>
    <row r="442" spans="1:37" x14ac:dyDescent="0.3">
      <c r="A442" s="2" t="s">
        <v>437</v>
      </c>
      <c r="B442" s="3" t="s">
        <v>866</v>
      </c>
      <c r="C442" s="3" t="s">
        <v>870</v>
      </c>
      <c r="D442" s="7">
        <v>-38.669816666666669</v>
      </c>
      <c r="E442" s="7">
        <v>146.6979</v>
      </c>
      <c r="F442" s="3">
        <v>2</v>
      </c>
      <c r="G442" s="4" t="s">
        <v>919</v>
      </c>
      <c r="H442" s="4">
        <v>2</v>
      </c>
      <c r="I442" s="4" t="s">
        <v>918</v>
      </c>
      <c r="J442" s="19" t="s">
        <v>920</v>
      </c>
      <c r="K442" s="9" t="s">
        <v>916</v>
      </c>
      <c r="L442" s="2">
        <v>38</v>
      </c>
      <c r="M442" s="3">
        <v>71.514144900000005</v>
      </c>
      <c r="N442" s="3">
        <v>2</v>
      </c>
      <c r="O442" s="3">
        <f t="shared" si="27"/>
        <v>39.269908169872416</v>
      </c>
      <c r="P442" s="3">
        <f t="shared" si="24"/>
        <v>1.8210927458920092</v>
      </c>
      <c r="Q442" s="5">
        <v>2.1348716543999999</v>
      </c>
      <c r="R442" s="5">
        <v>1.2676598172160001</v>
      </c>
      <c r="S442" s="4">
        <f t="shared" si="25"/>
        <v>3.9269908169872414</v>
      </c>
      <c r="T442" s="4">
        <f t="shared" si="26"/>
        <v>2808.3539030699499</v>
      </c>
    </row>
    <row r="443" spans="1:37" x14ac:dyDescent="0.3">
      <c r="A443" s="2" t="s">
        <v>438</v>
      </c>
      <c r="B443" s="3" t="s">
        <v>866</v>
      </c>
      <c r="C443" s="3" t="s">
        <v>870</v>
      </c>
      <c r="D443" s="7">
        <v>-38.669750000000001</v>
      </c>
      <c r="E443" s="7">
        <v>146.69831666666667</v>
      </c>
      <c r="F443" s="3">
        <v>3</v>
      </c>
      <c r="G443" s="4" t="s">
        <v>919</v>
      </c>
      <c r="H443" s="4">
        <v>3</v>
      </c>
      <c r="I443" s="4" t="s">
        <v>914</v>
      </c>
      <c r="J443" s="19" t="s">
        <v>920</v>
      </c>
      <c r="K443" s="9" t="s">
        <v>916</v>
      </c>
      <c r="L443" s="2">
        <v>24</v>
      </c>
      <c r="M443" s="3">
        <v>43.844144899999996</v>
      </c>
      <c r="N443" s="3">
        <v>2</v>
      </c>
      <c r="O443" s="3">
        <f t="shared" si="27"/>
        <v>39.269908169872416</v>
      </c>
      <c r="P443" s="3">
        <f t="shared" si="24"/>
        <v>1.11648198183557</v>
      </c>
      <c r="Q443" s="5">
        <v>4.4031566569000002</v>
      </c>
      <c r="R443" s="5">
        <v>4.5396395934490004</v>
      </c>
      <c r="S443" s="4">
        <f t="shared" si="25"/>
        <v>3.9269908169872414</v>
      </c>
      <c r="T443" s="4">
        <f t="shared" si="26"/>
        <v>1721.7555440095798</v>
      </c>
      <c r="U443" s="2">
        <v>1.2888901119129137</v>
      </c>
      <c r="V443" s="2">
        <v>12.888901119129137</v>
      </c>
      <c r="W443" s="2">
        <v>5.0684258101131618</v>
      </c>
      <c r="X443" s="2">
        <v>4.9979581132422588</v>
      </c>
      <c r="Y443" s="2">
        <v>4.9274904163713567</v>
      </c>
      <c r="Z443" s="2">
        <v>4.8570227195004536</v>
      </c>
      <c r="AA443" s="2">
        <v>4.7865550226295506</v>
      </c>
      <c r="AB443" s="2">
        <v>4.7160873257586484</v>
      </c>
      <c r="AC443" s="2">
        <v>4.6456196288877454</v>
      </c>
      <c r="AD443" s="2">
        <v>4.5751519320168423</v>
      </c>
      <c r="AE443" s="2">
        <v>4.3552994714099764</v>
      </c>
      <c r="AF443" s="2">
        <v>4.1354470108031105</v>
      </c>
      <c r="AG443" s="2">
        <v>3.915594550196245</v>
      </c>
      <c r="AH443" s="2">
        <v>3.6957420895893791</v>
      </c>
      <c r="AI443" s="2">
        <v>3.4758896289825132</v>
      </c>
      <c r="AJ443" s="2">
        <v>3.2560371683756477</v>
      </c>
      <c r="AK443" s="2">
        <v>3.0361847077687818</v>
      </c>
    </row>
    <row r="444" spans="1:37" x14ac:dyDescent="0.3">
      <c r="A444" s="2" t="s">
        <v>439</v>
      </c>
      <c r="B444" s="3" t="s">
        <v>866</v>
      </c>
      <c r="C444" s="3" t="s">
        <v>870</v>
      </c>
      <c r="D444" s="7">
        <v>-38.669750000000001</v>
      </c>
      <c r="E444" s="7">
        <v>146.69831666666667</v>
      </c>
      <c r="F444" s="3">
        <v>3</v>
      </c>
      <c r="G444" s="4" t="s">
        <v>919</v>
      </c>
      <c r="H444" s="4">
        <v>3</v>
      </c>
      <c r="I444" s="4" t="s">
        <v>917</v>
      </c>
      <c r="J444" s="19" t="s">
        <v>920</v>
      </c>
      <c r="K444" s="9" t="s">
        <v>916</v>
      </c>
      <c r="L444" s="2">
        <v>24</v>
      </c>
      <c r="M444" s="3">
        <v>50.9341449</v>
      </c>
      <c r="N444" s="3">
        <v>2</v>
      </c>
      <c r="O444" s="3">
        <f t="shared" si="27"/>
        <v>39.269908169872416</v>
      </c>
      <c r="P444" s="3">
        <f t="shared" si="24"/>
        <v>1.2970273492790161</v>
      </c>
      <c r="Q444" s="5">
        <v>3.8130529116159999</v>
      </c>
      <c r="R444" s="5">
        <v>3.5274136158810001</v>
      </c>
      <c r="S444" s="4">
        <f t="shared" si="25"/>
        <v>3.9269908169872414</v>
      </c>
      <c r="T444" s="4">
        <f t="shared" si="26"/>
        <v>2000.1791929339752</v>
      </c>
    </row>
    <row r="445" spans="1:37" x14ac:dyDescent="0.3">
      <c r="A445" s="2" t="s">
        <v>440</v>
      </c>
      <c r="B445" s="3" t="s">
        <v>866</v>
      </c>
      <c r="C445" s="3" t="s">
        <v>870</v>
      </c>
      <c r="D445" s="7">
        <v>-38.669750000000001</v>
      </c>
      <c r="E445" s="7">
        <v>146.69831666666667</v>
      </c>
      <c r="F445" s="3">
        <v>3</v>
      </c>
      <c r="G445" s="4" t="s">
        <v>919</v>
      </c>
      <c r="H445" s="4">
        <v>3</v>
      </c>
      <c r="I445" s="4" t="s">
        <v>918</v>
      </c>
      <c r="J445" s="19" t="s">
        <v>920</v>
      </c>
      <c r="K445" s="9" t="s">
        <v>916</v>
      </c>
      <c r="L445" s="2">
        <v>24</v>
      </c>
      <c r="M445" s="3">
        <v>51.564144899999995</v>
      </c>
      <c r="N445" s="3">
        <v>2</v>
      </c>
      <c r="O445" s="3">
        <f t="shared" si="27"/>
        <v>39.269908169872416</v>
      </c>
      <c r="P445" s="3">
        <f t="shared" ref="P445:P508" si="28">M445/O445</f>
        <v>1.313070167542679</v>
      </c>
      <c r="Q445" s="5">
        <v>2.5750652994009999</v>
      </c>
      <c r="R445" s="5">
        <v>2.3122791019240001</v>
      </c>
      <c r="S445" s="4">
        <f t="shared" ref="S445:S508" si="29">(O445/1000)*100</f>
        <v>3.9269908169872414</v>
      </c>
      <c r="T445" s="4">
        <f t="shared" ref="T445:T508" si="30">(M445*(O445/1000))*1000</f>
        <v>2024.9192350809949</v>
      </c>
    </row>
    <row r="446" spans="1:37" x14ac:dyDescent="0.3">
      <c r="A446" s="1" t="s">
        <v>441</v>
      </c>
      <c r="B446" s="3" t="s">
        <v>866</v>
      </c>
      <c r="C446" s="3" t="s">
        <v>871</v>
      </c>
      <c r="D446" s="7">
        <v>-38.699116666666669</v>
      </c>
      <c r="E446" s="7">
        <v>146.46976666666666</v>
      </c>
      <c r="F446" s="3">
        <v>2</v>
      </c>
      <c r="G446" s="4" t="s">
        <v>919</v>
      </c>
      <c r="H446" s="4">
        <v>2</v>
      </c>
      <c r="I446" s="4" t="s">
        <v>914</v>
      </c>
      <c r="J446" s="19" t="s">
        <v>920</v>
      </c>
      <c r="K446" s="9" t="s">
        <v>916</v>
      </c>
      <c r="L446" s="2">
        <v>44</v>
      </c>
      <c r="M446" s="3">
        <v>66.26214490000001</v>
      </c>
      <c r="N446" s="3">
        <v>2</v>
      </c>
      <c r="O446" s="3">
        <f t="shared" si="27"/>
        <v>39.269908169872416</v>
      </c>
      <c r="P446" s="3">
        <f t="shared" si="28"/>
        <v>1.6873516641130279</v>
      </c>
      <c r="Q446" s="5">
        <v>2.6802437510250003</v>
      </c>
      <c r="R446" s="5">
        <v>2.6834600681290004</v>
      </c>
      <c r="S446" s="4">
        <f t="shared" si="29"/>
        <v>3.9269908169872414</v>
      </c>
      <c r="T446" s="4">
        <f t="shared" si="30"/>
        <v>2602.1083453617798</v>
      </c>
      <c r="U446" s="2">
        <v>5.6223741340162903</v>
      </c>
      <c r="V446" s="2">
        <v>56.223741340162903</v>
      </c>
      <c r="W446" s="2">
        <v>4.5279408115383282</v>
      </c>
      <c r="X446" s="2">
        <v>7.5452084267083706</v>
      </c>
      <c r="Y446" s="2">
        <v>10.562476041878412</v>
      </c>
      <c r="Z446" s="2">
        <v>13.579743657048455</v>
      </c>
      <c r="AA446" s="2">
        <v>16.597011272218499</v>
      </c>
      <c r="AB446" s="2">
        <v>19.61427888738854</v>
      </c>
      <c r="AC446" s="2">
        <v>22.631546502558585</v>
      </c>
      <c r="AD446" s="2">
        <v>25.648814117728627</v>
      </c>
      <c r="AE446" s="2">
        <v>24.965599409144566</v>
      </c>
      <c r="AF446" s="2">
        <v>24.282384700560506</v>
      </c>
      <c r="AG446" s="2">
        <v>23.599169991976442</v>
      </c>
      <c r="AH446" s="2">
        <v>22.915955283392382</v>
      </c>
      <c r="AI446" s="2">
        <v>22.232740574808322</v>
      </c>
      <c r="AJ446" s="2">
        <v>21.549525866224261</v>
      </c>
      <c r="AK446" s="2">
        <v>20.866311157640197</v>
      </c>
    </row>
    <row r="447" spans="1:37" x14ac:dyDescent="0.3">
      <c r="A447" s="1" t="s">
        <v>442</v>
      </c>
      <c r="B447" s="3" t="s">
        <v>866</v>
      </c>
      <c r="C447" s="3" t="s">
        <v>871</v>
      </c>
      <c r="D447" s="7">
        <v>-38.699116666666669</v>
      </c>
      <c r="E447" s="7">
        <v>146.46976666666666</v>
      </c>
      <c r="F447" s="3">
        <v>2</v>
      </c>
      <c r="G447" s="4" t="s">
        <v>919</v>
      </c>
      <c r="H447" s="4">
        <v>2</v>
      </c>
      <c r="I447" s="4" t="s">
        <v>917</v>
      </c>
      <c r="J447" s="19" t="s">
        <v>920</v>
      </c>
      <c r="K447" s="9" t="s">
        <v>916</v>
      </c>
      <c r="L447" s="2">
        <v>44</v>
      </c>
      <c r="M447" s="3">
        <v>38.033002000000003</v>
      </c>
      <c r="N447" s="3">
        <v>2</v>
      </c>
      <c r="O447" s="3">
        <f t="shared" si="27"/>
        <v>39.269908169872416</v>
      </c>
      <c r="P447" s="3">
        <f t="shared" si="28"/>
        <v>0.96850244302783073</v>
      </c>
      <c r="Q447" s="5">
        <v>28.011921731640999</v>
      </c>
      <c r="R447" s="5">
        <v>26.482962745600002</v>
      </c>
      <c r="S447" s="4">
        <f t="shared" si="29"/>
        <v>3.9269908169872414</v>
      </c>
      <c r="T447" s="4">
        <f t="shared" si="30"/>
        <v>1493.5524959645741</v>
      </c>
    </row>
    <row r="448" spans="1:37" x14ac:dyDescent="0.3">
      <c r="A448" s="1" t="s">
        <v>443</v>
      </c>
      <c r="B448" s="3" t="s">
        <v>866</v>
      </c>
      <c r="C448" s="3" t="s">
        <v>871</v>
      </c>
      <c r="D448" s="7">
        <v>-38.699116666666669</v>
      </c>
      <c r="E448" s="7">
        <v>146.46976666666666</v>
      </c>
      <c r="F448" s="3">
        <v>2</v>
      </c>
      <c r="G448" s="4" t="s">
        <v>919</v>
      </c>
      <c r="H448" s="4">
        <v>2</v>
      </c>
      <c r="I448" s="4" t="s">
        <v>918</v>
      </c>
      <c r="J448" s="19" t="s">
        <v>920</v>
      </c>
      <c r="K448" s="9" t="s">
        <v>916</v>
      </c>
      <c r="L448" s="2">
        <v>44</v>
      </c>
      <c r="M448" s="3">
        <v>28.8121449</v>
      </c>
      <c r="N448" s="3">
        <v>2</v>
      </c>
      <c r="O448" s="3">
        <f t="shared" si="27"/>
        <v>39.269908169872416</v>
      </c>
      <c r="P448" s="3">
        <f t="shared" si="28"/>
        <v>0.73369524510639073</v>
      </c>
      <c r="Q448" s="5">
        <v>30.299156954089</v>
      </c>
      <c r="R448" s="5">
        <v>28.440025060561005</v>
      </c>
      <c r="S448" s="4">
        <f t="shared" si="29"/>
        <v>3.9269908169872414</v>
      </c>
      <c r="T448" s="4">
        <f t="shared" si="30"/>
        <v>1131.4502844000579</v>
      </c>
    </row>
    <row r="449" spans="1:37" x14ac:dyDescent="0.3">
      <c r="A449" s="1" t="s">
        <v>444</v>
      </c>
      <c r="B449" s="3" t="s">
        <v>866</v>
      </c>
      <c r="C449" s="3" t="s">
        <v>871</v>
      </c>
      <c r="D449" s="7">
        <v>-38.698916666666669</v>
      </c>
      <c r="E449" s="7">
        <v>146.47024999999999</v>
      </c>
      <c r="F449" s="3">
        <v>3</v>
      </c>
      <c r="G449" s="4" t="s">
        <v>919</v>
      </c>
      <c r="H449" s="4">
        <v>3</v>
      </c>
      <c r="I449" s="4" t="s">
        <v>914</v>
      </c>
      <c r="J449" s="19" t="s">
        <v>920</v>
      </c>
      <c r="K449" s="9" t="s">
        <v>916</v>
      </c>
      <c r="L449" s="2">
        <v>23</v>
      </c>
      <c r="M449" s="3">
        <v>56.483001999999999</v>
      </c>
      <c r="N449" s="3">
        <v>2</v>
      </c>
      <c r="O449" s="3">
        <f t="shared" si="27"/>
        <v>39.269908169872416</v>
      </c>
      <c r="P449" s="3">
        <f t="shared" si="28"/>
        <v>1.4383278350351056</v>
      </c>
      <c r="Q449" s="5">
        <v>2.1353187805289999</v>
      </c>
      <c r="R449" s="5">
        <v>2.4081763489000001</v>
      </c>
      <c r="S449" s="4">
        <f t="shared" si="29"/>
        <v>3.9269908169872414</v>
      </c>
      <c r="T449" s="4">
        <f t="shared" si="30"/>
        <v>2218.0823016987197</v>
      </c>
      <c r="U449" s="2">
        <v>2.2911157316853989</v>
      </c>
      <c r="V449" s="2">
        <v>22.911157316853991</v>
      </c>
      <c r="W449" s="2">
        <v>3.4637470742960819</v>
      </c>
      <c r="X449" s="2">
        <v>4.5355723945092175</v>
      </c>
      <c r="Y449" s="2">
        <v>5.6073977147223522</v>
      </c>
      <c r="Z449" s="2">
        <v>6.6792230349354877</v>
      </c>
      <c r="AA449" s="2">
        <v>7.7510483551486224</v>
      </c>
      <c r="AB449" s="2">
        <v>8.8228736753617589</v>
      </c>
      <c r="AC449" s="2">
        <v>9.8946989955748919</v>
      </c>
      <c r="AD449" s="2">
        <v>10.966524315788028</v>
      </c>
      <c r="AE449" s="2">
        <v>10.254703987695788</v>
      </c>
      <c r="AF449" s="2">
        <v>9.5428836596035502</v>
      </c>
      <c r="AG449" s="2">
        <v>8.831063331511313</v>
      </c>
      <c r="AH449" s="2">
        <v>8.1192430034190739</v>
      </c>
      <c r="AI449" s="2">
        <v>7.4074226753268348</v>
      </c>
      <c r="AJ449" s="2">
        <v>6.6956023472345976</v>
      </c>
      <c r="AK449" s="2">
        <v>5.9837820191423585</v>
      </c>
    </row>
    <row r="450" spans="1:37" x14ac:dyDescent="0.3">
      <c r="A450" s="1" t="s">
        <v>445</v>
      </c>
      <c r="B450" s="3" t="s">
        <v>866</v>
      </c>
      <c r="C450" s="3" t="s">
        <v>871</v>
      </c>
      <c r="D450" s="7">
        <v>-38.698916666666669</v>
      </c>
      <c r="E450" s="7">
        <v>146.47024999999999</v>
      </c>
      <c r="F450" s="3">
        <v>3</v>
      </c>
      <c r="G450" s="4" t="s">
        <v>919</v>
      </c>
      <c r="H450" s="4">
        <v>3</v>
      </c>
      <c r="I450" s="4" t="s">
        <v>917</v>
      </c>
      <c r="J450" s="19" t="s">
        <v>920</v>
      </c>
      <c r="K450" s="9" t="s">
        <v>916</v>
      </c>
      <c r="L450" s="2">
        <v>23</v>
      </c>
      <c r="M450" s="3">
        <v>57.809002000000007</v>
      </c>
      <c r="N450" s="3">
        <v>2</v>
      </c>
      <c r="O450" s="3">
        <f t="shared" ref="O450:O513" si="31">PI()*2.5^2*N450</f>
        <v>39.269908169872416</v>
      </c>
      <c r="P450" s="3">
        <f t="shared" si="28"/>
        <v>1.4720941477614824</v>
      </c>
      <c r="Q450" s="5">
        <v>7.2095740542249986</v>
      </c>
      <c r="R450" s="5">
        <v>7.4496079836090008</v>
      </c>
      <c r="S450" s="4">
        <f t="shared" si="29"/>
        <v>3.9269908169872414</v>
      </c>
      <c r="T450" s="4">
        <f t="shared" si="30"/>
        <v>2270.1541999319707</v>
      </c>
    </row>
    <row r="451" spans="1:37" x14ac:dyDescent="0.3">
      <c r="A451" s="1" t="s">
        <v>446</v>
      </c>
      <c r="B451" s="3" t="s">
        <v>866</v>
      </c>
      <c r="C451" s="3" t="s">
        <v>871</v>
      </c>
      <c r="D451" s="7">
        <v>-38.698916666666669</v>
      </c>
      <c r="E451" s="7">
        <v>146.47024999999999</v>
      </c>
      <c r="F451" s="3">
        <v>3</v>
      </c>
      <c r="G451" s="4" t="s">
        <v>919</v>
      </c>
      <c r="H451" s="4">
        <v>3</v>
      </c>
      <c r="I451" s="4" t="s">
        <v>918</v>
      </c>
      <c r="J451" s="19" t="s">
        <v>920</v>
      </c>
      <c r="K451" s="9" t="s">
        <v>916</v>
      </c>
      <c r="L451" s="2">
        <v>23</v>
      </c>
      <c r="M451" s="3">
        <v>61.403002000000001</v>
      </c>
      <c r="N451" s="3">
        <v>2</v>
      </c>
      <c r="O451" s="3">
        <f t="shared" si="31"/>
        <v>39.269908169872416</v>
      </c>
      <c r="P451" s="3">
        <f t="shared" si="28"/>
        <v>1.5636146062370457</v>
      </c>
      <c r="Q451" s="5">
        <v>3.3457933808010001</v>
      </c>
      <c r="R451" s="5">
        <v>3.8268905875360004</v>
      </c>
      <c r="S451" s="4">
        <f t="shared" si="29"/>
        <v>3.9269908169872414</v>
      </c>
      <c r="T451" s="4">
        <f t="shared" si="30"/>
        <v>2411.2902498944923</v>
      </c>
    </row>
    <row r="452" spans="1:37" x14ac:dyDescent="0.3">
      <c r="A452" s="2" t="s">
        <v>447</v>
      </c>
      <c r="B452" s="3" t="s">
        <v>866</v>
      </c>
      <c r="C452" s="3" t="s">
        <v>892</v>
      </c>
      <c r="D452" s="7">
        <v>-38.837049999999998</v>
      </c>
      <c r="E452" s="7">
        <v>146.15270000000001</v>
      </c>
      <c r="F452" s="3">
        <v>1</v>
      </c>
      <c r="G452" s="4" t="s">
        <v>919</v>
      </c>
      <c r="H452" s="4">
        <v>1</v>
      </c>
      <c r="I452" s="4" t="s">
        <v>914</v>
      </c>
      <c r="J452" s="19" t="s">
        <v>920</v>
      </c>
      <c r="K452" s="9" t="s">
        <v>916</v>
      </c>
      <c r="L452" s="2">
        <v>77</v>
      </c>
      <c r="M452" s="3">
        <v>45.37</v>
      </c>
      <c r="N452" s="3">
        <v>2</v>
      </c>
      <c r="O452" s="3">
        <f t="shared" si="31"/>
        <v>39.269908169872416</v>
      </c>
      <c r="P452" s="3">
        <f t="shared" si="28"/>
        <v>1.1553375628926865</v>
      </c>
      <c r="Q452" s="5">
        <v>33.789178619716004</v>
      </c>
      <c r="R452" s="5">
        <v>3.7521665766010002</v>
      </c>
      <c r="S452" s="4">
        <f t="shared" si="29"/>
        <v>3.9269908169872414</v>
      </c>
      <c r="T452" s="4">
        <f t="shared" si="30"/>
        <v>1781.6757336671114</v>
      </c>
      <c r="U452" s="2">
        <v>1.3319000356965955</v>
      </c>
      <c r="V452" s="2">
        <v>13.319000356965955</v>
      </c>
      <c r="W452" s="2">
        <v>4.3350189881775947</v>
      </c>
      <c r="X452" s="2">
        <v>4.3266122531242237</v>
      </c>
      <c r="Y452" s="2">
        <v>4.3182055180708527</v>
      </c>
      <c r="Z452" s="2">
        <v>4.3097987830174826</v>
      </c>
      <c r="AA452" s="2">
        <v>4.3013920479641117</v>
      </c>
      <c r="AB452" s="2">
        <v>4.2929853129107407</v>
      </c>
      <c r="AC452" s="2">
        <v>4.2845785778573697</v>
      </c>
      <c r="AD452" s="2">
        <v>4.2761718428039996</v>
      </c>
      <c r="AE452" s="2">
        <v>4.3553516842781219</v>
      </c>
      <c r="AF452" s="2">
        <v>4.4345315257522442</v>
      </c>
      <c r="AG452" s="2">
        <v>4.5137113672263665</v>
      </c>
      <c r="AH452" s="2">
        <v>4.5928912087004887</v>
      </c>
      <c r="AI452" s="2">
        <v>4.672071050174611</v>
      </c>
      <c r="AJ452" s="2">
        <v>4.7512508916487333</v>
      </c>
      <c r="AK452" s="2">
        <v>4.8304307331228555</v>
      </c>
    </row>
    <row r="453" spans="1:37" x14ac:dyDescent="0.3">
      <c r="A453" s="2" t="s">
        <v>448</v>
      </c>
      <c r="B453" s="3" t="s">
        <v>866</v>
      </c>
      <c r="C453" s="3" t="s">
        <v>892</v>
      </c>
      <c r="D453" s="7">
        <v>-38.837049999999998</v>
      </c>
      <c r="E453" s="7">
        <v>146.15270000000001</v>
      </c>
      <c r="F453" s="3">
        <v>1</v>
      </c>
      <c r="G453" s="4" t="s">
        <v>919</v>
      </c>
      <c r="H453" s="4">
        <v>1</v>
      </c>
      <c r="I453" s="4" t="s">
        <v>917</v>
      </c>
      <c r="J453" s="19" t="s">
        <v>920</v>
      </c>
      <c r="K453" s="9" t="s">
        <v>916</v>
      </c>
      <c r="L453" s="2">
        <v>77</v>
      </c>
      <c r="M453" s="3">
        <v>63.95</v>
      </c>
      <c r="N453" s="3">
        <v>2</v>
      </c>
      <c r="O453" s="3">
        <f t="shared" si="31"/>
        <v>39.269908169872416</v>
      </c>
      <c r="P453" s="3">
        <f t="shared" si="28"/>
        <v>1.6284733777162732</v>
      </c>
      <c r="Q453" s="5">
        <v>31.964945600025004</v>
      </c>
      <c r="R453" s="5">
        <v>2.6258776479359995</v>
      </c>
      <c r="S453" s="4">
        <f t="shared" si="29"/>
        <v>3.9269908169872414</v>
      </c>
      <c r="T453" s="4">
        <f t="shared" si="30"/>
        <v>2511.3106274633406</v>
      </c>
    </row>
    <row r="454" spans="1:37" x14ac:dyDescent="0.3">
      <c r="A454" s="2" t="s">
        <v>449</v>
      </c>
      <c r="B454" s="3" t="s">
        <v>866</v>
      </c>
      <c r="C454" s="3" t="s">
        <v>892</v>
      </c>
      <c r="D454" s="7">
        <v>-38.837049999999998</v>
      </c>
      <c r="E454" s="7">
        <v>146.15270000000001</v>
      </c>
      <c r="F454" s="3">
        <v>1</v>
      </c>
      <c r="G454" s="4" t="s">
        <v>919</v>
      </c>
      <c r="H454" s="4">
        <v>1</v>
      </c>
      <c r="I454" s="4" t="s">
        <v>918</v>
      </c>
      <c r="J454" s="19" t="s">
        <v>920</v>
      </c>
      <c r="K454" s="9" t="s">
        <v>916</v>
      </c>
      <c r="L454" s="2">
        <v>77</v>
      </c>
      <c r="M454" s="3">
        <v>58.26</v>
      </c>
      <c r="N454" s="3">
        <v>2</v>
      </c>
      <c r="O454" s="3">
        <f t="shared" si="31"/>
        <v>39.269908169872416</v>
      </c>
      <c r="P454" s="3">
        <f t="shared" si="28"/>
        <v>1.4835787175254116</v>
      </c>
      <c r="Q454" s="5">
        <v>33.026055048899998</v>
      </c>
      <c r="R454" s="5">
        <v>3.2559315363999999</v>
      </c>
      <c r="S454" s="4">
        <f t="shared" si="29"/>
        <v>3.9269908169872414</v>
      </c>
      <c r="T454" s="4">
        <f t="shared" si="30"/>
        <v>2287.8648499767664</v>
      </c>
    </row>
    <row r="455" spans="1:37" x14ac:dyDescent="0.3">
      <c r="A455" s="1" t="s">
        <v>450</v>
      </c>
      <c r="B455" s="3" t="s">
        <v>866</v>
      </c>
      <c r="C455" s="3" t="s">
        <v>892</v>
      </c>
      <c r="D455" s="7">
        <v>-38.836466666666666</v>
      </c>
      <c r="E455" s="7">
        <v>146.15288333333334</v>
      </c>
      <c r="F455" s="3">
        <v>2</v>
      </c>
      <c r="G455" s="4" t="s">
        <v>919</v>
      </c>
      <c r="H455" s="4">
        <v>2</v>
      </c>
      <c r="I455" s="4" t="s">
        <v>914</v>
      </c>
      <c r="J455" s="19" t="s">
        <v>920</v>
      </c>
      <c r="K455" s="9" t="s">
        <v>916</v>
      </c>
      <c r="L455" s="2">
        <v>72</v>
      </c>
      <c r="M455" s="3">
        <v>64.7511449</v>
      </c>
      <c r="N455" s="3">
        <v>2</v>
      </c>
      <c r="O455" s="3">
        <f t="shared" si="31"/>
        <v>39.269908169872416</v>
      </c>
      <c r="P455" s="3">
        <f t="shared" si="28"/>
        <v>1.6488743650711311</v>
      </c>
      <c r="Q455" s="5">
        <v>34.461255677640992</v>
      </c>
      <c r="R455" s="5">
        <v>2.944748664729</v>
      </c>
      <c r="S455" s="4">
        <f t="shared" si="29"/>
        <v>3.9269908169872414</v>
      </c>
      <c r="T455" s="4">
        <f t="shared" si="30"/>
        <v>2542.7715141171025</v>
      </c>
      <c r="U455" s="2">
        <v>1.421968624077637</v>
      </c>
      <c r="V455" s="2">
        <v>14.219686240776371</v>
      </c>
      <c r="W455" s="2">
        <v>4.8555205848490903</v>
      </c>
      <c r="X455" s="2">
        <v>4.8266208745402137</v>
      </c>
      <c r="Y455" s="2">
        <v>4.7977211642313362</v>
      </c>
      <c r="Z455" s="2">
        <v>4.7688214539224596</v>
      </c>
      <c r="AA455" s="2">
        <v>4.7399217436135821</v>
      </c>
      <c r="AB455" s="2">
        <v>4.7110220333047046</v>
      </c>
      <c r="AC455" s="2">
        <v>4.682122322995828</v>
      </c>
      <c r="AD455" s="2">
        <v>4.6532226126869505</v>
      </c>
      <c r="AE455" s="2">
        <v>4.6707547600058437</v>
      </c>
      <c r="AF455" s="2">
        <v>4.6882869073247369</v>
      </c>
      <c r="AG455" s="2">
        <v>4.70581905464363</v>
      </c>
      <c r="AH455" s="2">
        <v>4.7233512019625232</v>
      </c>
      <c r="AI455" s="2">
        <v>4.7408833492814164</v>
      </c>
      <c r="AJ455" s="2">
        <v>4.7584154966003096</v>
      </c>
      <c r="AK455" s="2">
        <v>4.7759476439192037</v>
      </c>
    </row>
    <row r="456" spans="1:37" x14ac:dyDescent="0.3">
      <c r="A456" s="1" t="s">
        <v>451</v>
      </c>
      <c r="B456" s="3" t="s">
        <v>866</v>
      </c>
      <c r="C456" s="3" t="s">
        <v>892</v>
      </c>
      <c r="D456" s="7">
        <v>-38.836466666666666</v>
      </c>
      <c r="E456" s="7">
        <v>146.15288333333334</v>
      </c>
      <c r="F456" s="3">
        <v>2</v>
      </c>
      <c r="G456" s="4" t="s">
        <v>919</v>
      </c>
      <c r="H456" s="4">
        <v>2</v>
      </c>
      <c r="I456" s="4" t="s">
        <v>917</v>
      </c>
      <c r="J456" s="19" t="s">
        <v>920</v>
      </c>
      <c r="K456" s="9" t="s">
        <v>916</v>
      </c>
      <c r="L456" s="2">
        <v>72</v>
      </c>
      <c r="M456" s="3">
        <v>60.822144899999991</v>
      </c>
      <c r="N456" s="3">
        <v>2</v>
      </c>
      <c r="O456" s="3">
        <f t="shared" si="31"/>
        <v>39.269908169872416</v>
      </c>
      <c r="P456" s="3">
        <f t="shared" si="28"/>
        <v>1.5488232016458416</v>
      </c>
      <c r="Q456" s="5">
        <v>34.482650629249001</v>
      </c>
      <c r="R456" s="5">
        <v>3.0043600894810001</v>
      </c>
      <c r="S456" s="4">
        <f t="shared" si="29"/>
        <v>3.9269908169872414</v>
      </c>
      <c r="T456" s="4">
        <f t="shared" si="30"/>
        <v>2388.4800449176737</v>
      </c>
    </row>
    <row r="457" spans="1:37" x14ac:dyDescent="0.3">
      <c r="A457" s="1" t="s">
        <v>452</v>
      </c>
      <c r="B457" s="3" t="s">
        <v>866</v>
      </c>
      <c r="C457" s="3" t="s">
        <v>892</v>
      </c>
      <c r="D457" s="7">
        <v>-38.836466666666666</v>
      </c>
      <c r="E457" s="7">
        <v>146.15288333333334</v>
      </c>
      <c r="F457" s="3">
        <v>2</v>
      </c>
      <c r="G457" s="4" t="s">
        <v>919</v>
      </c>
      <c r="H457" s="4">
        <v>2</v>
      </c>
      <c r="I457" s="4" t="s">
        <v>918</v>
      </c>
      <c r="J457" s="19" t="s">
        <v>920</v>
      </c>
      <c r="K457" s="9" t="s">
        <v>916</v>
      </c>
      <c r="L457" s="2">
        <v>72</v>
      </c>
      <c r="M457" s="3">
        <v>64.332144900000003</v>
      </c>
      <c r="N457" s="3">
        <v>2</v>
      </c>
      <c r="O457" s="3">
        <f t="shared" si="31"/>
        <v>39.269908169872416</v>
      </c>
      <c r="P457" s="3">
        <f t="shared" si="28"/>
        <v>1.6382046176862504</v>
      </c>
      <c r="Q457" s="5">
        <v>39.449302833423999</v>
      </c>
      <c r="R457" s="5">
        <v>2.9153547684809999</v>
      </c>
      <c r="S457" s="4">
        <f t="shared" si="29"/>
        <v>3.9269908169872414</v>
      </c>
      <c r="T457" s="4">
        <f t="shared" si="30"/>
        <v>2526.317422593926</v>
      </c>
    </row>
    <row r="458" spans="1:37" x14ac:dyDescent="0.3">
      <c r="A458" s="2" t="s">
        <v>453</v>
      </c>
      <c r="B458" s="3" t="s">
        <v>866</v>
      </c>
      <c r="C458" s="3" t="s">
        <v>892</v>
      </c>
      <c r="D458" s="7">
        <v>-38.83591666666667</v>
      </c>
      <c r="E458" s="7">
        <v>146.1532</v>
      </c>
      <c r="F458" s="3">
        <v>3</v>
      </c>
      <c r="G458" s="4" t="s">
        <v>919</v>
      </c>
      <c r="H458" s="4">
        <v>3</v>
      </c>
      <c r="I458" s="4" t="s">
        <v>914</v>
      </c>
      <c r="J458" s="19" t="s">
        <v>920</v>
      </c>
      <c r="K458" s="9" t="s">
        <v>916</v>
      </c>
      <c r="L458" s="2">
        <v>51</v>
      </c>
      <c r="M458" s="3">
        <v>57.44</v>
      </c>
      <c r="N458" s="3">
        <v>2</v>
      </c>
      <c r="O458" s="3">
        <f t="shared" si="31"/>
        <v>39.269908169872416</v>
      </c>
      <c r="P458" s="3">
        <f t="shared" si="28"/>
        <v>1.4626975889917548</v>
      </c>
      <c r="Q458" s="5">
        <v>30.544567637796</v>
      </c>
      <c r="R458" s="5">
        <v>3.3051058200250001</v>
      </c>
      <c r="S458" s="4">
        <f t="shared" si="29"/>
        <v>3.9269908169872414</v>
      </c>
      <c r="T458" s="4">
        <f t="shared" si="30"/>
        <v>2255.6635252774713</v>
      </c>
      <c r="U458" s="2">
        <v>1.4932867140330153</v>
      </c>
      <c r="V458" s="2">
        <v>14.932867140330153</v>
      </c>
      <c r="W458" s="2">
        <v>4.8343703143131842</v>
      </c>
      <c r="X458" s="2">
        <v>4.804701506312183</v>
      </c>
      <c r="Y458" s="2">
        <v>4.7750326983111817</v>
      </c>
      <c r="Z458" s="2">
        <v>4.7453638903101805</v>
      </c>
      <c r="AA458" s="2">
        <v>4.7156950823091792</v>
      </c>
      <c r="AB458" s="2">
        <v>4.686026274308178</v>
      </c>
      <c r="AC458" s="2">
        <v>4.6563574663071767</v>
      </c>
      <c r="AD458" s="2">
        <v>4.6266886583061746</v>
      </c>
      <c r="AE458" s="2">
        <v>4.7850200584143927</v>
      </c>
      <c r="AF458" s="2">
        <v>4.9433514585226099</v>
      </c>
      <c r="AG458" s="2">
        <v>5.101682858630828</v>
      </c>
      <c r="AH458" s="2">
        <v>5.2600142587390462</v>
      </c>
      <c r="AI458" s="2">
        <v>5.4183456588472634</v>
      </c>
      <c r="AJ458" s="2">
        <v>5.5766770589554815</v>
      </c>
      <c r="AK458" s="2">
        <v>5.7350084590636996</v>
      </c>
    </row>
    <row r="459" spans="1:37" x14ac:dyDescent="0.3">
      <c r="A459" s="2" t="s">
        <v>454</v>
      </c>
      <c r="B459" s="3" t="s">
        <v>866</v>
      </c>
      <c r="C459" s="3" t="s">
        <v>892</v>
      </c>
      <c r="D459" s="7">
        <v>-38.83591666666667</v>
      </c>
      <c r="E459" s="7">
        <v>146.1532</v>
      </c>
      <c r="F459" s="3">
        <v>3</v>
      </c>
      <c r="G459" s="4" t="s">
        <v>919</v>
      </c>
      <c r="H459" s="4">
        <v>3</v>
      </c>
      <c r="I459" s="4" t="s">
        <v>917</v>
      </c>
      <c r="J459" s="19" t="s">
        <v>920</v>
      </c>
      <c r="K459" s="9" t="s">
        <v>916</v>
      </c>
      <c r="L459" s="2">
        <v>51</v>
      </c>
      <c r="M459" s="3">
        <v>52.89</v>
      </c>
      <c r="N459" s="3">
        <v>2</v>
      </c>
      <c r="O459" s="3">
        <f t="shared" si="31"/>
        <v>39.269908169872416</v>
      </c>
      <c r="P459" s="3">
        <f t="shared" si="28"/>
        <v>1.346832790420855</v>
      </c>
      <c r="Q459" s="5">
        <v>33.626139428024999</v>
      </c>
      <c r="R459" s="5">
        <v>3.4352361267210001</v>
      </c>
      <c r="S459" s="4">
        <f t="shared" si="29"/>
        <v>3.9269908169872414</v>
      </c>
      <c r="T459" s="4">
        <f t="shared" si="30"/>
        <v>2076.9854431045519</v>
      </c>
    </row>
    <row r="460" spans="1:37" x14ac:dyDescent="0.3">
      <c r="A460" s="2" t="s">
        <v>455</v>
      </c>
      <c r="B460" s="3" t="s">
        <v>866</v>
      </c>
      <c r="C460" s="3" t="s">
        <v>892</v>
      </c>
      <c r="D460" s="7">
        <v>-38.83591666666667</v>
      </c>
      <c r="E460" s="7">
        <v>146.1532</v>
      </c>
      <c r="F460" s="3">
        <v>3</v>
      </c>
      <c r="G460" s="4" t="s">
        <v>919</v>
      </c>
      <c r="H460" s="4">
        <v>3</v>
      </c>
      <c r="I460" s="4" t="s">
        <v>918</v>
      </c>
      <c r="J460" s="19" t="s">
        <v>920</v>
      </c>
      <c r="K460" s="9" t="s">
        <v>916</v>
      </c>
      <c r="L460" s="2">
        <v>51</v>
      </c>
      <c r="M460" s="3">
        <v>59.13</v>
      </c>
      <c r="N460" s="3">
        <v>2</v>
      </c>
      <c r="O460" s="3">
        <f t="shared" si="31"/>
        <v>39.269908169872416</v>
      </c>
      <c r="P460" s="3">
        <f t="shared" si="28"/>
        <v>1.5057330856038034</v>
      </c>
      <c r="Q460" s="5">
        <v>36.715334625124001</v>
      </c>
      <c r="R460" s="5">
        <v>3.8087815921000003</v>
      </c>
      <c r="S460" s="4">
        <f t="shared" si="29"/>
        <v>3.9269908169872414</v>
      </c>
      <c r="T460" s="4">
        <f t="shared" si="30"/>
        <v>2322.0296700845561</v>
      </c>
    </row>
    <row r="461" spans="1:37" x14ac:dyDescent="0.3">
      <c r="A461" s="1" t="s">
        <v>456</v>
      </c>
      <c r="B461" s="3" t="s">
        <v>866</v>
      </c>
      <c r="C461" s="3" t="s">
        <v>893</v>
      </c>
      <c r="D461" s="12">
        <v>-38.736654000000001</v>
      </c>
      <c r="E461" s="10">
        <v>146.626879</v>
      </c>
      <c r="F461" s="3">
        <v>6</v>
      </c>
      <c r="G461" s="4" t="s">
        <v>919</v>
      </c>
      <c r="H461" s="4">
        <v>1</v>
      </c>
      <c r="I461" s="4" t="s">
        <v>914</v>
      </c>
      <c r="J461" s="20" t="s">
        <v>924</v>
      </c>
      <c r="K461" s="9" t="s">
        <v>916</v>
      </c>
      <c r="L461" s="2">
        <v>-999</v>
      </c>
      <c r="M461" s="3">
        <v>64.708944000000002</v>
      </c>
      <c r="N461" s="3">
        <v>2</v>
      </c>
      <c r="O461" s="3">
        <f t="shared" si="31"/>
        <v>39.269908169872416</v>
      </c>
      <c r="P461" s="3">
        <f t="shared" si="28"/>
        <v>1.6477997279770629</v>
      </c>
      <c r="Q461" s="5">
        <v>9.0695297723560007</v>
      </c>
      <c r="R461" s="5">
        <v>3.8440033357689996</v>
      </c>
      <c r="S461" s="4">
        <f t="shared" si="29"/>
        <v>3.9269908169872414</v>
      </c>
      <c r="T461" s="4">
        <f t="shared" si="30"/>
        <v>2541.1142886494167</v>
      </c>
      <c r="U461" s="2">
        <v>1.6027552416710686</v>
      </c>
      <c r="V461" s="2">
        <v>16.027552416710687</v>
      </c>
      <c r="W461" s="2">
        <v>6.3341476510230805</v>
      </c>
      <c r="X461" s="2">
        <v>6.2078706405288502</v>
      </c>
      <c r="Y461" s="2">
        <v>6.0815936300346198</v>
      </c>
      <c r="Z461" s="2">
        <v>5.9553166195403904</v>
      </c>
      <c r="AA461" s="2">
        <v>5.82903960904616</v>
      </c>
      <c r="AB461" s="2">
        <v>5.7027625985519297</v>
      </c>
      <c r="AC461" s="2">
        <v>5.5764855880576993</v>
      </c>
      <c r="AD461" s="2">
        <v>5.4502085775634699</v>
      </c>
      <c r="AE461" s="2">
        <v>5.2662399035014316</v>
      </c>
      <c r="AF461" s="2">
        <v>5.0822712294393941</v>
      </c>
      <c r="AG461" s="2">
        <v>4.8983025553773558</v>
      </c>
      <c r="AH461" s="2">
        <v>4.7143338813153193</v>
      </c>
      <c r="AI461" s="2">
        <v>4.530365207253281</v>
      </c>
      <c r="AJ461" s="2">
        <v>4.3463965331912426</v>
      </c>
      <c r="AK461" s="2">
        <v>4.1624278591292061</v>
      </c>
    </row>
    <row r="462" spans="1:37" x14ac:dyDescent="0.3">
      <c r="A462" s="1" t="s">
        <v>457</v>
      </c>
      <c r="B462" s="3" t="s">
        <v>866</v>
      </c>
      <c r="C462" s="3" t="s">
        <v>893</v>
      </c>
      <c r="D462" s="12">
        <v>-38.736654000000001</v>
      </c>
      <c r="E462" s="10">
        <v>146.626879</v>
      </c>
      <c r="F462" s="3">
        <v>6</v>
      </c>
      <c r="G462" s="4" t="s">
        <v>919</v>
      </c>
      <c r="H462" s="4">
        <v>1</v>
      </c>
      <c r="I462" s="4" t="s">
        <v>917</v>
      </c>
      <c r="J462" s="20" t="s">
        <v>924</v>
      </c>
      <c r="K462" s="9" t="s">
        <v>916</v>
      </c>
      <c r="L462" s="2">
        <v>-999</v>
      </c>
      <c r="M462" s="3">
        <v>62.662943999999996</v>
      </c>
      <c r="N462" s="3">
        <v>2</v>
      </c>
      <c r="O462" s="3">
        <f t="shared" si="31"/>
        <v>39.269908169872416</v>
      </c>
      <c r="P462" s="3">
        <f t="shared" si="28"/>
        <v>1.5956987658064998</v>
      </c>
      <c r="Q462" s="5">
        <v>10.836289589904</v>
      </c>
      <c r="R462" s="5">
        <v>3.4155623193760003</v>
      </c>
      <c r="S462" s="4">
        <f t="shared" si="29"/>
        <v>3.9269908169872414</v>
      </c>
      <c r="T462" s="4">
        <f t="shared" si="30"/>
        <v>2460.7680565338574</v>
      </c>
    </row>
    <row r="463" spans="1:37" x14ac:dyDescent="0.3">
      <c r="A463" s="1" t="s">
        <v>458</v>
      </c>
      <c r="B463" s="3" t="s">
        <v>866</v>
      </c>
      <c r="C463" s="3" t="s">
        <v>893</v>
      </c>
      <c r="D463" s="12">
        <v>-38.736654000000001</v>
      </c>
      <c r="E463" s="10">
        <v>146.626879</v>
      </c>
      <c r="F463" s="3">
        <v>6</v>
      </c>
      <c r="G463" s="4" t="s">
        <v>919</v>
      </c>
      <c r="H463" s="4">
        <v>1</v>
      </c>
      <c r="I463" s="4" t="s">
        <v>918</v>
      </c>
      <c r="J463" s="20" t="s">
        <v>924</v>
      </c>
      <c r="K463" s="9" t="s">
        <v>916</v>
      </c>
      <c r="L463" s="2">
        <v>-999</v>
      </c>
      <c r="M463" s="3">
        <v>54.221943999999993</v>
      </c>
      <c r="N463" s="3">
        <v>2</v>
      </c>
      <c r="O463" s="3">
        <f t="shared" si="31"/>
        <v>39.269908169872416</v>
      </c>
      <c r="P463" s="3">
        <f t="shared" si="28"/>
        <v>1.3807504658643095</v>
      </c>
      <c r="Q463" s="5">
        <v>9.4059369481000008</v>
      </c>
      <c r="R463" s="5">
        <v>3.0146126776960003</v>
      </c>
      <c r="S463" s="4">
        <f t="shared" si="29"/>
        <v>3.9269908169872414</v>
      </c>
      <c r="T463" s="4">
        <f t="shared" si="30"/>
        <v>2129.2907616719644</v>
      </c>
    </row>
    <row r="464" spans="1:37" x14ac:dyDescent="0.3">
      <c r="A464" s="1" t="s">
        <v>459</v>
      </c>
      <c r="B464" s="3" t="s">
        <v>866</v>
      </c>
      <c r="C464" s="3" t="s">
        <v>893</v>
      </c>
      <c r="D464" s="7">
        <v>-38.736741000000002</v>
      </c>
      <c r="E464" s="7">
        <v>146.62734499999999</v>
      </c>
      <c r="F464" s="3">
        <v>7</v>
      </c>
      <c r="G464" s="4" t="s">
        <v>919</v>
      </c>
      <c r="H464" s="4">
        <v>2</v>
      </c>
      <c r="I464" s="4" t="s">
        <v>914</v>
      </c>
      <c r="J464" s="20" t="s">
        <v>924</v>
      </c>
      <c r="K464" s="9" t="s">
        <v>916</v>
      </c>
      <c r="L464" s="2">
        <v>-999</v>
      </c>
      <c r="M464" s="3">
        <v>42.716943999999998</v>
      </c>
      <c r="N464" s="3">
        <v>2</v>
      </c>
      <c r="O464" s="3">
        <f t="shared" si="31"/>
        <v>39.269908169872416</v>
      </c>
      <c r="P464" s="3">
        <f t="shared" si="28"/>
        <v>1.0877780466207487</v>
      </c>
      <c r="Q464" s="5">
        <v>13.850574516496001</v>
      </c>
      <c r="R464" s="5">
        <v>4.8122845908639995</v>
      </c>
      <c r="S464" s="4">
        <f t="shared" si="29"/>
        <v>3.9269908169872414</v>
      </c>
      <c r="T464" s="4">
        <f t="shared" si="30"/>
        <v>1677.4904681775824</v>
      </c>
      <c r="U464" s="2">
        <v>1.8249917800392017</v>
      </c>
      <c r="V464" s="2">
        <v>18.249917800392016</v>
      </c>
      <c r="W464" s="2">
        <v>5.2346975320331701</v>
      </c>
      <c r="X464" s="2">
        <v>5.2702914741217048</v>
      </c>
      <c r="Y464" s="2">
        <v>5.3058854162102396</v>
      </c>
      <c r="Z464" s="2">
        <v>5.3414793582987743</v>
      </c>
      <c r="AA464" s="2">
        <v>5.377073300387309</v>
      </c>
      <c r="AB464" s="2">
        <v>5.4126672424758437</v>
      </c>
      <c r="AC464" s="2">
        <v>5.4482611845643785</v>
      </c>
      <c r="AD464" s="2">
        <v>5.4838551266529141</v>
      </c>
      <c r="AE464" s="2">
        <v>5.8405834295331056</v>
      </c>
      <c r="AF464" s="2">
        <v>6.1973117324132971</v>
      </c>
      <c r="AG464" s="2">
        <v>6.5540400352934878</v>
      </c>
      <c r="AH464" s="2">
        <v>6.9107683381736802</v>
      </c>
      <c r="AI464" s="2">
        <v>7.2674966410538708</v>
      </c>
      <c r="AJ464" s="2">
        <v>7.6242249439340632</v>
      </c>
      <c r="AK464" s="2">
        <v>7.9809532468142539</v>
      </c>
    </row>
    <row r="465" spans="1:37" x14ac:dyDescent="0.3">
      <c r="A465" s="1" t="s">
        <v>460</v>
      </c>
      <c r="B465" s="3" t="s">
        <v>866</v>
      </c>
      <c r="C465" s="3" t="s">
        <v>893</v>
      </c>
      <c r="D465" s="7">
        <v>-38.736741000000002</v>
      </c>
      <c r="E465" s="7">
        <v>146.62734499999999</v>
      </c>
      <c r="F465" s="3">
        <v>7</v>
      </c>
      <c r="G465" s="4" t="s">
        <v>919</v>
      </c>
      <c r="H465" s="4">
        <v>2</v>
      </c>
      <c r="I465" s="4" t="s">
        <v>917</v>
      </c>
      <c r="J465" s="20" t="s">
        <v>924</v>
      </c>
      <c r="K465" s="9" t="s">
        <v>916</v>
      </c>
      <c r="L465" s="2">
        <v>-999</v>
      </c>
      <c r="M465" s="3">
        <v>62.146944000000005</v>
      </c>
      <c r="N465" s="3">
        <v>2</v>
      </c>
      <c r="O465" s="3">
        <f t="shared" si="31"/>
        <v>39.269908169872416</v>
      </c>
      <c r="P465" s="3">
        <f t="shared" si="28"/>
        <v>1.5825589337048331</v>
      </c>
      <c r="Q465" s="5">
        <v>9.480468847369</v>
      </c>
      <c r="R465" s="5">
        <v>3.4651822499999998</v>
      </c>
      <c r="S465" s="4">
        <f t="shared" si="29"/>
        <v>3.9269908169872414</v>
      </c>
      <c r="T465" s="4">
        <f t="shared" si="30"/>
        <v>2440.5047839182034</v>
      </c>
    </row>
    <row r="466" spans="1:37" x14ac:dyDescent="0.3">
      <c r="A466" s="1" t="s">
        <v>461</v>
      </c>
      <c r="B466" s="3" t="s">
        <v>866</v>
      </c>
      <c r="C466" s="3" t="s">
        <v>893</v>
      </c>
      <c r="D466" s="7">
        <v>-38.736741000000002</v>
      </c>
      <c r="E466" s="7">
        <v>146.62734499999999</v>
      </c>
      <c r="F466" s="3">
        <v>7</v>
      </c>
      <c r="G466" s="4" t="s">
        <v>919</v>
      </c>
      <c r="H466" s="4">
        <v>2</v>
      </c>
      <c r="I466" s="4" t="s">
        <v>918</v>
      </c>
      <c r="J466" s="20" t="s">
        <v>924</v>
      </c>
      <c r="K466" s="9" t="s">
        <v>916</v>
      </c>
      <c r="L466" s="2">
        <v>-999</v>
      </c>
      <c r="M466" s="3">
        <v>63.222943999999998</v>
      </c>
      <c r="N466" s="3">
        <v>2</v>
      </c>
      <c r="O466" s="3">
        <f t="shared" si="31"/>
        <v>39.269908169872416</v>
      </c>
      <c r="P466" s="3">
        <f t="shared" si="28"/>
        <v>1.6099590487075337</v>
      </c>
      <c r="Q466" s="5">
        <v>11.797473215024999</v>
      </c>
      <c r="R466" s="5">
        <v>4.9572399081959997</v>
      </c>
      <c r="S466" s="4">
        <f t="shared" si="29"/>
        <v>3.9269908169872414</v>
      </c>
      <c r="T466" s="4">
        <f t="shared" si="30"/>
        <v>2482.759205108986</v>
      </c>
    </row>
    <row r="467" spans="1:37" x14ac:dyDescent="0.3">
      <c r="A467" s="1" t="s">
        <v>462</v>
      </c>
      <c r="B467" s="3" t="s">
        <v>866</v>
      </c>
      <c r="C467" s="3" t="s">
        <v>893</v>
      </c>
      <c r="D467" s="7">
        <v>-38.736749000000003</v>
      </c>
      <c r="E467" s="7">
        <v>146.627466</v>
      </c>
      <c r="F467" s="3">
        <v>8</v>
      </c>
      <c r="G467" s="4" t="s">
        <v>919</v>
      </c>
      <c r="H467" s="4">
        <v>3</v>
      </c>
      <c r="I467" s="4" t="s">
        <v>914</v>
      </c>
      <c r="J467" s="20" t="s">
        <v>924</v>
      </c>
      <c r="K467" s="9" t="s">
        <v>916</v>
      </c>
      <c r="L467" s="2">
        <v>-999</v>
      </c>
      <c r="M467" s="3">
        <v>69.177943999999997</v>
      </c>
      <c r="N467" s="3">
        <v>2</v>
      </c>
      <c r="O467" s="3">
        <f t="shared" si="31"/>
        <v>39.269908169872416</v>
      </c>
      <c r="P467" s="3">
        <f t="shared" si="28"/>
        <v>1.7616018784854914</v>
      </c>
      <c r="Q467" s="5">
        <v>11.089799118224999</v>
      </c>
      <c r="R467" s="5">
        <v>3.9777789469689999</v>
      </c>
      <c r="S467" s="4">
        <f t="shared" si="29"/>
        <v>3.9269908169872414</v>
      </c>
      <c r="T467" s="4">
        <f t="shared" si="30"/>
        <v>2716.6115082605761</v>
      </c>
      <c r="U467" s="2">
        <v>1.9814053087642305</v>
      </c>
      <c r="V467" s="2">
        <v>19.814053087642304</v>
      </c>
      <c r="W467" s="2">
        <v>7.0072628651806301</v>
      </c>
      <c r="X467" s="2">
        <v>6.9627807857461246</v>
      </c>
      <c r="Y467" s="2">
        <v>6.9182987063116181</v>
      </c>
      <c r="Z467" s="2">
        <v>6.8738166268771126</v>
      </c>
      <c r="AA467" s="2">
        <v>6.829334547442607</v>
      </c>
      <c r="AB467" s="2">
        <v>6.7848524680081006</v>
      </c>
      <c r="AC467" s="2">
        <v>6.7403703885735951</v>
      </c>
      <c r="AD467" s="2">
        <v>6.6958883091390895</v>
      </c>
      <c r="AE467" s="2">
        <v>6.6025469726019113</v>
      </c>
      <c r="AF467" s="2">
        <v>6.509205636064733</v>
      </c>
      <c r="AG467" s="2">
        <v>6.4158642995275557</v>
      </c>
      <c r="AH467" s="2">
        <v>6.3225229629903774</v>
      </c>
      <c r="AI467" s="2">
        <v>6.2291816264532001</v>
      </c>
      <c r="AJ467" s="2">
        <v>6.1358402899160218</v>
      </c>
      <c r="AK467" s="2">
        <v>6.0424989533788445</v>
      </c>
    </row>
    <row r="468" spans="1:37" x14ac:dyDescent="0.3">
      <c r="A468" s="1" t="s">
        <v>463</v>
      </c>
      <c r="B468" s="3" t="s">
        <v>866</v>
      </c>
      <c r="C468" s="3" t="s">
        <v>893</v>
      </c>
      <c r="D468" s="7">
        <v>-38.736749000000003</v>
      </c>
      <c r="E468" s="7">
        <v>146.627466</v>
      </c>
      <c r="F468" s="3">
        <v>8</v>
      </c>
      <c r="G468" s="4" t="s">
        <v>919</v>
      </c>
      <c r="H468" s="4">
        <v>3</v>
      </c>
      <c r="I468" s="4" t="s">
        <v>917</v>
      </c>
      <c r="J468" s="20" t="s">
        <v>924</v>
      </c>
      <c r="K468" s="9" t="s">
        <v>916</v>
      </c>
      <c r="L468" s="2">
        <v>-999</v>
      </c>
      <c r="M468" s="3">
        <v>62.708944000000002</v>
      </c>
      <c r="N468" s="3">
        <v>2</v>
      </c>
      <c r="O468" s="3">
        <f t="shared" si="31"/>
        <v>39.269908169872416</v>
      </c>
      <c r="P468" s="3">
        <f t="shared" si="28"/>
        <v>1.5968701461876562</v>
      </c>
      <c r="Q468" s="5">
        <v>11.554166336163998</v>
      </c>
      <c r="R468" s="5">
        <v>4.1931326257960002</v>
      </c>
      <c r="S468" s="4">
        <f t="shared" si="29"/>
        <v>3.9269908169872414</v>
      </c>
      <c r="T468" s="4">
        <f t="shared" si="30"/>
        <v>2462.5744723096718</v>
      </c>
    </row>
    <row r="469" spans="1:37" x14ac:dyDescent="0.3">
      <c r="A469" s="1" t="s">
        <v>464</v>
      </c>
      <c r="B469" s="3" t="s">
        <v>866</v>
      </c>
      <c r="C469" s="3" t="s">
        <v>893</v>
      </c>
      <c r="D469" s="7">
        <v>-38.736749000000003</v>
      </c>
      <c r="E469" s="7">
        <v>146.627466</v>
      </c>
      <c r="F469" s="3">
        <v>8</v>
      </c>
      <c r="G469" s="4" t="s">
        <v>919</v>
      </c>
      <c r="H469" s="4">
        <v>3</v>
      </c>
      <c r="I469" s="4" t="s">
        <v>918</v>
      </c>
      <c r="J469" s="20" t="s">
        <v>924</v>
      </c>
      <c r="K469" s="9" t="s">
        <v>916</v>
      </c>
      <c r="L469" s="2">
        <v>-999</v>
      </c>
      <c r="M469" s="3">
        <v>75.318944000000002</v>
      </c>
      <c r="N469" s="3">
        <v>2</v>
      </c>
      <c r="O469" s="3">
        <f t="shared" si="31"/>
        <v>39.269908169872416</v>
      </c>
      <c r="P469" s="3">
        <f t="shared" si="28"/>
        <v>1.9179811593698644</v>
      </c>
      <c r="Q469" s="5">
        <v>9.5713261875360001</v>
      </c>
      <c r="R469" s="5">
        <v>3.1504475025000001</v>
      </c>
      <c r="S469" s="4">
        <f t="shared" si="29"/>
        <v>3.9269908169872414</v>
      </c>
      <c r="T469" s="4">
        <f t="shared" si="30"/>
        <v>2957.768014331763</v>
      </c>
    </row>
    <row r="470" spans="1:37" x14ac:dyDescent="0.3">
      <c r="A470" s="1" t="s">
        <v>465</v>
      </c>
      <c r="B470" s="3" t="s">
        <v>866</v>
      </c>
      <c r="C470" s="3" t="s">
        <v>893</v>
      </c>
      <c r="D470" s="7">
        <v>-38.737174000000003</v>
      </c>
      <c r="E470" s="7">
        <v>146.62794700000001</v>
      </c>
      <c r="F470" s="3">
        <v>9</v>
      </c>
      <c r="G470" s="4" t="s">
        <v>919</v>
      </c>
      <c r="H470" s="4">
        <v>4</v>
      </c>
      <c r="I470" s="4" t="s">
        <v>914</v>
      </c>
      <c r="J470" s="20" t="s">
        <v>924</v>
      </c>
      <c r="K470" s="9" t="s">
        <v>916</v>
      </c>
      <c r="L470" s="2">
        <v>-999</v>
      </c>
      <c r="M470" s="3">
        <v>61.444943999999992</v>
      </c>
      <c r="N470" s="3">
        <v>2</v>
      </c>
      <c r="O470" s="3">
        <f t="shared" si="31"/>
        <v>39.269908169872416</v>
      </c>
      <c r="P470" s="3">
        <f t="shared" si="28"/>
        <v>1.564682650496751</v>
      </c>
      <c r="Q470" s="5">
        <v>8.2600082045290009</v>
      </c>
      <c r="R470" s="5">
        <v>3.2416274043039999</v>
      </c>
      <c r="S470" s="4">
        <f t="shared" si="29"/>
        <v>3.9269908169872414</v>
      </c>
      <c r="T470" s="4">
        <f t="shared" si="30"/>
        <v>2412.9373083829528</v>
      </c>
      <c r="U470" s="2">
        <v>1.8027228566646409</v>
      </c>
      <c r="V470" s="2">
        <v>18.027228566646407</v>
      </c>
      <c r="W470" s="2">
        <v>5.0721181588892863</v>
      </c>
      <c r="X470" s="2">
        <v>5.4250270858367671</v>
      </c>
      <c r="Y470" s="2">
        <v>5.777936012784247</v>
      </c>
      <c r="Z470" s="2">
        <v>6.1308449397317277</v>
      </c>
      <c r="AA470" s="2">
        <v>6.4837538666792085</v>
      </c>
      <c r="AB470" s="2">
        <v>6.8366627936266884</v>
      </c>
      <c r="AC470" s="2">
        <v>7.1895717205741683</v>
      </c>
      <c r="AD470" s="2">
        <v>7.542480647521649</v>
      </c>
      <c r="AE470" s="2">
        <v>7.0739229001979602</v>
      </c>
      <c r="AF470" s="2">
        <v>6.6053651528742732</v>
      </c>
      <c r="AG470" s="2">
        <v>6.1368074055505861</v>
      </c>
      <c r="AH470" s="2">
        <v>5.6682496582268982</v>
      </c>
      <c r="AI470" s="2">
        <v>5.1996919109032103</v>
      </c>
      <c r="AJ470" s="2">
        <v>4.7311341635795232</v>
      </c>
      <c r="AK470" s="2">
        <v>4.2625764162558353</v>
      </c>
    </row>
    <row r="471" spans="1:37" x14ac:dyDescent="0.3">
      <c r="A471" s="1" t="s">
        <v>466</v>
      </c>
      <c r="B471" s="3" t="s">
        <v>866</v>
      </c>
      <c r="C471" s="3" t="s">
        <v>893</v>
      </c>
      <c r="D471" s="7">
        <v>-38.737174000000003</v>
      </c>
      <c r="E471" s="7">
        <v>146.62794700000001</v>
      </c>
      <c r="F471" s="3">
        <v>9</v>
      </c>
      <c r="G471" s="4" t="s">
        <v>919</v>
      </c>
      <c r="H471" s="4">
        <v>4</v>
      </c>
      <c r="I471" s="4" t="s">
        <v>917</v>
      </c>
      <c r="J471" s="20" t="s">
        <v>924</v>
      </c>
      <c r="K471" s="9" t="s">
        <v>916</v>
      </c>
      <c r="L471" s="2">
        <v>-999</v>
      </c>
      <c r="M471" s="3">
        <v>53.809944000000002</v>
      </c>
      <c r="N471" s="3">
        <v>2</v>
      </c>
      <c r="O471" s="3">
        <f t="shared" si="31"/>
        <v>39.269908169872416</v>
      </c>
      <c r="P471" s="3">
        <f t="shared" si="28"/>
        <v>1.3702589720156919</v>
      </c>
      <c r="Q471" s="5">
        <v>12.652448192783998</v>
      </c>
      <c r="R471" s="5">
        <v>5.5044198225000009</v>
      </c>
      <c r="S471" s="4">
        <f t="shared" si="29"/>
        <v>3.9269908169872414</v>
      </c>
      <c r="T471" s="4">
        <f t="shared" si="30"/>
        <v>2113.1115595059769</v>
      </c>
    </row>
    <row r="472" spans="1:37" x14ac:dyDescent="0.3">
      <c r="A472" s="1" t="s">
        <v>467</v>
      </c>
      <c r="B472" s="3" t="s">
        <v>866</v>
      </c>
      <c r="C472" s="3" t="s">
        <v>893</v>
      </c>
      <c r="D472" s="7">
        <v>-38.737174000000003</v>
      </c>
      <c r="E472" s="7">
        <v>146.62794700000001</v>
      </c>
      <c r="F472" s="3">
        <v>9</v>
      </c>
      <c r="G472" s="4" t="s">
        <v>919</v>
      </c>
      <c r="H472" s="4">
        <v>4</v>
      </c>
      <c r="I472" s="4" t="s">
        <v>918</v>
      </c>
      <c r="J472" s="20" t="s">
        <v>924</v>
      </c>
      <c r="K472" s="9" t="s">
        <v>916</v>
      </c>
      <c r="L472" s="2">
        <v>-999</v>
      </c>
      <c r="M472" s="3">
        <v>56.605943999999994</v>
      </c>
      <c r="N472" s="3">
        <v>2</v>
      </c>
      <c r="O472" s="3">
        <f t="shared" si="31"/>
        <v>39.269908169872416</v>
      </c>
      <c r="P472" s="3">
        <f t="shared" si="28"/>
        <v>1.4414585273572822</v>
      </c>
      <c r="Q472" s="5">
        <v>9.1553446084000001</v>
      </c>
      <c r="R472" s="5">
        <v>2.9571273369000002</v>
      </c>
      <c r="S472" s="4">
        <f t="shared" si="29"/>
        <v>3.9269908169872414</v>
      </c>
      <c r="T472" s="4">
        <f t="shared" si="30"/>
        <v>2222.9102227489398</v>
      </c>
    </row>
    <row r="473" spans="1:37" x14ac:dyDescent="0.3">
      <c r="A473" s="1" t="s">
        <v>468</v>
      </c>
      <c r="B473" s="3" t="s">
        <v>866</v>
      </c>
      <c r="C473" s="3" t="s">
        <v>893</v>
      </c>
      <c r="D473" s="7">
        <v>-38.736910000000002</v>
      </c>
      <c r="E473" s="7">
        <v>146.62774400000001</v>
      </c>
      <c r="F473" s="3">
        <v>10</v>
      </c>
      <c r="G473" s="4" t="s">
        <v>919</v>
      </c>
      <c r="H473" s="4">
        <v>5</v>
      </c>
      <c r="I473" s="4" t="s">
        <v>914</v>
      </c>
      <c r="J473" s="20" t="s">
        <v>924</v>
      </c>
      <c r="K473" s="9" t="s">
        <v>916</v>
      </c>
      <c r="L473" s="2">
        <v>-999</v>
      </c>
      <c r="M473" s="3">
        <v>66.058943999999997</v>
      </c>
      <c r="N473" s="3">
        <v>2</v>
      </c>
      <c r="O473" s="3">
        <f t="shared" si="31"/>
        <v>39.269908169872416</v>
      </c>
      <c r="P473" s="3">
        <f t="shared" si="28"/>
        <v>1.6821771956849121</v>
      </c>
      <c r="Q473" s="5">
        <v>15.073619890575999</v>
      </c>
      <c r="R473" s="5">
        <v>6.2564416589440013</v>
      </c>
      <c r="S473" s="4">
        <f t="shared" si="29"/>
        <v>3.9269908169872414</v>
      </c>
      <c r="T473" s="4">
        <f t="shared" si="30"/>
        <v>2594.1286646787439</v>
      </c>
      <c r="U473" s="2">
        <v>2.1267628552364251</v>
      </c>
      <c r="V473" s="2">
        <v>21.267628552364251</v>
      </c>
      <c r="W473" s="2">
        <v>10.524443484808678</v>
      </c>
      <c r="X473" s="2">
        <v>9.8669250013606504</v>
      </c>
      <c r="Y473" s="2">
        <v>9.2094065179126208</v>
      </c>
      <c r="Z473" s="2">
        <v>8.5518880344645911</v>
      </c>
      <c r="AA473" s="2">
        <v>7.8943695510165632</v>
      </c>
      <c r="AB473" s="2">
        <v>7.2368510675685336</v>
      </c>
      <c r="AC473" s="2">
        <v>6.5793325841205048</v>
      </c>
      <c r="AD473" s="2">
        <v>5.921814100672476</v>
      </c>
      <c r="AE473" s="2">
        <v>5.8896860190720925</v>
      </c>
      <c r="AF473" s="2">
        <v>5.8575579374717108</v>
      </c>
      <c r="AG473" s="2">
        <v>5.8254298558713282</v>
      </c>
      <c r="AH473" s="2">
        <v>5.7933017742709456</v>
      </c>
      <c r="AI473" s="2">
        <v>5.7611736926705639</v>
      </c>
      <c r="AJ473" s="2">
        <v>5.7290456110701813</v>
      </c>
      <c r="AK473" s="2">
        <v>5.6969175294697996</v>
      </c>
    </row>
    <row r="474" spans="1:37" x14ac:dyDescent="0.3">
      <c r="A474" s="1" t="s">
        <v>469</v>
      </c>
      <c r="B474" s="3" t="s">
        <v>866</v>
      </c>
      <c r="C474" s="3" t="s">
        <v>893</v>
      </c>
      <c r="D474" s="7">
        <v>-38.736910000000002</v>
      </c>
      <c r="E474" s="7">
        <v>146.62774400000001</v>
      </c>
      <c r="F474" s="3">
        <v>10</v>
      </c>
      <c r="G474" s="4" t="s">
        <v>919</v>
      </c>
      <c r="H474" s="4">
        <v>5</v>
      </c>
      <c r="I474" s="4" t="s">
        <v>917</v>
      </c>
      <c r="J474" s="20" t="s">
        <v>924</v>
      </c>
      <c r="K474" s="9" t="s">
        <v>916</v>
      </c>
      <c r="L474" s="2">
        <v>-999</v>
      </c>
      <c r="M474" s="3">
        <v>64.290943999999996</v>
      </c>
      <c r="N474" s="3">
        <v>2</v>
      </c>
      <c r="O474" s="3">
        <f t="shared" si="31"/>
        <v>39.269908169872416</v>
      </c>
      <c r="P474" s="3">
        <f t="shared" si="28"/>
        <v>1.6371554453830768</v>
      </c>
      <c r="Q474" s="5">
        <v>8.4365965947239996</v>
      </c>
      <c r="R474" s="5">
        <v>3.6171361231290002</v>
      </c>
      <c r="S474" s="4">
        <f t="shared" si="29"/>
        <v>3.9269908169872414</v>
      </c>
      <c r="T474" s="4">
        <f t="shared" si="30"/>
        <v>2524.6994670344097</v>
      </c>
    </row>
    <row r="475" spans="1:37" x14ac:dyDescent="0.3">
      <c r="A475" s="1" t="s">
        <v>470</v>
      </c>
      <c r="B475" s="3" t="s">
        <v>866</v>
      </c>
      <c r="C475" s="3" t="s">
        <v>893</v>
      </c>
      <c r="D475" s="7">
        <v>-38.736910000000002</v>
      </c>
      <c r="E475" s="7">
        <v>146.62774400000001</v>
      </c>
      <c r="F475" s="3">
        <v>10</v>
      </c>
      <c r="G475" s="4" t="s">
        <v>919</v>
      </c>
      <c r="H475" s="4">
        <v>5</v>
      </c>
      <c r="I475" s="4" t="s">
        <v>918</v>
      </c>
      <c r="J475" s="20" t="s">
        <v>924</v>
      </c>
      <c r="K475" s="9" t="s">
        <v>916</v>
      </c>
      <c r="L475" s="2">
        <v>-999</v>
      </c>
      <c r="M475" s="3">
        <v>75.424943999999996</v>
      </c>
      <c r="N475" s="3">
        <v>2</v>
      </c>
      <c r="O475" s="3">
        <f t="shared" si="31"/>
        <v>39.269908169872416</v>
      </c>
      <c r="P475" s="3">
        <f t="shared" si="28"/>
        <v>1.9206804272047027</v>
      </c>
      <c r="Q475" s="5">
        <v>19.053059130361003</v>
      </c>
      <c r="R475" s="5">
        <v>2.9660933952249997</v>
      </c>
      <c r="S475" s="4">
        <f t="shared" si="29"/>
        <v>3.9269908169872414</v>
      </c>
      <c r="T475" s="4">
        <f t="shared" si="30"/>
        <v>2961.9306245977691</v>
      </c>
    </row>
    <row r="476" spans="1:37" x14ac:dyDescent="0.3">
      <c r="A476" s="1" t="s">
        <v>471</v>
      </c>
      <c r="B476" s="3" t="s">
        <v>866</v>
      </c>
      <c r="C476" s="3" t="s">
        <v>873</v>
      </c>
      <c r="D476" s="7">
        <v>-38.65945</v>
      </c>
      <c r="E476" s="7">
        <v>145.78495000000001</v>
      </c>
      <c r="F476" s="3">
        <v>1</v>
      </c>
      <c r="G476" s="4" t="s">
        <v>919</v>
      </c>
      <c r="H476" s="4">
        <v>1</v>
      </c>
      <c r="I476" s="4" t="s">
        <v>914</v>
      </c>
      <c r="J476" s="19" t="s">
        <v>920</v>
      </c>
      <c r="K476" s="9" t="s">
        <v>916</v>
      </c>
      <c r="L476" s="2">
        <v>80.612244897959187</v>
      </c>
      <c r="M476" s="3">
        <v>69.950144899999998</v>
      </c>
      <c r="N476" s="3">
        <v>2</v>
      </c>
      <c r="O476" s="3">
        <f t="shared" si="31"/>
        <v>39.269908169872416</v>
      </c>
      <c r="P476" s="3">
        <f t="shared" si="28"/>
        <v>1.7812658129326933</v>
      </c>
      <c r="Q476" s="5">
        <v>7.2591339412840012</v>
      </c>
      <c r="R476" s="5">
        <v>3.0216590772639997</v>
      </c>
      <c r="S476" s="4">
        <f t="shared" si="29"/>
        <v>3.9269908169872414</v>
      </c>
      <c r="T476" s="4">
        <f t="shared" si="30"/>
        <v>2746.9357666922688</v>
      </c>
      <c r="U476" s="2">
        <v>7.8327222789204667</v>
      </c>
      <c r="V476" s="2">
        <v>78.327222789204669</v>
      </c>
      <c r="W476" s="2">
        <v>5.3823780126681102</v>
      </c>
      <c r="X476" s="2">
        <v>11.848458408888762</v>
      </c>
      <c r="Y476" s="2">
        <v>18.314538805109414</v>
      </c>
      <c r="Z476" s="2">
        <v>24.780619201330065</v>
      </c>
      <c r="AA476" s="2">
        <v>31.24669959755072</v>
      </c>
      <c r="AB476" s="2">
        <v>37.712779993771363</v>
      </c>
      <c r="AC476" s="2">
        <v>44.178860389992018</v>
      </c>
      <c r="AD476" s="2">
        <v>50.644940786212672</v>
      </c>
      <c r="AE476" s="2">
        <v>43.966806973605941</v>
      </c>
      <c r="AF476" s="2">
        <v>37.288673160999203</v>
      </c>
      <c r="AG476" s="2">
        <v>30.610539348392479</v>
      </c>
      <c r="AH476" s="2">
        <v>23.932405535785733</v>
      </c>
      <c r="AI476" s="2">
        <v>17.254271723179002</v>
      </c>
      <c r="AJ476" s="2">
        <v>10.576137910572271</v>
      </c>
      <c r="AK476" s="2">
        <v>3.8980040979655399</v>
      </c>
    </row>
    <row r="477" spans="1:37" x14ac:dyDescent="0.3">
      <c r="A477" s="1" t="s">
        <v>472</v>
      </c>
      <c r="B477" s="3" t="s">
        <v>866</v>
      </c>
      <c r="C477" s="3" t="s">
        <v>873</v>
      </c>
      <c r="D477" s="7">
        <v>-38.65945</v>
      </c>
      <c r="E477" s="7">
        <v>145.78495000000001</v>
      </c>
      <c r="F477" s="3">
        <v>1</v>
      </c>
      <c r="G477" s="4" t="s">
        <v>919</v>
      </c>
      <c r="H477" s="4">
        <v>1</v>
      </c>
      <c r="I477" s="4" t="s">
        <v>917</v>
      </c>
      <c r="J477" s="19" t="s">
        <v>920</v>
      </c>
      <c r="K477" s="9" t="s">
        <v>916</v>
      </c>
      <c r="L477" s="2">
        <v>80.612244897959187</v>
      </c>
      <c r="M477" s="3">
        <v>36.301144899999997</v>
      </c>
      <c r="N477" s="3">
        <v>2</v>
      </c>
      <c r="O477" s="3">
        <f t="shared" si="31"/>
        <v>39.269908169872416</v>
      </c>
      <c r="P477" s="3">
        <f t="shared" si="28"/>
        <v>0.92440106411682332</v>
      </c>
      <c r="Q477" s="5">
        <v>57.312485391001005</v>
      </c>
      <c r="R477" s="5">
        <v>54.786761668864003</v>
      </c>
      <c r="S477" s="4">
        <f t="shared" si="29"/>
        <v>3.9269908169872414</v>
      </c>
      <c r="T477" s="4">
        <f t="shared" si="30"/>
        <v>1425.5426266842321</v>
      </c>
    </row>
    <row r="478" spans="1:37" x14ac:dyDescent="0.3">
      <c r="A478" s="1" t="s">
        <v>473</v>
      </c>
      <c r="B478" s="3" t="s">
        <v>866</v>
      </c>
      <c r="C478" s="3" t="s">
        <v>873</v>
      </c>
      <c r="D478" s="7">
        <v>-38.65945</v>
      </c>
      <c r="E478" s="7">
        <v>145.78495000000001</v>
      </c>
      <c r="F478" s="3">
        <v>1</v>
      </c>
      <c r="G478" s="4" t="s">
        <v>919</v>
      </c>
      <c r="H478" s="4">
        <v>1</v>
      </c>
      <c r="I478" s="4" t="s">
        <v>918</v>
      </c>
      <c r="J478" s="19" t="s">
        <v>920</v>
      </c>
      <c r="K478" s="9" t="s">
        <v>916</v>
      </c>
      <c r="L478" s="2">
        <v>80.612244897959187</v>
      </c>
      <c r="M478" s="3">
        <v>68.368144900000004</v>
      </c>
      <c r="N478" s="3">
        <v>2</v>
      </c>
      <c r="O478" s="3">
        <f t="shared" si="31"/>
        <v>39.269908169872416</v>
      </c>
      <c r="P478" s="3">
        <f t="shared" si="28"/>
        <v>1.7409805137372727</v>
      </c>
      <c r="Q478" s="5">
        <v>2.0263180861440002</v>
      </c>
      <c r="R478" s="5">
        <v>2.238970549761</v>
      </c>
      <c r="S478" s="4">
        <f t="shared" si="29"/>
        <v>3.9269908169872414</v>
      </c>
      <c r="T478" s="4">
        <f t="shared" si="30"/>
        <v>2684.8107719675313</v>
      </c>
    </row>
    <row r="479" spans="1:37" x14ac:dyDescent="0.3">
      <c r="A479" s="1" t="s">
        <v>474</v>
      </c>
      <c r="B479" s="3" t="s">
        <v>866</v>
      </c>
      <c r="C479" s="3" t="s">
        <v>873</v>
      </c>
      <c r="D479" s="7">
        <v>-38.65945</v>
      </c>
      <c r="E479" s="7">
        <v>145.78431666666665</v>
      </c>
      <c r="F479" s="3">
        <v>2</v>
      </c>
      <c r="G479" s="4" t="s">
        <v>919</v>
      </c>
      <c r="H479" s="4">
        <v>2</v>
      </c>
      <c r="I479" s="4" t="s">
        <v>914</v>
      </c>
      <c r="J479" s="19" t="s">
        <v>920</v>
      </c>
      <c r="K479" s="9" t="s">
        <v>916</v>
      </c>
      <c r="L479" s="2">
        <v>47.474747474747474</v>
      </c>
      <c r="M479" s="3">
        <v>73.101144900000008</v>
      </c>
      <c r="N479" s="3">
        <v>2</v>
      </c>
      <c r="O479" s="3">
        <f t="shared" si="31"/>
        <v>39.269908169872416</v>
      </c>
      <c r="P479" s="3">
        <f t="shared" si="28"/>
        <v>1.8615053690419034</v>
      </c>
      <c r="Q479" s="5">
        <v>18.885021576100002</v>
      </c>
      <c r="R479" s="5">
        <v>2.6605361432250003</v>
      </c>
      <c r="S479" s="4">
        <f t="shared" si="29"/>
        <v>3.9269908169872414</v>
      </c>
      <c r="T479" s="4">
        <f t="shared" si="30"/>
        <v>2870.6752473355377</v>
      </c>
      <c r="U479" s="2">
        <v>1.5342679720146686</v>
      </c>
      <c r="V479" s="2">
        <v>15.342679720146686</v>
      </c>
      <c r="W479" s="2">
        <v>4.952602315143376</v>
      </c>
      <c r="X479" s="2">
        <v>5.0389016021878898</v>
      </c>
      <c r="Y479" s="2">
        <v>5.1252008892324046</v>
      </c>
      <c r="Z479" s="2">
        <v>5.2115001762769184</v>
      </c>
      <c r="AA479" s="2">
        <v>5.2977994633214323</v>
      </c>
      <c r="AB479" s="2">
        <v>5.384098750365947</v>
      </c>
      <c r="AC479" s="2">
        <v>5.4703980374104608</v>
      </c>
      <c r="AD479" s="2">
        <v>5.5566973244549756</v>
      </c>
      <c r="AE479" s="2">
        <v>5.4059587091390897</v>
      </c>
      <c r="AF479" s="2">
        <v>5.255220093823203</v>
      </c>
      <c r="AG479" s="2">
        <v>5.1044814785073171</v>
      </c>
      <c r="AH479" s="2">
        <v>4.9537428631914313</v>
      </c>
      <c r="AI479" s="2">
        <v>4.8030042478755455</v>
      </c>
      <c r="AJ479" s="2">
        <v>4.6522656325596596</v>
      </c>
      <c r="AK479" s="2">
        <v>4.5015270172437738</v>
      </c>
    </row>
    <row r="480" spans="1:37" x14ac:dyDescent="0.3">
      <c r="A480" s="1" t="s">
        <v>475</v>
      </c>
      <c r="B480" s="3" t="s">
        <v>866</v>
      </c>
      <c r="C480" s="3" t="s">
        <v>873</v>
      </c>
      <c r="D480" s="7">
        <v>-38.65945</v>
      </c>
      <c r="E480" s="7">
        <v>145.78431666666665</v>
      </c>
      <c r="F480" s="3">
        <v>2</v>
      </c>
      <c r="G480" s="4" t="s">
        <v>919</v>
      </c>
      <c r="H480" s="4">
        <v>2</v>
      </c>
      <c r="I480" s="4" t="s">
        <v>917</v>
      </c>
      <c r="J480" s="19" t="s">
        <v>920</v>
      </c>
      <c r="K480" s="9" t="s">
        <v>916</v>
      </c>
      <c r="L480" s="2">
        <v>47.474747474747474</v>
      </c>
      <c r="M480" s="3">
        <v>61.251144899999993</v>
      </c>
      <c r="N480" s="3">
        <v>2</v>
      </c>
      <c r="O480" s="3">
        <f t="shared" si="31"/>
        <v>39.269908169872416</v>
      </c>
      <c r="P480" s="3">
        <f t="shared" si="28"/>
        <v>1.5597475969396695</v>
      </c>
      <c r="Q480" s="5">
        <v>18.309567145023998</v>
      </c>
      <c r="R480" s="5">
        <v>3.5625618756250002</v>
      </c>
      <c r="S480" s="4">
        <f t="shared" si="29"/>
        <v>3.9269908169872414</v>
      </c>
      <c r="T480" s="4">
        <f t="shared" si="30"/>
        <v>2405.3268355225487</v>
      </c>
    </row>
    <row r="481" spans="1:37" x14ac:dyDescent="0.3">
      <c r="A481" s="1" t="s">
        <v>476</v>
      </c>
      <c r="B481" s="3" t="s">
        <v>866</v>
      </c>
      <c r="C481" s="3" t="s">
        <v>873</v>
      </c>
      <c r="D481" s="7">
        <v>-38.65945</v>
      </c>
      <c r="E481" s="7">
        <v>145.78431666666665</v>
      </c>
      <c r="F481" s="3">
        <v>2</v>
      </c>
      <c r="G481" s="4" t="s">
        <v>919</v>
      </c>
      <c r="H481" s="4">
        <v>2</v>
      </c>
      <c r="I481" s="4" t="s">
        <v>918</v>
      </c>
      <c r="J481" s="19" t="s">
        <v>920</v>
      </c>
      <c r="K481" s="9" t="s">
        <v>916</v>
      </c>
      <c r="L481" s="2">
        <v>47.474747474747474</v>
      </c>
      <c r="M481" s="3">
        <v>64.753144900000009</v>
      </c>
      <c r="N481" s="3">
        <v>2</v>
      </c>
      <c r="O481" s="3">
        <f t="shared" si="31"/>
        <v>39.269908169872416</v>
      </c>
      <c r="P481" s="3">
        <f t="shared" si="28"/>
        <v>1.6489252946529207</v>
      </c>
      <c r="Q481" s="5">
        <v>10.732497050400999</v>
      </c>
      <c r="R481" s="5">
        <v>2.7299763256959997</v>
      </c>
      <c r="S481" s="4">
        <f t="shared" si="29"/>
        <v>3.9269908169872414</v>
      </c>
      <c r="T481" s="4">
        <f t="shared" si="30"/>
        <v>2542.8500539334427</v>
      </c>
    </row>
    <row r="482" spans="1:37" x14ac:dyDescent="0.3">
      <c r="A482" s="1" t="s">
        <v>477</v>
      </c>
      <c r="B482" s="3" t="s">
        <v>866</v>
      </c>
      <c r="C482" s="3" t="s">
        <v>873</v>
      </c>
      <c r="D482" s="7">
        <v>-38.659466666666667</v>
      </c>
      <c r="E482" s="7">
        <v>145.78376666666668</v>
      </c>
      <c r="F482" s="3">
        <v>3</v>
      </c>
      <c r="G482" s="4" t="s">
        <v>919</v>
      </c>
      <c r="H482" s="4">
        <v>3</v>
      </c>
      <c r="I482" s="4" t="s">
        <v>914</v>
      </c>
      <c r="J482" s="19" t="s">
        <v>920</v>
      </c>
      <c r="K482" s="9" t="s">
        <v>916</v>
      </c>
      <c r="L482" s="2">
        <v>53</v>
      </c>
      <c r="M482" s="3">
        <v>65.101144900000008</v>
      </c>
      <c r="N482" s="3">
        <v>2</v>
      </c>
      <c r="O482" s="3">
        <f t="shared" si="31"/>
        <v>39.269908169872416</v>
      </c>
      <c r="P482" s="3">
        <f t="shared" si="28"/>
        <v>1.6577870418842773</v>
      </c>
      <c r="Q482" s="5">
        <v>35.922785447843999</v>
      </c>
      <c r="R482" s="5">
        <v>4.2458086072959995</v>
      </c>
      <c r="S482" s="4">
        <f t="shared" si="29"/>
        <v>3.9269908169872414</v>
      </c>
      <c r="T482" s="4">
        <f t="shared" si="30"/>
        <v>2556.5159819765586</v>
      </c>
      <c r="U482" s="2">
        <v>1.7445448960351893</v>
      </c>
      <c r="V482" s="2">
        <v>17.445448960351893</v>
      </c>
      <c r="W482" s="2">
        <v>7.0386464914960376</v>
      </c>
      <c r="X482" s="2">
        <v>6.8077382229260772</v>
      </c>
      <c r="Y482" s="2">
        <v>6.5768299543561177</v>
      </c>
      <c r="Z482" s="2">
        <v>6.3459216857861573</v>
      </c>
      <c r="AA482" s="2">
        <v>6.115013417216197</v>
      </c>
      <c r="AB482" s="2">
        <v>5.8841051486462366</v>
      </c>
      <c r="AC482" s="2">
        <v>5.6531968800762771</v>
      </c>
      <c r="AD482" s="2">
        <v>5.4222886115063167</v>
      </c>
      <c r="AE482" s="2">
        <v>5.401841615406525</v>
      </c>
      <c r="AF482" s="2">
        <v>5.3813946193067332</v>
      </c>
      <c r="AG482" s="2">
        <v>5.3609476232069415</v>
      </c>
      <c r="AH482" s="2">
        <v>5.3405006271071507</v>
      </c>
      <c r="AI482" s="2">
        <v>5.320053631007359</v>
      </c>
      <c r="AJ482" s="2">
        <v>5.2996066349075672</v>
      </c>
      <c r="AK482" s="2">
        <v>5.2791596388077764</v>
      </c>
    </row>
    <row r="483" spans="1:37" x14ac:dyDescent="0.3">
      <c r="A483" s="1" t="s">
        <v>478</v>
      </c>
      <c r="B483" s="3" t="s">
        <v>866</v>
      </c>
      <c r="C483" s="3" t="s">
        <v>873</v>
      </c>
      <c r="D483" s="7">
        <v>-38.659466666666667</v>
      </c>
      <c r="E483" s="7">
        <v>145.78376666666668</v>
      </c>
      <c r="F483" s="3">
        <v>3</v>
      </c>
      <c r="G483" s="4" t="s">
        <v>919</v>
      </c>
      <c r="H483" s="4">
        <v>3</v>
      </c>
      <c r="I483" s="4" t="s">
        <v>917</v>
      </c>
      <c r="J483" s="19" t="s">
        <v>920</v>
      </c>
      <c r="K483" s="9" t="s">
        <v>916</v>
      </c>
      <c r="L483" s="2">
        <v>53</v>
      </c>
      <c r="M483" s="3">
        <v>67.677144900000002</v>
      </c>
      <c r="N483" s="3">
        <v>2</v>
      </c>
      <c r="O483" s="3">
        <f t="shared" si="31"/>
        <v>39.269908169872416</v>
      </c>
      <c r="P483" s="3">
        <f t="shared" si="28"/>
        <v>1.7233843432290328</v>
      </c>
      <c r="Q483" s="5">
        <v>22.589212401721003</v>
      </c>
      <c r="R483" s="5">
        <v>3.1463025835239997</v>
      </c>
      <c r="S483" s="4">
        <f t="shared" si="29"/>
        <v>3.9269908169872414</v>
      </c>
      <c r="T483" s="4">
        <f t="shared" si="30"/>
        <v>2657.6752654221496</v>
      </c>
    </row>
    <row r="484" spans="1:37" x14ac:dyDescent="0.3">
      <c r="A484" s="1" t="s">
        <v>479</v>
      </c>
      <c r="B484" s="3" t="s">
        <v>866</v>
      </c>
      <c r="C484" s="3" t="s">
        <v>873</v>
      </c>
      <c r="D484" s="7">
        <v>-38.659466666666667</v>
      </c>
      <c r="E484" s="7">
        <v>145.78376666666668</v>
      </c>
      <c r="F484" s="3">
        <v>3</v>
      </c>
      <c r="G484" s="4" t="s">
        <v>919</v>
      </c>
      <c r="H484" s="4">
        <v>3</v>
      </c>
      <c r="I484" s="4" t="s">
        <v>918</v>
      </c>
      <c r="J484" s="19" t="s">
        <v>920</v>
      </c>
      <c r="K484" s="9" t="s">
        <v>916</v>
      </c>
      <c r="L484" s="2">
        <v>53</v>
      </c>
      <c r="M484" s="3">
        <v>68.549144900000002</v>
      </c>
      <c r="N484" s="3">
        <v>2</v>
      </c>
      <c r="O484" s="3">
        <f t="shared" si="31"/>
        <v>39.269908169872416</v>
      </c>
      <c r="P484" s="3">
        <f t="shared" si="28"/>
        <v>1.745589640889214</v>
      </c>
      <c r="Q484" s="5">
        <v>14.54507044</v>
      </c>
      <c r="R484" s="5">
        <v>3.0242844682090002</v>
      </c>
      <c r="S484" s="4">
        <f t="shared" si="29"/>
        <v>3.9269908169872414</v>
      </c>
      <c r="T484" s="4">
        <f t="shared" si="30"/>
        <v>2691.9186253462781</v>
      </c>
    </row>
    <row r="485" spans="1:37" x14ac:dyDescent="0.3">
      <c r="A485" s="1" t="s">
        <v>480</v>
      </c>
      <c r="B485" s="3" t="s">
        <v>850</v>
      </c>
      <c r="C485" s="3" t="s">
        <v>894</v>
      </c>
      <c r="D485" s="7">
        <v>-38.466666666666669</v>
      </c>
      <c r="E485" s="7">
        <v>144.09773333333334</v>
      </c>
      <c r="F485" s="3">
        <v>1</v>
      </c>
      <c r="G485" s="4" t="s">
        <v>925</v>
      </c>
      <c r="H485" s="4">
        <v>1</v>
      </c>
      <c r="I485" s="4" t="s">
        <v>914</v>
      </c>
      <c r="J485" s="19" t="s">
        <v>926</v>
      </c>
      <c r="K485" s="9" t="s">
        <v>916</v>
      </c>
      <c r="L485" s="2">
        <v>56</v>
      </c>
      <c r="M485" s="3">
        <v>9.2171448999999992</v>
      </c>
      <c r="N485" s="3">
        <v>2</v>
      </c>
      <c r="O485" s="3">
        <f t="shared" si="31"/>
        <v>39.269908169872416</v>
      </c>
      <c r="P485" s="3">
        <f t="shared" si="28"/>
        <v>0.23471266752468051</v>
      </c>
      <c r="Q485" s="5">
        <v>254.2328203024</v>
      </c>
      <c r="R485" s="5">
        <v>262.38524685609997</v>
      </c>
      <c r="S485" s="4">
        <f t="shared" si="29"/>
        <v>3.9269908169872414</v>
      </c>
      <c r="T485" s="4">
        <f t="shared" si="30"/>
        <v>361.95643381140781</v>
      </c>
      <c r="U485" s="2">
        <v>7.7688604365221385</v>
      </c>
      <c r="V485" s="2">
        <v>77.68860436522138</v>
      </c>
      <c r="W485" s="2">
        <v>61.585141208717019</v>
      </c>
      <c r="X485" s="2">
        <v>55.157220405178755</v>
      </c>
      <c r="Y485" s="2">
        <v>48.729299601640491</v>
      </c>
      <c r="Z485" s="2">
        <v>42.301378798102235</v>
      </c>
      <c r="AA485" s="2">
        <v>35.873457994563971</v>
      </c>
      <c r="AB485" s="2">
        <v>29.445537191025714</v>
      </c>
      <c r="AC485" s="2">
        <v>23.01761638748745</v>
      </c>
      <c r="AD485" s="2">
        <v>16.589695583949187</v>
      </c>
      <c r="AE485" s="2">
        <v>15.147402925656253</v>
      </c>
      <c r="AF485" s="2">
        <v>13.705110267363315</v>
      </c>
      <c r="AG485" s="2">
        <v>12.262817609070376</v>
      </c>
      <c r="AH485" s="2">
        <v>10.82052495077744</v>
      </c>
      <c r="AI485" s="2">
        <v>9.3782322924844976</v>
      </c>
      <c r="AJ485" s="2">
        <v>7.9359396341915627</v>
      </c>
      <c r="AK485" s="2">
        <v>6.4936469758986206</v>
      </c>
    </row>
    <row r="486" spans="1:37" x14ac:dyDescent="0.3">
      <c r="A486" s="1" t="s">
        <v>481</v>
      </c>
      <c r="B486" s="3" t="s">
        <v>850</v>
      </c>
      <c r="C486" s="3" t="s">
        <v>894</v>
      </c>
      <c r="D486" s="7">
        <v>-38.466666666666669</v>
      </c>
      <c r="E486" s="7">
        <v>144.09773333333334</v>
      </c>
      <c r="F486" s="3">
        <v>1</v>
      </c>
      <c r="G486" s="4" t="s">
        <v>925</v>
      </c>
      <c r="H486" s="4">
        <v>1</v>
      </c>
      <c r="I486" s="4" t="s">
        <v>917</v>
      </c>
      <c r="J486" s="19" t="s">
        <v>926</v>
      </c>
      <c r="K486" s="9" t="s">
        <v>916</v>
      </c>
      <c r="L486" s="2">
        <v>56</v>
      </c>
      <c r="M486" s="3">
        <v>58.954144899999996</v>
      </c>
      <c r="N486" s="3">
        <v>2</v>
      </c>
      <c r="O486" s="3">
        <f t="shared" si="31"/>
        <v>39.269908169872416</v>
      </c>
      <c r="P486" s="3">
        <f t="shared" si="28"/>
        <v>1.5012549722545361</v>
      </c>
      <c r="Q486" s="5">
        <v>9.9664785227289983</v>
      </c>
      <c r="R486" s="5">
        <v>11.050551632169</v>
      </c>
      <c r="S486" s="4">
        <f t="shared" si="29"/>
        <v>3.9269908169872414</v>
      </c>
      <c r="T486" s="4">
        <f t="shared" si="30"/>
        <v>2315.1238564563519</v>
      </c>
    </row>
    <row r="487" spans="1:37" x14ac:dyDescent="0.3">
      <c r="A487" s="1" t="s">
        <v>482</v>
      </c>
      <c r="B487" s="3" t="s">
        <v>850</v>
      </c>
      <c r="C487" s="3" t="s">
        <v>894</v>
      </c>
      <c r="D487" s="7">
        <v>-38.466666666666669</v>
      </c>
      <c r="E487" s="7">
        <v>144.09773333333334</v>
      </c>
      <c r="F487" s="3">
        <v>1</v>
      </c>
      <c r="G487" s="4" t="s">
        <v>925</v>
      </c>
      <c r="H487" s="4">
        <v>1</v>
      </c>
      <c r="I487" s="4" t="s">
        <v>918</v>
      </c>
      <c r="J487" s="19" t="s">
        <v>926</v>
      </c>
      <c r="K487" s="9" t="s">
        <v>916</v>
      </c>
      <c r="L487" s="2">
        <v>56</v>
      </c>
      <c r="M487" s="3">
        <v>70.673144900000011</v>
      </c>
      <c r="N487" s="3">
        <v>2</v>
      </c>
      <c r="O487" s="3">
        <f t="shared" si="31"/>
        <v>39.269908169872416</v>
      </c>
      <c r="P487" s="3">
        <f t="shared" si="28"/>
        <v>1.799676856749564</v>
      </c>
      <c r="Q487" s="5">
        <v>3.8944378054889999</v>
      </c>
      <c r="R487" s="5">
        <v>3.6082294171560001</v>
      </c>
      <c r="S487" s="4">
        <f t="shared" si="29"/>
        <v>3.9269908169872414</v>
      </c>
      <c r="T487" s="4">
        <f t="shared" si="30"/>
        <v>2775.3279102990878</v>
      </c>
    </row>
    <row r="488" spans="1:37" x14ac:dyDescent="0.3">
      <c r="A488" s="1" t="s">
        <v>483</v>
      </c>
      <c r="B488" s="3" t="s">
        <v>850</v>
      </c>
      <c r="C488" s="3" t="s">
        <v>894</v>
      </c>
      <c r="D488" s="7">
        <v>-38.46671666666667</v>
      </c>
      <c r="E488" s="7">
        <v>144.09700000000001</v>
      </c>
      <c r="F488" s="3">
        <v>2</v>
      </c>
      <c r="G488" s="4" t="s">
        <v>925</v>
      </c>
      <c r="H488" s="4">
        <v>2</v>
      </c>
      <c r="I488" s="4" t="s">
        <v>914</v>
      </c>
      <c r="J488" s="19" t="s">
        <v>926</v>
      </c>
      <c r="K488" s="9" t="s">
        <v>916</v>
      </c>
      <c r="L488" s="2">
        <v>50.505050505050505</v>
      </c>
      <c r="M488" s="3">
        <v>6.2281448999999984</v>
      </c>
      <c r="N488" s="3">
        <v>2</v>
      </c>
      <c r="O488" s="3">
        <f t="shared" si="31"/>
        <v>39.269908169872416</v>
      </c>
      <c r="P488" s="3">
        <f t="shared" si="28"/>
        <v>0.15859840754041246</v>
      </c>
      <c r="Q488" s="5">
        <v>383.93972758440003</v>
      </c>
      <c r="R488" s="5">
        <v>401.42206167040007</v>
      </c>
      <c r="S488" s="4">
        <f t="shared" si="29"/>
        <v>3.9269908169872414</v>
      </c>
      <c r="T488" s="4">
        <f t="shared" si="30"/>
        <v>244.57867829165914</v>
      </c>
      <c r="U488" s="2">
        <v>11.723669618147921</v>
      </c>
      <c r="V488" s="2">
        <v>117.23669618147922</v>
      </c>
      <c r="W488" s="2">
        <v>63.664899732514698</v>
      </c>
      <c r="X488" s="2">
        <v>59.883726861516685</v>
      </c>
      <c r="Y488" s="2">
        <v>56.102553990518672</v>
      </c>
      <c r="Z488" s="2">
        <v>52.321381119520666</v>
      </c>
      <c r="AA488" s="2">
        <v>48.54020824852266</v>
      </c>
      <c r="AB488" s="2">
        <v>44.759035377524647</v>
      </c>
      <c r="AC488" s="2">
        <v>40.977862506526634</v>
      </c>
      <c r="AD488" s="2">
        <v>37.196689635528628</v>
      </c>
      <c r="AE488" s="2">
        <v>34.423843063618719</v>
      </c>
      <c r="AF488" s="2">
        <v>31.650996491708796</v>
      </c>
      <c r="AG488" s="2">
        <v>28.878149919798876</v>
      </c>
      <c r="AH488" s="2">
        <v>26.105303347888956</v>
      </c>
      <c r="AI488" s="2">
        <v>23.33245677597904</v>
      </c>
      <c r="AJ488" s="2">
        <v>20.559610204069116</v>
      </c>
      <c r="AK488" s="2">
        <v>17.7867636321592</v>
      </c>
    </row>
    <row r="489" spans="1:37" x14ac:dyDescent="0.3">
      <c r="A489" s="1" t="s">
        <v>484</v>
      </c>
      <c r="B489" s="3" t="s">
        <v>850</v>
      </c>
      <c r="C489" s="3" t="s">
        <v>894</v>
      </c>
      <c r="D489" s="7">
        <v>-38.46671666666667</v>
      </c>
      <c r="E489" s="7">
        <v>144.09700000000001</v>
      </c>
      <c r="F489" s="3">
        <v>2</v>
      </c>
      <c r="G489" s="4" t="s">
        <v>925</v>
      </c>
      <c r="H489" s="4">
        <v>2</v>
      </c>
      <c r="I489" s="4" t="s">
        <v>917</v>
      </c>
      <c r="J489" s="19" t="s">
        <v>926</v>
      </c>
      <c r="K489" s="9" t="s">
        <v>916</v>
      </c>
      <c r="L489" s="2">
        <v>50.505050505050505</v>
      </c>
      <c r="M489" s="3">
        <v>33.518144899999996</v>
      </c>
      <c r="N489" s="3">
        <v>2</v>
      </c>
      <c r="O489" s="3">
        <f t="shared" si="31"/>
        <v>39.269908169872416</v>
      </c>
      <c r="P489" s="3">
        <f t="shared" si="28"/>
        <v>0.85353255105686421</v>
      </c>
      <c r="Q489" s="5">
        <v>44.402592079729004</v>
      </c>
      <c r="R489" s="5">
        <v>43.579696626064006</v>
      </c>
      <c r="S489" s="4">
        <f t="shared" si="29"/>
        <v>3.9269908169872414</v>
      </c>
      <c r="T489" s="4">
        <f t="shared" si="30"/>
        <v>1316.2544722474772</v>
      </c>
    </row>
    <row r="490" spans="1:37" x14ac:dyDescent="0.3">
      <c r="A490" s="1" t="s">
        <v>485</v>
      </c>
      <c r="B490" s="3" t="s">
        <v>850</v>
      </c>
      <c r="C490" s="3" t="s">
        <v>894</v>
      </c>
      <c r="D490" s="7">
        <v>-38.46671666666667</v>
      </c>
      <c r="E490" s="7">
        <v>144.09700000000001</v>
      </c>
      <c r="F490" s="3">
        <v>2</v>
      </c>
      <c r="G490" s="4" t="s">
        <v>925</v>
      </c>
      <c r="H490" s="4">
        <v>2</v>
      </c>
      <c r="I490" s="4" t="s">
        <v>918</v>
      </c>
      <c r="J490" s="19" t="s">
        <v>926</v>
      </c>
      <c r="K490" s="9" t="s">
        <v>916</v>
      </c>
      <c r="L490" s="2">
        <v>50.505050505050505</v>
      </c>
      <c r="M490" s="3">
        <v>70.9921449</v>
      </c>
      <c r="N490" s="3">
        <v>2</v>
      </c>
      <c r="O490" s="3">
        <f t="shared" si="31"/>
        <v>39.269908169872416</v>
      </c>
      <c r="P490" s="3">
        <f t="shared" si="28"/>
        <v>1.807800125044974</v>
      </c>
      <c r="Q490" s="5">
        <v>9.1395810342760004</v>
      </c>
      <c r="R490" s="5">
        <v>9.8388994368040006</v>
      </c>
      <c r="S490" s="4">
        <f t="shared" si="29"/>
        <v>3.9269908169872414</v>
      </c>
      <c r="T490" s="4">
        <f t="shared" si="30"/>
        <v>2787.8550110052761</v>
      </c>
    </row>
    <row r="491" spans="1:37" x14ac:dyDescent="0.3">
      <c r="A491" s="1" t="s">
        <v>486</v>
      </c>
      <c r="B491" s="3" t="s">
        <v>850</v>
      </c>
      <c r="C491" s="3" t="s">
        <v>894</v>
      </c>
      <c r="D491" s="7">
        <v>-38.466616666666667</v>
      </c>
      <c r="E491" s="7">
        <v>144.09663333333333</v>
      </c>
      <c r="F491" s="3">
        <v>3</v>
      </c>
      <c r="G491" s="4" t="s">
        <v>925</v>
      </c>
      <c r="H491" s="4">
        <v>3</v>
      </c>
      <c r="I491" s="4" t="s">
        <v>914</v>
      </c>
      <c r="J491" s="19" t="s">
        <v>926</v>
      </c>
      <c r="K491" s="9" t="s">
        <v>916</v>
      </c>
      <c r="L491" s="2">
        <v>71.717171717171709</v>
      </c>
      <c r="M491" s="3">
        <v>18.1381449</v>
      </c>
      <c r="N491" s="3">
        <v>2</v>
      </c>
      <c r="O491" s="3">
        <f t="shared" si="31"/>
        <v>39.269908169872416</v>
      </c>
      <c r="P491" s="3">
        <f t="shared" si="28"/>
        <v>0.46188406709632829</v>
      </c>
      <c r="Q491" s="5">
        <v>186.1142592169</v>
      </c>
      <c r="R491" s="5">
        <v>194.84698073760001</v>
      </c>
      <c r="S491" s="4">
        <f t="shared" si="29"/>
        <v>3.9269908169872414</v>
      </c>
      <c r="T491" s="4">
        <f t="shared" si="30"/>
        <v>712.28328459483964</v>
      </c>
      <c r="U491" s="2">
        <v>14.59289635598989</v>
      </c>
      <c r="V491" s="2">
        <v>145.9289635598989</v>
      </c>
      <c r="W491" s="2">
        <v>89.996715924522633</v>
      </c>
      <c r="X491" s="2">
        <v>82.660455989796574</v>
      </c>
      <c r="Y491" s="2">
        <v>75.324196055070516</v>
      </c>
      <c r="Z491" s="2">
        <v>67.987936120344457</v>
      </c>
      <c r="AA491" s="2">
        <v>60.651676185618406</v>
      </c>
      <c r="AB491" s="2">
        <v>53.315416250892348</v>
      </c>
      <c r="AC491" s="2">
        <v>45.979156316166289</v>
      </c>
      <c r="AD491" s="2">
        <v>38.642896381440231</v>
      </c>
      <c r="AE491" s="2">
        <v>36.663828306638862</v>
      </c>
      <c r="AF491" s="2">
        <v>34.684760231837487</v>
      </c>
      <c r="AG491" s="2">
        <v>32.705692157036118</v>
      </c>
      <c r="AH491" s="2">
        <v>30.72662408223475</v>
      </c>
      <c r="AI491" s="2">
        <v>28.747556007433381</v>
      </c>
      <c r="AJ491" s="2">
        <v>26.768487932632009</v>
      </c>
      <c r="AK491" s="2">
        <v>24.789419857830641</v>
      </c>
    </row>
    <row r="492" spans="1:37" x14ac:dyDescent="0.3">
      <c r="A492" s="1" t="s">
        <v>487</v>
      </c>
      <c r="B492" s="3" t="s">
        <v>850</v>
      </c>
      <c r="C492" s="3" t="s">
        <v>894</v>
      </c>
      <c r="D492" s="7">
        <v>-38.466616666666667</v>
      </c>
      <c r="E492" s="7">
        <v>144.09663333333333</v>
      </c>
      <c r="F492" s="3">
        <v>3</v>
      </c>
      <c r="G492" s="4" t="s">
        <v>925</v>
      </c>
      <c r="H492" s="4">
        <v>3</v>
      </c>
      <c r="I492" s="4" t="s">
        <v>917</v>
      </c>
      <c r="J492" s="19" t="s">
        <v>926</v>
      </c>
      <c r="K492" s="9" t="s">
        <v>916</v>
      </c>
      <c r="L492" s="2">
        <v>71.717171717171709</v>
      </c>
      <c r="M492" s="3">
        <v>47.278144900000001</v>
      </c>
      <c r="N492" s="3">
        <v>2</v>
      </c>
      <c r="O492" s="3">
        <f t="shared" si="31"/>
        <v>39.269908169872416</v>
      </c>
      <c r="P492" s="3">
        <f t="shared" si="28"/>
        <v>1.2039280737679812</v>
      </c>
      <c r="Q492" s="5">
        <v>30.001658800128997</v>
      </c>
      <c r="R492" s="5">
        <v>32.097346364304002</v>
      </c>
      <c r="S492" s="4">
        <f t="shared" si="29"/>
        <v>3.9269908169872414</v>
      </c>
      <c r="T492" s="4">
        <f t="shared" si="30"/>
        <v>1856.6084086649219</v>
      </c>
    </row>
    <row r="493" spans="1:37" x14ac:dyDescent="0.3">
      <c r="A493" s="1" t="s">
        <v>488</v>
      </c>
      <c r="B493" s="3" t="s">
        <v>850</v>
      </c>
      <c r="C493" s="3" t="s">
        <v>894</v>
      </c>
      <c r="D493" s="7">
        <v>-38.466616666666667</v>
      </c>
      <c r="E493" s="7">
        <v>144.09663333333333</v>
      </c>
      <c r="F493" s="3">
        <v>3</v>
      </c>
      <c r="G493" s="4" t="s">
        <v>925</v>
      </c>
      <c r="H493" s="4">
        <v>3</v>
      </c>
      <c r="I493" s="4" t="s">
        <v>918</v>
      </c>
      <c r="J493" s="19" t="s">
        <v>926</v>
      </c>
      <c r="K493" s="9" t="s">
        <v>916</v>
      </c>
      <c r="L493" s="2">
        <v>71.717171717171709</v>
      </c>
      <c r="M493" s="3">
        <v>59.5621449</v>
      </c>
      <c r="N493" s="3">
        <v>2</v>
      </c>
      <c r="O493" s="3">
        <f t="shared" si="31"/>
        <v>39.269908169872416</v>
      </c>
      <c r="P493" s="3">
        <f t="shared" si="28"/>
        <v>1.5167375651185158</v>
      </c>
      <c r="Q493" s="5">
        <v>14.451082925763998</v>
      </c>
      <c r="R493" s="5">
        <v>16.343908417600002</v>
      </c>
      <c r="S493" s="4">
        <f t="shared" si="29"/>
        <v>3.9269908169872414</v>
      </c>
      <c r="T493" s="4">
        <f t="shared" si="30"/>
        <v>2338.9999606236347</v>
      </c>
    </row>
    <row r="494" spans="1:37" x14ac:dyDescent="0.3">
      <c r="A494" s="1" t="s">
        <v>489</v>
      </c>
      <c r="B494" s="3" t="s">
        <v>850</v>
      </c>
      <c r="C494" s="3" t="s">
        <v>895</v>
      </c>
      <c r="D494" s="7">
        <v>-38.295766666666665</v>
      </c>
      <c r="E494" s="7">
        <v>144.38605000000001</v>
      </c>
      <c r="F494" s="3">
        <v>1</v>
      </c>
      <c r="G494" s="4" t="s">
        <v>925</v>
      </c>
      <c r="H494" s="4">
        <v>1</v>
      </c>
      <c r="I494" s="4" t="s">
        <v>914</v>
      </c>
      <c r="J494" s="19" t="s">
        <v>927</v>
      </c>
      <c r="K494" s="9" t="s">
        <v>916</v>
      </c>
      <c r="L494" s="2">
        <v>69</v>
      </c>
      <c r="M494" s="3">
        <v>30.916144899999999</v>
      </c>
      <c r="N494" s="3">
        <v>2</v>
      </c>
      <c r="O494" s="3">
        <f t="shared" si="31"/>
        <v>39.269908169872416</v>
      </c>
      <c r="P494" s="3">
        <f t="shared" si="28"/>
        <v>0.78727316514884638</v>
      </c>
      <c r="Q494" s="5">
        <v>63.258782624521004</v>
      </c>
      <c r="R494" s="5">
        <v>39.292286942735998</v>
      </c>
      <c r="S494" s="4">
        <f t="shared" si="29"/>
        <v>3.9269908169872414</v>
      </c>
      <c r="T494" s="4">
        <f t="shared" si="30"/>
        <v>1214.0741711894693</v>
      </c>
      <c r="U494" s="2">
        <v>5.5496303783241805</v>
      </c>
      <c r="V494" s="2">
        <v>55.496303783241807</v>
      </c>
      <c r="W494" s="2">
        <v>30.933763107344451</v>
      </c>
      <c r="X494" s="2">
        <v>28.647620286406077</v>
      </c>
      <c r="Y494" s="2">
        <v>26.361477465467704</v>
      </c>
      <c r="Z494" s="2">
        <v>24.075334644529335</v>
      </c>
      <c r="AA494" s="2">
        <v>21.789191823590961</v>
      </c>
      <c r="AB494" s="2">
        <v>19.503049002652588</v>
      </c>
      <c r="AC494" s="2">
        <v>17.216906181714215</v>
      </c>
      <c r="AD494" s="2">
        <v>14.930763360775842</v>
      </c>
      <c r="AE494" s="2">
        <v>14.556051557857879</v>
      </c>
      <c r="AF494" s="2">
        <v>14.181339754939914</v>
      </c>
      <c r="AG494" s="2">
        <v>13.806627952021948</v>
      </c>
      <c r="AH494" s="2">
        <v>13.431916149103984</v>
      </c>
      <c r="AI494" s="2">
        <v>13.057204346186017</v>
      </c>
      <c r="AJ494" s="2">
        <v>12.682492543268051</v>
      </c>
      <c r="AK494" s="2">
        <v>12.307780740350086</v>
      </c>
    </row>
    <row r="495" spans="1:37" x14ac:dyDescent="0.3">
      <c r="A495" s="1" t="s">
        <v>490</v>
      </c>
      <c r="B495" s="3" t="s">
        <v>850</v>
      </c>
      <c r="C495" s="3" t="s">
        <v>895</v>
      </c>
      <c r="D495" s="7">
        <v>-38.295766666666665</v>
      </c>
      <c r="E495" s="7">
        <v>144.38605000000001</v>
      </c>
      <c r="F495" s="3">
        <v>1</v>
      </c>
      <c r="G495" s="4" t="s">
        <v>925</v>
      </c>
      <c r="H495" s="4">
        <v>1</v>
      </c>
      <c r="I495" s="4" t="s">
        <v>917</v>
      </c>
      <c r="J495" s="19" t="s">
        <v>927</v>
      </c>
      <c r="K495" s="9" t="s">
        <v>916</v>
      </c>
      <c r="L495" s="2">
        <v>69</v>
      </c>
      <c r="M495" s="3">
        <v>47.663144899999999</v>
      </c>
      <c r="N495" s="3">
        <v>2</v>
      </c>
      <c r="O495" s="3">
        <f t="shared" si="31"/>
        <v>39.269908169872416</v>
      </c>
      <c r="P495" s="3">
        <f t="shared" si="28"/>
        <v>1.2137320182624418</v>
      </c>
      <c r="Q495" s="5">
        <v>13.1446853136</v>
      </c>
      <c r="R495" s="5">
        <v>12.301532081315999</v>
      </c>
      <c r="S495" s="4">
        <f t="shared" si="29"/>
        <v>3.9269908169872414</v>
      </c>
      <c r="T495" s="4">
        <f t="shared" si="30"/>
        <v>1871.7273233103226</v>
      </c>
    </row>
    <row r="496" spans="1:37" x14ac:dyDescent="0.3">
      <c r="A496" s="1" t="s">
        <v>491</v>
      </c>
      <c r="B496" s="3" t="s">
        <v>850</v>
      </c>
      <c r="C496" s="3" t="s">
        <v>895</v>
      </c>
      <c r="D496" s="7">
        <v>-38.295766666666665</v>
      </c>
      <c r="E496" s="7">
        <v>144.38605000000001</v>
      </c>
      <c r="F496" s="3">
        <v>1</v>
      </c>
      <c r="G496" s="4" t="s">
        <v>925</v>
      </c>
      <c r="H496" s="4">
        <v>1</v>
      </c>
      <c r="I496" s="4" t="s">
        <v>918</v>
      </c>
      <c r="J496" s="19" t="s">
        <v>927</v>
      </c>
      <c r="K496" s="9" t="s">
        <v>916</v>
      </c>
      <c r="L496" s="2">
        <v>69</v>
      </c>
      <c r="M496" s="3">
        <v>55.620144899999993</v>
      </c>
      <c r="N496" s="3">
        <v>2</v>
      </c>
      <c r="O496" s="3">
        <f t="shared" si="31"/>
        <v>39.269908169872416</v>
      </c>
      <c r="P496" s="3">
        <f t="shared" si="28"/>
        <v>1.4163553594115954</v>
      </c>
      <c r="Q496" s="5">
        <v>9.6416273794090017</v>
      </c>
      <c r="R496" s="5">
        <v>8.6897547699210005</v>
      </c>
      <c r="S496" s="4">
        <f t="shared" si="29"/>
        <v>3.9269908169872414</v>
      </c>
      <c r="T496" s="4">
        <f t="shared" si="30"/>
        <v>2184.1979826179972</v>
      </c>
    </row>
    <row r="497" spans="1:37" x14ac:dyDescent="0.3">
      <c r="A497" s="1" t="s">
        <v>492</v>
      </c>
      <c r="B497" s="3" t="s">
        <v>850</v>
      </c>
      <c r="C497" s="3" t="s">
        <v>895</v>
      </c>
      <c r="D497" s="7">
        <v>-38.294966666666667</v>
      </c>
      <c r="E497" s="7">
        <v>144.38618333333332</v>
      </c>
      <c r="F497" s="3">
        <v>2</v>
      </c>
      <c r="G497" s="4" t="s">
        <v>925</v>
      </c>
      <c r="H497" s="4">
        <v>2</v>
      </c>
      <c r="I497" s="4" t="s">
        <v>914</v>
      </c>
      <c r="J497" s="19" t="s">
        <v>928</v>
      </c>
      <c r="K497" s="9" t="s">
        <v>916</v>
      </c>
      <c r="L497" s="2">
        <v>77</v>
      </c>
      <c r="M497" s="3">
        <v>29.829002000000003</v>
      </c>
      <c r="N497" s="3">
        <v>2</v>
      </c>
      <c r="O497" s="3">
        <f t="shared" si="31"/>
        <v>39.269908169872416</v>
      </c>
      <c r="P497" s="3">
        <f t="shared" si="28"/>
        <v>0.7595892985276852</v>
      </c>
      <c r="Q497" s="5">
        <v>58.337073412640997</v>
      </c>
      <c r="R497" s="5">
        <v>62.106425462169</v>
      </c>
      <c r="S497" s="4">
        <f t="shared" si="29"/>
        <v>3.9269908169872414</v>
      </c>
      <c r="T497" s="4">
        <f t="shared" si="30"/>
        <v>1171.3821693389405</v>
      </c>
      <c r="U497" s="2">
        <v>5.7520861549343643</v>
      </c>
      <c r="V497" s="2">
        <v>57.520861549343643</v>
      </c>
      <c r="W497" s="2">
        <v>47.175376150870918</v>
      </c>
      <c r="X497" s="2">
        <v>41.768499674828064</v>
      </c>
      <c r="Y497" s="2">
        <v>36.36162319878521</v>
      </c>
      <c r="Z497" s="2">
        <v>30.954746722742357</v>
      </c>
      <c r="AA497" s="2">
        <v>25.547870246699503</v>
      </c>
      <c r="AB497" s="2">
        <v>20.14099377065665</v>
      </c>
      <c r="AC497" s="2">
        <v>14.734117294613796</v>
      </c>
      <c r="AD497" s="2">
        <v>9.3272408185709423</v>
      </c>
      <c r="AE497" s="2">
        <v>9.1952106092478747</v>
      </c>
      <c r="AF497" s="2">
        <v>9.0631803999248088</v>
      </c>
      <c r="AG497" s="2">
        <v>8.9311501906017412</v>
      </c>
      <c r="AH497" s="2">
        <v>8.7991199812786753</v>
      </c>
      <c r="AI497" s="2">
        <v>8.6670897719556095</v>
      </c>
      <c r="AJ497" s="2">
        <v>8.5350595626325436</v>
      </c>
      <c r="AK497" s="2">
        <v>8.4030293533094778</v>
      </c>
    </row>
    <row r="498" spans="1:37" x14ac:dyDescent="0.3">
      <c r="A498" s="1" t="s">
        <v>493</v>
      </c>
      <c r="B498" s="3" t="s">
        <v>850</v>
      </c>
      <c r="C498" s="3" t="s">
        <v>895</v>
      </c>
      <c r="D498" s="7">
        <v>-38.294966666666667</v>
      </c>
      <c r="E498" s="7">
        <v>144.38618333333332</v>
      </c>
      <c r="F498" s="3">
        <v>2</v>
      </c>
      <c r="G498" s="4" t="s">
        <v>925</v>
      </c>
      <c r="H498" s="4">
        <v>2</v>
      </c>
      <c r="I498" s="4" t="s">
        <v>917</v>
      </c>
      <c r="J498" s="19" t="s">
        <v>928</v>
      </c>
      <c r="K498" s="9" t="s">
        <v>916</v>
      </c>
      <c r="L498" s="2">
        <v>77</v>
      </c>
      <c r="M498" s="3">
        <v>73.322001999999998</v>
      </c>
      <c r="N498" s="3">
        <v>2</v>
      </c>
      <c r="O498" s="3">
        <f t="shared" si="31"/>
        <v>39.269908169872416</v>
      </c>
      <c r="P498" s="3">
        <f t="shared" si="28"/>
        <v>1.8671294489110137</v>
      </c>
      <c r="Q498" s="5">
        <v>4.0158516736810004</v>
      </c>
      <c r="R498" s="5">
        <v>4.9954976737210002</v>
      </c>
      <c r="S498" s="4">
        <f t="shared" si="29"/>
        <v>3.9269908169872414</v>
      </c>
      <c r="T498" s="4">
        <f t="shared" si="30"/>
        <v>2879.3482853712017</v>
      </c>
    </row>
    <row r="499" spans="1:37" x14ac:dyDescent="0.3">
      <c r="A499" s="1" t="s">
        <v>494</v>
      </c>
      <c r="B499" s="3" t="s">
        <v>850</v>
      </c>
      <c r="C499" s="3" t="s">
        <v>895</v>
      </c>
      <c r="D499" s="7">
        <v>-38.294966666666667</v>
      </c>
      <c r="E499" s="7">
        <v>144.38618333333332</v>
      </c>
      <c r="F499" s="3">
        <v>2</v>
      </c>
      <c r="G499" s="4" t="s">
        <v>925</v>
      </c>
      <c r="H499" s="4">
        <v>2</v>
      </c>
      <c r="I499" s="4" t="s">
        <v>918</v>
      </c>
      <c r="J499" s="19" t="s">
        <v>928</v>
      </c>
      <c r="K499" s="9" t="s">
        <v>916</v>
      </c>
      <c r="L499" s="2">
        <v>77</v>
      </c>
      <c r="M499" s="3">
        <v>52.959001999999998</v>
      </c>
      <c r="N499" s="3">
        <v>2</v>
      </c>
      <c r="O499" s="3">
        <f t="shared" si="31"/>
        <v>39.269908169872416</v>
      </c>
      <c r="P499" s="3">
        <f t="shared" si="28"/>
        <v>1.3485899119221714</v>
      </c>
      <c r="Q499" s="5">
        <v>5.6547746125289997</v>
      </c>
      <c r="R499" s="5">
        <v>6.2309745008640007</v>
      </c>
      <c r="S499" s="4">
        <f t="shared" si="29"/>
        <v>3.9269908169872414</v>
      </c>
      <c r="T499" s="4">
        <f t="shared" si="30"/>
        <v>2079.6951453080896</v>
      </c>
    </row>
    <row r="500" spans="1:37" x14ac:dyDescent="0.3">
      <c r="A500" s="1" t="s">
        <v>495</v>
      </c>
      <c r="B500" s="3" t="s">
        <v>850</v>
      </c>
      <c r="C500" s="3" t="s">
        <v>895</v>
      </c>
      <c r="D500" s="7">
        <v>-38.294466666666665</v>
      </c>
      <c r="E500" s="7">
        <v>144.38626666666667</v>
      </c>
      <c r="F500" s="3">
        <v>3</v>
      </c>
      <c r="G500" s="4" t="s">
        <v>925</v>
      </c>
      <c r="H500" s="4">
        <v>3</v>
      </c>
      <c r="I500" s="4" t="s">
        <v>914</v>
      </c>
      <c r="J500" s="19" t="s">
        <v>927</v>
      </c>
      <c r="K500" s="9" t="s">
        <v>916</v>
      </c>
      <c r="L500" s="2">
        <v>53</v>
      </c>
      <c r="M500" s="3">
        <v>33.176001999999997</v>
      </c>
      <c r="N500" s="3">
        <v>2</v>
      </c>
      <c r="O500" s="3">
        <f t="shared" si="31"/>
        <v>39.269908169872416</v>
      </c>
      <c r="P500" s="3">
        <f t="shared" si="28"/>
        <v>0.84481995365225682</v>
      </c>
      <c r="Q500" s="5">
        <v>36.893609628120998</v>
      </c>
      <c r="R500" s="5">
        <v>39.550804057248996</v>
      </c>
      <c r="S500" s="4">
        <f t="shared" si="29"/>
        <v>3.9269908169872414</v>
      </c>
      <c r="T500" s="4">
        <f t="shared" si="30"/>
        <v>1302.8185519835033</v>
      </c>
      <c r="U500" s="2">
        <v>4.9940815472638755</v>
      </c>
      <c r="V500" s="2">
        <v>49.940815472638761</v>
      </c>
      <c r="W500" s="2">
        <v>33.413308450554588</v>
      </c>
      <c r="X500" s="2">
        <v>29.924847429205045</v>
      </c>
      <c r="Y500" s="2">
        <v>26.436386407855501</v>
      </c>
      <c r="Z500" s="2">
        <v>22.947925386505958</v>
      </c>
      <c r="AA500" s="2">
        <v>19.459464365156414</v>
      </c>
      <c r="AB500" s="2">
        <v>15.971003343806871</v>
      </c>
      <c r="AC500" s="2">
        <v>12.482542322457324</v>
      </c>
      <c r="AD500" s="2">
        <v>8.99408130110778</v>
      </c>
      <c r="AE500" s="2">
        <v>9.6053652028502725</v>
      </c>
      <c r="AF500" s="2">
        <v>10.216649104592769</v>
      </c>
      <c r="AG500" s="2">
        <v>10.827933006335266</v>
      </c>
      <c r="AH500" s="2">
        <v>11.439216908077764</v>
      </c>
      <c r="AI500" s="2">
        <v>12.05050080982026</v>
      </c>
      <c r="AJ500" s="2">
        <v>12.661784711562756</v>
      </c>
      <c r="AK500" s="2">
        <v>13.273068613305252</v>
      </c>
    </row>
    <row r="501" spans="1:37" x14ac:dyDescent="0.3">
      <c r="A501" s="1" t="s">
        <v>496</v>
      </c>
      <c r="B501" s="3" t="s">
        <v>850</v>
      </c>
      <c r="C501" s="3" t="s">
        <v>895</v>
      </c>
      <c r="D501" s="7">
        <v>-38.294466666666665</v>
      </c>
      <c r="E501" s="7">
        <v>144.38626666666667</v>
      </c>
      <c r="F501" s="3">
        <v>3</v>
      </c>
      <c r="G501" s="4" t="s">
        <v>925</v>
      </c>
      <c r="H501" s="4">
        <v>3</v>
      </c>
      <c r="I501" s="4" t="s">
        <v>917</v>
      </c>
      <c r="J501" s="19" t="s">
        <v>927</v>
      </c>
      <c r="K501" s="9" t="s">
        <v>916</v>
      </c>
      <c r="L501" s="2">
        <v>53</v>
      </c>
      <c r="M501" s="3">
        <v>48.001002</v>
      </c>
      <c r="N501" s="3">
        <v>2</v>
      </c>
      <c r="O501" s="3">
        <f t="shared" si="31"/>
        <v>39.269908169872416</v>
      </c>
      <c r="P501" s="3">
        <f t="shared" si="28"/>
        <v>1.2223354786662326</v>
      </c>
      <c r="Q501" s="5">
        <v>6.3878922951839998</v>
      </c>
      <c r="R501" s="5">
        <v>7.3581119570560007</v>
      </c>
      <c r="S501" s="4">
        <f t="shared" si="29"/>
        <v>3.9269908169872414</v>
      </c>
      <c r="T501" s="4">
        <f t="shared" si="30"/>
        <v>1884.994940601862</v>
      </c>
    </row>
    <row r="502" spans="1:37" x14ac:dyDescent="0.3">
      <c r="A502" s="1" t="s">
        <v>497</v>
      </c>
      <c r="B502" s="3" t="s">
        <v>850</v>
      </c>
      <c r="C502" s="3" t="s">
        <v>895</v>
      </c>
      <c r="D502" s="10">
        <v>-38.294466666666665</v>
      </c>
      <c r="E502" s="10">
        <v>144.38626666666667</v>
      </c>
      <c r="F502" s="3">
        <v>3</v>
      </c>
      <c r="G502" s="4" t="s">
        <v>925</v>
      </c>
      <c r="H502" s="4">
        <v>3</v>
      </c>
      <c r="I502" s="4" t="s">
        <v>918</v>
      </c>
      <c r="J502" s="19" t="s">
        <v>927</v>
      </c>
      <c r="K502" s="9" t="s">
        <v>916</v>
      </c>
      <c r="L502" s="2">
        <v>53</v>
      </c>
      <c r="M502" s="3">
        <v>74.336001999999993</v>
      </c>
      <c r="N502" s="3">
        <v>2</v>
      </c>
      <c r="O502" s="3">
        <f t="shared" si="31"/>
        <v>39.269908169872416</v>
      </c>
      <c r="P502" s="3">
        <f t="shared" si="28"/>
        <v>1.8929507468782427</v>
      </c>
      <c r="Q502" s="5">
        <v>8.1269865193689999</v>
      </c>
      <c r="R502" s="5">
        <v>7.0118404481439986</v>
      </c>
      <c r="S502" s="4">
        <f t="shared" si="29"/>
        <v>3.9269908169872414</v>
      </c>
      <c r="T502" s="4">
        <f t="shared" si="30"/>
        <v>2919.1679722554518</v>
      </c>
    </row>
    <row r="503" spans="1:37" x14ac:dyDescent="0.3">
      <c r="A503" s="1" t="s">
        <v>498</v>
      </c>
      <c r="B503" s="3" t="s">
        <v>850</v>
      </c>
      <c r="C503" s="3" t="s">
        <v>896</v>
      </c>
      <c r="D503" s="7">
        <v>-38.286833333333334</v>
      </c>
      <c r="E503" s="7">
        <v>144.39948333333334</v>
      </c>
      <c r="F503" s="3">
        <v>1</v>
      </c>
      <c r="G503" s="4" t="s">
        <v>925</v>
      </c>
      <c r="H503" s="4">
        <v>1</v>
      </c>
      <c r="I503" s="4" t="s">
        <v>914</v>
      </c>
      <c r="J503" s="19" t="s">
        <v>927</v>
      </c>
      <c r="K503" s="9" t="s">
        <v>916</v>
      </c>
      <c r="L503" s="2">
        <v>83.838383838383834</v>
      </c>
      <c r="M503" s="3">
        <v>8.5571448999999991</v>
      </c>
      <c r="N503" s="3">
        <v>2</v>
      </c>
      <c r="O503" s="3">
        <f t="shared" si="31"/>
        <v>39.269908169872416</v>
      </c>
      <c r="P503" s="3">
        <f t="shared" si="28"/>
        <v>0.21790590553417635</v>
      </c>
      <c r="Q503" s="5">
        <v>326.74756034560005</v>
      </c>
      <c r="R503" s="5">
        <v>337.47527024999999</v>
      </c>
      <c r="S503" s="4">
        <f t="shared" si="29"/>
        <v>3.9269908169872414</v>
      </c>
      <c r="T503" s="4">
        <f t="shared" si="30"/>
        <v>336.03829441929201</v>
      </c>
      <c r="U503" s="2">
        <v>9.8786892419231229</v>
      </c>
      <c r="V503" s="2">
        <v>98.786892419231222</v>
      </c>
      <c r="W503" s="2">
        <v>73.537854359217135</v>
      </c>
      <c r="X503" s="2">
        <v>66.719886595596648</v>
      </c>
      <c r="Y503" s="2">
        <v>59.901918831976161</v>
      </c>
      <c r="Z503" s="2">
        <v>53.083951068355674</v>
      </c>
      <c r="AA503" s="2">
        <v>46.265983304735187</v>
      </c>
      <c r="AB503" s="2">
        <v>39.4480155411147</v>
      </c>
      <c r="AC503" s="2">
        <v>32.630047777494212</v>
      </c>
      <c r="AD503" s="2">
        <v>25.812080013873725</v>
      </c>
      <c r="AE503" s="2">
        <v>22.806728746255036</v>
      </c>
      <c r="AF503" s="2">
        <v>19.801377478636347</v>
      </c>
      <c r="AG503" s="2">
        <v>16.796026211017658</v>
      </c>
      <c r="AH503" s="2">
        <v>13.790674943398969</v>
      </c>
      <c r="AI503" s="2">
        <v>10.785323675780276</v>
      </c>
      <c r="AJ503" s="2">
        <v>7.7799724081615835</v>
      </c>
      <c r="AK503" s="2">
        <v>4.774621140542898</v>
      </c>
    </row>
    <row r="504" spans="1:37" x14ac:dyDescent="0.3">
      <c r="A504" s="1" t="s">
        <v>499</v>
      </c>
      <c r="B504" s="3" t="s">
        <v>850</v>
      </c>
      <c r="C504" s="3" t="s">
        <v>896</v>
      </c>
      <c r="D504" s="7">
        <v>-38.286833333333334</v>
      </c>
      <c r="E504" s="7">
        <v>144.39948333333334</v>
      </c>
      <c r="F504" s="3">
        <v>1</v>
      </c>
      <c r="G504" s="4" t="s">
        <v>925</v>
      </c>
      <c r="H504" s="4">
        <v>1</v>
      </c>
      <c r="I504" s="4" t="s">
        <v>917</v>
      </c>
      <c r="J504" s="19" t="s">
        <v>927</v>
      </c>
      <c r="K504" s="9" t="s">
        <v>916</v>
      </c>
      <c r="L504" s="2">
        <v>83.838383838383834</v>
      </c>
      <c r="M504" s="3">
        <v>43.800144899999999</v>
      </c>
      <c r="N504" s="3">
        <v>2</v>
      </c>
      <c r="O504" s="3">
        <f t="shared" si="31"/>
        <v>39.269908169872416</v>
      </c>
      <c r="P504" s="3">
        <f t="shared" si="28"/>
        <v>1.1153615310362031</v>
      </c>
      <c r="Q504" s="5">
        <v>24.726919828688995</v>
      </c>
      <c r="R504" s="5">
        <v>23.142343801200997</v>
      </c>
      <c r="S504" s="4">
        <f t="shared" si="29"/>
        <v>3.9269908169872414</v>
      </c>
      <c r="T504" s="4">
        <f t="shared" si="30"/>
        <v>1720.0276680501054</v>
      </c>
    </row>
    <row r="505" spans="1:37" x14ac:dyDescent="0.3">
      <c r="A505" s="1" t="s">
        <v>500</v>
      </c>
      <c r="B505" s="3" t="s">
        <v>850</v>
      </c>
      <c r="C505" s="3" t="s">
        <v>896</v>
      </c>
      <c r="D505" s="7">
        <v>-38.286833333333334</v>
      </c>
      <c r="E505" s="7">
        <v>144.39948333333334</v>
      </c>
      <c r="F505" s="3">
        <v>1</v>
      </c>
      <c r="G505" s="4" t="s">
        <v>925</v>
      </c>
      <c r="H505" s="4">
        <v>1</v>
      </c>
      <c r="I505" s="4" t="s">
        <v>918</v>
      </c>
      <c r="J505" s="19" t="s">
        <v>927</v>
      </c>
      <c r="K505" s="9" t="s">
        <v>916</v>
      </c>
      <c r="L505" s="2">
        <v>83.838383838383834</v>
      </c>
      <c r="M505" s="3">
        <v>61.666144899999999</v>
      </c>
      <c r="N505" s="3">
        <v>2</v>
      </c>
      <c r="O505" s="3">
        <f t="shared" si="31"/>
        <v>39.269908169872416</v>
      </c>
      <c r="P505" s="3">
        <f t="shared" si="28"/>
        <v>1.5703154851609715</v>
      </c>
      <c r="Q505" s="5">
        <v>22.237270040880997</v>
      </c>
      <c r="R505" s="5">
        <v>3.0405489760889997</v>
      </c>
      <c r="S505" s="4">
        <f t="shared" si="29"/>
        <v>3.9269908169872414</v>
      </c>
      <c r="T505" s="4">
        <f t="shared" si="30"/>
        <v>2421.6238474130464</v>
      </c>
    </row>
    <row r="506" spans="1:37" x14ac:dyDescent="0.3">
      <c r="A506" s="1" t="s">
        <v>501</v>
      </c>
      <c r="B506" s="3" t="s">
        <v>850</v>
      </c>
      <c r="C506" s="3" t="s">
        <v>896</v>
      </c>
      <c r="D506" s="7">
        <v>-38.286700000000003</v>
      </c>
      <c r="E506" s="7">
        <v>144.40016666666668</v>
      </c>
      <c r="F506" s="3">
        <v>2</v>
      </c>
      <c r="G506" s="4" t="s">
        <v>925</v>
      </c>
      <c r="H506" s="4">
        <v>2</v>
      </c>
      <c r="I506" s="4" t="s">
        <v>914</v>
      </c>
      <c r="J506" s="19" t="s">
        <v>927</v>
      </c>
      <c r="K506" s="9" t="s">
        <v>916</v>
      </c>
      <c r="L506" s="2">
        <v>76</v>
      </c>
      <c r="M506" s="3">
        <v>7.8880020000000002</v>
      </c>
      <c r="N506" s="3">
        <v>2</v>
      </c>
      <c r="O506" s="3">
        <f t="shared" si="31"/>
        <v>39.269908169872416</v>
      </c>
      <c r="P506" s="3">
        <f t="shared" si="28"/>
        <v>0.20086632150700107</v>
      </c>
      <c r="Q506" s="5">
        <v>315.29826408960002</v>
      </c>
      <c r="R506" s="5">
        <v>335.52311294409998</v>
      </c>
      <c r="S506" s="4">
        <f t="shared" si="29"/>
        <v>3.9269908169872414</v>
      </c>
      <c r="T506" s="4">
        <f t="shared" si="30"/>
        <v>309.76111418376996</v>
      </c>
      <c r="U506" s="2">
        <v>13.532959465910656</v>
      </c>
      <c r="V506" s="2">
        <v>135.32959465910653</v>
      </c>
      <c r="W506" s="2">
        <v>67.395293477659422</v>
      </c>
      <c r="X506" s="2">
        <v>60.98227818711139</v>
      </c>
      <c r="Y506" s="2">
        <v>54.569262896563359</v>
      </c>
      <c r="Z506" s="2">
        <v>48.156247606015327</v>
      </c>
      <c r="AA506" s="2">
        <v>41.743232315467296</v>
      </c>
      <c r="AB506" s="2">
        <v>35.330217024919264</v>
      </c>
      <c r="AC506" s="2">
        <v>28.917201734371233</v>
      </c>
      <c r="AD506" s="2">
        <v>22.504186443823201</v>
      </c>
      <c r="AE506" s="2">
        <v>28.201356033210345</v>
      </c>
      <c r="AF506" s="2">
        <v>33.898525622597489</v>
      </c>
      <c r="AG506" s="2">
        <v>39.595695211984626</v>
      </c>
      <c r="AH506" s="2">
        <v>45.292864801371771</v>
      </c>
      <c r="AI506" s="2">
        <v>50.990034390758915</v>
      </c>
      <c r="AJ506" s="2">
        <v>56.687203980146059</v>
      </c>
      <c r="AK506" s="2">
        <v>62.384373569533203</v>
      </c>
    </row>
    <row r="507" spans="1:37" x14ac:dyDescent="0.3">
      <c r="A507" s="1" t="s">
        <v>502</v>
      </c>
      <c r="B507" s="3" t="s">
        <v>850</v>
      </c>
      <c r="C507" s="3" t="s">
        <v>896</v>
      </c>
      <c r="D507" s="7">
        <v>-38.286700000000003</v>
      </c>
      <c r="E507" s="7">
        <v>144.40016666666668</v>
      </c>
      <c r="F507" s="3">
        <v>2</v>
      </c>
      <c r="G507" s="4" t="s">
        <v>925</v>
      </c>
      <c r="H507" s="4">
        <v>2</v>
      </c>
      <c r="I507" s="4" t="s">
        <v>917</v>
      </c>
      <c r="J507" s="19" t="s">
        <v>927</v>
      </c>
      <c r="K507" s="9" t="s">
        <v>916</v>
      </c>
      <c r="L507" s="2">
        <v>76</v>
      </c>
      <c r="M507" s="3">
        <v>22.605001999999999</v>
      </c>
      <c r="N507" s="3">
        <v>2</v>
      </c>
      <c r="O507" s="3">
        <f t="shared" si="31"/>
        <v>39.269908169872416</v>
      </c>
      <c r="P507" s="3">
        <f t="shared" si="28"/>
        <v>0.57563164910434883</v>
      </c>
      <c r="Q507" s="5">
        <v>40.158735016464</v>
      </c>
      <c r="R507" s="5">
        <v>39.094769161561004</v>
      </c>
      <c r="S507" s="4">
        <f t="shared" si="29"/>
        <v>3.9269908169872414</v>
      </c>
      <c r="T507" s="4">
        <f t="shared" si="30"/>
        <v>887.69635271978223</v>
      </c>
    </row>
    <row r="508" spans="1:37" x14ac:dyDescent="0.3">
      <c r="A508" s="1" t="s">
        <v>503</v>
      </c>
      <c r="B508" s="3" t="s">
        <v>850</v>
      </c>
      <c r="C508" s="3" t="s">
        <v>896</v>
      </c>
      <c r="D508" s="7">
        <v>-38.286700000000003</v>
      </c>
      <c r="E508" s="7">
        <v>144.40016666666668</v>
      </c>
      <c r="F508" s="3">
        <v>2</v>
      </c>
      <c r="G508" s="4" t="s">
        <v>925</v>
      </c>
      <c r="H508" s="4">
        <v>2</v>
      </c>
      <c r="I508" s="4" t="s">
        <v>918</v>
      </c>
      <c r="J508" s="19" t="s">
        <v>927</v>
      </c>
      <c r="K508" s="9" t="s">
        <v>916</v>
      </c>
      <c r="L508" s="2">
        <v>76</v>
      </c>
      <c r="M508" s="3">
        <v>33.673001999999997</v>
      </c>
      <c r="N508" s="3">
        <v>2</v>
      </c>
      <c r="O508" s="3">
        <f t="shared" si="31"/>
        <v>39.269908169872416</v>
      </c>
      <c r="P508" s="3">
        <f t="shared" si="28"/>
        <v>0.85747595472692439</v>
      </c>
      <c r="Q508" s="5">
        <v>74.342470795264006</v>
      </c>
      <c r="R508" s="5">
        <v>72.753496148356021</v>
      </c>
      <c r="S508" s="4">
        <f t="shared" si="29"/>
        <v>3.9269908169872414</v>
      </c>
      <c r="T508" s="4">
        <f t="shared" si="30"/>
        <v>1322.3356963439301</v>
      </c>
    </row>
    <row r="509" spans="1:37" x14ac:dyDescent="0.3">
      <c r="A509" s="1" t="s">
        <v>504</v>
      </c>
      <c r="B509" s="3" t="s">
        <v>850</v>
      </c>
      <c r="C509" s="3" t="s">
        <v>896</v>
      </c>
      <c r="D509" s="7">
        <v>-38.286483333333337</v>
      </c>
      <c r="E509" s="7">
        <v>144.40071666666665</v>
      </c>
      <c r="F509" s="3">
        <v>3</v>
      </c>
      <c r="G509" s="4" t="s">
        <v>925</v>
      </c>
      <c r="H509" s="4">
        <v>3</v>
      </c>
      <c r="I509" s="4" t="s">
        <v>914</v>
      </c>
      <c r="J509" s="19" t="s">
        <v>927</v>
      </c>
      <c r="K509" s="9" t="s">
        <v>916</v>
      </c>
      <c r="L509" s="2">
        <v>80</v>
      </c>
      <c r="M509" s="3">
        <v>5.5330019999999998</v>
      </c>
      <c r="N509" s="3">
        <v>2</v>
      </c>
      <c r="O509" s="3">
        <f t="shared" si="31"/>
        <v>39.269908169872416</v>
      </c>
      <c r="P509" s="3">
        <f t="shared" ref="P509:P510" si="32">M509/O509</f>
        <v>0.1408967389499749</v>
      </c>
      <c r="Q509" s="5">
        <v>296.85842697639993</v>
      </c>
      <c r="R509" s="5">
        <v>317.24596995999997</v>
      </c>
      <c r="S509" s="4">
        <f t="shared" ref="S509:S510" si="33">(O509/1000)*100</f>
        <v>3.9269908169872414</v>
      </c>
      <c r="T509" s="4">
        <f t="shared" ref="T509:T510" si="34">(M509*(O509/1000))*1000</f>
        <v>217.28048044372039</v>
      </c>
      <c r="U509" s="2">
        <v>19.294463377256211</v>
      </c>
      <c r="V509" s="2">
        <v>192.9446337725621</v>
      </c>
      <c r="W509" s="2">
        <v>44.698922612385701</v>
      </c>
      <c r="X509" s="2">
        <v>51.611515075781945</v>
      </c>
      <c r="Y509" s="2">
        <v>58.524107539178189</v>
      </c>
      <c r="Z509" s="2">
        <v>65.436700002574426</v>
      </c>
      <c r="AA509" s="2">
        <v>72.349292465970677</v>
      </c>
      <c r="AB509" s="2">
        <v>79.261884929366914</v>
      </c>
      <c r="AC509" s="2">
        <v>86.174477392763151</v>
      </c>
      <c r="AD509" s="2">
        <v>93.087069856159388</v>
      </c>
      <c r="AE509" s="2">
        <v>84.585988070284927</v>
      </c>
      <c r="AF509" s="2">
        <v>76.084906284410451</v>
      </c>
      <c r="AG509" s="2">
        <v>67.583824498535975</v>
      </c>
      <c r="AH509" s="2">
        <v>59.082742712661499</v>
      </c>
      <c r="AI509" s="2">
        <v>50.581660926787009</v>
      </c>
      <c r="AJ509" s="2">
        <v>42.080579140912533</v>
      </c>
      <c r="AK509" s="2">
        <v>33.579497355038058</v>
      </c>
    </row>
    <row r="510" spans="1:37" x14ac:dyDescent="0.3">
      <c r="A510" s="1" t="s">
        <v>505</v>
      </c>
      <c r="B510" s="3" t="s">
        <v>850</v>
      </c>
      <c r="C510" s="3" t="s">
        <v>896</v>
      </c>
      <c r="D510" s="7">
        <v>-38.286483333333337</v>
      </c>
      <c r="E510" s="7">
        <v>144.40071666666665</v>
      </c>
      <c r="F510" s="3">
        <v>3</v>
      </c>
      <c r="G510" s="4" t="s">
        <v>925</v>
      </c>
      <c r="H510" s="4">
        <v>3</v>
      </c>
      <c r="I510" s="4" t="s">
        <v>917</v>
      </c>
      <c r="J510" s="19" t="s">
        <v>927</v>
      </c>
      <c r="K510" s="9" t="s">
        <v>916</v>
      </c>
      <c r="L510" s="2">
        <v>80</v>
      </c>
      <c r="M510" s="3">
        <v>27.691001999999997</v>
      </c>
      <c r="N510" s="3">
        <v>2</v>
      </c>
      <c r="O510" s="3">
        <f t="shared" si="31"/>
        <v>39.269908169872416</v>
      </c>
      <c r="P510" s="3">
        <f t="shared" si="32"/>
        <v>0.7051455755948095</v>
      </c>
      <c r="Q510" s="5">
        <v>127.4932298641</v>
      </c>
      <c r="R510" s="5">
        <v>132.01113795210003</v>
      </c>
      <c r="S510" s="4">
        <f t="shared" si="33"/>
        <v>3.9269908169872414</v>
      </c>
      <c r="T510" s="4">
        <f t="shared" si="34"/>
        <v>1087.4231056717531</v>
      </c>
    </row>
    <row r="511" spans="1:37" x14ac:dyDescent="0.3">
      <c r="A511" s="1" t="s">
        <v>505</v>
      </c>
      <c r="B511" s="3" t="s">
        <v>850</v>
      </c>
      <c r="C511" s="3" t="s">
        <v>896</v>
      </c>
      <c r="D511" s="7">
        <v>-38.286483333333337</v>
      </c>
      <c r="E511" s="7">
        <v>144.40071666666665</v>
      </c>
      <c r="F511" s="3">
        <v>3</v>
      </c>
      <c r="G511" s="4" t="s">
        <v>925</v>
      </c>
      <c r="H511" s="4">
        <v>3</v>
      </c>
      <c r="I511" s="4" t="s">
        <v>918</v>
      </c>
      <c r="J511" s="19" t="s">
        <v>927</v>
      </c>
      <c r="K511" s="9" t="s">
        <v>916</v>
      </c>
      <c r="L511" s="2">
        <v>80</v>
      </c>
      <c r="M511" s="2">
        <v>-999</v>
      </c>
      <c r="N511" s="3">
        <v>2</v>
      </c>
      <c r="O511" s="3">
        <f t="shared" si="31"/>
        <v>39.269908169872416</v>
      </c>
      <c r="P511" s="2">
        <v>-999</v>
      </c>
      <c r="Q511" s="2">
        <v>-999</v>
      </c>
      <c r="R511" s="2">
        <v>-999</v>
      </c>
      <c r="S511" s="4"/>
      <c r="T511" s="4">
        <f>AVERAGE(T508,T505)</f>
        <v>1871.9797718784882</v>
      </c>
    </row>
    <row r="512" spans="1:37" x14ac:dyDescent="0.3">
      <c r="A512" s="1" t="s">
        <v>506</v>
      </c>
      <c r="B512" s="3" t="s">
        <v>850</v>
      </c>
      <c r="C512" s="3" t="s">
        <v>897</v>
      </c>
      <c r="D512" s="7">
        <v>-38.251316666666668</v>
      </c>
      <c r="E512" s="7">
        <v>144.43811666666667</v>
      </c>
      <c r="F512" s="3">
        <v>1</v>
      </c>
      <c r="G512" s="4" t="s">
        <v>925</v>
      </c>
      <c r="H512" s="4">
        <v>1</v>
      </c>
      <c r="I512" s="4" t="s">
        <v>914</v>
      </c>
      <c r="J512" s="19" t="s">
        <v>926</v>
      </c>
      <c r="K512" s="9" t="s">
        <v>916</v>
      </c>
      <c r="L512" s="2">
        <v>99</v>
      </c>
      <c r="M512" s="3">
        <v>28.038001999999999</v>
      </c>
      <c r="N512" s="3">
        <v>2</v>
      </c>
      <c r="O512" s="3">
        <f t="shared" si="31"/>
        <v>39.269908169872416</v>
      </c>
      <c r="P512" s="3">
        <f t="shared" ref="P512:P519" si="35">M512/O512</f>
        <v>0.71398185803527159</v>
      </c>
      <c r="Q512" s="5">
        <v>69.008226080161009</v>
      </c>
      <c r="R512" s="5">
        <v>73.685811393936007</v>
      </c>
      <c r="S512" s="4">
        <f t="shared" ref="S512:S519" si="36">(O512/1000)*100</f>
        <v>3.9269908169872414</v>
      </c>
      <c r="T512" s="4">
        <f t="shared" ref="T512:T519" si="37">(M512*(O512/1000))*1000</f>
        <v>1101.049763806699</v>
      </c>
      <c r="U512" s="2">
        <v>5.1516561273231378</v>
      </c>
      <c r="V512" s="2">
        <v>51.516561273231375</v>
      </c>
      <c r="W512" s="2">
        <v>52.610332529879017</v>
      </c>
      <c r="X512" s="2">
        <v>45.899128671759925</v>
      </c>
      <c r="Y512" s="2">
        <v>39.187924813640834</v>
      </c>
      <c r="Z512" s="2">
        <v>32.476720955521742</v>
      </c>
      <c r="AA512" s="2">
        <v>25.765517097402654</v>
      </c>
      <c r="AB512" s="2">
        <v>19.054313239283566</v>
      </c>
      <c r="AC512" s="2">
        <v>12.343109381164474</v>
      </c>
      <c r="AD512" s="2">
        <v>5.6319055230453827</v>
      </c>
      <c r="AE512" s="2">
        <v>5.1029953620861548</v>
      </c>
      <c r="AF512" s="2">
        <v>4.5740852011269242</v>
      </c>
      <c r="AG512" s="2">
        <v>4.0451750401676936</v>
      </c>
      <c r="AH512" s="2">
        <v>3.5162648792084639</v>
      </c>
      <c r="AI512" s="2">
        <v>2.9873547182492333</v>
      </c>
      <c r="AJ512" s="2">
        <v>2.4584445572900036</v>
      </c>
      <c r="AK512" s="2">
        <v>1.9295343963307729</v>
      </c>
    </row>
    <row r="513" spans="1:37" x14ac:dyDescent="0.3">
      <c r="A513" s="1" t="s">
        <v>507</v>
      </c>
      <c r="B513" s="3" t="s">
        <v>850</v>
      </c>
      <c r="C513" s="3" t="s">
        <v>897</v>
      </c>
      <c r="D513" s="7">
        <v>-38.251316666666668</v>
      </c>
      <c r="E513" s="7">
        <v>144.43811666666667</v>
      </c>
      <c r="F513" s="3">
        <v>1</v>
      </c>
      <c r="G513" s="4" t="s">
        <v>925</v>
      </c>
      <c r="H513" s="4">
        <v>1</v>
      </c>
      <c r="I513" s="4" t="s">
        <v>917</v>
      </c>
      <c r="J513" s="19" t="s">
        <v>926</v>
      </c>
      <c r="K513" s="9" t="s">
        <v>916</v>
      </c>
      <c r="L513" s="2">
        <v>99</v>
      </c>
      <c r="M513" s="3">
        <v>67.408001999999996</v>
      </c>
      <c r="N513" s="3">
        <v>2</v>
      </c>
      <c r="O513" s="3">
        <f t="shared" si="31"/>
        <v>39.269908169872416</v>
      </c>
      <c r="P513" s="3">
        <f t="shared" si="35"/>
        <v>1.7165306755597387</v>
      </c>
      <c r="Q513" s="5">
        <v>4.666416515721</v>
      </c>
      <c r="R513" s="5">
        <v>3.2809815771039998</v>
      </c>
      <c r="S513" s="4">
        <f t="shared" si="36"/>
        <v>3.9269908169872414</v>
      </c>
      <c r="T513" s="4">
        <f t="shared" si="37"/>
        <v>2647.106048454576</v>
      </c>
    </row>
    <row r="514" spans="1:37" x14ac:dyDescent="0.3">
      <c r="A514" s="1" t="s">
        <v>508</v>
      </c>
      <c r="B514" s="3" t="s">
        <v>850</v>
      </c>
      <c r="C514" s="3" t="s">
        <v>897</v>
      </c>
      <c r="D514" s="7">
        <v>-38.251316666666668</v>
      </c>
      <c r="E514" s="7">
        <v>144.43811666666667</v>
      </c>
      <c r="F514" s="3">
        <v>1</v>
      </c>
      <c r="G514" s="4" t="s">
        <v>925</v>
      </c>
      <c r="H514" s="4">
        <v>1</v>
      </c>
      <c r="I514" s="4" t="s">
        <v>918</v>
      </c>
      <c r="J514" s="19" t="s">
        <v>926</v>
      </c>
      <c r="K514" s="9" t="s">
        <v>916</v>
      </c>
      <c r="L514" s="2">
        <v>99</v>
      </c>
      <c r="M514" s="3">
        <v>53.768001999999996</v>
      </c>
      <c r="N514" s="3">
        <v>2</v>
      </c>
      <c r="O514" s="3">
        <f t="shared" ref="O514:O577" si="38">PI()*2.5^2*N514</f>
        <v>39.269908169872416</v>
      </c>
      <c r="P514" s="3">
        <f t="shared" si="35"/>
        <v>1.3691909277559862</v>
      </c>
      <c r="Q514" s="5">
        <v>46.152579757760996</v>
      </c>
      <c r="R514" s="5">
        <v>1.4092515201610001</v>
      </c>
      <c r="S514" s="4">
        <f t="shared" si="36"/>
        <v>3.9269908169872414</v>
      </c>
      <c r="T514" s="4">
        <f t="shared" si="37"/>
        <v>2111.4645010175163</v>
      </c>
    </row>
    <row r="515" spans="1:37" x14ac:dyDescent="0.3">
      <c r="A515" s="1" t="s">
        <v>509</v>
      </c>
      <c r="B515" s="3" t="s">
        <v>850</v>
      </c>
      <c r="C515" s="3" t="s">
        <v>897</v>
      </c>
      <c r="D515" s="7">
        <v>-38.250933333333336</v>
      </c>
      <c r="E515" s="7">
        <v>144.43766666666667</v>
      </c>
      <c r="F515" s="3">
        <v>2</v>
      </c>
      <c r="G515" s="4" t="s">
        <v>925</v>
      </c>
      <c r="H515" s="4">
        <v>2</v>
      </c>
      <c r="I515" s="4" t="s">
        <v>914</v>
      </c>
      <c r="J515" s="19" t="s">
        <v>926</v>
      </c>
      <c r="K515" s="9" t="s">
        <v>916</v>
      </c>
      <c r="L515" s="2">
        <v>70</v>
      </c>
      <c r="M515" s="3">
        <v>23.568002</v>
      </c>
      <c r="N515" s="3">
        <v>2</v>
      </c>
      <c r="O515" s="3">
        <f t="shared" si="38"/>
        <v>39.269908169872416</v>
      </c>
      <c r="P515" s="3">
        <f t="shared" si="35"/>
        <v>0.60015424273594808</v>
      </c>
      <c r="Q515" s="5">
        <v>69.586745045689014</v>
      </c>
      <c r="R515" s="5">
        <v>72.988333709041015</v>
      </c>
      <c r="S515" s="4">
        <f t="shared" si="36"/>
        <v>3.9269908169872414</v>
      </c>
      <c r="T515" s="4">
        <f t="shared" si="37"/>
        <v>925.51327428736943</v>
      </c>
      <c r="U515" s="2">
        <v>3.7315279577220801</v>
      </c>
      <c r="V515" s="2">
        <v>37.315279577220807</v>
      </c>
      <c r="W515" s="2">
        <v>43.804258145708189</v>
      </c>
      <c r="X515" s="2">
        <v>37.661771209915898</v>
      </c>
      <c r="Y515" s="2">
        <v>31.519284274123617</v>
      </c>
      <c r="Z515" s="2">
        <v>25.376797338331333</v>
      </c>
      <c r="AA515" s="2">
        <v>19.234310402539048</v>
      </c>
      <c r="AB515" s="2">
        <v>13.09182346674676</v>
      </c>
      <c r="AC515" s="2">
        <v>6.9493365309544828</v>
      </c>
      <c r="AD515" s="2">
        <v>0.80684959516219124</v>
      </c>
      <c r="AE515" s="2">
        <v>0.89556458646530168</v>
      </c>
      <c r="AF515" s="2">
        <v>0.98427957776841379</v>
      </c>
      <c r="AG515" s="2">
        <v>1.0729945690715259</v>
      </c>
      <c r="AH515" s="2">
        <v>1.1617095603746379</v>
      </c>
      <c r="AI515" s="2">
        <v>1.2504245516777501</v>
      </c>
      <c r="AJ515" s="2">
        <v>1.3391395429808624</v>
      </c>
      <c r="AK515" s="2">
        <v>1.4278545342839744</v>
      </c>
    </row>
    <row r="516" spans="1:37" x14ac:dyDescent="0.3">
      <c r="A516" s="1" t="s">
        <v>510</v>
      </c>
      <c r="B516" s="3" t="s">
        <v>850</v>
      </c>
      <c r="C516" s="3" t="s">
        <v>897</v>
      </c>
      <c r="D516" s="7">
        <v>-38.250933333333336</v>
      </c>
      <c r="E516" s="7">
        <v>144.43766666666667</v>
      </c>
      <c r="F516" s="3">
        <v>2</v>
      </c>
      <c r="G516" s="4" t="s">
        <v>925</v>
      </c>
      <c r="H516" s="4">
        <v>2</v>
      </c>
      <c r="I516" s="4" t="s">
        <v>917</v>
      </c>
      <c r="J516" s="19" t="s">
        <v>926</v>
      </c>
      <c r="K516" s="9" t="s">
        <v>916</v>
      </c>
      <c r="L516" s="2">
        <v>70</v>
      </c>
      <c r="M516" s="3">
        <v>64.780001999999996</v>
      </c>
      <c r="N516" s="3">
        <v>2</v>
      </c>
      <c r="O516" s="3">
        <f t="shared" si="38"/>
        <v>39.269908169872416</v>
      </c>
      <c r="P516" s="3">
        <f t="shared" si="35"/>
        <v>1.6496092050884585</v>
      </c>
      <c r="Q516" s="5">
        <v>23.019345431104</v>
      </c>
      <c r="R516" s="5">
        <v>0.48911559942399996</v>
      </c>
      <c r="S516" s="4">
        <f t="shared" si="36"/>
        <v>3.9269908169872414</v>
      </c>
      <c r="T516" s="4">
        <f t="shared" si="37"/>
        <v>2543.9047297841512</v>
      </c>
    </row>
    <row r="517" spans="1:37" x14ac:dyDescent="0.3">
      <c r="A517" s="1" t="s">
        <v>511</v>
      </c>
      <c r="B517" s="3" t="s">
        <v>850</v>
      </c>
      <c r="C517" s="3" t="s">
        <v>897</v>
      </c>
      <c r="D517" s="7">
        <v>-38.250933333333336</v>
      </c>
      <c r="E517" s="7">
        <v>144.43766666666667</v>
      </c>
      <c r="F517" s="3">
        <v>2</v>
      </c>
      <c r="G517" s="4" t="s">
        <v>925</v>
      </c>
      <c r="H517" s="4">
        <v>2</v>
      </c>
      <c r="I517" s="4" t="s">
        <v>918</v>
      </c>
      <c r="J517" s="19" t="s">
        <v>926</v>
      </c>
      <c r="K517" s="9" t="s">
        <v>916</v>
      </c>
      <c r="L517" s="2">
        <v>70</v>
      </c>
      <c r="M517" s="3">
        <v>62.964001999999994</v>
      </c>
      <c r="N517" s="3">
        <v>2</v>
      </c>
      <c r="O517" s="3">
        <f t="shared" si="38"/>
        <v>39.269908169872416</v>
      </c>
      <c r="P517" s="3">
        <f t="shared" si="35"/>
        <v>1.6033651448236772</v>
      </c>
      <c r="Q517" s="5">
        <v>38.218484052099996</v>
      </c>
      <c r="R517" s="5">
        <v>0.89053609459684002</v>
      </c>
      <c r="S517" s="4">
        <f t="shared" si="36"/>
        <v>3.9269908169872414</v>
      </c>
      <c r="T517" s="4">
        <f t="shared" si="37"/>
        <v>2472.5905765476627</v>
      </c>
    </row>
    <row r="518" spans="1:37" x14ac:dyDescent="0.3">
      <c r="A518" s="1" t="s">
        <v>512</v>
      </c>
      <c r="B518" s="3" t="s">
        <v>850</v>
      </c>
      <c r="C518" s="3" t="s">
        <v>897</v>
      </c>
      <c r="D518" s="7">
        <v>-38.250149999999998</v>
      </c>
      <c r="E518" s="7">
        <v>144.43686666666667</v>
      </c>
      <c r="F518" s="3">
        <v>3</v>
      </c>
      <c r="G518" s="4" t="s">
        <v>925</v>
      </c>
      <c r="H518" s="4">
        <v>3</v>
      </c>
      <c r="I518" s="4" t="s">
        <v>914</v>
      </c>
      <c r="J518" s="19" t="s">
        <v>926</v>
      </c>
      <c r="K518" s="9" t="s">
        <v>916</v>
      </c>
      <c r="L518" s="2">
        <v>100</v>
      </c>
      <c r="M518" s="3">
        <v>9.3020020000000017</v>
      </c>
      <c r="N518" s="3">
        <v>2</v>
      </c>
      <c r="O518" s="3">
        <f t="shared" si="38"/>
        <v>39.269908169872416</v>
      </c>
      <c r="P518" s="3">
        <f t="shared" si="35"/>
        <v>0.23687353583211149</v>
      </c>
      <c r="Q518" s="5">
        <v>228.95442393760001</v>
      </c>
      <c r="R518" s="5">
        <v>238.76090457210003</v>
      </c>
      <c r="S518" s="4">
        <f t="shared" si="36"/>
        <v>3.9269908169872414</v>
      </c>
      <c r="T518" s="4">
        <f t="shared" si="37"/>
        <v>365.28876433596957</v>
      </c>
      <c r="U518" s="2">
        <v>8.6095131516026875</v>
      </c>
      <c r="V518" s="2">
        <v>86.095131516026868</v>
      </c>
      <c r="W518" s="2">
        <v>56.556139684466693</v>
      </c>
      <c r="X518" s="2">
        <v>52.508044647523249</v>
      </c>
      <c r="Y518" s="2">
        <v>48.459949610579805</v>
      </c>
      <c r="Z518" s="2">
        <v>44.411854573636361</v>
      </c>
      <c r="AA518" s="2">
        <v>40.363759536692918</v>
      </c>
      <c r="AB518" s="2">
        <v>36.315664499749474</v>
      </c>
      <c r="AC518" s="2">
        <v>32.267569462806037</v>
      </c>
      <c r="AD518" s="2">
        <v>28.21947442586259</v>
      </c>
      <c r="AE518" s="2">
        <v>24.427934431497562</v>
      </c>
      <c r="AF518" s="2">
        <v>20.63639443713253</v>
      </c>
      <c r="AG518" s="2">
        <v>16.844854442767499</v>
      </c>
      <c r="AH518" s="2">
        <v>13.053314448402467</v>
      </c>
      <c r="AI518" s="2">
        <v>9.261774454037436</v>
      </c>
      <c r="AJ518" s="2">
        <v>5.4702344596724046</v>
      </c>
      <c r="AK518" s="2">
        <v>1.6786944653073732</v>
      </c>
    </row>
    <row r="519" spans="1:37" x14ac:dyDescent="0.3">
      <c r="A519" s="1" t="s">
        <v>513</v>
      </c>
      <c r="B519" s="3" t="s">
        <v>850</v>
      </c>
      <c r="C519" s="3" t="s">
        <v>897</v>
      </c>
      <c r="D519" s="7">
        <v>-38.250149999999998</v>
      </c>
      <c r="E519" s="7">
        <v>144.43686666666667</v>
      </c>
      <c r="F519" s="3">
        <v>3</v>
      </c>
      <c r="G519" s="4" t="s">
        <v>925</v>
      </c>
      <c r="H519" s="4">
        <v>3</v>
      </c>
      <c r="I519" s="4" t="s">
        <v>917</v>
      </c>
      <c r="J519" s="19" t="s">
        <v>926</v>
      </c>
      <c r="K519" s="9" t="s">
        <v>916</v>
      </c>
      <c r="L519" s="2">
        <v>100</v>
      </c>
      <c r="M519" s="3">
        <v>52.646001999999996</v>
      </c>
      <c r="N519" s="3">
        <v>2</v>
      </c>
      <c r="O519" s="3">
        <f t="shared" si="38"/>
        <v>39.269908169872416</v>
      </c>
      <c r="P519" s="3">
        <f t="shared" si="35"/>
        <v>1.3406194323721292</v>
      </c>
      <c r="Q519" s="5">
        <v>22.474264934209</v>
      </c>
      <c r="R519" s="5">
        <v>21.049578832324002</v>
      </c>
      <c r="S519" s="4">
        <f t="shared" si="36"/>
        <v>3.9269908169872414</v>
      </c>
      <c r="T519" s="4">
        <f t="shared" si="37"/>
        <v>2067.4036640509194</v>
      </c>
    </row>
    <row r="520" spans="1:37" x14ac:dyDescent="0.3">
      <c r="A520" s="1" t="s">
        <v>513</v>
      </c>
      <c r="B520" s="3" t="s">
        <v>850</v>
      </c>
      <c r="C520" s="3" t="s">
        <v>897</v>
      </c>
      <c r="D520" s="7">
        <v>-38.250149999999998</v>
      </c>
      <c r="E520" s="7">
        <v>144.43686666666667</v>
      </c>
      <c r="F520" s="3">
        <v>3</v>
      </c>
      <c r="G520" s="4" t="s">
        <v>925</v>
      </c>
      <c r="H520" s="4">
        <v>3</v>
      </c>
      <c r="I520" s="4" t="s">
        <v>918</v>
      </c>
      <c r="J520" s="19" t="s">
        <v>926</v>
      </c>
      <c r="K520" s="9" t="s">
        <v>916</v>
      </c>
      <c r="L520" s="2">
        <v>-999</v>
      </c>
      <c r="M520" s="2">
        <v>-999</v>
      </c>
      <c r="N520" s="3">
        <v>2</v>
      </c>
      <c r="O520" s="3">
        <f t="shared" si="38"/>
        <v>39.269908169872416</v>
      </c>
      <c r="P520" s="2">
        <v>-999</v>
      </c>
      <c r="Q520" s="2">
        <v>-999</v>
      </c>
      <c r="R520" s="2">
        <v>-999</v>
      </c>
      <c r="S520" s="4"/>
      <c r="T520" s="4">
        <f>AVERAGE(T517,T514)</f>
        <v>2292.0275387825895</v>
      </c>
    </row>
    <row r="521" spans="1:37" x14ac:dyDescent="0.3">
      <c r="A521" s="1" t="s">
        <v>514</v>
      </c>
      <c r="B521" s="3" t="s">
        <v>850</v>
      </c>
      <c r="C521" s="3" t="s">
        <v>898</v>
      </c>
      <c r="D521" s="7">
        <v>-38.241233333333334</v>
      </c>
      <c r="E521" s="7">
        <v>144.42089999999999</v>
      </c>
      <c r="F521" s="3">
        <v>1</v>
      </c>
      <c r="G521" s="4" t="s">
        <v>925</v>
      </c>
      <c r="H521" s="4">
        <v>1</v>
      </c>
      <c r="I521" s="4" t="s">
        <v>914</v>
      </c>
      <c r="J521" s="19" t="s">
        <v>926</v>
      </c>
      <c r="K521" s="9" t="s">
        <v>916</v>
      </c>
      <c r="L521" s="2">
        <v>48</v>
      </c>
      <c r="M521" s="3">
        <v>7.7590019999999988</v>
      </c>
      <c r="N521" s="3">
        <v>2</v>
      </c>
      <c r="O521" s="3">
        <f t="shared" si="38"/>
        <v>39.269908169872416</v>
      </c>
      <c r="P521" s="3">
        <f t="shared" ref="P521:P570" si="39">M521/O521</f>
        <v>0.19758136348158431</v>
      </c>
      <c r="Q521" s="5">
        <v>224.81853660249999</v>
      </c>
      <c r="R521" s="5">
        <v>233.76942183039998</v>
      </c>
      <c r="S521" s="4">
        <f t="shared" ref="S521:S570" si="40">(O521/1000)*100</f>
        <v>3.9269908169872414</v>
      </c>
      <c r="T521" s="4">
        <f t="shared" ref="T521:T570" si="41">(M521*(O521/1000))*1000</f>
        <v>304.69529602985637</v>
      </c>
      <c r="U521" s="2">
        <v>5.1952649796041985</v>
      </c>
      <c r="V521" s="2">
        <v>51.952649796041989</v>
      </c>
      <c r="W521" s="2">
        <v>46.188481105552071</v>
      </c>
      <c r="X521" s="2">
        <v>41.08224000626663</v>
      </c>
      <c r="Y521" s="2">
        <v>35.975998906981189</v>
      </c>
      <c r="Z521" s="2">
        <v>30.869757807695745</v>
      </c>
      <c r="AA521" s="2">
        <v>25.763516708410304</v>
      </c>
      <c r="AB521" s="2">
        <v>20.657275609124863</v>
      </c>
      <c r="AC521" s="2">
        <v>15.551034509839418</v>
      </c>
      <c r="AD521" s="2">
        <v>10.444793410553977</v>
      </c>
      <c r="AE521" s="2">
        <v>9.0203861620506895</v>
      </c>
      <c r="AF521" s="2">
        <v>7.5959789135473983</v>
      </c>
      <c r="AG521" s="2">
        <v>6.171571665044107</v>
      </c>
      <c r="AH521" s="2">
        <v>4.7471644165408158</v>
      </c>
      <c r="AI521" s="2">
        <v>3.3227571680375263</v>
      </c>
      <c r="AJ521" s="2">
        <v>1.8983499195342333</v>
      </c>
      <c r="AK521" s="2">
        <v>0.47394267103094379</v>
      </c>
    </row>
    <row r="522" spans="1:37" x14ac:dyDescent="0.3">
      <c r="A522" s="1" t="s">
        <v>515</v>
      </c>
      <c r="B522" s="3" t="s">
        <v>850</v>
      </c>
      <c r="C522" s="3" t="s">
        <v>898</v>
      </c>
      <c r="D522" s="7">
        <v>-38.241233333333334</v>
      </c>
      <c r="E522" s="7">
        <v>144.42089999999999</v>
      </c>
      <c r="F522" s="3">
        <v>1</v>
      </c>
      <c r="G522" s="4" t="s">
        <v>925</v>
      </c>
      <c r="H522" s="4">
        <v>1</v>
      </c>
      <c r="I522" s="4" t="s">
        <v>917</v>
      </c>
      <c r="J522" s="19" t="s">
        <v>926</v>
      </c>
      <c r="K522" s="9" t="s">
        <v>916</v>
      </c>
      <c r="L522" s="2">
        <v>48</v>
      </c>
      <c r="M522" s="3">
        <v>59.235001999999994</v>
      </c>
      <c r="N522" s="3">
        <v>2</v>
      </c>
      <c r="O522" s="3">
        <f t="shared" si="38"/>
        <v>39.269908169872416</v>
      </c>
      <c r="P522" s="3">
        <f t="shared" si="39"/>
        <v>1.508406939577329</v>
      </c>
      <c r="Q522" s="5">
        <v>6.676962976323999</v>
      </c>
      <c r="R522" s="5">
        <v>6.9243870049289988</v>
      </c>
      <c r="S522" s="4">
        <f t="shared" si="40"/>
        <v>3.9269908169872414</v>
      </c>
      <c r="T522" s="4">
        <f t="shared" si="41"/>
        <v>2326.1530889822084</v>
      </c>
    </row>
    <row r="523" spans="1:37" x14ac:dyDescent="0.3">
      <c r="A523" s="1" t="s">
        <v>516</v>
      </c>
      <c r="B523" s="3" t="s">
        <v>850</v>
      </c>
      <c r="C523" s="3" t="s">
        <v>898</v>
      </c>
      <c r="D523" s="7">
        <v>-38.241233333333334</v>
      </c>
      <c r="E523" s="7">
        <v>144.42089999999999</v>
      </c>
      <c r="F523" s="3">
        <v>1</v>
      </c>
      <c r="G523" s="4" t="s">
        <v>925</v>
      </c>
      <c r="H523" s="4">
        <v>1</v>
      </c>
      <c r="I523" s="4" t="s">
        <v>918</v>
      </c>
      <c r="J523" s="19" t="s">
        <v>926</v>
      </c>
      <c r="K523" s="9" t="s">
        <v>916</v>
      </c>
      <c r="L523" s="2">
        <v>48</v>
      </c>
      <c r="M523" s="3">
        <v>61.470001999999994</v>
      </c>
      <c r="N523" s="3">
        <v>2</v>
      </c>
      <c r="O523" s="3">
        <f t="shared" si="38"/>
        <v>39.269908169872416</v>
      </c>
      <c r="P523" s="3">
        <f t="shared" si="39"/>
        <v>1.5653207472269905</v>
      </c>
      <c r="Q523" s="5">
        <v>40.737276395776</v>
      </c>
      <c r="R523" s="5">
        <v>0.30277671325225003</v>
      </c>
      <c r="S523" s="4">
        <f t="shared" si="40"/>
        <v>3.9269908169872414</v>
      </c>
      <c r="T523" s="4">
        <f t="shared" si="41"/>
        <v>2413.9213337418732</v>
      </c>
    </row>
    <row r="524" spans="1:37" x14ac:dyDescent="0.3">
      <c r="A524" s="1" t="s">
        <v>517</v>
      </c>
      <c r="B524" s="3" t="s">
        <v>850</v>
      </c>
      <c r="C524" s="3" t="s">
        <v>898</v>
      </c>
      <c r="D524" s="7">
        <v>-38.240783333333333</v>
      </c>
      <c r="E524" s="7">
        <v>144.42108333333334</v>
      </c>
      <c r="F524" s="3">
        <v>2</v>
      </c>
      <c r="G524" s="4" t="s">
        <v>925</v>
      </c>
      <c r="H524" s="4">
        <v>2</v>
      </c>
      <c r="I524" s="4" t="s">
        <v>914</v>
      </c>
      <c r="J524" s="19" t="s">
        <v>926</v>
      </c>
      <c r="K524" s="9" t="s">
        <v>916</v>
      </c>
      <c r="L524" s="2">
        <v>70</v>
      </c>
      <c r="M524" s="3">
        <v>8.0701449000000007</v>
      </c>
      <c r="N524" s="3">
        <v>2</v>
      </c>
      <c r="O524" s="3">
        <f t="shared" si="38"/>
        <v>39.269908169872416</v>
      </c>
      <c r="P524" s="3">
        <f t="shared" si="39"/>
        <v>0.20550455236845591</v>
      </c>
      <c r="Q524" s="5">
        <v>258.70181132409994</v>
      </c>
      <c r="R524" s="5">
        <v>273.77474889960001</v>
      </c>
      <c r="S524" s="4">
        <f t="shared" si="40"/>
        <v>3.9269908169872414</v>
      </c>
      <c r="T524" s="4">
        <f t="shared" si="41"/>
        <v>316.9138491405642</v>
      </c>
      <c r="U524" s="2">
        <v>6.8254724357242189</v>
      </c>
      <c r="V524" s="2">
        <v>68.254724357242182</v>
      </c>
      <c r="W524" s="2">
        <v>56.261957222398721</v>
      </c>
      <c r="X524" s="2">
        <v>50.308254558447913</v>
      </c>
      <c r="Y524" s="2">
        <v>44.354551894497106</v>
      </c>
      <c r="Z524" s="2">
        <v>38.400849230546307</v>
      </c>
      <c r="AA524" s="2">
        <v>32.447146566595499</v>
      </c>
      <c r="AB524" s="2">
        <v>26.493443902644692</v>
      </c>
      <c r="AC524" s="2">
        <v>20.539741238693892</v>
      </c>
      <c r="AD524" s="2">
        <v>14.586038574743085</v>
      </c>
      <c r="AE524" s="2">
        <v>13.006730309544595</v>
      </c>
      <c r="AF524" s="2">
        <v>11.427422044346102</v>
      </c>
      <c r="AG524" s="2">
        <v>9.8481137791476066</v>
      </c>
      <c r="AH524" s="2">
        <v>8.2688055139491148</v>
      </c>
      <c r="AI524" s="2">
        <v>6.6894972487506195</v>
      </c>
      <c r="AJ524" s="2">
        <v>5.1101889835521277</v>
      </c>
      <c r="AK524" s="2">
        <v>3.5308807183536324</v>
      </c>
    </row>
    <row r="525" spans="1:37" x14ac:dyDescent="0.3">
      <c r="A525" s="1" t="s">
        <v>518</v>
      </c>
      <c r="B525" s="3" t="s">
        <v>850</v>
      </c>
      <c r="C525" s="3" t="s">
        <v>898</v>
      </c>
      <c r="D525" s="7">
        <v>-38.240783333333333</v>
      </c>
      <c r="E525" s="7">
        <v>144.42108333333334</v>
      </c>
      <c r="F525" s="3">
        <v>2</v>
      </c>
      <c r="G525" s="4" t="s">
        <v>925</v>
      </c>
      <c r="H525" s="4">
        <v>2</v>
      </c>
      <c r="I525" s="4" t="s">
        <v>917</v>
      </c>
      <c r="J525" s="19" t="s">
        <v>926</v>
      </c>
      <c r="K525" s="9" t="s">
        <v>916</v>
      </c>
      <c r="L525" s="2">
        <v>70</v>
      </c>
      <c r="M525" s="3">
        <v>66.26514490000001</v>
      </c>
      <c r="N525" s="3">
        <v>2</v>
      </c>
      <c r="O525" s="3">
        <f t="shared" si="38"/>
        <v>39.269908169872416</v>
      </c>
      <c r="P525" s="3">
        <f t="shared" si="39"/>
        <v>1.687428058485712</v>
      </c>
      <c r="Q525" s="5">
        <v>7.9534659957210003</v>
      </c>
      <c r="R525" s="5">
        <v>8.6439469234810016</v>
      </c>
      <c r="S525" s="4">
        <f t="shared" si="40"/>
        <v>3.9269908169872414</v>
      </c>
      <c r="T525" s="4">
        <f t="shared" si="41"/>
        <v>2602.2261550862895</v>
      </c>
    </row>
    <row r="526" spans="1:37" x14ac:dyDescent="0.3">
      <c r="A526" s="1" t="s">
        <v>519</v>
      </c>
      <c r="B526" s="3" t="s">
        <v>850</v>
      </c>
      <c r="C526" s="3" t="s">
        <v>898</v>
      </c>
      <c r="D526" s="7">
        <v>-38.240783333333333</v>
      </c>
      <c r="E526" s="7">
        <v>144.42108333333334</v>
      </c>
      <c r="F526" s="3">
        <v>2</v>
      </c>
      <c r="G526" s="4" t="s">
        <v>925</v>
      </c>
      <c r="H526" s="4">
        <v>2</v>
      </c>
      <c r="I526" s="4" t="s">
        <v>918</v>
      </c>
      <c r="J526" s="19" t="s">
        <v>926</v>
      </c>
      <c r="K526" s="9" t="s">
        <v>916</v>
      </c>
      <c r="L526" s="2">
        <v>70</v>
      </c>
      <c r="M526" s="3">
        <v>48.246144899999997</v>
      </c>
      <c r="N526" s="3">
        <v>2</v>
      </c>
      <c r="O526" s="3">
        <f t="shared" si="38"/>
        <v>39.269908169872416</v>
      </c>
      <c r="P526" s="3">
        <f t="shared" si="39"/>
        <v>1.2285779913540538</v>
      </c>
      <c r="Q526" s="5">
        <v>30.994807020804</v>
      </c>
      <c r="R526" s="5">
        <v>2.8739573256250002</v>
      </c>
      <c r="S526" s="4">
        <f t="shared" si="40"/>
        <v>3.9269908169872414</v>
      </c>
      <c r="T526" s="4">
        <f t="shared" si="41"/>
        <v>1894.6216797733582</v>
      </c>
    </row>
    <row r="527" spans="1:37" x14ac:dyDescent="0.3">
      <c r="A527" s="1" t="s">
        <v>520</v>
      </c>
      <c r="B527" s="3" t="s">
        <v>850</v>
      </c>
      <c r="C527" s="3" t="s">
        <v>898</v>
      </c>
      <c r="D527" s="7">
        <v>-38.240349999999999</v>
      </c>
      <c r="E527" s="7">
        <v>144.42121666666668</v>
      </c>
      <c r="F527" s="3">
        <v>3</v>
      </c>
      <c r="G527" s="4" t="s">
        <v>925</v>
      </c>
      <c r="H527" s="4">
        <v>3</v>
      </c>
      <c r="I527" s="4" t="s">
        <v>914</v>
      </c>
      <c r="J527" s="19" t="s">
        <v>926</v>
      </c>
      <c r="K527" s="9" t="s">
        <v>916</v>
      </c>
      <c r="L527" s="2">
        <v>67</v>
      </c>
      <c r="M527" s="3">
        <v>5.4970019999999984</v>
      </c>
      <c r="N527" s="3">
        <v>2</v>
      </c>
      <c r="O527" s="3">
        <f t="shared" si="38"/>
        <v>39.269908169872416</v>
      </c>
      <c r="P527" s="3">
        <f t="shared" si="39"/>
        <v>0.13998000647776554</v>
      </c>
      <c r="Q527" s="5">
        <v>254.53075416039999</v>
      </c>
      <c r="R527" s="5">
        <v>269.94555720039995</v>
      </c>
      <c r="S527" s="4">
        <f t="shared" si="40"/>
        <v>3.9269908169872414</v>
      </c>
      <c r="T527" s="4">
        <f t="shared" si="41"/>
        <v>215.86676374960493</v>
      </c>
      <c r="U527" s="2">
        <v>5.9715923116976892</v>
      </c>
      <c r="V527" s="2">
        <v>59.715923116976889</v>
      </c>
      <c r="W527" s="2">
        <v>37.786980845556009</v>
      </c>
      <c r="X527" s="2">
        <v>35.202883277065595</v>
      </c>
      <c r="Y527" s="2">
        <v>32.618785708575182</v>
      </c>
      <c r="Z527" s="2">
        <v>30.034688140084764</v>
      </c>
      <c r="AA527" s="2">
        <v>27.450590571594347</v>
      </c>
      <c r="AB527" s="2">
        <v>24.866493003103933</v>
      </c>
      <c r="AC527" s="2">
        <v>22.282395434613516</v>
      </c>
      <c r="AD527" s="2">
        <v>19.698297866123099</v>
      </c>
      <c r="AE527" s="2">
        <v>17.225098425955469</v>
      </c>
      <c r="AF527" s="2">
        <v>14.751898985787832</v>
      </c>
      <c r="AG527" s="2">
        <v>12.278699545620196</v>
      </c>
      <c r="AH527" s="2">
        <v>9.805500105452559</v>
      </c>
      <c r="AI527" s="2">
        <v>7.3323006652849223</v>
      </c>
      <c r="AJ527" s="2">
        <v>4.8591012251172856</v>
      </c>
      <c r="AK527" s="2">
        <v>2.3859017849496524</v>
      </c>
    </row>
    <row r="528" spans="1:37" x14ac:dyDescent="0.3">
      <c r="A528" s="1" t="s">
        <v>521</v>
      </c>
      <c r="B528" s="3" t="s">
        <v>850</v>
      </c>
      <c r="C528" s="3" t="s">
        <v>898</v>
      </c>
      <c r="D528" s="7">
        <v>-38.240349999999999</v>
      </c>
      <c r="E528" s="7">
        <v>144.42121666666668</v>
      </c>
      <c r="F528" s="3">
        <v>3</v>
      </c>
      <c r="G528" s="4" t="s">
        <v>925</v>
      </c>
      <c r="H528" s="4">
        <v>3</v>
      </c>
      <c r="I528" s="4" t="s">
        <v>917</v>
      </c>
      <c r="J528" s="19" t="s">
        <v>926</v>
      </c>
      <c r="K528" s="9" t="s">
        <v>916</v>
      </c>
      <c r="L528" s="2">
        <v>67</v>
      </c>
      <c r="M528" s="3">
        <v>34.719002000000003</v>
      </c>
      <c r="N528" s="3">
        <v>2</v>
      </c>
      <c r="O528" s="3">
        <f t="shared" si="38"/>
        <v>39.269908169872416</v>
      </c>
      <c r="P528" s="3">
        <f t="shared" si="39"/>
        <v>0.8841121260027841</v>
      </c>
      <c r="Q528" s="5">
        <v>24.110859498961002</v>
      </c>
      <c r="R528" s="5">
        <v>22.280316361208996</v>
      </c>
      <c r="S528" s="4">
        <f t="shared" si="40"/>
        <v>3.9269908169872414</v>
      </c>
      <c r="T528" s="4">
        <f t="shared" si="41"/>
        <v>1363.4120202896167</v>
      </c>
    </row>
    <row r="529" spans="1:37" x14ac:dyDescent="0.3">
      <c r="A529" s="1" t="s">
        <v>522</v>
      </c>
      <c r="B529" s="3" t="s">
        <v>850</v>
      </c>
      <c r="C529" s="3" t="s">
        <v>898</v>
      </c>
      <c r="D529" s="7">
        <v>-38.240349999999999</v>
      </c>
      <c r="E529" s="7">
        <v>144.42121666666668</v>
      </c>
      <c r="F529" s="3">
        <v>3</v>
      </c>
      <c r="G529" s="4" t="s">
        <v>925</v>
      </c>
      <c r="H529" s="4">
        <v>3</v>
      </c>
      <c r="I529" s="4" t="s">
        <v>918</v>
      </c>
      <c r="J529" s="19" t="s">
        <v>926</v>
      </c>
      <c r="K529" s="9" t="s">
        <v>916</v>
      </c>
      <c r="L529" s="2">
        <v>67</v>
      </c>
      <c r="M529" s="3">
        <v>50.550001999999999</v>
      </c>
      <c r="N529" s="3">
        <v>2</v>
      </c>
      <c r="O529" s="3">
        <f t="shared" si="38"/>
        <v>39.269908169872416</v>
      </c>
      <c r="P529" s="3">
        <f t="shared" si="39"/>
        <v>1.2872452306568312</v>
      </c>
      <c r="Q529" s="5">
        <v>37.474525262736002</v>
      </c>
      <c r="R529" s="5">
        <v>1.8534943677610001</v>
      </c>
      <c r="S529" s="4">
        <f t="shared" si="40"/>
        <v>3.9269908169872414</v>
      </c>
      <c r="T529" s="4">
        <f t="shared" si="41"/>
        <v>1985.0939365268669</v>
      </c>
    </row>
    <row r="530" spans="1:37" x14ac:dyDescent="0.3">
      <c r="A530" s="1" t="s">
        <v>523</v>
      </c>
      <c r="B530" s="3" t="s">
        <v>850</v>
      </c>
      <c r="C530" s="3" t="s">
        <v>899</v>
      </c>
      <c r="D530" s="7">
        <v>-38.161166666666666</v>
      </c>
      <c r="E530" s="7">
        <v>144.71430000000001</v>
      </c>
      <c r="F530" s="3">
        <v>1</v>
      </c>
      <c r="G530" s="4" t="s">
        <v>925</v>
      </c>
      <c r="H530" s="4">
        <v>1</v>
      </c>
      <c r="I530" s="4" t="s">
        <v>914</v>
      </c>
      <c r="J530" s="19" t="s">
        <v>928</v>
      </c>
      <c r="K530" s="9" t="s">
        <v>916</v>
      </c>
      <c r="L530" s="2">
        <v>87</v>
      </c>
      <c r="M530" s="3">
        <v>15.189144900000001</v>
      </c>
      <c r="N530" s="3">
        <v>2</v>
      </c>
      <c r="O530" s="3">
        <f t="shared" si="38"/>
        <v>39.269908169872416</v>
      </c>
      <c r="P530" s="3">
        <f t="shared" si="39"/>
        <v>0.38678839874784837</v>
      </c>
      <c r="Q530" s="5">
        <v>181.41530790249999</v>
      </c>
      <c r="R530" s="5">
        <v>131.6040307344</v>
      </c>
      <c r="S530" s="4">
        <f t="shared" si="40"/>
        <v>3.9269908169872414</v>
      </c>
      <c r="T530" s="4">
        <f t="shared" si="41"/>
        <v>596.4763254018859</v>
      </c>
      <c r="U530" s="2">
        <v>5.1695238026555073</v>
      </c>
      <c r="V530" s="2">
        <v>51.695238026555074</v>
      </c>
      <c r="W530" s="2">
        <v>50.902912316521203</v>
      </c>
      <c r="X530" s="2">
        <v>44.499977435760321</v>
      </c>
      <c r="Y530" s="2">
        <v>38.097042554999447</v>
      </c>
      <c r="Z530" s="2">
        <v>31.694107674238563</v>
      </c>
      <c r="AA530" s="2">
        <v>25.291172793477681</v>
      </c>
      <c r="AB530" s="2">
        <v>18.888237912716804</v>
      </c>
      <c r="AC530" s="2">
        <v>12.485303031955922</v>
      </c>
      <c r="AD530" s="2">
        <v>6.0823681511950412</v>
      </c>
      <c r="AE530" s="2">
        <v>5.6523142656073624</v>
      </c>
      <c r="AF530" s="2">
        <v>5.2222603800196863</v>
      </c>
      <c r="AG530" s="2">
        <v>4.7922064944320093</v>
      </c>
      <c r="AH530" s="2">
        <v>4.3621526088443323</v>
      </c>
      <c r="AI530" s="2">
        <v>3.9320987232566553</v>
      </c>
      <c r="AJ530" s="2">
        <v>3.5020448376689792</v>
      </c>
      <c r="AK530" s="2">
        <v>3.0719909520813022</v>
      </c>
    </row>
    <row r="531" spans="1:37" x14ac:dyDescent="0.3">
      <c r="A531" s="1" t="s">
        <v>524</v>
      </c>
      <c r="B531" s="3" t="s">
        <v>850</v>
      </c>
      <c r="C531" s="3" t="s">
        <v>899</v>
      </c>
      <c r="D531" s="7">
        <v>-38.161166666666666</v>
      </c>
      <c r="E531" s="7">
        <v>144.71430000000001</v>
      </c>
      <c r="F531" s="3">
        <v>1</v>
      </c>
      <c r="G531" s="4" t="s">
        <v>925</v>
      </c>
      <c r="H531" s="4">
        <v>1</v>
      </c>
      <c r="I531" s="4" t="s">
        <v>917</v>
      </c>
      <c r="J531" s="19" t="s">
        <v>928</v>
      </c>
      <c r="K531" s="9" t="s">
        <v>916</v>
      </c>
      <c r="L531" s="2">
        <v>87</v>
      </c>
      <c r="M531" s="3">
        <v>52.667144900000004</v>
      </c>
      <c r="N531" s="3">
        <v>2</v>
      </c>
      <c r="O531" s="3">
        <f t="shared" si="38"/>
        <v>39.269908169872416</v>
      </c>
      <c r="P531" s="3">
        <f t="shared" si="39"/>
        <v>1.341157831899537</v>
      </c>
      <c r="Q531" s="5">
        <v>4.3704369324809997</v>
      </c>
      <c r="R531" s="5">
        <v>4.535162086464001</v>
      </c>
      <c r="S531" s="4">
        <f t="shared" si="40"/>
        <v>3.9269908169872414</v>
      </c>
      <c r="T531" s="4">
        <f t="shared" si="41"/>
        <v>2068.2339437923647</v>
      </c>
    </row>
    <row r="532" spans="1:37" x14ac:dyDescent="0.3">
      <c r="A532" s="1" t="s">
        <v>525</v>
      </c>
      <c r="B532" s="3" t="s">
        <v>850</v>
      </c>
      <c r="C532" s="3" t="s">
        <v>899</v>
      </c>
      <c r="D532" s="7">
        <v>-38.161166666666666</v>
      </c>
      <c r="E532" s="7">
        <v>144.71430000000001</v>
      </c>
      <c r="F532" s="3">
        <v>1</v>
      </c>
      <c r="G532" s="4" t="s">
        <v>925</v>
      </c>
      <c r="H532" s="4">
        <v>1</v>
      </c>
      <c r="I532" s="4" t="s">
        <v>918</v>
      </c>
      <c r="J532" s="19" t="s">
        <v>928</v>
      </c>
      <c r="K532" s="9" t="s">
        <v>916</v>
      </c>
      <c r="L532" s="2">
        <v>87</v>
      </c>
      <c r="M532" s="3">
        <v>55.120144899999993</v>
      </c>
      <c r="N532" s="3">
        <v>2</v>
      </c>
      <c r="O532" s="3">
        <f t="shared" si="38"/>
        <v>39.269908169872416</v>
      </c>
      <c r="P532" s="3">
        <f t="shared" si="39"/>
        <v>1.4036229639642437</v>
      </c>
      <c r="Q532" s="5">
        <v>12.463194605624999</v>
      </c>
      <c r="R532" s="5">
        <v>2.1886154836090004</v>
      </c>
      <c r="S532" s="4">
        <f t="shared" si="40"/>
        <v>3.9269908169872414</v>
      </c>
      <c r="T532" s="4">
        <f t="shared" si="41"/>
        <v>2164.5630285330612</v>
      </c>
    </row>
    <row r="533" spans="1:37" x14ac:dyDescent="0.3">
      <c r="A533" s="1" t="s">
        <v>526</v>
      </c>
      <c r="B533" s="3" t="s">
        <v>850</v>
      </c>
      <c r="C533" s="3" t="s">
        <v>899</v>
      </c>
      <c r="D533" s="7">
        <v>-38.161983333333332</v>
      </c>
      <c r="E533" s="7">
        <v>144.71381666666667</v>
      </c>
      <c r="F533" s="3">
        <v>2</v>
      </c>
      <c r="G533" s="4" t="s">
        <v>925</v>
      </c>
      <c r="H533" s="4">
        <v>2</v>
      </c>
      <c r="I533" s="4" t="s">
        <v>914</v>
      </c>
      <c r="J533" s="19" t="s">
        <v>928</v>
      </c>
      <c r="K533" s="9" t="s">
        <v>916</v>
      </c>
      <c r="L533" s="2">
        <v>97</v>
      </c>
      <c r="M533" s="3">
        <v>9.5371448999999995</v>
      </c>
      <c r="N533" s="3">
        <v>2</v>
      </c>
      <c r="O533" s="3">
        <f t="shared" si="38"/>
        <v>39.269908169872416</v>
      </c>
      <c r="P533" s="3">
        <f t="shared" si="39"/>
        <v>0.24286140061098554</v>
      </c>
      <c r="Q533" s="5">
        <v>228.88301005440002</v>
      </c>
      <c r="R533" s="5">
        <v>223.97816280999999</v>
      </c>
      <c r="S533" s="4">
        <f t="shared" si="40"/>
        <v>3.9269908169872414</v>
      </c>
      <c r="T533" s="4">
        <f t="shared" si="41"/>
        <v>374.52280442576699</v>
      </c>
      <c r="U533" s="2">
        <v>5.8272544279069329</v>
      </c>
      <c r="V533" s="2">
        <v>58.272544279069329</v>
      </c>
      <c r="W533" s="2">
        <v>54.395650326311952</v>
      </c>
      <c r="X533" s="2">
        <v>47.979680779064445</v>
      </c>
      <c r="Y533" s="2">
        <v>41.563711231816939</v>
      </c>
      <c r="Z533" s="2">
        <v>35.147741684569439</v>
      </c>
      <c r="AA533" s="2">
        <v>28.731772137321929</v>
      </c>
      <c r="AB533" s="2">
        <v>22.315802590074426</v>
      </c>
      <c r="AC533" s="2">
        <v>15.89983304282692</v>
      </c>
      <c r="AD533" s="2">
        <v>9.4838634955794134</v>
      </c>
      <c r="AE533" s="2">
        <v>8.3930642683910381</v>
      </c>
      <c r="AF533" s="2">
        <v>7.3022650412026557</v>
      </c>
      <c r="AG533" s="2">
        <v>6.2114658140142733</v>
      </c>
      <c r="AH533" s="2">
        <v>5.1206665868258892</v>
      </c>
      <c r="AI533" s="2">
        <v>4.0298673596375068</v>
      </c>
      <c r="AJ533" s="2">
        <v>2.9390681324491226</v>
      </c>
      <c r="AK533" s="2">
        <v>1.8482689052607402</v>
      </c>
    </row>
    <row r="534" spans="1:37" x14ac:dyDescent="0.3">
      <c r="A534" s="1" t="s">
        <v>527</v>
      </c>
      <c r="B534" s="3" t="s">
        <v>850</v>
      </c>
      <c r="C534" s="3" t="s">
        <v>899</v>
      </c>
      <c r="D534" s="7">
        <v>-38.161983333333332</v>
      </c>
      <c r="E534" s="7">
        <v>144.71381666666667</v>
      </c>
      <c r="F534" s="3">
        <v>2</v>
      </c>
      <c r="G534" s="4" t="s">
        <v>925</v>
      </c>
      <c r="H534" s="4">
        <v>2</v>
      </c>
      <c r="I534" s="4" t="s">
        <v>917</v>
      </c>
      <c r="J534" s="19" t="s">
        <v>928</v>
      </c>
      <c r="K534" s="9" t="s">
        <v>916</v>
      </c>
      <c r="L534" s="2">
        <v>97</v>
      </c>
      <c r="M534" s="3">
        <v>60.712144899999991</v>
      </c>
      <c r="N534" s="3">
        <v>2</v>
      </c>
      <c r="O534" s="3">
        <f t="shared" si="38"/>
        <v>39.269908169872416</v>
      </c>
      <c r="P534" s="3">
        <f t="shared" si="39"/>
        <v>1.5460220746474242</v>
      </c>
      <c r="Q534" s="5">
        <v>25.588624590399998</v>
      </c>
      <c r="R534" s="5">
        <v>6.1343648652249998</v>
      </c>
      <c r="S534" s="4">
        <f t="shared" si="40"/>
        <v>3.9269908169872414</v>
      </c>
      <c r="T534" s="4">
        <f t="shared" si="41"/>
        <v>2384.1603550189875</v>
      </c>
    </row>
    <row r="535" spans="1:37" x14ac:dyDescent="0.3">
      <c r="A535" s="1" t="s">
        <v>528</v>
      </c>
      <c r="B535" s="3" t="s">
        <v>850</v>
      </c>
      <c r="C535" s="3" t="s">
        <v>899</v>
      </c>
      <c r="D535" s="7">
        <v>-38.161983333333332</v>
      </c>
      <c r="E535" s="7">
        <v>144.71381666666667</v>
      </c>
      <c r="F535" s="3">
        <v>2</v>
      </c>
      <c r="G535" s="4" t="s">
        <v>925</v>
      </c>
      <c r="H535" s="4">
        <v>2</v>
      </c>
      <c r="I535" s="4" t="s">
        <v>918</v>
      </c>
      <c r="J535" s="19" t="s">
        <v>928</v>
      </c>
      <c r="K535" s="9" t="s">
        <v>916</v>
      </c>
      <c r="L535" s="2">
        <v>97</v>
      </c>
      <c r="M535" s="3">
        <v>53.102144899999992</v>
      </c>
      <c r="N535" s="3">
        <v>2</v>
      </c>
      <c r="O535" s="3">
        <f t="shared" si="38"/>
        <v>39.269908169872416</v>
      </c>
      <c r="P535" s="3">
        <f t="shared" si="39"/>
        <v>1.3522350159387326</v>
      </c>
      <c r="Q535" s="5">
        <v>19.087977502441003</v>
      </c>
      <c r="R535" s="5">
        <v>1.3668252067690001</v>
      </c>
      <c r="S535" s="4">
        <f t="shared" si="40"/>
        <v>3.9269908169872414</v>
      </c>
      <c r="T535" s="4">
        <f t="shared" si="41"/>
        <v>2085.3163538462582</v>
      </c>
    </row>
    <row r="536" spans="1:37" x14ac:dyDescent="0.3">
      <c r="A536" s="1" t="s">
        <v>529</v>
      </c>
      <c r="B536" s="3" t="s">
        <v>850</v>
      </c>
      <c r="C536" s="3" t="s">
        <v>899</v>
      </c>
      <c r="D536" s="7">
        <v>-38.160283333333332</v>
      </c>
      <c r="E536" s="7">
        <v>144.715</v>
      </c>
      <c r="F536" s="3">
        <v>3</v>
      </c>
      <c r="G536" s="4" t="s">
        <v>925</v>
      </c>
      <c r="H536" s="4">
        <v>3</v>
      </c>
      <c r="I536" s="4" t="s">
        <v>914</v>
      </c>
      <c r="J536" s="19" t="s">
        <v>928</v>
      </c>
      <c r="K536" s="9" t="s">
        <v>916</v>
      </c>
      <c r="L536" s="2">
        <v>94</v>
      </c>
      <c r="M536" s="3">
        <v>19.517001999999998</v>
      </c>
      <c r="N536" s="3">
        <v>2</v>
      </c>
      <c r="O536" s="3">
        <f t="shared" si="38"/>
        <v>39.269908169872416</v>
      </c>
      <c r="P536" s="3">
        <f t="shared" si="39"/>
        <v>0.49699637482150516</v>
      </c>
      <c r="Q536" s="5">
        <v>167.23248578559998</v>
      </c>
      <c r="R536" s="5">
        <v>88.218774475225018</v>
      </c>
      <c r="S536" s="4">
        <f t="shared" si="40"/>
        <v>3.9269908169872414</v>
      </c>
      <c r="T536" s="4">
        <f t="shared" si="41"/>
        <v>766.43087629121624</v>
      </c>
      <c r="U536" s="2">
        <v>4.2097617571984705</v>
      </c>
      <c r="V536" s="2">
        <v>42.097617571984699</v>
      </c>
      <c r="W536" s="2">
        <v>43.844411105382768</v>
      </c>
      <c r="X536" s="2">
        <v>38.230966512567718</v>
      </c>
      <c r="Y536" s="2">
        <v>32.617521919752669</v>
      </c>
      <c r="Z536" s="2">
        <v>27.004077326937615</v>
      </c>
      <c r="AA536" s="2">
        <v>21.390632734122565</v>
      </c>
      <c r="AB536" s="2">
        <v>15.777188141307512</v>
      </c>
      <c r="AC536" s="2">
        <v>10.163743548492462</v>
      </c>
      <c r="AD536" s="2">
        <v>4.5502989556774125</v>
      </c>
      <c r="AE536" s="2">
        <v>4.0166259173181516</v>
      </c>
      <c r="AF536" s="2">
        <v>3.4829528789589022</v>
      </c>
      <c r="AG536" s="2">
        <v>2.9492798405996528</v>
      </c>
      <c r="AH536" s="2">
        <v>2.4156068022404034</v>
      </c>
      <c r="AI536" s="2">
        <v>1.8819337638811531</v>
      </c>
      <c r="AJ536" s="2">
        <v>1.3482607255219037</v>
      </c>
      <c r="AK536" s="2">
        <v>0.81458768716265428</v>
      </c>
    </row>
    <row r="537" spans="1:37" x14ac:dyDescent="0.3">
      <c r="A537" s="1" t="s">
        <v>530</v>
      </c>
      <c r="B537" s="3" t="s">
        <v>850</v>
      </c>
      <c r="C537" s="3" t="s">
        <v>899</v>
      </c>
      <c r="D537" s="7">
        <v>-38.160283333333332</v>
      </c>
      <c r="E537" s="7">
        <v>144.715</v>
      </c>
      <c r="F537" s="3">
        <v>3</v>
      </c>
      <c r="G537" s="4" t="s">
        <v>925</v>
      </c>
      <c r="H537" s="4">
        <v>3</v>
      </c>
      <c r="I537" s="4" t="s">
        <v>917</v>
      </c>
      <c r="J537" s="19" t="s">
        <v>928</v>
      </c>
      <c r="K537" s="9" t="s">
        <v>916</v>
      </c>
      <c r="L537" s="2">
        <v>94</v>
      </c>
      <c r="M537" s="3">
        <v>82.694001999999998</v>
      </c>
      <c r="N537" s="3">
        <v>2</v>
      </c>
      <c r="O537" s="3">
        <f t="shared" si="38"/>
        <v>39.269908169872416</v>
      </c>
      <c r="P537" s="3">
        <f t="shared" si="39"/>
        <v>2.1057854691761726</v>
      </c>
      <c r="Q537" s="5">
        <v>13.378308423768999</v>
      </c>
      <c r="R537" s="5">
        <v>2.1608559002250001</v>
      </c>
      <c r="S537" s="4">
        <f t="shared" si="40"/>
        <v>3.9269908169872414</v>
      </c>
      <c r="T537" s="4">
        <f t="shared" si="41"/>
        <v>3247.3858647392453</v>
      </c>
    </row>
    <row r="538" spans="1:37" x14ac:dyDescent="0.3">
      <c r="A538" s="1" t="s">
        <v>531</v>
      </c>
      <c r="B538" s="3" t="s">
        <v>850</v>
      </c>
      <c r="C538" s="3" t="s">
        <v>899</v>
      </c>
      <c r="D538" s="7">
        <v>-38.160283333333332</v>
      </c>
      <c r="E538" s="7">
        <v>144.715</v>
      </c>
      <c r="F538" s="3">
        <v>3</v>
      </c>
      <c r="G538" s="4" t="s">
        <v>925</v>
      </c>
      <c r="H538" s="4">
        <v>3</v>
      </c>
      <c r="I538" s="4" t="s">
        <v>918</v>
      </c>
      <c r="J538" s="19" t="s">
        <v>928</v>
      </c>
      <c r="K538" s="9" t="s">
        <v>916</v>
      </c>
      <c r="L538" s="2">
        <v>94</v>
      </c>
      <c r="M538" s="3">
        <v>80.482001999999994</v>
      </c>
      <c r="N538" s="3">
        <v>2</v>
      </c>
      <c r="O538" s="3">
        <f t="shared" si="38"/>
        <v>39.269908169872416</v>
      </c>
      <c r="P538" s="3">
        <f t="shared" si="39"/>
        <v>2.0494573517170891</v>
      </c>
      <c r="Q538" s="5">
        <v>37.956060400801</v>
      </c>
      <c r="R538" s="5">
        <v>0.39746505897288997</v>
      </c>
      <c r="S538" s="4">
        <f t="shared" si="40"/>
        <v>3.9269908169872414</v>
      </c>
      <c r="T538" s="4">
        <f t="shared" si="41"/>
        <v>3160.5208278674877</v>
      </c>
    </row>
    <row r="539" spans="1:37" x14ac:dyDescent="0.3">
      <c r="A539" s="1" t="s">
        <v>532</v>
      </c>
      <c r="B539" s="3" t="s">
        <v>850</v>
      </c>
      <c r="C539" s="3" t="s">
        <v>853</v>
      </c>
      <c r="D539" s="7">
        <v>-38.052766666666663</v>
      </c>
      <c r="E539" s="7">
        <v>144.411</v>
      </c>
      <c r="F539" s="3">
        <v>7</v>
      </c>
      <c r="G539" s="4" t="s">
        <v>925</v>
      </c>
      <c r="H539" s="4">
        <v>1</v>
      </c>
      <c r="I539" s="4" t="s">
        <v>914</v>
      </c>
      <c r="J539" s="19" t="s">
        <v>928</v>
      </c>
      <c r="K539" s="9" t="s">
        <v>916</v>
      </c>
      <c r="L539" s="2">
        <v>74</v>
      </c>
      <c r="M539" s="3">
        <v>12.076144900000001</v>
      </c>
      <c r="N539" s="3">
        <v>2</v>
      </c>
      <c r="O539" s="3">
        <f t="shared" si="38"/>
        <v>39.269908169872416</v>
      </c>
      <c r="P539" s="3">
        <f t="shared" si="39"/>
        <v>0.30751650469263714</v>
      </c>
      <c r="Q539" s="5">
        <v>22.857903628035999</v>
      </c>
      <c r="R539" s="5">
        <v>19.250129925008999</v>
      </c>
      <c r="S539" s="4">
        <f t="shared" si="40"/>
        <v>3.9269908169872414</v>
      </c>
      <c r="T539" s="4">
        <f t="shared" si="41"/>
        <v>474.22910126907311</v>
      </c>
      <c r="U539" s="2">
        <v>22.108932266041609</v>
      </c>
      <c r="V539" s="2">
        <v>221.08932266041612</v>
      </c>
      <c r="W539" s="2">
        <v>5.919732669417904</v>
      </c>
      <c r="X539" s="2">
        <v>25.819660041521516</v>
      </c>
      <c r="Y539" s="2">
        <v>45.719587413625121</v>
      </c>
      <c r="Z539" s="2">
        <v>65.619514785728725</v>
      </c>
      <c r="AA539" s="2">
        <v>85.51944215783233</v>
      </c>
      <c r="AB539" s="2">
        <v>105.41936952993593</v>
      </c>
      <c r="AC539" s="2">
        <v>125.31929690203955</v>
      </c>
      <c r="AD539" s="2">
        <v>145.21922427414316</v>
      </c>
      <c r="AE539" s="2">
        <v>126.80337483160153</v>
      </c>
      <c r="AF539" s="2">
        <v>108.3875253890599</v>
      </c>
      <c r="AG539" s="2">
        <v>89.971675946518246</v>
      </c>
      <c r="AH539" s="2">
        <v>71.555826503976618</v>
      </c>
      <c r="AI539" s="2">
        <v>53.13997706143499</v>
      </c>
      <c r="AJ539" s="2">
        <v>34.724127618893363</v>
      </c>
      <c r="AK539" s="2">
        <v>16.308278176351735</v>
      </c>
    </row>
    <row r="540" spans="1:37" x14ac:dyDescent="0.3">
      <c r="A540" s="1" t="s">
        <v>533</v>
      </c>
      <c r="B540" s="3" t="s">
        <v>850</v>
      </c>
      <c r="C540" s="3" t="s">
        <v>853</v>
      </c>
      <c r="D540" s="7">
        <v>-38.052766666666663</v>
      </c>
      <c r="E540" s="7">
        <v>144.411</v>
      </c>
      <c r="F540" s="3">
        <v>7</v>
      </c>
      <c r="G540" s="4" t="s">
        <v>925</v>
      </c>
      <c r="H540" s="4">
        <v>1</v>
      </c>
      <c r="I540" s="4" t="s">
        <v>917</v>
      </c>
      <c r="J540" s="19" t="s">
        <v>928</v>
      </c>
      <c r="K540" s="9" t="s">
        <v>916</v>
      </c>
      <c r="L540" s="2">
        <v>74</v>
      </c>
      <c r="M540" s="3">
        <v>38.804144899999997</v>
      </c>
      <c r="N540" s="3">
        <v>2</v>
      </c>
      <c r="O540" s="3">
        <f t="shared" si="38"/>
        <v>39.269908169872416</v>
      </c>
      <c r="P540" s="3">
        <f t="shared" si="39"/>
        <v>0.98813943572626561</v>
      </c>
      <c r="Q540" s="5">
        <v>150.23306844159998</v>
      </c>
      <c r="R540" s="5">
        <v>146.96227984000001</v>
      </c>
      <c r="S540" s="4">
        <f t="shared" si="40"/>
        <v>3.9269908169872414</v>
      </c>
      <c r="T540" s="4">
        <f t="shared" si="41"/>
        <v>1523.8352068334229</v>
      </c>
    </row>
    <row r="541" spans="1:37" x14ac:dyDescent="0.3">
      <c r="A541" s="1" t="s">
        <v>534</v>
      </c>
      <c r="B541" s="3" t="s">
        <v>850</v>
      </c>
      <c r="C541" s="3" t="s">
        <v>853</v>
      </c>
      <c r="D541" s="7">
        <v>-38.052766666666663</v>
      </c>
      <c r="E541" s="7">
        <v>144.411</v>
      </c>
      <c r="F541" s="3">
        <v>7</v>
      </c>
      <c r="G541" s="4" t="s">
        <v>925</v>
      </c>
      <c r="H541" s="4">
        <v>1</v>
      </c>
      <c r="I541" s="4" t="s">
        <v>918</v>
      </c>
      <c r="J541" s="19" t="s">
        <v>928</v>
      </c>
      <c r="K541" s="9" t="s">
        <v>916</v>
      </c>
      <c r="L541" s="2">
        <v>74</v>
      </c>
      <c r="M541" s="3">
        <v>26.346144899999999</v>
      </c>
      <c r="N541" s="3">
        <v>2</v>
      </c>
      <c r="O541" s="3">
        <f t="shared" si="38"/>
        <v>39.269908169872416</v>
      </c>
      <c r="P541" s="3">
        <f t="shared" si="39"/>
        <v>0.67089907076005251</v>
      </c>
      <c r="Q541" s="5">
        <v>31.423468880895999</v>
      </c>
      <c r="R541" s="5">
        <v>24.308094744975996</v>
      </c>
      <c r="S541" s="4">
        <f t="shared" si="40"/>
        <v>3.9269908169872414</v>
      </c>
      <c r="T541" s="4">
        <f t="shared" si="41"/>
        <v>1034.6106908531524</v>
      </c>
    </row>
    <row r="542" spans="1:37" x14ac:dyDescent="0.3">
      <c r="A542" s="1" t="s">
        <v>535</v>
      </c>
      <c r="B542" s="3" t="s">
        <v>850</v>
      </c>
      <c r="C542" s="3" t="s">
        <v>853</v>
      </c>
      <c r="D542" s="7">
        <v>-38.055283333333335</v>
      </c>
      <c r="E542" s="7">
        <v>144.41128333333333</v>
      </c>
      <c r="F542" s="3">
        <v>8</v>
      </c>
      <c r="G542" s="4" t="s">
        <v>925</v>
      </c>
      <c r="H542" s="4">
        <v>2</v>
      </c>
      <c r="I542" s="4" t="s">
        <v>914</v>
      </c>
      <c r="J542" s="19" t="s">
        <v>928</v>
      </c>
      <c r="K542" s="9" t="s">
        <v>916</v>
      </c>
      <c r="L542" s="2">
        <v>98</v>
      </c>
      <c r="M542" s="3">
        <v>36.558144899999995</v>
      </c>
      <c r="N542" s="3">
        <v>2</v>
      </c>
      <c r="O542" s="3">
        <f t="shared" si="38"/>
        <v>39.269908169872416</v>
      </c>
      <c r="P542" s="3">
        <f t="shared" si="39"/>
        <v>0.93094551537676207</v>
      </c>
      <c r="Q542" s="5">
        <v>31.336148536900005</v>
      </c>
      <c r="R542" s="5">
        <v>26.537416496704001</v>
      </c>
      <c r="S542" s="4">
        <f t="shared" si="40"/>
        <v>3.9269908169872414</v>
      </c>
      <c r="T542" s="4">
        <f t="shared" si="41"/>
        <v>1435.6349930838894</v>
      </c>
      <c r="U542" s="2">
        <v>5.9791459340855937</v>
      </c>
      <c r="V542" s="2">
        <v>59.791459340855937</v>
      </c>
      <c r="W542" s="2">
        <v>24.704888877291893</v>
      </c>
      <c r="X542" s="2">
        <v>24.782610194439773</v>
      </c>
      <c r="Y542" s="2">
        <v>24.860331511587656</v>
      </c>
      <c r="Z542" s="2">
        <v>24.938052828735536</v>
      </c>
      <c r="AA542" s="2">
        <v>25.015774145883416</v>
      </c>
      <c r="AB542" s="2">
        <v>25.093495463031299</v>
      </c>
      <c r="AC542" s="2">
        <v>25.171216780179179</v>
      </c>
      <c r="AD542" s="2">
        <v>25.248938097327063</v>
      </c>
      <c r="AE542" s="2">
        <v>22.477488887488288</v>
      </c>
      <c r="AF542" s="2">
        <v>19.706039677649517</v>
      </c>
      <c r="AG542" s="2">
        <v>16.93459046781075</v>
      </c>
      <c r="AH542" s="2">
        <v>14.163141257971979</v>
      </c>
      <c r="AI542" s="2">
        <v>11.391692048133208</v>
      </c>
      <c r="AJ542" s="2">
        <v>8.6202428382944376</v>
      </c>
      <c r="AK542" s="2">
        <v>5.8487936284556667</v>
      </c>
    </row>
    <row r="543" spans="1:37" x14ac:dyDescent="0.3">
      <c r="A543" s="1" t="s">
        <v>536</v>
      </c>
      <c r="B543" s="3" t="s">
        <v>850</v>
      </c>
      <c r="C543" s="3" t="s">
        <v>853</v>
      </c>
      <c r="D543" s="7">
        <v>-38.055283333333335</v>
      </c>
      <c r="E543" s="7">
        <v>144.41128333333333</v>
      </c>
      <c r="F543" s="3">
        <v>8</v>
      </c>
      <c r="G543" s="4" t="s">
        <v>925</v>
      </c>
      <c r="H543" s="4">
        <v>2</v>
      </c>
      <c r="I543" s="4" t="s">
        <v>917</v>
      </c>
      <c r="J543" s="19" t="s">
        <v>928</v>
      </c>
      <c r="K543" s="9" t="s">
        <v>916</v>
      </c>
      <c r="L543" s="2">
        <v>98</v>
      </c>
      <c r="M543" s="3">
        <v>47.237144899999997</v>
      </c>
      <c r="N543" s="3">
        <v>2</v>
      </c>
      <c r="O543" s="3">
        <f t="shared" si="38"/>
        <v>39.269908169872416</v>
      </c>
      <c r="P543" s="3">
        <f t="shared" si="39"/>
        <v>1.2028840173412982</v>
      </c>
      <c r="Q543" s="5">
        <v>24.905619245809003</v>
      </c>
      <c r="R543" s="5">
        <v>20.990334673441005</v>
      </c>
      <c r="S543" s="4">
        <f t="shared" si="40"/>
        <v>3.9269908169872414</v>
      </c>
      <c r="T543" s="4">
        <f t="shared" si="41"/>
        <v>1854.9983424299569</v>
      </c>
    </row>
    <row r="544" spans="1:37" x14ac:dyDescent="0.3">
      <c r="A544" s="1" t="s">
        <v>537</v>
      </c>
      <c r="B544" s="3" t="s">
        <v>850</v>
      </c>
      <c r="C544" s="3" t="s">
        <v>853</v>
      </c>
      <c r="D544" s="7">
        <v>-38.055283333333335</v>
      </c>
      <c r="E544" s="7">
        <v>144.41128333333333</v>
      </c>
      <c r="F544" s="3">
        <v>8</v>
      </c>
      <c r="G544" s="4" t="s">
        <v>925</v>
      </c>
      <c r="H544" s="4">
        <v>2</v>
      </c>
      <c r="I544" s="4" t="s">
        <v>918</v>
      </c>
      <c r="J544" s="19" t="s">
        <v>928</v>
      </c>
      <c r="K544" s="9" t="s">
        <v>916</v>
      </c>
      <c r="L544" s="2">
        <v>98</v>
      </c>
      <c r="M544" s="3">
        <v>56.743144899999997</v>
      </c>
      <c r="N544" s="3">
        <v>2</v>
      </c>
      <c r="O544" s="3">
        <f t="shared" si="38"/>
        <v>39.269908169872416</v>
      </c>
      <c r="P544" s="3">
        <f t="shared" si="39"/>
        <v>1.4449523195863472</v>
      </c>
      <c r="Q544" s="5">
        <v>19.340636044400998</v>
      </c>
      <c r="R544" s="5">
        <v>4.0477416099999992</v>
      </c>
      <c r="S544" s="4">
        <f t="shared" si="40"/>
        <v>3.9269908169872414</v>
      </c>
      <c r="T544" s="4">
        <f t="shared" si="41"/>
        <v>2228.2980894927641</v>
      </c>
    </row>
    <row r="545" spans="1:37" x14ac:dyDescent="0.3">
      <c r="A545" s="1" t="s">
        <v>538</v>
      </c>
      <c r="B545" s="3" t="s">
        <v>850</v>
      </c>
      <c r="C545" s="3" t="s">
        <v>853</v>
      </c>
      <c r="D545" s="7">
        <v>-38.056083333333333</v>
      </c>
      <c r="E545" s="7">
        <v>144.41200000000001</v>
      </c>
      <c r="F545" s="3">
        <v>9</v>
      </c>
      <c r="G545" s="4" t="s">
        <v>925</v>
      </c>
      <c r="H545" s="4">
        <v>3</v>
      </c>
      <c r="I545" s="4" t="s">
        <v>914</v>
      </c>
      <c r="J545" s="19" t="s">
        <v>928</v>
      </c>
      <c r="K545" s="9" t="s">
        <v>916</v>
      </c>
      <c r="L545" s="2">
        <v>73.73737373737373</v>
      </c>
      <c r="M545" s="3">
        <v>33.610002000000001</v>
      </c>
      <c r="N545" s="3">
        <v>2</v>
      </c>
      <c r="O545" s="3">
        <f t="shared" si="38"/>
        <v>39.269908169872416</v>
      </c>
      <c r="P545" s="3">
        <f t="shared" si="39"/>
        <v>0.85587167290055821</v>
      </c>
      <c r="Q545" s="5">
        <v>59.570179021584003</v>
      </c>
      <c r="R545" s="5">
        <v>49.059139833728992</v>
      </c>
      <c r="S545" s="4">
        <f t="shared" si="40"/>
        <v>3.9269908169872414</v>
      </c>
      <c r="T545" s="4">
        <f t="shared" si="41"/>
        <v>1319.8616921292282</v>
      </c>
      <c r="U545" s="2">
        <v>3.7886618987008776</v>
      </c>
      <c r="V545" s="2">
        <v>37.886618987008774</v>
      </c>
      <c r="W545" s="2">
        <v>41.988328080556045</v>
      </c>
      <c r="X545" s="2">
        <v>36.142101563294077</v>
      </c>
      <c r="Y545" s="2">
        <v>30.295875046032098</v>
      </c>
      <c r="Z545" s="2">
        <v>24.449648528770123</v>
      </c>
      <c r="AA545" s="2">
        <v>18.603422011508147</v>
      </c>
      <c r="AB545" s="2">
        <v>12.757195494246176</v>
      </c>
      <c r="AC545" s="2">
        <v>6.9109689769841935</v>
      </c>
      <c r="AD545" s="2">
        <v>1.0647424597222255</v>
      </c>
      <c r="AE545" s="2">
        <v>1.4135858724320509</v>
      </c>
      <c r="AF545" s="2">
        <v>1.7624292851418835</v>
      </c>
      <c r="AG545" s="2">
        <v>2.111272697851716</v>
      </c>
      <c r="AH545" s="2">
        <v>2.4601161105615486</v>
      </c>
      <c r="AI545" s="2">
        <v>2.8089595232713807</v>
      </c>
      <c r="AJ545" s="2">
        <v>3.1578029359812136</v>
      </c>
      <c r="AK545" s="2">
        <v>3.5066463486910457</v>
      </c>
    </row>
    <row r="546" spans="1:37" x14ac:dyDescent="0.3">
      <c r="A546" s="1" t="s">
        <v>539</v>
      </c>
      <c r="B546" s="3" t="s">
        <v>850</v>
      </c>
      <c r="C546" s="3" t="s">
        <v>853</v>
      </c>
      <c r="D546" s="7">
        <v>-38.056083333333333</v>
      </c>
      <c r="E546" s="7">
        <v>144.41200000000001</v>
      </c>
      <c r="F546" s="3">
        <v>9</v>
      </c>
      <c r="G546" s="4" t="s">
        <v>925</v>
      </c>
      <c r="H546" s="4">
        <v>3</v>
      </c>
      <c r="I546" s="4" t="s">
        <v>917</v>
      </c>
      <c r="J546" s="19" t="s">
        <v>928</v>
      </c>
      <c r="K546" s="9" t="s">
        <v>916</v>
      </c>
      <c r="L546" s="2">
        <v>73.73737373737373</v>
      </c>
      <c r="M546" s="3">
        <v>9.6550019999999996</v>
      </c>
      <c r="N546" s="3">
        <v>2</v>
      </c>
      <c r="O546" s="3">
        <f t="shared" si="38"/>
        <v>39.269908169872416</v>
      </c>
      <c r="P546" s="3">
        <f t="shared" si="39"/>
        <v>0.24586260701794169</v>
      </c>
      <c r="Q546" s="5">
        <v>4.3205322309209997</v>
      </c>
      <c r="R546" s="5">
        <v>4.3306400783610002</v>
      </c>
      <c r="S546" s="4">
        <f t="shared" si="40"/>
        <v>3.9269908169872414</v>
      </c>
      <c r="T546" s="4">
        <f t="shared" si="41"/>
        <v>379.15104191993447</v>
      </c>
    </row>
    <row r="547" spans="1:37" x14ac:dyDescent="0.3">
      <c r="A547" s="1" t="s">
        <v>540</v>
      </c>
      <c r="B547" s="3" t="s">
        <v>850</v>
      </c>
      <c r="C547" s="3" t="s">
        <v>853</v>
      </c>
      <c r="D547" s="7">
        <v>-38.056083333333333</v>
      </c>
      <c r="E547" s="7">
        <v>144.41200000000001</v>
      </c>
      <c r="F547" s="3">
        <v>9</v>
      </c>
      <c r="G547" s="4" t="s">
        <v>925</v>
      </c>
      <c r="H547" s="4">
        <v>3</v>
      </c>
      <c r="I547" s="4" t="s">
        <v>918</v>
      </c>
      <c r="J547" s="19" t="s">
        <v>928</v>
      </c>
      <c r="K547" s="9" t="s">
        <v>916</v>
      </c>
      <c r="L547" s="2">
        <v>73.73737373737373</v>
      </c>
      <c r="M547" s="3">
        <v>64.057001999999997</v>
      </c>
      <c r="N547" s="3">
        <v>2</v>
      </c>
      <c r="O547" s="3">
        <f t="shared" si="38"/>
        <v>39.269908169872416</v>
      </c>
      <c r="P547" s="3">
        <f t="shared" si="39"/>
        <v>1.631198161271588</v>
      </c>
      <c r="Q547" s="5">
        <v>55.121299594383999</v>
      </c>
      <c r="R547" s="5">
        <v>2.1497365752039999</v>
      </c>
      <c r="S547" s="4">
        <f t="shared" si="40"/>
        <v>3.9269908169872414</v>
      </c>
      <c r="T547" s="4">
        <f t="shared" si="41"/>
        <v>2515.5125861773336</v>
      </c>
    </row>
    <row r="548" spans="1:37" x14ac:dyDescent="0.3">
      <c r="A548" s="1" t="s">
        <v>541</v>
      </c>
      <c r="B548" s="3" t="s">
        <v>850</v>
      </c>
      <c r="C548" s="3" t="s">
        <v>875</v>
      </c>
      <c r="D548" s="7">
        <v>-38.226750000000003</v>
      </c>
      <c r="E548" s="7">
        <v>144.65275</v>
      </c>
      <c r="F548" s="3">
        <v>4</v>
      </c>
      <c r="G548" s="4" t="s">
        <v>925</v>
      </c>
      <c r="H548" s="4">
        <v>1</v>
      </c>
      <c r="I548" s="4" t="s">
        <v>914</v>
      </c>
      <c r="J548" s="19" t="s">
        <v>927</v>
      </c>
      <c r="K548" s="9" t="s">
        <v>916</v>
      </c>
      <c r="L548" s="2">
        <v>71</v>
      </c>
      <c r="M548" s="3">
        <v>13.303001999999999</v>
      </c>
      <c r="N548" s="3">
        <v>2</v>
      </c>
      <c r="O548" s="3">
        <f t="shared" si="38"/>
        <v>39.269908169872416</v>
      </c>
      <c r="P548" s="3">
        <f t="shared" si="39"/>
        <v>0.33875816420181915</v>
      </c>
      <c r="Q548" s="5">
        <v>150.1203255696</v>
      </c>
      <c r="R548" s="5">
        <v>80.434548297961015</v>
      </c>
      <c r="S548" s="4">
        <f t="shared" si="40"/>
        <v>3.9269908169872414</v>
      </c>
      <c r="T548" s="4">
        <f t="shared" si="41"/>
        <v>522.40766692362911</v>
      </c>
      <c r="U548" s="2">
        <v>9.8018947864465371</v>
      </c>
      <c r="V548" s="2">
        <v>98.018947864465375</v>
      </c>
      <c r="W548" s="2">
        <v>27.247859919819831</v>
      </c>
      <c r="X548" s="2">
        <v>27.63398340979904</v>
      </c>
      <c r="Y548" s="2">
        <v>28.020106899778252</v>
      </c>
      <c r="Z548" s="2">
        <v>28.406230389757461</v>
      </c>
      <c r="AA548" s="2">
        <v>28.79235387973667</v>
      </c>
      <c r="AB548" s="2">
        <v>29.178477369715882</v>
      </c>
      <c r="AC548" s="2">
        <v>29.564600859695091</v>
      </c>
      <c r="AD548" s="2">
        <v>29.950724349674303</v>
      </c>
      <c r="AE548" s="2">
        <v>31.795200485268236</v>
      </c>
      <c r="AF548" s="2">
        <v>33.639676620862176</v>
      </c>
      <c r="AG548" s="2">
        <v>35.484152756456105</v>
      </c>
      <c r="AH548" s="2">
        <v>37.328628892050041</v>
      </c>
      <c r="AI548" s="2">
        <v>39.17310502764397</v>
      </c>
      <c r="AJ548" s="2">
        <v>41.017581163237907</v>
      </c>
      <c r="AK548" s="2">
        <v>42.862057298831843</v>
      </c>
    </row>
    <row r="549" spans="1:37" x14ac:dyDescent="0.3">
      <c r="A549" s="1" t="s">
        <v>542</v>
      </c>
      <c r="B549" s="3" t="s">
        <v>850</v>
      </c>
      <c r="C549" s="3" t="s">
        <v>875</v>
      </c>
      <c r="D549" s="7">
        <v>-38.226750000000003</v>
      </c>
      <c r="E549" s="7">
        <v>144.65275</v>
      </c>
      <c r="F549" s="3">
        <v>4</v>
      </c>
      <c r="G549" s="4" t="s">
        <v>925</v>
      </c>
      <c r="H549" s="4">
        <v>1</v>
      </c>
      <c r="I549" s="4" t="s">
        <v>917</v>
      </c>
      <c r="J549" s="19" t="s">
        <v>927</v>
      </c>
      <c r="K549" s="9" t="s">
        <v>916</v>
      </c>
      <c r="L549" s="2">
        <v>71</v>
      </c>
      <c r="M549" s="3">
        <v>10.746002000000001</v>
      </c>
      <c r="N549" s="3">
        <v>2</v>
      </c>
      <c r="O549" s="3">
        <f t="shared" si="38"/>
        <v>39.269908169872416</v>
      </c>
      <c r="P549" s="3">
        <f t="shared" si="39"/>
        <v>0.27364469388406298</v>
      </c>
      <c r="Q549" s="5">
        <v>137.91261070440001</v>
      </c>
      <c r="R549" s="5">
        <v>109.45114237210001</v>
      </c>
      <c r="S549" s="4">
        <f t="shared" si="40"/>
        <v>3.9269908169872414</v>
      </c>
      <c r="T549" s="4">
        <f t="shared" si="41"/>
        <v>421.99451173326537</v>
      </c>
    </row>
    <row r="550" spans="1:37" x14ac:dyDescent="0.3">
      <c r="A550" s="1" t="s">
        <v>543</v>
      </c>
      <c r="B550" s="3" t="s">
        <v>850</v>
      </c>
      <c r="C550" s="3" t="s">
        <v>875</v>
      </c>
      <c r="D550" s="7">
        <v>-38.226750000000003</v>
      </c>
      <c r="E550" s="7">
        <v>144.65275</v>
      </c>
      <c r="F550" s="3">
        <v>4</v>
      </c>
      <c r="G550" s="4" t="s">
        <v>925</v>
      </c>
      <c r="H550" s="4">
        <v>1</v>
      </c>
      <c r="I550" s="4" t="s">
        <v>918</v>
      </c>
      <c r="J550" s="19" t="s">
        <v>927</v>
      </c>
      <c r="K550" s="9" t="s">
        <v>916</v>
      </c>
      <c r="L550" s="2">
        <v>71</v>
      </c>
      <c r="M550" s="3">
        <v>14.131001999999999</v>
      </c>
      <c r="N550" s="3">
        <v>2</v>
      </c>
      <c r="O550" s="3">
        <f t="shared" si="38"/>
        <v>39.269908169872416</v>
      </c>
      <c r="P550" s="3">
        <f t="shared" si="39"/>
        <v>0.35984301106263344</v>
      </c>
      <c r="Q550" s="5">
        <v>143.15069599360001</v>
      </c>
      <c r="R550" s="5">
        <v>119.11321321</v>
      </c>
      <c r="S550" s="4">
        <f t="shared" si="40"/>
        <v>3.9269908169872414</v>
      </c>
      <c r="T550" s="4">
        <f t="shared" si="41"/>
        <v>554.92315088828332</v>
      </c>
    </row>
    <row r="551" spans="1:37" x14ac:dyDescent="0.3">
      <c r="A551" s="1" t="s">
        <v>544</v>
      </c>
      <c r="B551" s="3" t="s">
        <v>850</v>
      </c>
      <c r="C551" s="3" t="s">
        <v>875</v>
      </c>
      <c r="D551" s="7">
        <v>-38.227499999999999</v>
      </c>
      <c r="E551" s="7">
        <v>144.65223333333333</v>
      </c>
      <c r="F551" s="3">
        <v>5</v>
      </c>
      <c r="G551" s="4" t="s">
        <v>925</v>
      </c>
      <c r="H551" s="4">
        <v>2</v>
      </c>
      <c r="I551" s="4" t="s">
        <v>914</v>
      </c>
      <c r="J551" s="19" t="s">
        <v>928</v>
      </c>
      <c r="K551" s="9" t="s">
        <v>916</v>
      </c>
      <c r="L551" s="2">
        <v>43</v>
      </c>
      <c r="M551" s="3">
        <v>12.218001999999998</v>
      </c>
      <c r="N551" s="3">
        <v>2</v>
      </c>
      <c r="O551" s="3">
        <f t="shared" si="38"/>
        <v>39.269908169872416</v>
      </c>
      <c r="P551" s="3">
        <f t="shared" si="39"/>
        <v>0.3111288660810661</v>
      </c>
      <c r="Q551" s="5">
        <v>156.0213337225</v>
      </c>
      <c r="R551" s="5">
        <v>171.41984070759997</v>
      </c>
      <c r="S551" s="4">
        <f t="shared" si="40"/>
        <v>3.9269908169872414</v>
      </c>
      <c r="T551" s="4">
        <f t="shared" si="41"/>
        <v>479.79981655931743</v>
      </c>
      <c r="U551" s="2">
        <v>12.401333923108442</v>
      </c>
      <c r="V551" s="2">
        <v>124.01333923108442</v>
      </c>
      <c r="W551" s="2">
        <v>53.33366066315255</v>
      </c>
      <c r="X551" s="2">
        <v>49.479434454511789</v>
      </c>
      <c r="Y551" s="2">
        <v>45.625208245871029</v>
      </c>
      <c r="Z551" s="2">
        <v>41.770982037230269</v>
      </c>
      <c r="AA551" s="2">
        <v>37.916755828589508</v>
      </c>
      <c r="AB551" s="2">
        <v>34.062529619948748</v>
      </c>
      <c r="AC551" s="2">
        <v>30.208303411307991</v>
      </c>
      <c r="AD551" s="2">
        <v>26.354077202667231</v>
      </c>
      <c r="AE551" s="2">
        <v>30.526834498148386</v>
      </c>
      <c r="AF551" s="2">
        <v>34.699591793629537</v>
      </c>
      <c r="AG551" s="2">
        <v>38.872349089110699</v>
      </c>
      <c r="AH551" s="2">
        <v>43.045106384591847</v>
      </c>
      <c r="AI551" s="2">
        <v>47.217863680073009</v>
      </c>
      <c r="AJ551" s="2">
        <v>51.390620975554157</v>
      </c>
      <c r="AK551" s="2">
        <v>55.563378271035319</v>
      </c>
    </row>
    <row r="552" spans="1:37" x14ac:dyDescent="0.3">
      <c r="A552" s="1" t="s">
        <v>545</v>
      </c>
      <c r="B552" s="3" t="s">
        <v>850</v>
      </c>
      <c r="C552" s="3" t="s">
        <v>875</v>
      </c>
      <c r="D552" s="7">
        <v>-38.227499999999999</v>
      </c>
      <c r="E552" s="7">
        <v>144.65223333333333</v>
      </c>
      <c r="F552" s="3">
        <v>5</v>
      </c>
      <c r="G552" s="4" t="s">
        <v>925</v>
      </c>
      <c r="H552" s="4">
        <v>2</v>
      </c>
      <c r="I552" s="4" t="s">
        <v>917</v>
      </c>
      <c r="J552" s="19" t="s">
        <v>928</v>
      </c>
      <c r="K552" s="9" t="s">
        <v>916</v>
      </c>
      <c r="L552" s="2">
        <v>43</v>
      </c>
      <c r="M552" s="3">
        <v>9.2550020000000011</v>
      </c>
      <c r="N552" s="3">
        <v>2</v>
      </c>
      <c r="O552" s="3">
        <f t="shared" si="38"/>
        <v>39.269908169872416</v>
      </c>
      <c r="P552" s="3">
        <f t="shared" si="39"/>
        <v>0.23567669066006042</v>
      </c>
      <c r="Q552" s="5">
        <v>106.3874662249</v>
      </c>
      <c r="R552" s="5">
        <v>111.8230111296</v>
      </c>
      <c r="S552" s="4">
        <f t="shared" si="40"/>
        <v>3.9269908169872414</v>
      </c>
      <c r="T552" s="4">
        <f t="shared" si="41"/>
        <v>363.44307865198556</v>
      </c>
    </row>
    <row r="553" spans="1:37" x14ac:dyDescent="0.3">
      <c r="A553" s="1" t="s">
        <v>546</v>
      </c>
      <c r="B553" s="3" t="s">
        <v>850</v>
      </c>
      <c r="C553" s="3" t="s">
        <v>875</v>
      </c>
      <c r="D553" s="7">
        <v>-38.227499999999999</v>
      </c>
      <c r="E553" s="7">
        <v>144.65223333333333</v>
      </c>
      <c r="F553" s="3">
        <v>5</v>
      </c>
      <c r="G553" s="4" t="s">
        <v>925</v>
      </c>
      <c r="H553" s="4">
        <v>2</v>
      </c>
      <c r="I553" s="4" t="s">
        <v>918</v>
      </c>
      <c r="J553" s="19" t="s">
        <v>928</v>
      </c>
      <c r="K553" s="9" t="s">
        <v>916</v>
      </c>
      <c r="L553" s="2">
        <v>43</v>
      </c>
      <c r="M553" s="3">
        <v>23.681001999999999</v>
      </c>
      <c r="N553" s="3">
        <v>2</v>
      </c>
      <c r="O553" s="3">
        <f t="shared" si="38"/>
        <v>39.269908169872416</v>
      </c>
      <c r="P553" s="3">
        <f t="shared" si="39"/>
        <v>0.60303176410704951</v>
      </c>
      <c r="Q553" s="5">
        <v>90.532751116900002</v>
      </c>
      <c r="R553" s="5">
        <v>92.140052279520987</v>
      </c>
      <c r="S553" s="4">
        <f t="shared" si="40"/>
        <v>3.9269908169872414</v>
      </c>
      <c r="T553" s="4">
        <f t="shared" si="41"/>
        <v>929.95077391056486</v>
      </c>
    </row>
    <row r="554" spans="1:37" x14ac:dyDescent="0.3">
      <c r="A554" s="1" t="s">
        <v>547</v>
      </c>
      <c r="B554" s="3" t="s">
        <v>850</v>
      </c>
      <c r="C554" s="3" t="s">
        <v>875</v>
      </c>
      <c r="D554" s="7">
        <v>-38.227716666666666</v>
      </c>
      <c r="E554" s="7">
        <v>144.65183333333334</v>
      </c>
      <c r="F554" s="3">
        <v>6</v>
      </c>
      <c r="G554" s="4" t="s">
        <v>925</v>
      </c>
      <c r="H554" s="4">
        <v>3</v>
      </c>
      <c r="I554" s="4" t="s">
        <v>914</v>
      </c>
      <c r="J554" s="19" t="s">
        <v>928</v>
      </c>
      <c r="K554" s="9" t="s">
        <v>916</v>
      </c>
      <c r="L554" s="2">
        <v>-999</v>
      </c>
      <c r="M554" s="3">
        <v>10.7001449</v>
      </c>
      <c r="N554" s="3">
        <v>2</v>
      </c>
      <c r="O554" s="3">
        <f t="shared" si="38"/>
        <v>39.269908169872416</v>
      </c>
      <c r="P554" s="3">
        <f t="shared" si="39"/>
        <v>0.27247695242152548</v>
      </c>
      <c r="Q554" s="5">
        <v>162.57601528089998</v>
      </c>
      <c r="R554" s="5">
        <v>162.94573560039998</v>
      </c>
      <c r="S554" s="4">
        <f t="shared" si="40"/>
        <v>3.9269908169872414</v>
      </c>
      <c r="T554" s="4">
        <f t="shared" si="41"/>
        <v>420.19370762732865</v>
      </c>
      <c r="U554" s="2">
        <v>8.1035495706108787</v>
      </c>
      <c r="V554" s="2">
        <v>81.03549570610879</v>
      </c>
      <c r="W554" s="2">
        <v>44.398957446480658</v>
      </c>
      <c r="X554" s="2">
        <v>40.985871127972331</v>
      </c>
      <c r="Y554" s="2">
        <v>37.572784809463997</v>
      </c>
      <c r="Z554" s="2">
        <v>34.159698490955662</v>
      </c>
      <c r="AA554" s="2">
        <v>30.746612172447332</v>
      </c>
      <c r="AB554" s="2">
        <v>27.333525853938998</v>
      </c>
      <c r="AC554" s="2">
        <v>23.920439535430667</v>
      </c>
      <c r="AD554" s="2">
        <v>20.507353216922336</v>
      </c>
      <c r="AE554" s="2">
        <v>20.578809051153609</v>
      </c>
      <c r="AF554" s="2">
        <v>20.650264885384885</v>
      </c>
      <c r="AG554" s="2">
        <v>20.721720719616158</v>
      </c>
      <c r="AH554" s="2">
        <v>20.793176553847434</v>
      </c>
      <c r="AI554" s="2">
        <v>20.864632388078711</v>
      </c>
      <c r="AJ554" s="2">
        <v>20.936088222309987</v>
      </c>
      <c r="AK554" s="2">
        <v>21.00754405654126</v>
      </c>
    </row>
    <row r="555" spans="1:37" x14ac:dyDescent="0.3">
      <c r="A555" s="1" t="s">
        <v>548</v>
      </c>
      <c r="B555" s="3" t="s">
        <v>850</v>
      </c>
      <c r="C555" s="3" t="s">
        <v>875</v>
      </c>
      <c r="D555" s="7">
        <v>-38.227716666666666</v>
      </c>
      <c r="E555" s="7">
        <v>144.65183333333334</v>
      </c>
      <c r="F555" s="3">
        <v>6</v>
      </c>
      <c r="G555" s="4" t="s">
        <v>925</v>
      </c>
      <c r="H555" s="4">
        <v>3</v>
      </c>
      <c r="I555" s="4" t="s">
        <v>917</v>
      </c>
      <c r="J555" s="19" t="s">
        <v>928</v>
      </c>
      <c r="K555" s="9" t="s">
        <v>916</v>
      </c>
      <c r="L555" s="2">
        <v>-999</v>
      </c>
      <c r="M555" s="3">
        <v>26.316144899999998</v>
      </c>
      <c r="N555" s="3">
        <v>2</v>
      </c>
      <c r="O555" s="3">
        <f t="shared" si="38"/>
        <v>39.269908169872416</v>
      </c>
      <c r="P555" s="3">
        <f t="shared" si="39"/>
        <v>0.67013512703321143</v>
      </c>
      <c r="Q555" s="5">
        <v>53.163259846595999</v>
      </c>
      <c r="R555" s="5">
        <v>30.601818035880999</v>
      </c>
      <c r="S555" s="4">
        <f t="shared" si="40"/>
        <v>3.9269908169872414</v>
      </c>
      <c r="T555" s="4">
        <f t="shared" si="41"/>
        <v>1033.4325936080561</v>
      </c>
    </row>
    <row r="556" spans="1:37" x14ac:dyDescent="0.3">
      <c r="A556" s="1" t="s">
        <v>549</v>
      </c>
      <c r="B556" s="3" t="s">
        <v>850</v>
      </c>
      <c r="C556" s="3" t="s">
        <v>875</v>
      </c>
      <c r="D556" s="7">
        <v>-38.227716666666666</v>
      </c>
      <c r="E556" s="7">
        <v>144.65183333333334</v>
      </c>
      <c r="F556" s="3">
        <v>6</v>
      </c>
      <c r="G556" s="4" t="s">
        <v>925</v>
      </c>
      <c r="H556" s="4">
        <v>3</v>
      </c>
      <c r="I556" s="4" t="s">
        <v>918</v>
      </c>
      <c r="J556" s="19" t="s">
        <v>928</v>
      </c>
      <c r="K556" s="9" t="s">
        <v>916</v>
      </c>
      <c r="L556" s="2">
        <v>-999</v>
      </c>
      <c r="M556" s="3">
        <v>15.131144900000001</v>
      </c>
      <c r="N556" s="3">
        <v>2</v>
      </c>
      <c r="O556" s="3">
        <f t="shared" si="38"/>
        <v>39.269908169872416</v>
      </c>
      <c r="P556" s="3">
        <f t="shared" si="39"/>
        <v>0.38531144087595559</v>
      </c>
      <c r="Q556" s="5">
        <v>56.977995334129005</v>
      </c>
      <c r="R556" s="5">
        <v>54.520945468899995</v>
      </c>
      <c r="S556" s="4">
        <f t="shared" si="40"/>
        <v>3.9269908169872414</v>
      </c>
      <c r="T556" s="4">
        <f t="shared" si="41"/>
        <v>594.19867072803333</v>
      </c>
    </row>
    <row r="557" spans="1:37" x14ac:dyDescent="0.3">
      <c r="A557" s="1" t="s">
        <v>550</v>
      </c>
      <c r="B557" s="3" t="s">
        <v>850</v>
      </c>
      <c r="C557" s="3" t="s">
        <v>876</v>
      </c>
      <c r="D557" s="7">
        <v>-38.197133333333333</v>
      </c>
      <c r="E557" s="7">
        <v>144.69796666666667</v>
      </c>
      <c r="F557" s="3">
        <v>4</v>
      </c>
      <c r="G557" s="4" t="s">
        <v>925</v>
      </c>
      <c r="H557" s="4">
        <v>1</v>
      </c>
      <c r="I557" s="4" t="s">
        <v>914</v>
      </c>
      <c r="J557" s="19" t="s">
        <v>927</v>
      </c>
      <c r="K557" s="9" t="s">
        <v>916</v>
      </c>
      <c r="L557" s="2">
        <v>-999</v>
      </c>
      <c r="M557" s="3">
        <v>7.2920020000000001</v>
      </c>
      <c r="N557" s="3">
        <v>2</v>
      </c>
      <c r="O557" s="3">
        <f t="shared" si="38"/>
        <v>39.269908169872416</v>
      </c>
      <c r="P557" s="3">
        <f t="shared" si="39"/>
        <v>0.18568930613375792</v>
      </c>
      <c r="Q557" s="5">
        <v>262.77577132960005</v>
      </c>
      <c r="R557" s="5">
        <v>260.71139983360001</v>
      </c>
      <c r="S557" s="4">
        <f t="shared" si="40"/>
        <v>3.9269908169872414</v>
      </c>
      <c r="T557" s="4">
        <f t="shared" si="41"/>
        <v>286.35624891452596</v>
      </c>
      <c r="U557" s="2">
        <v>12.200301891452204</v>
      </c>
      <c r="V557" s="2">
        <v>122.00301891452203</v>
      </c>
      <c r="W557" s="2">
        <v>48.411318936261914</v>
      </c>
      <c r="X557" s="2">
        <v>49.501821048303817</v>
      </c>
      <c r="Y557" s="2">
        <v>50.592323160345721</v>
      </c>
      <c r="Z557" s="2">
        <v>51.682825272387625</v>
      </c>
      <c r="AA557" s="2">
        <v>52.773327384429528</v>
      </c>
      <c r="AB557" s="2">
        <v>53.863829496471432</v>
      </c>
      <c r="AC557" s="2">
        <v>54.954331608513336</v>
      </c>
      <c r="AD557" s="2">
        <v>56.044833720555239</v>
      </c>
      <c r="AE557" s="2">
        <v>48.897571145607195</v>
      </c>
      <c r="AF557" s="2">
        <v>41.750308570659158</v>
      </c>
      <c r="AG557" s="2">
        <v>34.603045995711113</v>
      </c>
      <c r="AH557" s="2">
        <v>27.455783420763083</v>
      </c>
      <c r="AI557" s="2">
        <v>20.308520845815039</v>
      </c>
      <c r="AJ557" s="2">
        <v>13.161258270867009</v>
      </c>
      <c r="AK557" s="2">
        <v>6.0139956959189647</v>
      </c>
    </row>
    <row r="558" spans="1:37" x14ac:dyDescent="0.3">
      <c r="A558" s="1" t="s">
        <v>551</v>
      </c>
      <c r="B558" s="3" t="s">
        <v>850</v>
      </c>
      <c r="C558" s="3" t="s">
        <v>876</v>
      </c>
      <c r="D558" s="7">
        <v>-38.197133333333333</v>
      </c>
      <c r="E558" s="7">
        <v>144.69796666666667</v>
      </c>
      <c r="F558" s="3">
        <v>4</v>
      </c>
      <c r="G558" s="4" t="s">
        <v>925</v>
      </c>
      <c r="H558" s="4">
        <v>1</v>
      </c>
      <c r="I558" s="4" t="s">
        <v>917</v>
      </c>
      <c r="J558" s="19" t="s">
        <v>927</v>
      </c>
      <c r="K558" s="9" t="s">
        <v>916</v>
      </c>
      <c r="L558" s="2">
        <v>-999</v>
      </c>
      <c r="M558" s="3">
        <v>13.302002000000002</v>
      </c>
      <c r="N558" s="3">
        <v>2</v>
      </c>
      <c r="O558" s="3">
        <f t="shared" si="38"/>
        <v>39.269908169872416</v>
      </c>
      <c r="P558" s="3">
        <f t="shared" si="39"/>
        <v>0.33873269941092449</v>
      </c>
      <c r="Q558" s="5">
        <v>157.21272840249998</v>
      </c>
      <c r="R558" s="5">
        <v>165.45445366809997</v>
      </c>
      <c r="S558" s="4">
        <f t="shared" si="40"/>
        <v>3.9269908169872414</v>
      </c>
      <c r="T558" s="4">
        <f t="shared" si="41"/>
        <v>522.36839701545921</v>
      </c>
    </row>
    <row r="559" spans="1:37" x14ac:dyDescent="0.3">
      <c r="A559" s="1" t="s">
        <v>552</v>
      </c>
      <c r="B559" s="3" t="s">
        <v>850</v>
      </c>
      <c r="C559" s="3" t="s">
        <v>876</v>
      </c>
      <c r="D559" s="7">
        <v>-38.197133333333333</v>
      </c>
      <c r="E559" s="7">
        <v>144.69796666666667</v>
      </c>
      <c r="F559" s="3">
        <v>4</v>
      </c>
      <c r="G559" s="4" t="s">
        <v>925</v>
      </c>
      <c r="H559" s="4">
        <v>1</v>
      </c>
      <c r="I559" s="4" t="s">
        <v>918</v>
      </c>
      <c r="J559" s="19" t="s">
        <v>927</v>
      </c>
      <c r="K559" s="9" t="s">
        <v>916</v>
      </c>
      <c r="L559" s="2">
        <v>-999</v>
      </c>
      <c r="M559" s="3">
        <v>60.877002000000005</v>
      </c>
      <c r="N559" s="3">
        <v>2</v>
      </c>
      <c r="O559" s="3">
        <f t="shared" si="38"/>
        <v>39.269908169872416</v>
      </c>
      <c r="P559" s="3">
        <f t="shared" si="39"/>
        <v>1.5502201262264319</v>
      </c>
      <c r="Q559" s="5">
        <v>4.4345536822439993</v>
      </c>
      <c r="R559" s="5">
        <v>3.8794462761609996</v>
      </c>
      <c r="S559" s="4">
        <f t="shared" si="40"/>
        <v>3.9269908169872414</v>
      </c>
      <c r="T559" s="4">
        <f t="shared" si="41"/>
        <v>2390.6342781971393</v>
      </c>
    </row>
    <row r="560" spans="1:37" x14ac:dyDescent="0.3">
      <c r="A560" s="1" t="s">
        <v>553</v>
      </c>
      <c r="B560" s="3" t="s">
        <v>850</v>
      </c>
      <c r="C560" s="3" t="s">
        <v>876</v>
      </c>
      <c r="D560" s="7">
        <v>-38.196716666666667</v>
      </c>
      <c r="E560" s="7">
        <v>144.69800000000001</v>
      </c>
      <c r="F560" s="3">
        <v>5</v>
      </c>
      <c r="G560" s="4" t="s">
        <v>925</v>
      </c>
      <c r="H560" s="4">
        <v>2</v>
      </c>
      <c r="I560" s="4" t="s">
        <v>914</v>
      </c>
      <c r="J560" s="19" t="s">
        <v>927</v>
      </c>
      <c r="K560" s="9" t="s">
        <v>916</v>
      </c>
      <c r="L560" s="2">
        <v>91</v>
      </c>
      <c r="M560" s="3">
        <v>7.6060020000000002</v>
      </c>
      <c r="N560" s="3">
        <v>2</v>
      </c>
      <c r="O560" s="3">
        <f t="shared" si="38"/>
        <v>39.269908169872416</v>
      </c>
      <c r="P560" s="3">
        <f t="shared" si="39"/>
        <v>0.19368525047469473</v>
      </c>
      <c r="Q560" s="5">
        <v>242.49621584410002</v>
      </c>
      <c r="R560" s="5">
        <v>251.06275740160001</v>
      </c>
      <c r="S560" s="4">
        <f t="shared" si="40"/>
        <v>3.9269908169872414</v>
      </c>
      <c r="T560" s="4">
        <f t="shared" si="41"/>
        <v>298.68700007986592</v>
      </c>
      <c r="U560" s="2">
        <v>14.837027656422798</v>
      </c>
      <c r="V560" s="2">
        <v>148.37027656422796</v>
      </c>
      <c r="W560" s="2">
        <v>48.627153052196412</v>
      </c>
      <c r="X560" s="2">
        <v>46.63433283683586</v>
      </c>
      <c r="Y560" s="2">
        <v>44.641512621475307</v>
      </c>
      <c r="Z560" s="2">
        <v>42.648692406114762</v>
      </c>
      <c r="AA560" s="2">
        <v>40.655872190754209</v>
      </c>
      <c r="AB560" s="2">
        <v>38.663051975393657</v>
      </c>
      <c r="AC560" s="2">
        <v>36.670231760033104</v>
      </c>
      <c r="AD560" s="2">
        <v>34.677411544672552</v>
      </c>
      <c r="AE560" s="2">
        <v>40.602098816849548</v>
      </c>
      <c r="AF560" s="2">
        <v>46.526786089026551</v>
      </c>
      <c r="AG560" s="2">
        <v>52.451473361203554</v>
      </c>
      <c r="AH560" s="2">
        <v>58.376160633380564</v>
      </c>
      <c r="AI560" s="2">
        <v>64.300847905557561</v>
      </c>
      <c r="AJ560" s="2">
        <v>70.225535177734557</v>
      </c>
      <c r="AK560" s="2">
        <v>76.150222449911567</v>
      </c>
    </row>
    <row r="561" spans="1:37" x14ac:dyDescent="0.3">
      <c r="A561" s="1" t="s">
        <v>554</v>
      </c>
      <c r="B561" s="3" t="s">
        <v>850</v>
      </c>
      <c r="C561" s="3" t="s">
        <v>876</v>
      </c>
      <c r="D561" s="7">
        <v>-38.196716666666667</v>
      </c>
      <c r="E561" s="7">
        <v>144.69800000000001</v>
      </c>
      <c r="F561" s="3">
        <v>5</v>
      </c>
      <c r="G561" s="4" t="s">
        <v>925</v>
      </c>
      <c r="H561" s="4">
        <v>2</v>
      </c>
      <c r="I561" s="4" t="s">
        <v>917</v>
      </c>
      <c r="J561" s="19" t="s">
        <v>927</v>
      </c>
      <c r="K561" s="9" t="s">
        <v>916</v>
      </c>
      <c r="L561" s="2">
        <v>91</v>
      </c>
      <c r="M561" s="3">
        <v>18.968001999999998</v>
      </c>
      <c r="N561" s="3">
        <v>2</v>
      </c>
      <c r="O561" s="3">
        <f t="shared" si="38"/>
        <v>39.269908169872416</v>
      </c>
      <c r="P561" s="3">
        <f t="shared" si="39"/>
        <v>0.48301620462031308</v>
      </c>
      <c r="Q561" s="5">
        <v>99.290542807295992</v>
      </c>
      <c r="R561" s="5">
        <v>71.793474448609004</v>
      </c>
      <c r="S561" s="4">
        <f t="shared" si="40"/>
        <v>3.9269908169872414</v>
      </c>
      <c r="T561" s="4">
        <f t="shared" si="41"/>
        <v>744.8716967059562</v>
      </c>
    </row>
    <row r="562" spans="1:37" x14ac:dyDescent="0.3">
      <c r="A562" s="1" t="s">
        <v>555</v>
      </c>
      <c r="B562" s="3" t="s">
        <v>850</v>
      </c>
      <c r="C562" s="3" t="s">
        <v>876</v>
      </c>
      <c r="D562" s="7">
        <v>-38.196716666666667</v>
      </c>
      <c r="E562" s="7">
        <v>144.69800000000001</v>
      </c>
      <c r="F562" s="3">
        <v>5</v>
      </c>
      <c r="G562" s="4" t="s">
        <v>925</v>
      </c>
      <c r="H562" s="4">
        <v>2</v>
      </c>
      <c r="I562" s="4" t="s">
        <v>918</v>
      </c>
      <c r="J562" s="19" t="s">
        <v>927</v>
      </c>
      <c r="K562" s="9" t="s">
        <v>916</v>
      </c>
      <c r="L562" s="2">
        <v>91</v>
      </c>
      <c r="M562" s="3">
        <v>54.734002000000004</v>
      </c>
      <c r="N562" s="3">
        <v>2</v>
      </c>
      <c r="O562" s="3">
        <f t="shared" si="38"/>
        <v>39.269908169872416</v>
      </c>
      <c r="P562" s="3">
        <f t="shared" si="39"/>
        <v>1.3937899157602698</v>
      </c>
      <c r="Q562" s="5">
        <v>53.944955946729003</v>
      </c>
      <c r="R562" s="5">
        <v>54.635366197476003</v>
      </c>
      <c r="S562" s="4">
        <f t="shared" si="40"/>
        <v>3.9269908169872414</v>
      </c>
      <c r="T562" s="4">
        <f t="shared" si="41"/>
        <v>2149.3992323096131</v>
      </c>
    </row>
    <row r="563" spans="1:37" x14ac:dyDescent="0.3">
      <c r="A563" s="1" t="s">
        <v>556</v>
      </c>
      <c r="B563" s="3" t="s">
        <v>850</v>
      </c>
      <c r="C563" s="3" t="s">
        <v>876</v>
      </c>
      <c r="D563" s="7">
        <v>-38.197150000000001</v>
      </c>
      <c r="E563" s="7">
        <v>144.69873333333334</v>
      </c>
      <c r="F563" s="3">
        <v>6</v>
      </c>
      <c r="G563" s="4" t="s">
        <v>925</v>
      </c>
      <c r="H563" s="4">
        <v>3</v>
      </c>
      <c r="I563" s="4" t="s">
        <v>914</v>
      </c>
      <c r="J563" s="19" t="s">
        <v>927</v>
      </c>
      <c r="K563" s="9" t="s">
        <v>916</v>
      </c>
      <c r="L563" s="2">
        <v>71</v>
      </c>
      <c r="M563" s="3">
        <v>15.416144900000001</v>
      </c>
      <c r="N563" s="3">
        <v>2</v>
      </c>
      <c r="O563" s="3">
        <f t="shared" si="38"/>
        <v>39.269908169872416</v>
      </c>
      <c r="P563" s="3">
        <f t="shared" si="39"/>
        <v>0.39256890628094604</v>
      </c>
      <c r="Q563" s="5">
        <v>108.57973442559998</v>
      </c>
      <c r="R563" s="5">
        <v>110.97126580410001</v>
      </c>
      <c r="S563" s="4">
        <f t="shared" si="40"/>
        <v>3.9269908169872414</v>
      </c>
      <c r="T563" s="4">
        <f t="shared" si="41"/>
        <v>605.3905945564469</v>
      </c>
      <c r="U563" s="2">
        <v>4.2296388814852204</v>
      </c>
      <c r="V563" s="2">
        <v>42.2963888148522</v>
      </c>
      <c r="W563" s="2">
        <v>43.563868445327692</v>
      </c>
      <c r="X563" s="2">
        <v>37.980710024371724</v>
      </c>
      <c r="Y563" s="2">
        <v>32.397551603415756</v>
      </c>
      <c r="Z563" s="2">
        <v>26.814393182459789</v>
      </c>
      <c r="AA563" s="2">
        <v>21.231234761503821</v>
      </c>
      <c r="AB563" s="2">
        <v>15.648076340547853</v>
      </c>
      <c r="AC563" s="2">
        <v>10.064917919591885</v>
      </c>
      <c r="AD563" s="2">
        <v>4.4817594986359168</v>
      </c>
      <c r="AE563" s="2">
        <v>4.0505850632057427</v>
      </c>
      <c r="AF563" s="2">
        <v>3.6194106277755695</v>
      </c>
      <c r="AG563" s="2">
        <v>3.1882361923453955</v>
      </c>
      <c r="AH563" s="2">
        <v>2.7570617569152223</v>
      </c>
      <c r="AI563" s="2">
        <v>2.3258873214850491</v>
      </c>
      <c r="AJ563" s="2">
        <v>1.894712886054875</v>
      </c>
      <c r="AK563" s="2">
        <v>1.4635384506247018</v>
      </c>
    </row>
    <row r="564" spans="1:37" x14ac:dyDescent="0.3">
      <c r="A564" s="1" t="s">
        <v>557</v>
      </c>
      <c r="B564" s="3" t="s">
        <v>850</v>
      </c>
      <c r="C564" s="3" t="s">
        <v>876</v>
      </c>
      <c r="D564" s="7">
        <v>-38.197150000000001</v>
      </c>
      <c r="E564" s="7">
        <v>144.69873333333334</v>
      </c>
      <c r="F564" s="3">
        <v>6</v>
      </c>
      <c r="G564" s="4" t="s">
        <v>925</v>
      </c>
      <c r="H564" s="4">
        <v>3</v>
      </c>
      <c r="I564" s="4" t="s">
        <v>917</v>
      </c>
      <c r="J564" s="19" t="s">
        <v>927</v>
      </c>
      <c r="K564" s="9" t="s">
        <v>916</v>
      </c>
      <c r="L564" s="2">
        <v>71</v>
      </c>
      <c r="M564" s="3">
        <v>57.6901449</v>
      </c>
      <c r="N564" s="3">
        <v>2</v>
      </c>
      <c r="O564" s="3">
        <f t="shared" si="38"/>
        <v>39.269908169872416</v>
      </c>
      <c r="P564" s="3">
        <f t="shared" si="39"/>
        <v>1.4690674765636313</v>
      </c>
      <c r="Q564" s="5">
        <v>1.6099879356090001</v>
      </c>
      <c r="R564" s="5">
        <v>3.0507512896</v>
      </c>
      <c r="S564" s="4">
        <f t="shared" si="40"/>
        <v>3.9269908169872414</v>
      </c>
      <c r="T564" s="4">
        <f t="shared" si="41"/>
        <v>2265.4866925296333</v>
      </c>
    </row>
    <row r="565" spans="1:37" x14ac:dyDescent="0.3">
      <c r="A565" s="1" t="s">
        <v>558</v>
      </c>
      <c r="B565" s="3" t="s">
        <v>850</v>
      </c>
      <c r="C565" s="3" t="s">
        <v>876</v>
      </c>
      <c r="D565" s="7">
        <v>-38.197150000000001</v>
      </c>
      <c r="E565" s="7">
        <v>144.69873333333334</v>
      </c>
      <c r="F565" s="3">
        <v>6</v>
      </c>
      <c r="G565" s="4" t="s">
        <v>925</v>
      </c>
      <c r="H565" s="4">
        <v>3</v>
      </c>
      <c r="I565" s="4" t="s">
        <v>918</v>
      </c>
      <c r="J565" s="19" t="s">
        <v>927</v>
      </c>
      <c r="K565" s="9" t="s">
        <v>916</v>
      </c>
      <c r="L565" s="2">
        <v>71</v>
      </c>
      <c r="M565" s="3">
        <v>74.909144900000001</v>
      </c>
      <c r="N565" s="3">
        <v>2</v>
      </c>
      <c r="O565" s="3">
        <f t="shared" si="38"/>
        <v>39.269908169872416</v>
      </c>
      <c r="P565" s="3">
        <f t="shared" si="39"/>
        <v>1.9075457109795266</v>
      </c>
      <c r="Q565" s="5">
        <v>0.26482715730495998</v>
      </c>
      <c r="R565" s="5">
        <v>0.76723637195208994</v>
      </c>
      <c r="S565" s="4">
        <f t="shared" si="40"/>
        <v>3.9269908169872414</v>
      </c>
      <c r="T565" s="4">
        <f t="shared" si="41"/>
        <v>2941.6752413066665</v>
      </c>
    </row>
    <row r="566" spans="1:37" x14ac:dyDescent="0.3">
      <c r="A566" s="1" t="s">
        <v>559</v>
      </c>
      <c r="B566" s="3" t="s">
        <v>850</v>
      </c>
      <c r="C566" s="3" t="s">
        <v>877</v>
      </c>
      <c r="D566" s="7">
        <v>-38.266633333333331</v>
      </c>
      <c r="E566" s="7">
        <v>144.63481666666667</v>
      </c>
      <c r="F566" s="3">
        <v>4</v>
      </c>
      <c r="G566" s="4" t="s">
        <v>925</v>
      </c>
      <c r="H566" s="4">
        <v>1</v>
      </c>
      <c r="I566" s="4" t="s">
        <v>914</v>
      </c>
      <c r="J566" s="19" t="s">
        <v>928</v>
      </c>
      <c r="K566" s="9" t="s">
        <v>916</v>
      </c>
      <c r="L566" s="2">
        <v>-999</v>
      </c>
      <c r="M566" s="3">
        <v>12.112002</v>
      </c>
      <c r="N566" s="3">
        <v>2</v>
      </c>
      <c r="O566" s="3">
        <f t="shared" si="38"/>
        <v>39.269908169872416</v>
      </c>
      <c r="P566" s="3">
        <f t="shared" si="39"/>
        <v>0.30842959824622762</v>
      </c>
      <c r="Q566" s="5">
        <v>164.44343460249999</v>
      </c>
      <c r="R566" s="5">
        <v>155.14745187239998</v>
      </c>
      <c r="S566" s="4">
        <f t="shared" si="40"/>
        <v>3.9269908169872414</v>
      </c>
      <c r="T566" s="4">
        <f t="shared" si="41"/>
        <v>475.63720629331101</v>
      </c>
      <c r="U566" s="2">
        <v>7.0322944253030277</v>
      </c>
      <c r="V566" s="2">
        <v>70.322944253030272</v>
      </c>
      <c r="W566" s="2">
        <v>47.85206624993026</v>
      </c>
      <c r="X566" s="2">
        <v>41.235014773506457</v>
      </c>
      <c r="Y566" s="2">
        <v>34.617963297082653</v>
      </c>
      <c r="Z566" s="2">
        <v>28.000911820658843</v>
      </c>
      <c r="AA566" s="2">
        <v>21.383860344235039</v>
      </c>
      <c r="AB566" s="2">
        <v>14.766808867811228</v>
      </c>
      <c r="AC566" s="2">
        <v>8.1497573913874248</v>
      </c>
      <c r="AD566" s="2">
        <v>1.5327059149636213</v>
      </c>
      <c r="AE566" s="2">
        <v>6.6522306007075684</v>
      </c>
      <c r="AF566" s="2">
        <v>11.771755286451516</v>
      </c>
      <c r="AG566" s="2">
        <v>16.891279972195463</v>
      </c>
      <c r="AH566" s="2">
        <v>22.010804657939417</v>
      </c>
      <c r="AI566" s="2">
        <v>27.130329343683364</v>
      </c>
      <c r="AJ566" s="2">
        <v>32.249854029427318</v>
      </c>
      <c r="AK566" s="2">
        <v>37.369378715171258</v>
      </c>
    </row>
    <row r="567" spans="1:37" x14ac:dyDescent="0.3">
      <c r="A567" s="1" t="s">
        <v>560</v>
      </c>
      <c r="B567" s="3" t="s">
        <v>850</v>
      </c>
      <c r="C567" s="3" t="s">
        <v>877</v>
      </c>
      <c r="D567" s="7">
        <v>-38.266633333333331</v>
      </c>
      <c r="E567" s="7">
        <v>144.63481666666667</v>
      </c>
      <c r="F567" s="3">
        <v>4</v>
      </c>
      <c r="G567" s="4" t="s">
        <v>925</v>
      </c>
      <c r="H567" s="4">
        <v>1</v>
      </c>
      <c r="I567" s="4" t="s">
        <v>917</v>
      </c>
      <c r="J567" s="19" t="s">
        <v>928</v>
      </c>
      <c r="K567" s="9" t="s">
        <v>916</v>
      </c>
      <c r="L567" s="2">
        <v>-999</v>
      </c>
      <c r="M567" s="3">
        <v>20.516002</v>
      </c>
      <c r="N567" s="3">
        <v>2</v>
      </c>
      <c r="O567" s="3">
        <f t="shared" si="38"/>
        <v>39.269908169872416</v>
      </c>
      <c r="P567" s="3">
        <f t="shared" si="39"/>
        <v>0.52243570092531377</v>
      </c>
      <c r="Q567" s="5">
        <v>62.118767350116002</v>
      </c>
      <c r="R567" s="5">
        <v>2.9337694806250001</v>
      </c>
      <c r="S567" s="4">
        <f t="shared" si="40"/>
        <v>3.9269908169872414</v>
      </c>
      <c r="T567" s="4">
        <f t="shared" si="41"/>
        <v>805.66151455291879</v>
      </c>
    </row>
    <row r="568" spans="1:37" x14ac:dyDescent="0.3">
      <c r="A568" s="1" t="s">
        <v>561</v>
      </c>
      <c r="B568" s="3" t="s">
        <v>850</v>
      </c>
      <c r="C568" s="3" t="s">
        <v>877</v>
      </c>
      <c r="D568" s="7">
        <v>-38.266633333333331</v>
      </c>
      <c r="E568" s="7">
        <v>144.63481666666667</v>
      </c>
      <c r="F568" s="3">
        <v>4</v>
      </c>
      <c r="G568" s="4" t="s">
        <v>925</v>
      </c>
      <c r="H568" s="4">
        <v>1</v>
      </c>
      <c r="I568" s="4" t="s">
        <v>918</v>
      </c>
      <c r="J568" s="19" t="s">
        <v>928</v>
      </c>
      <c r="K568" s="9" t="s">
        <v>916</v>
      </c>
      <c r="L568" s="2">
        <v>-999</v>
      </c>
      <c r="M568" s="3">
        <v>42.727001999999999</v>
      </c>
      <c r="N568" s="3">
        <v>2</v>
      </c>
      <c r="O568" s="3">
        <f t="shared" si="38"/>
        <v>39.269908169872416</v>
      </c>
      <c r="P568" s="3">
        <f t="shared" si="39"/>
        <v>1.0880341714875676</v>
      </c>
      <c r="Q568" s="5">
        <v>59.473370762403995</v>
      </c>
      <c r="R568" s="5">
        <v>34.345776717729002</v>
      </c>
      <c r="S568" s="4">
        <f t="shared" si="40"/>
        <v>3.9269908169872414</v>
      </c>
      <c r="T568" s="4">
        <f t="shared" si="41"/>
        <v>1677.8854449139549</v>
      </c>
    </row>
    <row r="569" spans="1:37" x14ac:dyDescent="0.3">
      <c r="A569" s="1" t="s">
        <v>562</v>
      </c>
      <c r="B569" s="3" t="s">
        <v>850</v>
      </c>
      <c r="C569" s="3" t="s">
        <v>877</v>
      </c>
      <c r="D569" s="7">
        <v>-38.2667</v>
      </c>
      <c r="E569" s="7">
        <v>144.63605000000001</v>
      </c>
      <c r="F569" s="3">
        <v>5</v>
      </c>
      <c r="G569" s="4" t="s">
        <v>925</v>
      </c>
      <c r="H569" s="4">
        <v>2</v>
      </c>
      <c r="I569" s="4" t="s">
        <v>914</v>
      </c>
      <c r="J569" s="19" t="s">
        <v>928</v>
      </c>
      <c r="K569" s="9" t="s">
        <v>916</v>
      </c>
      <c r="L569" s="2">
        <v>83</v>
      </c>
      <c r="M569" s="3">
        <v>12.207144899999998</v>
      </c>
      <c r="N569" s="3">
        <v>2</v>
      </c>
      <c r="O569" s="3">
        <f t="shared" si="38"/>
        <v>39.269908169872416</v>
      </c>
      <c r="P569" s="3">
        <f t="shared" si="39"/>
        <v>0.31085239229984318</v>
      </c>
      <c r="Q569" s="5">
        <v>136.20407142249999</v>
      </c>
      <c r="R569" s="5">
        <v>90.176465984640998</v>
      </c>
      <c r="S569" s="4">
        <f t="shared" si="40"/>
        <v>3.9269908169872414</v>
      </c>
      <c r="T569" s="4">
        <f t="shared" si="41"/>
        <v>479.37345923932628</v>
      </c>
      <c r="U569" s="2">
        <v>6.3694283771176812</v>
      </c>
      <c r="V569" s="2">
        <v>63.694283771176814</v>
      </c>
      <c r="W569" s="2">
        <v>28.031570180471093</v>
      </c>
      <c r="X569" s="2">
        <v>25.187623894961234</v>
      </c>
      <c r="Y569" s="2">
        <v>22.343677609451376</v>
      </c>
      <c r="Z569" s="2">
        <v>19.499731323941521</v>
      </c>
      <c r="AA569" s="2">
        <v>16.655785038431663</v>
      </c>
      <c r="AB569" s="2">
        <v>13.811838752921807</v>
      </c>
      <c r="AC569" s="2">
        <v>10.96789246741195</v>
      </c>
      <c r="AD569" s="2">
        <v>8.1239461819020917</v>
      </c>
      <c r="AE569" s="2">
        <v>12.301865115226256</v>
      </c>
      <c r="AF569" s="2">
        <v>16.479784048550428</v>
      </c>
      <c r="AG569" s="2">
        <v>20.657702981874593</v>
      </c>
      <c r="AH569" s="2">
        <v>24.835621915198757</v>
      </c>
      <c r="AI569" s="2">
        <v>29.013540848522929</v>
      </c>
      <c r="AJ569" s="2">
        <v>33.191459781847094</v>
      </c>
      <c r="AK569" s="2">
        <v>37.369378715171258</v>
      </c>
    </row>
    <row r="570" spans="1:37" x14ac:dyDescent="0.3">
      <c r="A570" s="1" t="s">
        <v>563</v>
      </c>
      <c r="B570" s="3" t="s">
        <v>850</v>
      </c>
      <c r="C570" s="3" t="s">
        <v>877</v>
      </c>
      <c r="D570" s="7">
        <v>-38.2667</v>
      </c>
      <c r="E570" s="7">
        <v>144.63605000000001</v>
      </c>
      <c r="F570" s="3">
        <v>5</v>
      </c>
      <c r="G570" s="4" t="s">
        <v>925</v>
      </c>
      <c r="H570" s="4">
        <v>2</v>
      </c>
      <c r="I570" s="4" t="s">
        <v>917</v>
      </c>
      <c r="J570" s="19" t="s">
        <v>928</v>
      </c>
      <c r="K570" s="9" t="s">
        <v>916</v>
      </c>
      <c r="L570" s="2">
        <v>83</v>
      </c>
      <c r="M570" s="3">
        <v>32.750144899999995</v>
      </c>
      <c r="N570" s="3">
        <v>2</v>
      </c>
      <c r="O570" s="3">
        <f t="shared" si="38"/>
        <v>39.269908169872416</v>
      </c>
      <c r="P570" s="3">
        <f t="shared" si="39"/>
        <v>0.83397559164973212</v>
      </c>
      <c r="Q570" s="5">
        <v>107.8091809344</v>
      </c>
      <c r="R570" s="5">
        <v>9.7412277568359986</v>
      </c>
      <c r="S570" s="4">
        <f t="shared" si="40"/>
        <v>3.9269908169872414</v>
      </c>
      <c r="T570" s="4">
        <f t="shared" si="41"/>
        <v>1286.0951827730153</v>
      </c>
    </row>
    <row r="571" spans="1:37" x14ac:dyDescent="0.3">
      <c r="A571" s="1" t="s">
        <v>563</v>
      </c>
      <c r="B571" s="3" t="s">
        <v>850</v>
      </c>
      <c r="C571" s="3" t="s">
        <v>877</v>
      </c>
      <c r="D571" s="7">
        <v>-38.2667</v>
      </c>
      <c r="E571" s="7">
        <v>144.63605000000001</v>
      </c>
      <c r="F571" s="3">
        <v>5</v>
      </c>
      <c r="G571" s="4" t="s">
        <v>925</v>
      </c>
      <c r="H571" s="4">
        <v>2</v>
      </c>
      <c r="I571" s="4" t="s">
        <v>918</v>
      </c>
      <c r="J571" s="19" t="s">
        <v>928</v>
      </c>
      <c r="K571" s="9" t="s">
        <v>916</v>
      </c>
      <c r="L571" s="2">
        <v>-999</v>
      </c>
      <c r="M571" s="2">
        <v>-999</v>
      </c>
      <c r="N571" s="3">
        <v>2</v>
      </c>
      <c r="O571" s="3">
        <f t="shared" si="38"/>
        <v>39.269908169872416</v>
      </c>
      <c r="P571" s="2">
        <v>-999</v>
      </c>
      <c r="Q571" s="2">
        <v>-999</v>
      </c>
      <c r="R571" s="2">
        <v>-999</v>
      </c>
      <c r="S571" s="4"/>
      <c r="T571" s="4">
        <f>T568</f>
        <v>1677.8854449139549</v>
      </c>
    </row>
    <row r="572" spans="1:37" x14ac:dyDescent="0.3">
      <c r="A572" s="1" t="s">
        <v>564</v>
      </c>
      <c r="B572" s="3" t="s">
        <v>850</v>
      </c>
      <c r="C572" s="3" t="s">
        <v>877</v>
      </c>
      <c r="D572" s="7">
        <v>-38.265900000000002</v>
      </c>
      <c r="E572" s="7">
        <v>144.63380000000001</v>
      </c>
      <c r="F572" s="3">
        <v>6</v>
      </c>
      <c r="G572" s="4" t="s">
        <v>925</v>
      </c>
      <c r="H572" s="4">
        <v>3</v>
      </c>
      <c r="I572" s="4" t="s">
        <v>914</v>
      </c>
      <c r="J572" s="19" t="s">
        <v>928</v>
      </c>
      <c r="K572" s="9" t="s">
        <v>916</v>
      </c>
      <c r="L572" s="2">
        <v>81.818181818181813</v>
      </c>
      <c r="M572" s="3">
        <v>7.0030019999999986</v>
      </c>
      <c r="N572" s="3">
        <v>2</v>
      </c>
      <c r="O572" s="3">
        <f t="shared" si="38"/>
        <v>39.269908169872416</v>
      </c>
      <c r="P572" s="3">
        <f>M572/O572</f>
        <v>0.17832998156518864</v>
      </c>
      <c r="Q572" s="5">
        <v>284.93575040160005</v>
      </c>
      <c r="R572" s="5">
        <v>290.30094076839998</v>
      </c>
      <c r="S572" s="4">
        <f>(O572/1000)*100</f>
        <v>3.9269908169872414</v>
      </c>
      <c r="T572" s="4">
        <f>(M572*(O572/1000))*1000</f>
        <v>275.0072454534328</v>
      </c>
      <c r="U572" s="2">
        <v>8.1311822767755952</v>
      </c>
      <c r="V572" s="2">
        <v>81.311822767755942</v>
      </c>
      <c r="W572" s="2">
        <v>51.769361415585685</v>
      </c>
      <c r="X572" s="2">
        <v>45.394231281027565</v>
      </c>
      <c r="Y572" s="2">
        <v>39.019101146469445</v>
      </c>
      <c r="Z572" s="2">
        <v>32.643971011911326</v>
      </c>
      <c r="AA572" s="2">
        <v>26.268840877353206</v>
      </c>
      <c r="AB572" s="2">
        <v>19.893710742795086</v>
      </c>
      <c r="AC572" s="2">
        <v>13.518580608236967</v>
      </c>
      <c r="AD572" s="2">
        <v>7.1434504736788469</v>
      </c>
      <c r="AE572" s="2">
        <v>11.461440222463477</v>
      </c>
      <c r="AF572" s="2">
        <v>15.77942997124811</v>
      </c>
      <c r="AG572" s="2">
        <v>20.097419720032743</v>
      </c>
      <c r="AH572" s="2">
        <v>24.415409468817369</v>
      </c>
      <c r="AI572" s="2">
        <v>28.733399217602003</v>
      </c>
      <c r="AJ572" s="2">
        <v>33.051388966386625</v>
      </c>
      <c r="AK572" s="2">
        <v>37.369378715171266</v>
      </c>
    </row>
    <row r="573" spans="1:37" x14ac:dyDescent="0.3">
      <c r="A573" s="1" t="s">
        <v>565</v>
      </c>
      <c r="B573" s="3" t="s">
        <v>850</v>
      </c>
      <c r="C573" s="3" t="s">
        <v>877</v>
      </c>
      <c r="D573" s="7">
        <v>-38.265900000000002</v>
      </c>
      <c r="E573" s="7">
        <v>144.63380000000001</v>
      </c>
      <c r="F573" s="3">
        <v>6</v>
      </c>
      <c r="G573" s="4" t="s">
        <v>925</v>
      </c>
      <c r="H573" s="4">
        <v>3</v>
      </c>
      <c r="I573" s="4" t="s">
        <v>917</v>
      </c>
      <c r="J573" s="19" t="s">
        <v>928</v>
      </c>
      <c r="K573" s="9" t="s">
        <v>916</v>
      </c>
      <c r="L573" s="2">
        <v>81.818181818181813</v>
      </c>
      <c r="M573" s="3">
        <v>63.682001999999997</v>
      </c>
      <c r="N573" s="3">
        <v>2</v>
      </c>
      <c r="O573" s="3">
        <f t="shared" si="38"/>
        <v>39.269908169872416</v>
      </c>
      <c r="P573" s="3">
        <f>M573/O573</f>
        <v>1.6216488646860743</v>
      </c>
      <c r="Q573" s="5">
        <v>31.0691415609</v>
      </c>
      <c r="R573" s="5">
        <v>4.4050537876840004</v>
      </c>
      <c r="S573" s="4">
        <f>(O573/1000)*100</f>
        <v>3.9269908169872414</v>
      </c>
      <c r="T573" s="4">
        <f>(M573*(O573/1000))*1000</f>
        <v>2500.7863706136309</v>
      </c>
    </row>
    <row r="574" spans="1:37" x14ac:dyDescent="0.3">
      <c r="A574" s="1" t="s">
        <v>565</v>
      </c>
      <c r="B574" s="3" t="s">
        <v>850</v>
      </c>
      <c r="C574" s="3" t="s">
        <v>877</v>
      </c>
      <c r="D574" s="7">
        <v>-38.265900000000002</v>
      </c>
      <c r="E574" s="7">
        <v>144.63380000000001</v>
      </c>
      <c r="F574" s="3">
        <v>6</v>
      </c>
      <c r="G574" s="4" t="s">
        <v>925</v>
      </c>
      <c r="H574" s="4">
        <v>3</v>
      </c>
      <c r="I574" s="4" t="s">
        <v>918</v>
      </c>
      <c r="J574" s="19" t="s">
        <v>928</v>
      </c>
      <c r="K574" s="9" t="s">
        <v>916</v>
      </c>
      <c r="L574" s="2">
        <v>-999</v>
      </c>
      <c r="M574" s="2">
        <v>-999</v>
      </c>
      <c r="N574" s="3">
        <v>2</v>
      </c>
      <c r="O574" s="3">
        <f t="shared" si="38"/>
        <v>39.269908169872416</v>
      </c>
      <c r="P574" s="2">
        <v>-999</v>
      </c>
      <c r="Q574" s="2">
        <v>-999</v>
      </c>
      <c r="R574" s="2">
        <v>-999</v>
      </c>
      <c r="S574" s="4"/>
      <c r="T574" s="4">
        <f>T568</f>
        <v>1677.8854449139549</v>
      </c>
    </row>
    <row r="575" spans="1:37" x14ac:dyDescent="0.3">
      <c r="A575" s="1" t="s">
        <v>566</v>
      </c>
      <c r="B575" s="3" t="s">
        <v>850</v>
      </c>
      <c r="C575" s="3" t="s">
        <v>854</v>
      </c>
      <c r="D575" s="7">
        <v>-38.2468</v>
      </c>
      <c r="E575" s="7">
        <v>144.49838333333332</v>
      </c>
      <c r="F575" s="3">
        <v>4</v>
      </c>
      <c r="G575" s="4" t="s">
        <v>925</v>
      </c>
      <c r="H575" s="4">
        <v>1</v>
      </c>
      <c r="I575" s="4" t="s">
        <v>914</v>
      </c>
      <c r="J575" s="19" t="s">
        <v>928</v>
      </c>
      <c r="K575" s="9" t="s">
        <v>916</v>
      </c>
      <c r="L575" s="2">
        <v>-999</v>
      </c>
      <c r="M575" s="3">
        <v>12.789002</v>
      </c>
      <c r="N575" s="3">
        <v>2</v>
      </c>
      <c r="O575" s="3">
        <f t="shared" si="38"/>
        <v>39.269908169872416</v>
      </c>
      <c r="P575" s="3">
        <f t="shared" ref="P575:P638" si="42">M575/O575</f>
        <v>0.32566926168194171</v>
      </c>
      <c r="Q575" s="5">
        <v>131.05807776360001</v>
      </c>
      <c r="R575" s="5">
        <v>135.1985237001</v>
      </c>
      <c r="S575" s="4">
        <f t="shared" ref="S575:S638" si="43">(O575/1000)*100</f>
        <v>3.9269908169872414</v>
      </c>
      <c r="T575" s="4">
        <f t="shared" ref="T575:T638" si="44">(M575*(O575/1000))*1000</f>
        <v>502.22293412431463</v>
      </c>
      <c r="U575" s="2">
        <v>7.7670651679066456</v>
      </c>
      <c r="V575" s="2">
        <v>77.670651679066466</v>
      </c>
      <c r="W575" s="2">
        <v>44.03000339390006</v>
      </c>
      <c r="X575" s="2">
        <v>41.688474020772546</v>
      </c>
      <c r="Y575" s="2">
        <v>39.346944647645032</v>
      </c>
      <c r="Z575" s="2">
        <v>37.005415274517517</v>
      </c>
      <c r="AA575" s="2">
        <v>34.663885901390003</v>
      </c>
      <c r="AB575" s="2">
        <v>32.322356528262496</v>
      </c>
      <c r="AC575" s="2">
        <v>29.980827155134982</v>
      </c>
      <c r="AD575" s="2">
        <v>27.639297782007468</v>
      </c>
      <c r="AE575" s="2">
        <v>24.360760968352103</v>
      </c>
      <c r="AF575" s="2">
        <v>21.082224154696739</v>
      </c>
      <c r="AG575" s="2">
        <v>17.803687341041375</v>
      </c>
      <c r="AH575" s="2">
        <v>14.52515052738601</v>
      </c>
      <c r="AI575" s="2">
        <v>11.246613713730653</v>
      </c>
      <c r="AJ575" s="2">
        <v>7.9680769000752889</v>
      </c>
      <c r="AK575" s="2">
        <v>4.6895400864199246</v>
      </c>
    </row>
    <row r="576" spans="1:37" x14ac:dyDescent="0.3">
      <c r="A576" s="1" t="s">
        <v>567</v>
      </c>
      <c r="B576" s="3" t="s">
        <v>850</v>
      </c>
      <c r="C576" s="3" t="s">
        <v>854</v>
      </c>
      <c r="D576" s="7">
        <v>-38.2468</v>
      </c>
      <c r="E576" s="7">
        <v>144.49838333333332</v>
      </c>
      <c r="F576" s="3">
        <v>4</v>
      </c>
      <c r="G576" s="4" t="s">
        <v>925</v>
      </c>
      <c r="H576" s="4">
        <v>1</v>
      </c>
      <c r="I576" s="4" t="s">
        <v>917</v>
      </c>
      <c r="J576" s="19" t="s">
        <v>928</v>
      </c>
      <c r="K576" s="9" t="s">
        <v>916</v>
      </c>
      <c r="L576" s="2">
        <v>-999</v>
      </c>
      <c r="M576" s="3">
        <v>41.334001999999998</v>
      </c>
      <c r="N576" s="3">
        <v>2</v>
      </c>
      <c r="O576" s="3">
        <f t="shared" si="38"/>
        <v>39.269908169872416</v>
      </c>
      <c r="P576" s="3">
        <f t="shared" si="42"/>
        <v>1.0525617177712461</v>
      </c>
      <c r="Q576" s="5">
        <v>28.180554463296001</v>
      </c>
      <c r="R576" s="5">
        <v>26.259075658321002</v>
      </c>
      <c r="S576" s="4">
        <f t="shared" si="43"/>
        <v>3.9269908169872414</v>
      </c>
      <c r="T576" s="4">
        <f t="shared" si="44"/>
        <v>1623.1824628333227</v>
      </c>
    </row>
    <row r="577" spans="1:37" x14ac:dyDescent="0.3">
      <c r="A577" s="1" t="s">
        <v>568</v>
      </c>
      <c r="B577" s="3" t="s">
        <v>850</v>
      </c>
      <c r="C577" s="3" t="s">
        <v>854</v>
      </c>
      <c r="D577" s="7">
        <v>-38.2468</v>
      </c>
      <c r="E577" s="7">
        <v>144.49838333333332</v>
      </c>
      <c r="F577" s="3">
        <v>4</v>
      </c>
      <c r="G577" s="4" t="s">
        <v>925</v>
      </c>
      <c r="H577" s="4">
        <v>1</v>
      </c>
      <c r="I577" s="4" t="s">
        <v>918</v>
      </c>
      <c r="J577" s="19" t="s">
        <v>928</v>
      </c>
      <c r="K577" s="9" t="s">
        <v>916</v>
      </c>
      <c r="L577" s="2">
        <v>-999</v>
      </c>
      <c r="M577" s="3">
        <v>58.528002000000001</v>
      </c>
      <c r="N577" s="3">
        <v>2</v>
      </c>
      <c r="O577" s="3">
        <f t="shared" si="38"/>
        <v>39.269908169872416</v>
      </c>
      <c r="P577" s="3">
        <f t="shared" si="42"/>
        <v>1.4904033324147739</v>
      </c>
      <c r="Q577" s="5">
        <v>29.569538332944003</v>
      </c>
      <c r="R577" s="5">
        <v>3.1464906072250001</v>
      </c>
      <c r="S577" s="4">
        <f t="shared" si="43"/>
        <v>3.9269908169872414</v>
      </c>
      <c r="T577" s="4">
        <f t="shared" si="44"/>
        <v>2298.3892639061091</v>
      </c>
    </row>
    <row r="578" spans="1:37" x14ac:dyDescent="0.3">
      <c r="A578" s="1" t="s">
        <v>569</v>
      </c>
      <c r="B578" s="3" t="s">
        <v>850</v>
      </c>
      <c r="C578" s="3" t="s">
        <v>854</v>
      </c>
      <c r="D578" s="7">
        <v>-38.247216666666667</v>
      </c>
      <c r="E578" s="7">
        <v>144.49858333333333</v>
      </c>
      <c r="F578" s="3">
        <v>5</v>
      </c>
      <c r="G578" s="4" t="s">
        <v>925</v>
      </c>
      <c r="H578" s="4">
        <v>2</v>
      </c>
      <c r="I578" s="4" t="s">
        <v>914</v>
      </c>
      <c r="J578" s="19" t="s">
        <v>928</v>
      </c>
      <c r="K578" s="9" t="s">
        <v>916</v>
      </c>
      <c r="L578" s="2">
        <v>-999</v>
      </c>
      <c r="M578" s="3">
        <v>16.628144900000002</v>
      </c>
      <c r="N578" s="3">
        <v>2</v>
      </c>
      <c r="O578" s="3">
        <f t="shared" ref="O578:O641" si="45">PI()*2.5^2*N578</f>
        <v>39.269908169872416</v>
      </c>
      <c r="P578" s="3">
        <f t="shared" si="42"/>
        <v>0.42343223284532638</v>
      </c>
      <c r="Q578" s="5">
        <v>104.81111555290002</v>
      </c>
      <c r="R578" s="5">
        <v>110.18469967210001</v>
      </c>
      <c r="S578" s="4">
        <f t="shared" si="43"/>
        <v>3.9269908169872414</v>
      </c>
      <c r="T578" s="4">
        <f t="shared" si="44"/>
        <v>652.98572325833243</v>
      </c>
      <c r="U578" s="2">
        <v>7.405310627456827</v>
      </c>
      <c r="V578" s="2">
        <v>74.053106274568279</v>
      </c>
      <c r="W578" s="2">
        <v>46.655753407549007</v>
      </c>
      <c r="X578" s="2">
        <v>43.297090632393534</v>
      </c>
      <c r="Y578" s="2">
        <v>39.938427857238054</v>
      </c>
      <c r="Z578" s="2">
        <v>36.579765082082581</v>
      </c>
      <c r="AA578" s="2">
        <v>33.221102306927101</v>
      </c>
      <c r="AB578" s="2">
        <v>29.862439531771628</v>
      </c>
      <c r="AC578" s="2">
        <v>26.503776756616148</v>
      </c>
      <c r="AD578" s="2">
        <v>23.145113981460675</v>
      </c>
      <c r="AE578" s="2">
        <v>20.611051979552741</v>
      </c>
      <c r="AF578" s="2">
        <v>18.076989977644811</v>
      </c>
      <c r="AG578" s="2">
        <v>15.54292797573688</v>
      </c>
      <c r="AH578" s="2">
        <v>13.008865973828946</v>
      </c>
      <c r="AI578" s="2">
        <v>10.474803971921016</v>
      </c>
      <c r="AJ578" s="2">
        <v>7.9407419700130859</v>
      </c>
      <c r="AK578" s="2">
        <v>5.4066799681051521</v>
      </c>
    </row>
    <row r="579" spans="1:37" x14ac:dyDescent="0.3">
      <c r="A579" s="1" t="s">
        <v>570</v>
      </c>
      <c r="B579" s="3" t="s">
        <v>850</v>
      </c>
      <c r="C579" s="3" t="s">
        <v>854</v>
      </c>
      <c r="D579" s="7">
        <v>-38.247216666666667</v>
      </c>
      <c r="E579" s="7">
        <v>144.49858333333333</v>
      </c>
      <c r="F579" s="3">
        <v>5</v>
      </c>
      <c r="G579" s="4" t="s">
        <v>925</v>
      </c>
      <c r="H579" s="4">
        <v>2</v>
      </c>
      <c r="I579" s="4" t="s">
        <v>917</v>
      </c>
      <c r="J579" s="19" t="s">
        <v>928</v>
      </c>
      <c r="K579" s="9" t="s">
        <v>916</v>
      </c>
      <c r="L579" s="2">
        <v>-999</v>
      </c>
      <c r="M579" s="3">
        <v>36.1991449</v>
      </c>
      <c r="N579" s="3">
        <v>2</v>
      </c>
      <c r="O579" s="3">
        <f t="shared" si="45"/>
        <v>39.269908169872416</v>
      </c>
      <c r="P579" s="3">
        <f t="shared" si="42"/>
        <v>0.92180365544556375</v>
      </c>
      <c r="Q579" s="5">
        <v>27.798581374095999</v>
      </c>
      <c r="R579" s="5">
        <v>25.108507483920999</v>
      </c>
      <c r="S579" s="4">
        <f t="shared" si="43"/>
        <v>3.9269908169872414</v>
      </c>
      <c r="T579" s="4">
        <f t="shared" si="44"/>
        <v>1421.5370960509053</v>
      </c>
    </row>
    <row r="580" spans="1:37" x14ac:dyDescent="0.3">
      <c r="A580" s="1" t="s">
        <v>571</v>
      </c>
      <c r="B580" s="3" t="s">
        <v>850</v>
      </c>
      <c r="C580" s="3" t="s">
        <v>854</v>
      </c>
      <c r="D580" s="7">
        <v>-38.247216666666667</v>
      </c>
      <c r="E580" s="7">
        <v>144.49858333333333</v>
      </c>
      <c r="F580" s="3">
        <v>5</v>
      </c>
      <c r="G580" s="4" t="s">
        <v>925</v>
      </c>
      <c r="H580" s="4">
        <v>2</v>
      </c>
      <c r="I580" s="4" t="s">
        <v>918</v>
      </c>
      <c r="J580" s="19" t="s">
        <v>928</v>
      </c>
      <c r="K580" s="9" t="s">
        <v>916</v>
      </c>
      <c r="L580" s="2">
        <v>-999</v>
      </c>
      <c r="M580" s="3">
        <v>32.468144899999999</v>
      </c>
      <c r="N580" s="3">
        <v>1.2</v>
      </c>
      <c r="O580" s="3">
        <f t="shared" si="45"/>
        <v>23.56194490192345</v>
      </c>
      <c r="P580" s="3">
        <f t="shared" si="42"/>
        <v>1.3779908676957098</v>
      </c>
      <c r="Q580" s="5">
        <v>3.075968776336</v>
      </c>
      <c r="R580" s="5">
        <v>3.9235963712489998</v>
      </c>
      <c r="S580" s="4">
        <f t="shared" si="43"/>
        <v>2.3561944901923448</v>
      </c>
      <c r="T580" s="4">
        <f t="shared" si="44"/>
        <v>765.01264120146686</v>
      </c>
    </row>
    <row r="581" spans="1:37" x14ac:dyDescent="0.3">
      <c r="A581" s="1" t="s">
        <v>572</v>
      </c>
      <c r="B581" s="3" t="s">
        <v>850</v>
      </c>
      <c r="C581" s="3" t="s">
        <v>854</v>
      </c>
      <c r="D581" s="7">
        <v>-38.247599999999998</v>
      </c>
      <c r="E581" s="7">
        <v>144.49901666666668</v>
      </c>
      <c r="F581" s="3">
        <v>6</v>
      </c>
      <c r="G581" s="4" t="s">
        <v>925</v>
      </c>
      <c r="H581" s="4">
        <v>3</v>
      </c>
      <c r="I581" s="4" t="s">
        <v>914</v>
      </c>
      <c r="J581" s="19" t="s">
        <v>928</v>
      </c>
      <c r="K581" s="9" t="s">
        <v>916</v>
      </c>
      <c r="L581" s="2">
        <v>-999</v>
      </c>
      <c r="M581" s="3">
        <v>10.416144900000001</v>
      </c>
      <c r="N581" s="3">
        <v>2</v>
      </c>
      <c r="O581" s="3">
        <f t="shared" si="45"/>
        <v>39.269908169872416</v>
      </c>
      <c r="P581" s="3">
        <f t="shared" si="42"/>
        <v>0.26524495180742974</v>
      </c>
      <c r="Q581" s="5">
        <v>144.6049540324</v>
      </c>
      <c r="R581" s="5">
        <v>147.79945699839999</v>
      </c>
      <c r="S581" s="4">
        <f t="shared" si="43"/>
        <v>3.9269908169872414</v>
      </c>
      <c r="T581" s="4">
        <f t="shared" si="44"/>
        <v>409.04105370708493</v>
      </c>
      <c r="U581" s="2">
        <v>7.1618836562776913</v>
      </c>
      <c r="V581" s="2">
        <v>71.618836562776906</v>
      </c>
      <c r="W581" s="2">
        <v>39.203059848704889</v>
      </c>
      <c r="X581" s="2">
        <v>35.730846070749912</v>
      </c>
      <c r="Y581" s="2">
        <v>32.258632292794935</v>
      </c>
      <c r="Z581" s="2">
        <v>28.786418514839962</v>
      </c>
      <c r="AA581" s="2">
        <v>25.314204736884985</v>
      </c>
      <c r="AB581" s="2">
        <v>21.841990958930008</v>
      </c>
      <c r="AC581" s="2">
        <v>18.369777180975035</v>
      </c>
      <c r="AD581" s="2">
        <v>14.897563403020058</v>
      </c>
      <c r="AE581" s="2">
        <v>16.233590045371642</v>
      </c>
      <c r="AF581" s="2">
        <v>17.569616687723226</v>
      </c>
      <c r="AG581" s="2">
        <v>18.90564333007481</v>
      </c>
      <c r="AH581" s="2">
        <v>20.241669972426397</v>
      </c>
      <c r="AI581" s="2">
        <v>21.577696614777985</v>
      </c>
      <c r="AJ581" s="2">
        <v>22.913723257129568</v>
      </c>
      <c r="AK581" s="2">
        <v>24.249749899481152</v>
      </c>
    </row>
    <row r="582" spans="1:37" x14ac:dyDescent="0.3">
      <c r="A582" s="1" t="s">
        <v>573</v>
      </c>
      <c r="B582" s="3" t="s">
        <v>850</v>
      </c>
      <c r="C582" s="3" t="s">
        <v>854</v>
      </c>
      <c r="D582" s="7">
        <v>-38.247599999999998</v>
      </c>
      <c r="E582" s="7">
        <v>144.49901666666668</v>
      </c>
      <c r="F582" s="3">
        <v>6</v>
      </c>
      <c r="G582" s="4" t="s">
        <v>925</v>
      </c>
      <c r="H582" s="4">
        <v>3</v>
      </c>
      <c r="I582" s="4" t="s">
        <v>917</v>
      </c>
      <c r="J582" s="19" t="s">
        <v>928</v>
      </c>
      <c r="K582" s="9" t="s">
        <v>916</v>
      </c>
      <c r="L582" s="2">
        <v>-999</v>
      </c>
      <c r="M582" s="3">
        <v>21.747144899999995</v>
      </c>
      <c r="N582" s="3">
        <v>2</v>
      </c>
      <c r="O582" s="3">
        <f t="shared" si="45"/>
        <v>39.269908169872416</v>
      </c>
      <c r="P582" s="3">
        <f t="shared" si="42"/>
        <v>0.55378649743531216</v>
      </c>
      <c r="Q582" s="5">
        <v>28.184206854400003</v>
      </c>
      <c r="R582" s="5">
        <v>26.901275982736003</v>
      </c>
      <c r="S582" s="4">
        <f t="shared" si="43"/>
        <v>3.9269908169872414</v>
      </c>
      <c r="T582" s="4">
        <f t="shared" si="44"/>
        <v>854.00838317990906</v>
      </c>
    </row>
    <row r="583" spans="1:37" x14ac:dyDescent="0.3">
      <c r="A583" s="1" t="s">
        <v>574</v>
      </c>
      <c r="B583" s="3" t="s">
        <v>850</v>
      </c>
      <c r="C583" s="3" t="s">
        <v>854</v>
      </c>
      <c r="D583" s="7">
        <v>-38.247599999999998</v>
      </c>
      <c r="E583" s="7">
        <v>144.49901666666668</v>
      </c>
      <c r="F583" s="3">
        <v>6</v>
      </c>
      <c r="G583" s="4" t="s">
        <v>925</v>
      </c>
      <c r="H583" s="4">
        <v>3</v>
      </c>
      <c r="I583" s="4" t="s">
        <v>918</v>
      </c>
      <c r="J583" s="19" t="s">
        <v>928</v>
      </c>
      <c r="K583" s="9" t="s">
        <v>916</v>
      </c>
      <c r="L583" s="2">
        <v>-999</v>
      </c>
      <c r="M583" s="3">
        <v>28.210144899999996</v>
      </c>
      <c r="N583" s="3">
        <v>2</v>
      </c>
      <c r="O583" s="3">
        <f t="shared" si="45"/>
        <v>39.269908169872416</v>
      </c>
      <c r="P583" s="3">
        <f t="shared" si="42"/>
        <v>0.71836544098777932</v>
      </c>
      <c r="Q583" s="5">
        <v>34.092601398768998</v>
      </c>
      <c r="R583" s="5">
        <v>33.756843684095998</v>
      </c>
      <c r="S583" s="4">
        <f t="shared" si="43"/>
        <v>3.9269908169872414</v>
      </c>
      <c r="T583" s="4">
        <f t="shared" si="44"/>
        <v>1107.8097996817944</v>
      </c>
    </row>
    <row r="584" spans="1:37" x14ac:dyDescent="0.3">
      <c r="A584" s="2" t="s">
        <v>575</v>
      </c>
      <c r="B584" s="3" t="s">
        <v>855</v>
      </c>
      <c r="C584" s="3" t="s">
        <v>900</v>
      </c>
      <c r="D584" s="7">
        <v>-37.525966666666669</v>
      </c>
      <c r="E584" s="7">
        <v>149.69725</v>
      </c>
      <c r="F584" s="3">
        <v>1</v>
      </c>
      <c r="G584" s="4" t="s">
        <v>925</v>
      </c>
      <c r="H584" s="4">
        <v>1</v>
      </c>
      <c r="I584" s="4" t="s">
        <v>914</v>
      </c>
      <c r="J584" s="19" t="s">
        <v>926</v>
      </c>
      <c r="K584" s="9" t="s">
        <v>916</v>
      </c>
      <c r="L584" s="2">
        <v>79</v>
      </c>
      <c r="M584" s="3">
        <v>7.9541448999999975</v>
      </c>
      <c r="N584" s="3">
        <v>2</v>
      </c>
      <c r="O584" s="3">
        <f t="shared" si="45"/>
        <v>39.269908169872416</v>
      </c>
      <c r="P584" s="3">
        <f t="shared" si="42"/>
        <v>0.20255063662467027</v>
      </c>
      <c r="Q584" s="5">
        <v>220.0078026756</v>
      </c>
      <c r="R584" s="5">
        <v>223.1988192256</v>
      </c>
      <c r="S584" s="4">
        <f t="shared" si="43"/>
        <v>3.9269908169872414</v>
      </c>
      <c r="T584" s="4">
        <f t="shared" si="44"/>
        <v>312.35853979285889</v>
      </c>
      <c r="U584" s="2">
        <v>10.182762580901283</v>
      </c>
      <c r="V584" s="2">
        <v>101.82762580901283</v>
      </c>
      <c r="W584" s="2">
        <v>45.209062928019975</v>
      </c>
      <c r="X584" s="2">
        <v>44.322412491628349</v>
      </c>
      <c r="Y584" s="2">
        <v>43.435762055236722</v>
      </c>
      <c r="Z584" s="2">
        <v>42.549111618845096</v>
      </c>
      <c r="AA584" s="2">
        <v>41.66246118245347</v>
      </c>
      <c r="AB584" s="2">
        <v>40.775810746061843</v>
      </c>
      <c r="AC584" s="2">
        <v>39.889160309670217</v>
      </c>
      <c r="AD584" s="2">
        <v>39.002509873278584</v>
      </c>
      <c r="AE584" s="2">
        <v>35.405162327811432</v>
      </c>
      <c r="AF584" s="2">
        <v>31.807814782344281</v>
      </c>
      <c r="AG584" s="2">
        <v>28.210467236877136</v>
      </c>
      <c r="AH584" s="2">
        <v>24.613119691409985</v>
      </c>
      <c r="AI584" s="2">
        <v>21.015772145942833</v>
      </c>
      <c r="AJ584" s="2">
        <v>17.418424600475689</v>
      </c>
      <c r="AK584" s="2">
        <v>13.821077055008537</v>
      </c>
    </row>
    <row r="585" spans="1:37" x14ac:dyDescent="0.3">
      <c r="A585" s="2" t="s">
        <v>576</v>
      </c>
      <c r="B585" s="3" t="s">
        <v>855</v>
      </c>
      <c r="C585" s="3" t="s">
        <v>900</v>
      </c>
      <c r="D585" s="7">
        <v>-37.525966666666669</v>
      </c>
      <c r="E585" s="7">
        <v>149.69725</v>
      </c>
      <c r="F585" s="3">
        <v>1</v>
      </c>
      <c r="G585" s="4" t="s">
        <v>925</v>
      </c>
      <c r="H585" s="4">
        <v>1</v>
      </c>
      <c r="I585" s="4" t="s">
        <v>917</v>
      </c>
      <c r="J585" s="19" t="s">
        <v>926</v>
      </c>
      <c r="K585" s="9" t="s">
        <v>916</v>
      </c>
      <c r="L585" s="2">
        <v>79</v>
      </c>
      <c r="M585" s="3">
        <v>19.924144899999995</v>
      </c>
      <c r="N585" s="3">
        <v>2</v>
      </c>
      <c r="O585" s="3">
        <f t="shared" si="45"/>
        <v>39.269908169872416</v>
      </c>
      <c r="P585" s="3">
        <f t="shared" si="42"/>
        <v>0.50736418363426816</v>
      </c>
      <c r="Q585" s="5">
        <v>72.875520064656001</v>
      </c>
      <c r="R585" s="5">
        <v>76.872808785795996</v>
      </c>
      <c r="S585" s="4">
        <f t="shared" si="43"/>
        <v>3.9269908169872414</v>
      </c>
      <c r="T585" s="4">
        <f t="shared" si="44"/>
        <v>782.41934058623156</v>
      </c>
    </row>
    <row r="586" spans="1:37" x14ac:dyDescent="0.3">
      <c r="A586" s="2" t="s">
        <v>577</v>
      </c>
      <c r="B586" s="3" t="s">
        <v>855</v>
      </c>
      <c r="C586" s="3" t="s">
        <v>900</v>
      </c>
      <c r="D586" s="7">
        <v>-37.525966666666669</v>
      </c>
      <c r="E586" s="7">
        <v>149.69725</v>
      </c>
      <c r="F586" s="3">
        <v>1</v>
      </c>
      <c r="G586" s="4" t="s">
        <v>925</v>
      </c>
      <c r="H586" s="4">
        <v>1</v>
      </c>
      <c r="I586" s="4" t="s">
        <v>918</v>
      </c>
      <c r="J586" s="19" t="s">
        <v>926</v>
      </c>
      <c r="K586" s="9" t="s">
        <v>916</v>
      </c>
      <c r="L586" s="2">
        <v>79</v>
      </c>
      <c r="M586" s="3">
        <v>56.544144899999999</v>
      </c>
      <c r="N586" s="3">
        <v>2</v>
      </c>
      <c r="O586" s="3">
        <f t="shared" si="45"/>
        <v>39.269908169872416</v>
      </c>
      <c r="P586" s="3">
        <f t="shared" si="42"/>
        <v>1.4398848261983015</v>
      </c>
      <c r="Q586" s="5">
        <v>9.3938878530249994</v>
      </c>
      <c r="R586" s="5">
        <v>9.5987379014890006</v>
      </c>
      <c r="S586" s="4">
        <f t="shared" si="43"/>
        <v>3.9269908169872414</v>
      </c>
      <c r="T586" s="4">
        <f t="shared" si="44"/>
        <v>2220.4833777669596</v>
      </c>
    </row>
    <row r="587" spans="1:37" x14ac:dyDescent="0.3">
      <c r="A587" s="2" t="s">
        <v>578</v>
      </c>
      <c r="B587" s="3" t="s">
        <v>855</v>
      </c>
      <c r="C587" s="3" t="s">
        <v>900</v>
      </c>
      <c r="D587" s="7">
        <v>-37.525916666666667</v>
      </c>
      <c r="E587" s="7">
        <v>149.69704999999999</v>
      </c>
      <c r="F587" s="3">
        <v>2</v>
      </c>
      <c r="G587" s="4" t="s">
        <v>925</v>
      </c>
      <c r="H587" s="4">
        <v>2</v>
      </c>
      <c r="I587" s="4" t="s">
        <v>914</v>
      </c>
      <c r="J587" s="19" t="s">
        <v>926</v>
      </c>
      <c r="K587" s="9" t="s">
        <v>916</v>
      </c>
      <c r="L587" s="2">
        <v>67</v>
      </c>
      <c r="M587" s="3">
        <v>7.7941449000000009</v>
      </c>
      <c r="N587" s="3">
        <v>2</v>
      </c>
      <c r="O587" s="3">
        <f t="shared" si="45"/>
        <v>39.269908169872416</v>
      </c>
      <c r="P587" s="3">
        <f t="shared" si="42"/>
        <v>0.19847627008151783</v>
      </c>
      <c r="Q587" s="5">
        <v>192.90182098809998</v>
      </c>
      <c r="R587" s="5">
        <v>197.29404889959997</v>
      </c>
      <c r="S587" s="4">
        <f t="shared" si="43"/>
        <v>3.9269908169872414</v>
      </c>
      <c r="T587" s="4">
        <f t="shared" si="44"/>
        <v>306.07535448567944</v>
      </c>
      <c r="U587" s="2">
        <v>8.1744354606533989</v>
      </c>
      <c r="V587" s="2">
        <v>81.744354606533989</v>
      </c>
      <c r="W587" s="2">
        <v>39.158186934873193</v>
      </c>
      <c r="X587" s="2">
        <v>37.075921446320486</v>
      </c>
      <c r="Y587" s="2">
        <v>34.993655957767778</v>
      </c>
      <c r="Z587" s="2">
        <v>32.911390469215071</v>
      </c>
      <c r="AA587" s="2">
        <v>30.829124980662364</v>
      </c>
      <c r="AB587" s="2">
        <v>28.746859492109657</v>
      </c>
      <c r="AC587" s="2">
        <v>26.664594003556953</v>
      </c>
      <c r="AD587" s="2">
        <v>24.582328515004246</v>
      </c>
      <c r="AE587" s="2">
        <v>23.928164644580335</v>
      </c>
      <c r="AF587" s="2">
        <v>23.274000774156427</v>
      </c>
      <c r="AG587" s="2">
        <v>22.619836903732512</v>
      </c>
      <c r="AH587" s="2">
        <v>21.965673033308605</v>
      </c>
      <c r="AI587" s="2">
        <v>21.31150916288469</v>
      </c>
      <c r="AJ587" s="2">
        <v>20.657345292460782</v>
      </c>
      <c r="AK587" s="2">
        <v>20.003181422036867</v>
      </c>
    </row>
    <row r="588" spans="1:37" x14ac:dyDescent="0.3">
      <c r="A588" s="2" t="s">
        <v>579</v>
      </c>
      <c r="B588" s="3" t="s">
        <v>855</v>
      </c>
      <c r="C588" s="3" t="s">
        <v>900</v>
      </c>
      <c r="D588" s="7">
        <v>-37.525916666666667</v>
      </c>
      <c r="E588" s="7">
        <v>149.69704999999999</v>
      </c>
      <c r="F588" s="3">
        <v>2</v>
      </c>
      <c r="G588" s="4" t="s">
        <v>925</v>
      </c>
      <c r="H588" s="4">
        <v>2</v>
      </c>
      <c r="I588" s="4" t="s">
        <v>917</v>
      </c>
      <c r="J588" s="19" t="s">
        <v>926</v>
      </c>
      <c r="K588" s="9" t="s">
        <v>916</v>
      </c>
      <c r="L588" s="2">
        <v>67</v>
      </c>
      <c r="M588" s="3">
        <v>35.0741449</v>
      </c>
      <c r="N588" s="3">
        <v>2</v>
      </c>
      <c r="O588" s="3">
        <f t="shared" si="45"/>
        <v>39.269908169872416</v>
      </c>
      <c r="P588" s="3">
        <f t="shared" si="42"/>
        <v>0.89315576568902255</v>
      </c>
      <c r="Q588" s="5">
        <v>23.744520937225001</v>
      </c>
      <c r="R588" s="5">
        <v>27.523002660168999</v>
      </c>
      <c r="S588" s="4">
        <f t="shared" si="43"/>
        <v>3.9269908169872414</v>
      </c>
      <c r="T588" s="4">
        <f t="shared" si="44"/>
        <v>1377.3584493597989</v>
      </c>
    </row>
    <row r="589" spans="1:37" x14ac:dyDescent="0.3">
      <c r="A589" s="2" t="s">
        <v>580</v>
      </c>
      <c r="B589" s="3" t="s">
        <v>855</v>
      </c>
      <c r="C589" s="3" t="s">
        <v>900</v>
      </c>
      <c r="D589" s="7">
        <v>-37.525916666666667</v>
      </c>
      <c r="E589" s="7">
        <v>149.69704999999999</v>
      </c>
      <c r="F589" s="3">
        <v>2</v>
      </c>
      <c r="G589" s="4" t="s">
        <v>925</v>
      </c>
      <c r="H589" s="4">
        <v>2</v>
      </c>
      <c r="I589" s="4" t="s">
        <v>918</v>
      </c>
      <c r="J589" s="19" t="s">
        <v>926</v>
      </c>
      <c r="K589" s="9" t="s">
        <v>916</v>
      </c>
      <c r="L589" s="2">
        <v>67</v>
      </c>
      <c r="M589" s="3">
        <v>55.064144899999995</v>
      </c>
      <c r="N589" s="3">
        <v>2</v>
      </c>
      <c r="O589" s="3">
        <f t="shared" si="45"/>
        <v>39.269908169872416</v>
      </c>
      <c r="P589" s="3">
        <f t="shared" si="42"/>
        <v>1.4021969356741404</v>
      </c>
      <c r="Q589" s="5">
        <v>11.342016219681</v>
      </c>
      <c r="R589" s="5">
        <v>14.265600582289</v>
      </c>
      <c r="S589" s="4">
        <f t="shared" si="43"/>
        <v>3.9269908169872414</v>
      </c>
      <c r="T589" s="4">
        <f t="shared" si="44"/>
        <v>2162.3639136755482</v>
      </c>
    </row>
    <row r="590" spans="1:37" x14ac:dyDescent="0.3">
      <c r="A590" s="2" t="s">
        <v>581</v>
      </c>
      <c r="B590" s="3" t="s">
        <v>855</v>
      </c>
      <c r="C590" s="3" t="s">
        <v>900</v>
      </c>
      <c r="D590" s="7">
        <v>-37.526000000000003</v>
      </c>
      <c r="E590" s="7">
        <v>149.69656666666666</v>
      </c>
      <c r="F590" s="3">
        <v>3</v>
      </c>
      <c r="G590" s="4" t="s">
        <v>925</v>
      </c>
      <c r="H590" s="4">
        <v>3</v>
      </c>
      <c r="I590" s="4" t="s">
        <v>914</v>
      </c>
      <c r="J590" s="19" t="s">
        <v>926</v>
      </c>
      <c r="K590" s="9" t="s">
        <v>916</v>
      </c>
      <c r="L590" s="2">
        <v>90</v>
      </c>
      <c r="M590" s="3">
        <v>8.1741448999999999</v>
      </c>
      <c r="N590" s="3">
        <v>2</v>
      </c>
      <c r="O590" s="3">
        <f t="shared" si="45"/>
        <v>39.269908169872416</v>
      </c>
      <c r="P590" s="3">
        <f t="shared" si="42"/>
        <v>0.20815289062150505</v>
      </c>
      <c r="Q590" s="5">
        <v>193.40131133439999</v>
      </c>
      <c r="R590" s="5">
        <v>194.90952100000001</v>
      </c>
      <c r="S590" s="4">
        <f t="shared" si="43"/>
        <v>3.9269908169872414</v>
      </c>
      <c r="T590" s="4">
        <f t="shared" si="44"/>
        <v>320.99791959023094</v>
      </c>
      <c r="U590" s="2">
        <v>8.7437879494515549</v>
      </c>
      <c r="V590" s="2">
        <v>87.437879494515556</v>
      </c>
      <c r="W590" s="2">
        <v>40.570980205802947</v>
      </c>
      <c r="X590" s="2">
        <v>39.847172647398388</v>
      </c>
      <c r="Y590" s="2">
        <v>39.123365088993829</v>
      </c>
      <c r="Z590" s="2">
        <v>38.399557530589277</v>
      </c>
      <c r="AA590" s="2">
        <v>37.675749972184718</v>
      </c>
      <c r="AB590" s="2">
        <v>36.951942413780159</v>
      </c>
      <c r="AC590" s="2">
        <v>36.2281348553756</v>
      </c>
      <c r="AD590" s="2">
        <v>35.504327296971042</v>
      </c>
      <c r="AE590" s="2">
        <v>31.374251453495482</v>
      </c>
      <c r="AF590" s="2">
        <v>27.24417561001993</v>
      </c>
      <c r="AG590" s="2">
        <v>23.114099766544385</v>
      </c>
      <c r="AH590" s="2">
        <v>18.984023923068833</v>
      </c>
      <c r="AI590" s="2">
        <v>14.85394807959328</v>
      </c>
      <c r="AJ590" s="2">
        <v>10.723872236117728</v>
      </c>
      <c r="AK590" s="2">
        <v>6.593796392642183</v>
      </c>
    </row>
    <row r="591" spans="1:37" x14ac:dyDescent="0.3">
      <c r="A591" s="2" t="s">
        <v>582</v>
      </c>
      <c r="B591" s="3" t="s">
        <v>855</v>
      </c>
      <c r="C591" s="3" t="s">
        <v>900</v>
      </c>
      <c r="D591" s="7">
        <v>-37.526000000000003</v>
      </c>
      <c r="E591" s="7">
        <v>149.69656666666666</v>
      </c>
      <c r="F591" s="3">
        <v>3</v>
      </c>
      <c r="G591" s="4" t="s">
        <v>925</v>
      </c>
      <c r="H591" s="4">
        <v>3</v>
      </c>
      <c r="I591" s="4" t="s">
        <v>917</v>
      </c>
      <c r="J591" s="19" t="s">
        <v>926</v>
      </c>
      <c r="K591" s="9" t="s">
        <v>916</v>
      </c>
      <c r="L591" s="2">
        <v>90</v>
      </c>
      <c r="M591" s="3">
        <v>22.674144899999995</v>
      </c>
      <c r="N591" s="3">
        <v>2</v>
      </c>
      <c r="O591" s="3">
        <f t="shared" si="45"/>
        <v>39.269908169872416</v>
      </c>
      <c r="P591" s="3">
        <f t="shared" si="42"/>
        <v>0.57739235859470206</v>
      </c>
      <c r="Q591" s="5">
        <v>57.942254744361001</v>
      </c>
      <c r="R591" s="5">
        <v>61.490816025663996</v>
      </c>
      <c r="S591" s="4">
        <f t="shared" si="43"/>
        <v>3.9269908169872414</v>
      </c>
      <c r="T591" s="4">
        <f t="shared" si="44"/>
        <v>890.41158805338068</v>
      </c>
    </row>
    <row r="592" spans="1:37" x14ac:dyDescent="0.3">
      <c r="A592" s="2" t="s">
        <v>583</v>
      </c>
      <c r="B592" s="3" t="s">
        <v>855</v>
      </c>
      <c r="C592" s="3" t="s">
        <v>900</v>
      </c>
      <c r="D592" s="7">
        <v>-37.526000000000003</v>
      </c>
      <c r="E592" s="7">
        <v>149.69656666666666</v>
      </c>
      <c r="F592" s="3">
        <v>3</v>
      </c>
      <c r="G592" s="4" t="s">
        <v>925</v>
      </c>
      <c r="H592" s="4">
        <v>3</v>
      </c>
      <c r="I592" s="4" t="s">
        <v>918</v>
      </c>
      <c r="J592" s="19" t="s">
        <v>926</v>
      </c>
      <c r="K592" s="9" t="s">
        <v>916</v>
      </c>
      <c r="L592" s="2">
        <v>90</v>
      </c>
      <c r="M592" s="3">
        <v>50.524144899999996</v>
      </c>
      <c r="N592" s="3">
        <v>2</v>
      </c>
      <c r="O592" s="3">
        <f t="shared" si="45"/>
        <v>39.269908169872416</v>
      </c>
      <c r="P592" s="3">
        <f t="shared" si="42"/>
        <v>1.2865867850121877</v>
      </c>
      <c r="Q592" s="5">
        <v>4.6589884239610004</v>
      </c>
      <c r="R592" s="5">
        <v>5.1250304056090004</v>
      </c>
      <c r="S592" s="4">
        <f t="shared" si="43"/>
        <v>3.9269908169872414</v>
      </c>
      <c r="T592" s="4">
        <f t="shared" si="44"/>
        <v>1984.0785305843276</v>
      </c>
    </row>
    <row r="593" spans="1:37" x14ac:dyDescent="0.3">
      <c r="A593" s="1" t="s">
        <v>584</v>
      </c>
      <c r="B593" s="4" t="s">
        <v>855</v>
      </c>
      <c r="C593" s="4" t="s">
        <v>901</v>
      </c>
      <c r="D593" s="7">
        <v>-37.8718</v>
      </c>
      <c r="E593" s="7">
        <v>147.93898333333334</v>
      </c>
      <c r="F593" s="4">
        <v>1</v>
      </c>
      <c r="G593" s="4" t="s">
        <v>925</v>
      </c>
      <c r="H593" s="4">
        <v>1</v>
      </c>
      <c r="I593" s="4" t="s">
        <v>914</v>
      </c>
      <c r="J593" s="19" t="s">
        <v>926</v>
      </c>
      <c r="K593" s="9" t="s">
        <v>916</v>
      </c>
      <c r="L593" s="2">
        <v>99</v>
      </c>
      <c r="M593" s="4">
        <v>5.3541448999999997</v>
      </c>
      <c r="N593" s="3">
        <v>2</v>
      </c>
      <c r="O593" s="3">
        <f t="shared" si="45"/>
        <v>39.269908169872416</v>
      </c>
      <c r="P593" s="3">
        <f t="shared" si="42"/>
        <v>0.13634218029844186</v>
      </c>
      <c r="Q593" s="5">
        <v>258.99623608960002</v>
      </c>
      <c r="R593" s="5">
        <v>265.24715068810002</v>
      </c>
      <c r="S593" s="4">
        <f t="shared" si="43"/>
        <v>3.9269908169872414</v>
      </c>
      <c r="T593" s="4">
        <f t="shared" si="44"/>
        <v>210.25677855119071</v>
      </c>
      <c r="U593" s="2">
        <v>13.226676340816161</v>
      </c>
      <c r="V593" s="2">
        <v>132.26676340816161</v>
      </c>
      <c r="W593" s="2">
        <v>36.164374842764907</v>
      </c>
      <c r="X593" s="2">
        <v>36.187162957734181</v>
      </c>
      <c r="Y593" s="2">
        <v>36.209951072703447</v>
      </c>
      <c r="Z593" s="2">
        <v>36.232739187672721</v>
      </c>
      <c r="AA593" s="2">
        <v>36.255527302641994</v>
      </c>
      <c r="AB593" s="2">
        <v>36.27831541761126</v>
      </c>
      <c r="AC593" s="2">
        <v>36.301103532580534</v>
      </c>
      <c r="AD593" s="2">
        <v>36.323891647549807</v>
      </c>
      <c r="AE593" s="2">
        <v>40.5065169885034</v>
      </c>
      <c r="AF593" s="2">
        <v>44.689142329456992</v>
      </c>
      <c r="AG593" s="2">
        <v>48.871767670410584</v>
      </c>
      <c r="AH593" s="2">
        <v>53.054393011364176</v>
      </c>
      <c r="AI593" s="2">
        <v>57.237018352317762</v>
      </c>
      <c r="AJ593" s="2">
        <v>61.419643693271354</v>
      </c>
      <c r="AK593" s="2">
        <v>65.602269034224946</v>
      </c>
    </row>
    <row r="594" spans="1:37" x14ac:dyDescent="0.3">
      <c r="A594" s="1" t="s">
        <v>585</v>
      </c>
      <c r="B594" s="4" t="s">
        <v>855</v>
      </c>
      <c r="C594" s="4" t="s">
        <v>901</v>
      </c>
      <c r="D594" s="7">
        <v>-37.8718</v>
      </c>
      <c r="E594" s="7">
        <v>147.93898333333334</v>
      </c>
      <c r="F594" s="4">
        <v>1</v>
      </c>
      <c r="G594" s="4" t="s">
        <v>925</v>
      </c>
      <c r="H594" s="4">
        <v>1</v>
      </c>
      <c r="I594" s="4" t="s">
        <v>917</v>
      </c>
      <c r="J594" s="19" t="s">
        <v>926</v>
      </c>
      <c r="K594" s="9" t="s">
        <v>916</v>
      </c>
      <c r="L594" s="2">
        <v>99</v>
      </c>
      <c r="M594" s="4">
        <v>13.044144900000001</v>
      </c>
      <c r="N594" s="3">
        <v>2</v>
      </c>
      <c r="O594" s="3">
        <f t="shared" si="45"/>
        <v>39.269908169872416</v>
      </c>
      <c r="P594" s="3">
        <f t="shared" si="42"/>
        <v>0.33216642227870991</v>
      </c>
      <c r="Q594" s="5">
        <v>102.62905635999999</v>
      </c>
      <c r="R594" s="5">
        <v>109.35449585289999</v>
      </c>
      <c r="S594" s="4">
        <f t="shared" si="43"/>
        <v>3.9269908169872414</v>
      </c>
      <c r="T594" s="4">
        <f t="shared" si="44"/>
        <v>512.24237237750958</v>
      </c>
    </row>
    <row r="595" spans="1:37" x14ac:dyDescent="0.3">
      <c r="A595" s="1" t="s">
        <v>586</v>
      </c>
      <c r="B595" s="4" t="s">
        <v>855</v>
      </c>
      <c r="C595" s="4" t="s">
        <v>901</v>
      </c>
      <c r="D595" s="7">
        <v>-37.8718</v>
      </c>
      <c r="E595" s="7">
        <v>147.93898333333334</v>
      </c>
      <c r="F595" s="4">
        <v>1</v>
      </c>
      <c r="G595" s="4" t="s">
        <v>925</v>
      </c>
      <c r="H595" s="4">
        <v>1</v>
      </c>
      <c r="I595" s="4" t="s">
        <v>918</v>
      </c>
      <c r="J595" s="19" t="s">
        <v>926</v>
      </c>
      <c r="K595" s="9" t="s">
        <v>916</v>
      </c>
      <c r="L595" s="2">
        <v>99</v>
      </c>
      <c r="M595" s="4">
        <v>10.6941449</v>
      </c>
      <c r="N595" s="3">
        <v>2</v>
      </c>
      <c r="O595" s="3">
        <f t="shared" si="45"/>
        <v>39.269908169872416</v>
      </c>
      <c r="P595" s="3">
        <f t="shared" si="42"/>
        <v>0.27232416367615725</v>
      </c>
      <c r="Q595" s="5">
        <v>234.24516770490001</v>
      </c>
      <c r="R595" s="5">
        <v>240.8977159744</v>
      </c>
      <c r="S595" s="4">
        <f t="shared" si="43"/>
        <v>3.9269908169872414</v>
      </c>
      <c r="T595" s="4">
        <f t="shared" si="44"/>
        <v>419.95808817830937</v>
      </c>
    </row>
    <row r="596" spans="1:37" x14ac:dyDescent="0.3">
      <c r="A596" s="1" t="s">
        <v>587</v>
      </c>
      <c r="B596" s="3" t="s">
        <v>855</v>
      </c>
      <c r="C596" s="3" t="s">
        <v>901</v>
      </c>
      <c r="D596" s="7">
        <v>-37.871183333333335</v>
      </c>
      <c r="E596" s="7">
        <v>147.93893333333332</v>
      </c>
      <c r="F596" s="3">
        <v>2</v>
      </c>
      <c r="G596" s="4" t="s">
        <v>925</v>
      </c>
      <c r="H596" s="4">
        <v>2</v>
      </c>
      <c r="I596" s="4" t="s">
        <v>914</v>
      </c>
      <c r="J596" s="19" t="s">
        <v>926</v>
      </c>
      <c r="K596" s="9" t="s">
        <v>916</v>
      </c>
      <c r="L596" s="2">
        <v>94</v>
      </c>
      <c r="M596" s="3">
        <v>6.2300019999999989</v>
      </c>
      <c r="N596" s="3">
        <v>2</v>
      </c>
      <c r="O596" s="3">
        <f t="shared" si="45"/>
        <v>39.269908169872416</v>
      </c>
      <c r="P596" s="3">
        <f t="shared" si="42"/>
        <v>0.15864569820358304</v>
      </c>
      <c r="Q596" s="5">
        <v>265.14748722249993</v>
      </c>
      <c r="R596" s="5">
        <v>265.19308256249997</v>
      </c>
      <c r="S596" s="4">
        <f t="shared" si="43"/>
        <v>3.9269908169872414</v>
      </c>
      <c r="T596" s="4">
        <f t="shared" si="44"/>
        <v>244.65160643812146</v>
      </c>
      <c r="U596" s="2">
        <v>14.493188727744158</v>
      </c>
      <c r="V596" s="2">
        <v>144.9318872774416</v>
      </c>
      <c r="W596" s="2">
        <v>42.071741741888246</v>
      </c>
      <c r="X596" s="2">
        <v>42.866403438142967</v>
      </c>
      <c r="Y596" s="2">
        <v>43.661065134397703</v>
      </c>
      <c r="Z596" s="2">
        <v>44.455726830652424</v>
      </c>
      <c r="AA596" s="2">
        <v>45.250388526907159</v>
      </c>
      <c r="AB596" s="2">
        <v>46.04505022316188</v>
      </c>
      <c r="AC596" s="2">
        <v>46.839711919416615</v>
      </c>
      <c r="AD596" s="2">
        <v>47.634373615671336</v>
      </c>
      <c r="AE596" s="2">
        <v>48.791315031645283</v>
      </c>
      <c r="AF596" s="2">
        <v>49.948256447619222</v>
      </c>
      <c r="AG596" s="2">
        <v>51.105197863593162</v>
      </c>
      <c r="AH596" s="2">
        <v>52.262139279567101</v>
      </c>
      <c r="AI596" s="2">
        <v>53.419080695541041</v>
      </c>
      <c r="AJ596" s="2">
        <v>54.576022111514988</v>
      </c>
      <c r="AK596" s="2">
        <v>55.732963527488927</v>
      </c>
    </row>
    <row r="597" spans="1:37" x14ac:dyDescent="0.3">
      <c r="A597" s="1" t="s">
        <v>588</v>
      </c>
      <c r="B597" s="3" t="s">
        <v>855</v>
      </c>
      <c r="C597" s="3" t="s">
        <v>901</v>
      </c>
      <c r="D597" s="7">
        <v>-37.871183333333335</v>
      </c>
      <c r="E597" s="7">
        <v>147.93893333333332</v>
      </c>
      <c r="F597" s="3">
        <v>2</v>
      </c>
      <c r="G597" s="4" t="s">
        <v>925</v>
      </c>
      <c r="H597" s="4">
        <v>2</v>
      </c>
      <c r="I597" s="4" t="s">
        <v>917</v>
      </c>
      <c r="J597" s="19" t="s">
        <v>926</v>
      </c>
      <c r="K597" s="9" t="s">
        <v>916</v>
      </c>
      <c r="L597" s="2">
        <v>94</v>
      </c>
      <c r="M597" s="3">
        <v>12.396001999999999</v>
      </c>
      <c r="N597" s="3">
        <v>2</v>
      </c>
      <c r="O597" s="3">
        <f t="shared" si="45"/>
        <v>39.269908169872416</v>
      </c>
      <c r="P597" s="3">
        <f t="shared" si="42"/>
        <v>0.3156615988603233</v>
      </c>
      <c r="Q597" s="5">
        <v>143.99208010890001</v>
      </c>
      <c r="R597" s="5">
        <v>150.90328943289998</v>
      </c>
      <c r="S597" s="4">
        <f t="shared" si="43"/>
        <v>3.9269908169872414</v>
      </c>
      <c r="T597" s="4">
        <f t="shared" si="44"/>
        <v>486.78986021355473</v>
      </c>
    </row>
    <row r="598" spans="1:37" x14ac:dyDescent="0.3">
      <c r="A598" s="1" t="s">
        <v>589</v>
      </c>
      <c r="B598" s="3" t="s">
        <v>855</v>
      </c>
      <c r="C598" s="3" t="s">
        <v>901</v>
      </c>
      <c r="D598" s="7">
        <v>-37.871183333333335</v>
      </c>
      <c r="E598" s="7">
        <v>147.93893333333332</v>
      </c>
      <c r="F598" s="3">
        <v>2</v>
      </c>
      <c r="G598" s="4" t="s">
        <v>925</v>
      </c>
      <c r="H598" s="4">
        <v>2</v>
      </c>
      <c r="I598" s="4" t="s">
        <v>918</v>
      </c>
      <c r="J598" s="19" t="s">
        <v>926</v>
      </c>
      <c r="K598" s="9" t="s">
        <v>916</v>
      </c>
      <c r="L598" s="2">
        <v>94</v>
      </c>
      <c r="M598" s="3">
        <v>10.431001999999999</v>
      </c>
      <c r="N598" s="3">
        <v>2</v>
      </c>
      <c r="O598" s="3">
        <f t="shared" si="45"/>
        <v>39.269908169872416</v>
      </c>
      <c r="P598" s="3">
        <f t="shared" si="42"/>
        <v>0.2656232847522314</v>
      </c>
      <c r="Q598" s="5">
        <v>201.89653354090001</v>
      </c>
      <c r="R598" s="5">
        <v>209.81957052250002</v>
      </c>
      <c r="S598" s="4">
        <f t="shared" si="43"/>
        <v>3.9269908169872414</v>
      </c>
      <c r="T598" s="4">
        <f t="shared" si="44"/>
        <v>409.62449065975545</v>
      </c>
    </row>
    <row r="599" spans="1:37" x14ac:dyDescent="0.3">
      <c r="A599" s="2" t="s">
        <v>590</v>
      </c>
      <c r="B599" s="3" t="s">
        <v>855</v>
      </c>
      <c r="C599" s="3" t="s">
        <v>901</v>
      </c>
      <c r="D599" s="7">
        <v>-37.870616666666663</v>
      </c>
      <c r="E599" s="7">
        <v>147.93918333333335</v>
      </c>
      <c r="F599" s="3">
        <v>3</v>
      </c>
      <c r="G599" s="4" t="s">
        <v>925</v>
      </c>
      <c r="H599" s="4">
        <v>3</v>
      </c>
      <c r="I599" s="4" t="s">
        <v>914</v>
      </c>
      <c r="J599" s="19" t="s">
        <v>926</v>
      </c>
      <c r="K599" s="9" t="s">
        <v>916</v>
      </c>
      <c r="L599" s="2">
        <v>70</v>
      </c>
      <c r="M599" s="3">
        <v>5.8641448999999977</v>
      </c>
      <c r="N599" s="3">
        <v>2</v>
      </c>
      <c r="O599" s="3">
        <f t="shared" si="45"/>
        <v>39.269908169872416</v>
      </c>
      <c r="P599" s="3">
        <f t="shared" si="42"/>
        <v>0.14932922365474047</v>
      </c>
      <c r="Q599" s="5">
        <v>199.48200891610003</v>
      </c>
      <c r="R599" s="5">
        <v>205.62929044839998</v>
      </c>
      <c r="S599" s="4">
        <f t="shared" si="43"/>
        <v>3.9269908169872414</v>
      </c>
      <c r="T599" s="4">
        <f t="shared" si="44"/>
        <v>230.28443171782556</v>
      </c>
      <c r="U599" s="2">
        <v>10.868172979567442</v>
      </c>
      <c r="V599" s="2">
        <v>108.68172979567441</v>
      </c>
      <c r="W599" s="2">
        <v>30.706462303334707</v>
      </c>
      <c r="X599" s="2">
        <v>30.474795833511635</v>
      </c>
      <c r="Y599" s="2">
        <v>30.243129363688563</v>
      </c>
      <c r="Z599" s="2">
        <v>30.011462893865492</v>
      </c>
      <c r="AA599" s="2">
        <v>29.779796424042424</v>
      </c>
      <c r="AB599" s="2">
        <v>29.548129954219352</v>
      </c>
      <c r="AC599" s="2">
        <v>29.31646348439628</v>
      </c>
      <c r="AD599" s="2">
        <v>29.084797014573212</v>
      </c>
      <c r="AE599" s="2">
        <v>32.679441036170637</v>
      </c>
      <c r="AF599" s="2">
        <v>36.274085057768062</v>
      </c>
      <c r="AG599" s="2">
        <v>39.86872907936548</v>
      </c>
      <c r="AH599" s="2">
        <v>43.463373100962912</v>
      </c>
      <c r="AI599" s="2">
        <v>47.058017122560329</v>
      </c>
      <c r="AJ599" s="2">
        <v>50.652661144157761</v>
      </c>
      <c r="AK599" s="2">
        <v>54.247305165755179</v>
      </c>
    </row>
    <row r="600" spans="1:37" x14ac:dyDescent="0.3">
      <c r="A600" s="2" t="s">
        <v>591</v>
      </c>
      <c r="B600" s="3" t="s">
        <v>855</v>
      </c>
      <c r="C600" s="3" t="s">
        <v>901</v>
      </c>
      <c r="D600" s="7">
        <v>-37.870616666666663</v>
      </c>
      <c r="E600" s="7">
        <v>147.93918333333335</v>
      </c>
      <c r="F600" s="3">
        <v>3</v>
      </c>
      <c r="G600" s="4" t="s">
        <v>925</v>
      </c>
      <c r="H600" s="4">
        <v>3</v>
      </c>
      <c r="I600" s="4" t="s">
        <v>917</v>
      </c>
      <c r="J600" s="19" t="s">
        <v>926</v>
      </c>
      <c r="K600" s="9" t="s">
        <v>916</v>
      </c>
      <c r="L600" s="2">
        <v>70</v>
      </c>
      <c r="M600" s="3">
        <v>21.834144899999998</v>
      </c>
      <c r="N600" s="3">
        <v>2</v>
      </c>
      <c r="O600" s="3">
        <f t="shared" si="45"/>
        <v>39.269908169872416</v>
      </c>
      <c r="P600" s="3">
        <f t="shared" si="42"/>
        <v>0.55600193424315147</v>
      </c>
      <c r="Q600" s="5">
        <v>50.427481715361004</v>
      </c>
      <c r="R600" s="5">
        <v>52.310604016448998</v>
      </c>
      <c r="S600" s="4">
        <f t="shared" si="43"/>
        <v>3.9269908169872414</v>
      </c>
      <c r="T600" s="4">
        <f t="shared" si="44"/>
        <v>857.42486519068802</v>
      </c>
    </row>
    <row r="601" spans="1:37" x14ac:dyDescent="0.3">
      <c r="A601" s="2" t="s">
        <v>592</v>
      </c>
      <c r="B601" s="3" t="s">
        <v>855</v>
      </c>
      <c r="C601" s="3" t="s">
        <v>901</v>
      </c>
      <c r="D601" s="7">
        <v>-37.870616666666663</v>
      </c>
      <c r="E601" s="7">
        <v>147.93918333333335</v>
      </c>
      <c r="F601" s="3">
        <v>3</v>
      </c>
      <c r="G601" s="4" t="s">
        <v>925</v>
      </c>
      <c r="H601" s="4">
        <v>3</v>
      </c>
      <c r="I601" s="4" t="s">
        <v>918</v>
      </c>
      <c r="J601" s="19" t="s">
        <v>926</v>
      </c>
      <c r="K601" s="9" t="s">
        <v>916</v>
      </c>
      <c r="L601" s="2">
        <v>70</v>
      </c>
      <c r="M601" s="3">
        <v>12.1541449</v>
      </c>
      <c r="N601" s="3">
        <v>2</v>
      </c>
      <c r="O601" s="3">
        <f t="shared" si="45"/>
        <v>39.269908169872416</v>
      </c>
      <c r="P601" s="3">
        <f t="shared" si="42"/>
        <v>0.30950275838242397</v>
      </c>
      <c r="Q601" s="5">
        <v>169.89714749159998</v>
      </c>
      <c r="R601" s="5">
        <v>175.27244490250001</v>
      </c>
      <c r="S601" s="4">
        <f t="shared" si="43"/>
        <v>3.9269908169872414</v>
      </c>
      <c r="T601" s="4">
        <f t="shared" si="44"/>
        <v>477.29215410632315</v>
      </c>
    </row>
    <row r="602" spans="1:37" x14ac:dyDescent="0.3">
      <c r="A602" s="2" t="s">
        <v>593</v>
      </c>
      <c r="B602" s="3" t="s">
        <v>855</v>
      </c>
      <c r="C602" s="3" t="s">
        <v>856</v>
      </c>
      <c r="D602" s="7">
        <v>-37.875833333333333</v>
      </c>
      <c r="E602" s="7">
        <v>148.01009999999999</v>
      </c>
      <c r="F602" s="3">
        <v>4</v>
      </c>
      <c r="G602" s="4" t="s">
        <v>925</v>
      </c>
      <c r="H602" s="4">
        <v>1</v>
      </c>
      <c r="I602" s="4" t="s">
        <v>914</v>
      </c>
      <c r="J602" s="19" t="s">
        <v>927</v>
      </c>
      <c r="K602" s="9" t="s">
        <v>916</v>
      </c>
      <c r="L602" s="2">
        <v>95</v>
      </c>
      <c r="M602" s="3">
        <v>25.0041449</v>
      </c>
      <c r="N602" s="3">
        <v>2</v>
      </c>
      <c r="O602" s="3">
        <f t="shared" si="45"/>
        <v>39.269908169872416</v>
      </c>
      <c r="P602" s="3">
        <f t="shared" si="42"/>
        <v>0.63672532137936078</v>
      </c>
      <c r="Q602" s="5">
        <v>27.227210920900003</v>
      </c>
      <c r="R602" s="5">
        <v>24.757829324175997</v>
      </c>
      <c r="S602" s="4">
        <f t="shared" si="43"/>
        <v>3.9269908169872414</v>
      </c>
      <c r="T602" s="4">
        <f t="shared" si="44"/>
        <v>981.91047408918359</v>
      </c>
      <c r="U602" s="2">
        <v>2.6233125195657547</v>
      </c>
      <c r="V602" s="2">
        <v>26.233125195657546</v>
      </c>
      <c r="W602" s="2">
        <v>15.763936833091325</v>
      </c>
      <c r="X602" s="2">
        <v>14.827150827995103</v>
      </c>
      <c r="Y602" s="2">
        <v>13.89036482289888</v>
      </c>
      <c r="Z602" s="2">
        <v>12.953578817802658</v>
      </c>
      <c r="AA602" s="2">
        <v>12.016792812706434</v>
      </c>
      <c r="AB602" s="2">
        <v>11.080006807610211</v>
      </c>
      <c r="AC602" s="2">
        <v>10.143220802513989</v>
      </c>
      <c r="AD602" s="2">
        <v>9.2064347974177672</v>
      </c>
      <c r="AE602" s="2">
        <v>8.0221167929294435</v>
      </c>
      <c r="AF602" s="2">
        <v>6.8377987884411215</v>
      </c>
      <c r="AG602" s="2">
        <v>5.6534807839527996</v>
      </c>
      <c r="AH602" s="2">
        <v>4.4691627794644777</v>
      </c>
      <c r="AI602" s="2">
        <v>3.2848447749761558</v>
      </c>
      <c r="AJ602" s="2">
        <v>2.1005267704878339</v>
      </c>
      <c r="AK602" s="2">
        <v>0.91620876599951373</v>
      </c>
    </row>
    <row r="603" spans="1:37" x14ac:dyDescent="0.3">
      <c r="A603" s="2" t="s">
        <v>594</v>
      </c>
      <c r="B603" s="3" t="s">
        <v>855</v>
      </c>
      <c r="C603" s="3" t="s">
        <v>856</v>
      </c>
      <c r="D603" s="7">
        <v>-37.875833333333333</v>
      </c>
      <c r="E603" s="7">
        <v>148.01009999999999</v>
      </c>
      <c r="F603" s="3">
        <v>4</v>
      </c>
      <c r="G603" s="4" t="s">
        <v>925</v>
      </c>
      <c r="H603" s="4">
        <v>1</v>
      </c>
      <c r="I603" s="4" t="s">
        <v>917</v>
      </c>
      <c r="J603" s="19" t="s">
        <v>927</v>
      </c>
      <c r="K603" s="9" t="s">
        <v>916</v>
      </c>
      <c r="L603" s="2">
        <v>95</v>
      </c>
      <c r="M603" s="3">
        <v>62.264144899999998</v>
      </c>
      <c r="N603" s="3">
        <v>2</v>
      </c>
      <c r="O603" s="3">
        <f t="shared" si="45"/>
        <v>39.269908169872416</v>
      </c>
      <c r="P603" s="3">
        <f t="shared" si="42"/>
        <v>1.5855434301160041</v>
      </c>
      <c r="Q603" s="5">
        <v>5.516828556849001</v>
      </c>
      <c r="R603" s="5">
        <v>5.8064854122249994</v>
      </c>
      <c r="S603" s="4">
        <f t="shared" si="43"/>
        <v>3.9269908169872414</v>
      </c>
      <c r="T603" s="4">
        <f t="shared" si="44"/>
        <v>2445.1072524986298</v>
      </c>
    </row>
    <row r="604" spans="1:37" x14ac:dyDescent="0.3">
      <c r="A604" s="2" t="s">
        <v>595</v>
      </c>
      <c r="B604" s="3" t="s">
        <v>855</v>
      </c>
      <c r="C604" s="3" t="s">
        <v>856</v>
      </c>
      <c r="D604" s="7">
        <v>-37.875833333333333</v>
      </c>
      <c r="E604" s="7">
        <v>148.01009999999999</v>
      </c>
      <c r="F604" s="3">
        <v>4</v>
      </c>
      <c r="G604" s="4" t="s">
        <v>925</v>
      </c>
      <c r="H604" s="4">
        <v>1</v>
      </c>
      <c r="I604" s="4" t="s">
        <v>918</v>
      </c>
      <c r="J604" s="19" t="s">
        <v>927</v>
      </c>
      <c r="K604" s="9" t="s">
        <v>916</v>
      </c>
      <c r="L604" s="2">
        <v>95</v>
      </c>
      <c r="M604" s="3">
        <v>80.474144899999999</v>
      </c>
      <c r="N604" s="3">
        <v>2</v>
      </c>
      <c r="O604" s="3">
        <f t="shared" si="45"/>
        <v>39.269908169872416</v>
      </c>
      <c r="P604" s="3">
        <f t="shared" si="42"/>
        <v>2.0492572723085503</v>
      </c>
      <c r="Q604" s="5">
        <v>0.10074726713041</v>
      </c>
      <c r="R604" s="5">
        <v>0.44709308996003994</v>
      </c>
      <c r="S604" s="4">
        <f t="shared" si="43"/>
        <v>3.9269908169872414</v>
      </c>
      <c r="T604" s="4">
        <f t="shared" si="44"/>
        <v>3160.2122802720064</v>
      </c>
    </row>
    <row r="605" spans="1:37" x14ac:dyDescent="0.3">
      <c r="A605" s="2" t="s">
        <v>596</v>
      </c>
      <c r="B605" s="3" t="s">
        <v>855</v>
      </c>
      <c r="C605" s="3" t="s">
        <v>856</v>
      </c>
      <c r="D605" s="7">
        <v>-37.875816666666665</v>
      </c>
      <c r="E605" s="7">
        <v>148.01021666666668</v>
      </c>
      <c r="F605" s="3">
        <v>5</v>
      </c>
      <c r="G605" s="4" t="s">
        <v>925</v>
      </c>
      <c r="H605" s="4">
        <v>2</v>
      </c>
      <c r="I605" s="4" t="s">
        <v>914</v>
      </c>
      <c r="J605" s="19" t="s">
        <v>927</v>
      </c>
      <c r="K605" s="9" t="s">
        <v>916</v>
      </c>
      <c r="L605" s="2">
        <v>92</v>
      </c>
      <c r="M605" s="3">
        <v>47.46</v>
      </c>
      <c r="N605" s="3">
        <v>2</v>
      </c>
      <c r="O605" s="3">
        <f t="shared" si="45"/>
        <v>39.269908169872416</v>
      </c>
      <c r="P605" s="3">
        <f t="shared" si="42"/>
        <v>1.2085589758626165</v>
      </c>
      <c r="Q605" s="5">
        <v>4.1851871675290004</v>
      </c>
      <c r="R605" s="5">
        <v>4.573939310329</v>
      </c>
      <c r="S605" s="4">
        <f t="shared" si="43"/>
        <v>3.9269908169872414</v>
      </c>
      <c r="T605" s="4">
        <f t="shared" si="44"/>
        <v>1863.7498417421448</v>
      </c>
      <c r="U605" s="2">
        <v>1.4865178908799703</v>
      </c>
      <c r="V605" s="2">
        <v>14.865178908799704</v>
      </c>
      <c r="W605" s="2">
        <v>5.5278754085489794</v>
      </c>
      <c r="X605" s="2">
        <v>5.7337166204081624</v>
      </c>
      <c r="Y605" s="2">
        <v>5.9395578322673455</v>
      </c>
      <c r="Z605" s="2">
        <v>6.1453990441265285</v>
      </c>
      <c r="AA605" s="2">
        <v>6.3512402559857115</v>
      </c>
      <c r="AB605" s="2">
        <v>6.5570814678448945</v>
      </c>
      <c r="AC605" s="2">
        <v>6.7629226797040776</v>
      </c>
      <c r="AD605" s="2">
        <v>6.9687638915632615</v>
      </c>
      <c r="AE605" s="2">
        <v>6.0958349666563576</v>
      </c>
      <c r="AF605" s="2">
        <v>5.2229060417494537</v>
      </c>
      <c r="AG605" s="2">
        <v>4.3499771168425525</v>
      </c>
      <c r="AH605" s="2">
        <v>3.4770481919356477</v>
      </c>
      <c r="AI605" s="2">
        <v>2.6041192670287465</v>
      </c>
      <c r="AJ605" s="2">
        <v>1.7311903421218418</v>
      </c>
      <c r="AK605" s="2">
        <v>0.85826141721494054</v>
      </c>
    </row>
    <row r="606" spans="1:37" x14ac:dyDescent="0.3">
      <c r="A606" s="2" t="s">
        <v>597</v>
      </c>
      <c r="B606" s="3" t="s">
        <v>855</v>
      </c>
      <c r="C606" s="3" t="s">
        <v>856</v>
      </c>
      <c r="D606" s="7">
        <v>-37.875816666666665</v>
      </c>
      <c r="E606" s="7">
        <v>148.01021666666668</v>
      </c>
      <c r="F606" s="3">
        <v>5</v>
      </c>
      <c r="G606" s="4" t="s">
        <v>925</v>
      </c>
      <c r="H606" s="4">
        <v>2</v>
      </c>
      <c r="I606" s="4" t="s">
        <v>917</v>
      </c>
      <c r="J606" s="19" t="s">
        <v>927</v>
      </c>
      <c r="K606" s="9" t="s">
        <v>916</v>
      </c>
      <c r="L606" s="2">
        <v>92</v>
      </c>
      <c r="M606" s="3">
        <v>67.319999999999993</v>
      </c>
      <c r="N606" s="3">
        <v>2</v>
      </c>
      <c r="O606" s="3">
        <f t="shared" si="45"/>
        <v>39.269908169872416</v>
      </c>
      <c r="P606" s="3">
        <f t="shared" si="42"/>
        <v>1.7142897230314229</v>
      </c>
      <c r="Q606" s="5">
        <v>3.3870611176090004</v>
      </c>
      <c r="R606" s="5">
        <v>4.0651027641000006</v>
      </c>
      <c r="S606" s="4">
        <f t="shared" si="43"/>
        <v>3.9269908169872414</v>
      </c>
      <c r="T606" s="4">
        <f t="shared" si="44"/>
        <v>2643.6502179958106</v>
      </c>
    </row>
    <row r="607" spans="1:37" x14ac:dyDescent="0.3">
      <c r="A607" s="2" t="s">
        <v>598</v>
      </c>
      <c r="B607" s="3" t="s">
        <v>855</v>
      </c>
      <c r="C607" s="3" t="s">
        <v>856</v>
      </c>
      <c r="D607" s="7">
        <v>-37.875816666666665</v>
      </c>
      <c r="E607" s="7">
        <v>148.01021666666668</v>
      </c>
      <c r="F607" s="3">
        <v>5</v>
      </c>
      <c r="G607" s="4" t="s">
        <v>925</v>
      </c>
      <c r="H607" s="4">
        <v>2</v>
      </c>
      <c r="I607" s="4" t="s">
        <v>918</v>
      </c>
      <c r="J607" s="19" t="s">
        <v>927</v>
      </c>
      <c r="K607" s="9" t="s">
        <v>916</v>
      </c>
      <c r="L607" s="2">
        <v>92</v>
      </c>
      <c r="M607" s="3">
        <v>50.17</v>
      </c>
      <c r="N607" s="3">
        <v>2</v>
      </c>
      <c r="O607" s="3">
        <f t="shared" si="45"/>
        <v>39.269908169872416</v>
      </c>
      <c r="P607" s="3">
        <f t="shared" si="42"/>
        <v>1.2775685591872623</v>
      </c>
      <c r="Q607" s="5">
        <v>0.24433288544015996</v>
      </c>
      <c r="R607" s="5">
        <v>0.67179284512209003</v>
      </c>
      <c r="S607" s="4">
        <f t="shared" si="43"/>
        <v>3.9269908169872414</v>
      </c>
      <c r="T607" s="4">
        <f t="shared" si="44"/>
        <v>1970.1712928824991</v>
      </c>
    </row>
    <row r="608" spans="1:37" x14ac:dyDescent="0.3">
      <c r="A608" s="2" t="s">
        <v>599</v>
      </c>
      <c r="B608" s="3" t="s">
        <v>855</v>
      </c>
      <c r="C608" s="3" t="s">
        <v>856</v>
      </c>
      <c r="D608" s="7">
        <v>-37.875549999999997</v>
      </c>
      <c r="E608" s="10">
        <v>148.01046666666667</v>
      </c>
      <c r="F608" s="3">
        <v>6</v>
      </c>
      <c r="G608" s="4" t="s">
        <v>925</v>
      </c>
      <c r="H608" s="4">
        <v>3</v>
      </c>
      <c r="I608" s="4" t="s">
        <v>914</v>
      </c>
      <c r="J608" s="19" t="s">
        <v>927</v>
      </c>
      <c r="K608" s="9" t="s">
        <v>916</v>
      </c>
      <c r="L608" s="2">
        <v>92.783505154639172</v>
      </c>
      <c r="M608" s="3">
        <v>18.584144899999998</v>
      </c>
      <c r="N608" s="3">
        <v>2</v>
      </c>
      <c r="O608" s="3">
        <f t="shared" si="45"/>
        <v>39.269908169872416</v>
      </c>
      <c r="P608" s="3">
        <f t="shared" si="42"/>
        <v>0.47324136383536586</v>
      </c>
      <c r="Q608" s="5">
        <v>49.777469749225006</v>
      </c>
      <c r="R608" s="5">
        <v>47.687366604816006</v>
      </c>
      <c r="S608" s="4">
        <f t="shared" si="43"/>
        <v>3.9269908169872414</v>
      </c>
      <c r="T608" s="4">
        <f t="shared" si="44"/>
        <v>729.79766363860267</v>
      </c>
      <c r="U608" s="2">
        <v>3.7987174050939796</v>
      </c>
      <c r="V608" s="2">
        <v>37.987174050939792</v>
      </c>
      <c r="W608" s="2">
        <v>22.567634409780204</v>
      </c>
      <c r="X608" s="2">
        <v>21.227573323864895</v>
      </c>
      <c r="Y608" s="2">
        <v>19.887512237949583</v>
      </c>
      <c r="Z608" s="2">
        <v>18.547451152034274</v>
      </c>
      <c r="AA608" s="2">
        <v>17.207390066118961</v>
      </c>
      <c r="AB608" s="2">
        <v>15.867328980203652</v>
      </c>
      <c r="AC608" s="2">
        <v>14.527267894288343</v>
      </c>
      <c r="AD608" s="2">
        <v>13.187206808373032</v>
      </c>
      <c r="AE608" s="2">
        <v>11.565994584211424</v>
      </c>
      <c r="AF608" s="2">
        <v>9.9447823600498122</v>
      </c>
      <c r="AG608" s="2">
        <v>8.3235701358882004</v>
      </c>
      <c r="AH608" s="2">
        <v>6.7023579117265903</v>
      </c>
      <c r="AI608" s="2">
        <v>5.0811456875649768</v>
      </c>
      <c r="AJ608" s="2">
        <v>3.4599334634033667</v>
      </c>
      <c r="AK608" s="2">
        <v>1.8387212392417567</v>
      </c>
    </row>
    <row r="609" spans="1:37" x14ac:dyDescent="0.3">
      <c r="A609" s="2" t="s">
        <v>600</v>
      </c>
      <c r="B609" s="3" t="s">
        <v>855</v>
      </c>
      <c r="C609" s="3" t="s">
        <v>856</v>
      </c>
      <c r="D609" s="7">
        <v>-37.875549999999997</v>
      </c>
      <c r="E609" s="10">
        <v>148.01046666666667</v>
      </c>
      <c r="F609" s="3">
        <v>6</v>
      </c>
      <c r="G609" s="4" t="s">
        <v>925</v>
      </c>
      <c r="H609" s="4">
        <v>3</v>
      </c>
      <c r="I609" s="4" t="s">
        <v>917</v>
      </c>
      <c r="J609" s="19" t="s">
        <v>927</v>
      </c>
      <c r="K609" s="9" t="s">
        <v>916</v>
      </c>
      <c r="L609" s="2">
        <v>92.783505154639172</v>
      </c>
      <c r="M609" s="3">
        <v>47.964144900000001</v>
      </c>
      <c r="N609" s="3">
        <v>2</v>
      </c>
      <c r="O609" s="3">
        <f t="shared" si="45"/>
        <v>39.269908169872416</v>
      </c>
      <c r="P609" s="3">
        <f t="shared" si="42"/>
        <v>1.2213969203217476</v>
      </c>
      <c r="Q609" s="5">
        <v>10.951188510563998</v>
      </c>
      <c r="R609" s="5">
        <v>10.796823365904002</v>
      </c>
      <c r="S609" s="4">
        <f t="shared" si="43"/>
        <v>3.9269908169872414</v>
      </c>
      <c r="T609" s="4">
        <f t="shared" si="44"/>
        <v>1883.5475656694543</v>
      </c>
    </row>
    <row r="610" spans="1:37" x14ac:dyDescent="0.3">
      <c r="A610" s="2" t="s">
        <v>601</v>
      </c>
      <c r="B610" s="3" t="s">
        <v>855</v>
      </c>
      <c r="C610" s="3" t="s">
        <v>856</v>
      </c>
      <c r="D610" s="7">
        <v>-37.875549999999997</v>
      </c>
      <c r="E610" s="10">
        <v>148.01046666666667</v>
      </c>
      <c r="F610" s="3">
        <v>6</v>
      </c>
      <c r="G610" s="4" t="s">
        <v>925</v>
      </c>
      <c r="H610" s="4">
        <v>3</v>
      </c>
      <c r="I610" s="4" t="s">
        <v>918</v>
      </c>
      <c r="J610" s="19" t="s">
        <v>927</v>
      </c>
      <c r="K610" s="9" t="s">
        <v>916</v>
      </c>
      <c r="L610" s="2">
        <v>92.783505154639172</v>
      </c>
      <c r="M610" s="3">
        <v>61.804144900000004</v>
      </c>
      <c r="N610" s="3">
        <v>2</v>
      </c>
      <c r="O610" s="3">
        <f t="shared" si="45"/>
        <v>39.269908169872416</v>
      </c>
      <c r="P610" s="3">
        <f t="shared" si="42"/>
        <v>1.5738296263044407</v>
      </c>
      <c r="Q610" s="5">
        <v>0.64510999951876002</v>
      </c>
      <c r="R610" s="5">
        <v>1.1683102214559999</v>
      </c>
      <c r="S610" s="4">
        <f t="shared" si="43"/>
        <v>3.9269908169872414</v>
      </c>
      <c r="T610" s="4">
        <f t="shared" si="44"/>
        <v>2427.0430947404884</v>
      </c>
    </row>
    <row r="611" spans="1:37" x14ac:dyDescent="0.3">
      <c r="A611" s="2" t="s">
        <v>602</v>
      </c>
      <c r="B611" s="3" t="s">
        <v>855</v>
      </c>
      <c r="C611" s="3" t="s">
        <v>902</v>
      </c>
      <c r="D611" s="7">
        <v>-37.566916666666664</v>
      </c>
      <c r="E611" s="7">
        <v>149.76081666666667</v>
      </c>
      <c r="F611" s="3">
        <v>1</v>
      </c>
      <c r="G611" s="4" t="s">
        <v>925</v>
      </c>
      <c r="H611" s="4">
        <v>1</v>
      </c>
      <c r="I611" s="4" t="s">
        <v>914</v>
      </c>
      <c r="J611" s="19" t="s">
        <v>927</v>
      </c>
      <c r="K611" s="9" t="s">
        <v>916</v>
      </c>
      <c r="L611" s="2">
        <v>61</v>
      </c>
      <c r="M611" s="3">
        <v>41.444144899999998</v>
      </c>
      <c r="N611" s="3">
        <v>2</v>
      </c>
      <c r="O611" s="3">
        <f t="shared" si="45"/>
        <v>39.269908169872416</v>
      </c>
      <c r="P611" s="3">
        <f t="shared" si="42"/>
        <v>1.0553664836882821</v>
      </c>
      <c r="Q611" s="5">
        <v>11.140234614601001</v>
      </c>
      <c r="R611" s="5">
        <v>5.9591059123839996</v>
      </c>
      <c r="S611" s="4">
        <f t="shared" si="43"/>
        <v>3.9269908169872414</v>
      </c>
      <c r="T611" s="4">
        <f t="shared" si="44"/>
        <v>1627.5077644018861</v>
      </c>
      <c r="U611" s="2">
        <v>1.572353756908992</v>
      </c>
      <c r="V611" s="2">
        <v>15.72353756908992</v>
      </c>
      <c r="W611" s="2">
        <v>6.2890406526787528</v>
      </c>
      <c r="X611" s="2">
        <v>6.1740780227650607</v>
      </c>
      <c r="Y611" s="2">
        <v>6.0591153928513686</v>
      </c>
      <c r="Z611" s="2">
        <v>5.9441527629376765</v>
      </c>
      <c r="AA611" s="2">
        <v>5.8291901330239844</v>
      </c>
      <c r="AB611" s="2">
        <v>5.7142275031102923</v>
      </c>
      <c r="AC611" s="2">
        <v>5.5992648731966002</v>
      </c>
      <c r="AD611" s="2">
        <v>5.4843022432829081</v>
      </c>
      <c r="AE611" s="2">
        <v>5.2390951203765717</v>
      </c>
      <c r="AF611" s="2">
        <v>4.9938879974702353</v>
      </c>
      <c r="AG611" s="2">
        <v>4.7486808745638989</v>
      </c>
      <c r="AH611" s="2">
        <v>4.5034737516575625</v>
      </c>
      <c r="AI611" s="2">
        <v>4.2582666287512261</v>
      </c>
      <c r="AJ611" s="2">
        <v>4.0130595058448897</v>
      </c>
      <c r="AK611" s="2">
        <v>3.7678523829385528</v>
      </c>
    </row>
    <row r="612" spans="1:37" x14ac:dyDescent="0.3">
      <c r="A612" s="2" t="s">
        <v>603</v>
      </c>
      <c r="B612" s="3" t="s">
        <v>855</v>
      </c>
      <c r="C612" s="3" t="s">
        <v>902</v>
      </c>
      <c r="D612" s="7">
        <v>-37.566916666666664</v>
      </c>
      <c r="E612" s="7">
        <v>149.76081666666667</v>
      </c>
      <c r="F612" s="3">
        <v>1</v>
      </c>
      <c r="G612" s="4" t="s">
        <v>925</v>
      </c>
      <c r="H612" s="4">
        <v>1</v>
      </c>
      <c r="I612" s="4" t="s">
        <v>917</v>
      </c>
      <c r="J612" s="19" t="s">
        <v>927</v>
      </c>
      <c r="K612" s="9" t="s">
        <v>916</v>
      </c>
      <c r="L612" s="2">
        <v>61</v>
      </c>
      <c r="M612" s="3">
        <v>69.7541449</v>
      </c>
      <c r="N612" s="3">
        <v>2</v>
      </c>
      <c r="O612" s="3">
        <f t="shared" si="45"/>
        <v>39.269908169872416</v>
      </c>
      <c r="P612" s="3">
        <f t="shared" si="42"/>
        <v>1.7762747139173314</v>
      </c>
      <c r="Q612" s="5">
        <v>14.403064848769001</v>
      </c>
      <c r="R612" s="5">
        <v>3.0875304367689997</v>
      </c>
      <c r="S612" s="4">
        <f t="shared" si="43"/>
        <v>3.9269908169872414</v>
      </c>
      <c r="T612" s="4">
        <f t="shared" si="44"/>
        <v>2739.2388646909744</v>
      </c>
    </row>
    <row r="613" spans="1:37" x14ac:dyDescent="0.3">
      <c r="A613" s="2" t="s">
        <v>604</v>
      </c>
      <c r="B613" s="3" t="s">
        <v>855</v>
      </c>
      <c r="C613" s="3" t="s">
        <v>902</v>
      </c>
      <c r="D613" s="7">
        <v>-37.566916666666664</v>
      </c>
      <c r="E613" s="7">
        <v>149.76081666666667</v>
      </c>
      <c r="F613" s="3">
        <v>1</v>
      </c>
      <c r="G613" s="4" t="s">
        <v>925</v>
      </c>
      <c r="H613" s="4">
        <v>1</v>
      </c>
      <c r="I613" s="4" t="s">
        <v>918</v>
      </c>
      <c r="J613" s="19" t="s">
        <v>927</v>
      </c>
      <c r="K613" s="9" t="s">
        <v>916</v>
      </c>
      <c r="L613" s="2">
        <v>61</v>
      </c>
      <c r="M613" s="3">
        <v>75.084144899999998</v>
      </c>
      <c r="N613" s="3">
        <v>2</v>
      </c>
      <c r="O613" s="3">
        <f t="shared" si="45"/>
        <v>39.269908169872416</v>
      </c>
      <c r="P613" s="3">
        <f t="shared" si="42"/>
        <v>1.9120020493860996</v>
      </c>
      <c r="Q613" s="5">
        <v>13.625562803524002</v>
      </c>
      <c r="R613" s="5">
        <v>1.9706319792639997</v>
      </c>
      <c r="S613" s="4">
        <f t="shared" si="43"/>
        <v>3.9269908169872414</v>
      </c>
      <c r="T613" s="4">
        <f t="shared" si="44"/>
        <v>2948.5474752363943</v>
      </c>
    </row>
    <row r="614" spans="1:37" x14ac:dyDescent="0.3">
      <c r="A614" s="1" t="s">
        <v>605</v>
      </c>
      <c r="B614" s="3" t="s">
        <v>855</v>
      </c>
      <c r="C614" s="3" t="s">
        <v>902</v>
      </c>
      <c r="D614" s="7">
        <v>-37.567166666666665</v>
      </c>
      <c r="E614" s="7">
        <v>149.76081666666667</v>
      </c>
      <c r="F614" s="3">
        <v>2</v>
      </c>
      <c r="G614" s="4" t="s">
        <v>925</v>
      </c>
      <c r="H614" s="4">
        <v>2</v>
      </c>
      <c r="I614" s="4" t="s">
        <v>914</v>
      </c>
      <c r="J614" s="19" t="s">
        <v>927</v>
      </c>
      <c r="K614" s="9" t="s">
        <v>916</v>
      </c>
      <c r="L614" s="2">
        <v>65.306122448979593</v>
      </c>
      <c r="M614" s="3">
        <v>55.085144899999996</v>
      </c>
      <c r="N614" s="3">
        <v>2</v>
      </c>
      <c r="O614" s="3">
        <f t="shared" si="45"/>
        <v>39.269908169872416</v>
      </c>
      <c r="P614" s="3">
        <f t="shared" si="42"/>
        <v>1.4027316962829293</v>
      </c>
      <c r="Q614" s="5">
        <v>10.7180938225</v>
      </c>
      <c r="R614" s="5">
        <v>6.2637125130809999</v>
      </c>
      <c r="S614" s="4">
        <f t="shared" si="43"/>
        <v>3.9269908169872414</v>
      </c>
      <c r="T614" s="4">
        <f t="shared" si="44"/>
        <v>2163.1885817471157</v>
      </c>
      <c r="U614" s="2">
        <v>1.6256486832037902</v>
      </c>
      <c r="V614" s="2">
        <v>16.256486832037904</v>
      </c>
      <c r="W614" s="2">
        <v>8.7863080785027208</v>
      </c>
      <c r="X614" s="2">
        <v>8.1718186381341749</v>
      </c>
      <c r="Y614" s="2">
        <v>7.5573291977656289</v>
      </c>
      <c r="Z614" s="2">
        <v>6.942839757397083</v>
      </c>
      <c r="AA614" s="2">
        <v>6.3283503170285371</v>
      </c>
      <c r="AB614" s="2">
        <v>5.7138608766599912</v>
      </c>
      <c r="AC614" s="2">
        <v>5.0993714362914453</v>
      </c>
      <c r="AD614" s="2">
        <v>4.4848819959229003</v>
      </c>
      <c r="AE614" s="2">
        <v>4.3707212777452851</v>
      </c>
      <c r="AF614" s="2">
        <v>4.256560559567669</v>
      </c>
      <c r="AG614" s="2">
        <v>4.142399841390052</v>
      </c>
      <c r="AH614" s="2">
        <v>4.0282391232124359</v>
      </c>
      <c r="AI614" s="2">
        <v>3.9140784050348199</v>
      </c>
      <c r="AJ614" s="2">
        <v>3.7999176868572038</v>
      </c>
      <c r="AK614" s="2">
        <v>3.6857569686795872</v>
      </c>
    </row>
    <row r="615" spans="1:37" x14ac:dyDescent="0.3">
      <c r="A615" s="1" t="s">
        <v>606</v>
      </c>
      <c r="B615" s="3" t="s">
        <v>855</v>
      </c>
      <c r="C615" s="3" t="s">
        <v>902</v>
      </c>
      <c r="D615" s="7">
        <v>-37.567166666666665</v>
      </c>
      <c r="E615" s="7">
        <v>149.76081666666667</v>
      </c>
      <c r="F615" s="3">
        <v>2</v>
      </c>
      <c r="G615" s="4" t="s">
        <v>925</v>
      </c>
      <c r="H615" s="4">
        <v>2</v>
      </c>
      <c r="I615" s="4" t="s">
        <v>917</v>
      </c>
      <c r="J615" s="19" t="s">
        <v>927</v>
      </c>
      <c r="K615" s="9" t="s">
        <v>916</v>
      </c>
      <c r="L615" s="2">
        <v>65.306122448979593</v>
      </c>
      <c r="M615" s="3">
        <v>60.067144899999995</v>
      </c>
      <c r="N615" s="3">
        <v>2</v>
      </c>
      <c r="O615" s="3">
        <f t="shared" si="45"/>
        <v>39.269908169872416</v>
      </c>
      <c r="P615" s="3">
        <f t="shared" si="42"/>
        <v>1.5295972845203409</v>
      </c>
      <c r="Q615" s="5">
        <v>13.064096996041</v>
      </c>
      <c r="R615" s="5">
        <v>2.9320671795840001</v>
      </c>
      <c r="S615" s="4">
        <f t="shared" si="43"/>
        <v>3.9269908169872414</v>
      </c>
      <c r="T615" s="4">
        <f t="shared" si="44"/>
        <v>2358.8312642494202</v>
      </c>
    </row>
    <row r="616" spans="1:37" x14ac:dyDescent="0.3">
      <c r="A616" s="1" t="s">
        <v>607</v>
      </c>
      <c r="B616" s="3" t="s">
        <v>855</v>
      </c>
      <c r="C616" s="3" t="s">
        <v>902</v>
      </c>
      <c r="D616" s="7">
        <v>-37.567166666666665</v>
      </c>
      <c r="E616" s="7">
        <v>149.76081666666667</v>
      </c>
      <c r="F616" s="3">
        <v>2</v>
      </c>
      <c r="G616" s="4" t="s">
        <v>925</v>
      </c>
      <c r="H616" s="4">
        <v>2</v>
      </c>
      <c r="I616" s="4" t="s">
        <v>918</v>
      </c>
      <c r="J616" s="19" t="s">
        <v>927</v>
      </c>
      <c r="K616" s="9" t="s">
        <v>916</v>
      </c>
      <c r="L616" s="2">
        <v>65.306122448979593</v>
      </c>
      <c r="M616" s="3">
        <v>68.912144900000001</v>
      </c>
      <c r="N616" s="3">
        <v>2</v>
      </c>
      <c r="O616" s="3">
        <f t="shared" si="45"/>
        <v>39.269908169872416</v>
      </c>
      <c r="P616" s="3">
        <f t="shared" si="42"/>
        <v>1.7548333599839914</v>
      </c>
      <c r="Q616" s="5">
        <v>10.179692256969</v>
      </c>
      <c r="R616" s="5">
        <v>2.1003458520490002</v>
      </c>
      <c r="S616" s="4">
        <f t="shared" si="43"/>
        <v>3.9269908169872414</v>
      </c>
      <c r="T616" s="4">
        <f t="shared" si="44"/>
        <v>2706.173602011942</v>
      </c>
    </row>
    <row r="617" spans="1:37" x14ac:dyDescent="0.3">
      <c r="A617" s="2" t="s">
        <v>608</v>
      </c>
      <c r="B617" s="3" t="s">
        <v>855</v>
      </c>
      <c r="C617" s="3" t="s">
        <v>902</v>
      </c>
      <c r="D617" s="7">
        <v>-37.567549999999997</v>
      </c>
      <c r="E617" s="7">
        <v>149.76093333333333</v>
      </c>
      <c r="F617" s="3">
        <v>3</v>
      </c>
      <c r="G617" s="4" t="s">
        <v>925</v>
      </c>
      <c r="H617" s="4">
        <v>3</v>
      </c>
      <c r="I617" s="4" t="s">
        <v>914</v>
      </c>
      <c r="J617" s="19" t="s">
        <v>927</v>
      </c>
      <c r="K617" s="9" t="s">
        <v>916</v>
      </c>
      <c r="L617" s="2">
        <v>78</v>
      </c>
      <c r="M617" s="3">
        <v>79.971417646999996</v>
      </c>
      <c r="N617" s="3">
        <v>2</v>
      </c>
      <c r="O617" s="3">
        <f t="shared" si="45"/>
        <v>39.269908169872416</v>
      </c>
      <c r="P617" s="3">
        <f t="shared" si="42"/>
        <v>2.0364554279338365</v>
      </c>
      <c r="Q617" s="5">
        <v>7.3804534566010007</v>
      </c>
      <c r="R617" s="5">
        <v>4.1306782136490003</v>
      </c>
      <c r="S617" s="4">
        <f t="shared" si="43"/>
        <v>3.9269908169872414</v>
      </c>
      <c r="T617" s="4">
        <f t="shared" si="44"/>
        <v>3140.4702272122045</v>
      </c>
      <c r="U617" s="2">
        <v>2.4778234835173021</v>
      </c>
      <c r="V617" s="2">
        <v>24.77823483517302</v>
      </c>
      <c r="W617" s="2">
        <v>8.4119420692335503</v>
      </c>
      <c r="X617" s="2">
        <v>8.4648253275916137</v>
      </c>
      <c r="Y617" s="2">
        <v>8.5177085859496753</v>
      </c>
      <c r="Z617" s="2">
        <v>8.5705918443077387</v>
      </c>
      <c r="AA617" s="2">
        <v>8.6234751026658003</v>
      </c>
      <c r="AB617" s="2">
        <v>8.6763583610238619</v>
      </c>
      <c r="AC617" s="2">
        <v>8.7292416193819253</v>
      </c>
      <c r="AD617" s="2">
        <v>8.782124877739987</v>
      </c>
      <c r="AE617" s="2">
        <v>8.554983172161096</v>
      </c>
      <c r="AF617" s="2">
        <v>8.3278414665822034</v>
      </c>
      <c r="AG617" s="2">
        <v>8.1006997610033125</v>
      </c>
      <c r="AH617" s="2">
        <v>7.8735580554244216</v>
      </c>
      <c r="AI617" s="2">
        <v>7.6464163498455298</v>
      </c>
      <c r="AJ617" s="2">
        <v>7.419274644266638</v>
      </c>
      <c r="AK617" s="2">
        <v>7.1921329386877471</v>
      </c>
    </row>
    <row r="618" spans="1:37" x14ac:dyDescent="0.3">
      <c r="A618" s="2" t="s">
        <v>609</v>
      </c>
      <c r="B618" s="3" t="s">
        <v>855</v>
      </c>
      <c r="C618" s="3" t="s">
        <v>902</v>
      </c>
      <c r="D618" s="7">
        <v>-37.567549999999997</v>
      </c>
      <c r="E618" s="7">
        <v>149.76093333333333</v>
      </c>
      <c r="F618" s="3">
        <v>3</v>
      </c>
      <c r="G618" s="4" t="s">
        <v>925</v>
      </c>
      <c r="H618" s="4">
        <v>3</v>
      </c>
      <c r="I618" s="4" t="s">
        <v>917</v>
      </c>
      <c r="J618" s="19" t="s">
        <v>927</v>
      </c>
      <c r="K618" s="9" t="s">
        <v>916</v>
      </c>
      <c r="L618" s="2">
        <v>78</v>
      </c>
      <c r="M618" s="3">
        <v>86.847417647</v>
      </c>
      <c r="N618" s="3">
        <v>2</v>
      </c>
      <c r="O618" s="3">
        <f t="shared" si="45"/>
        <v>39.269908169872416</v>
      </c>
      <c r="P618" s="3">
        <f t="shared" si="42"/>
        <v>2.2115513301258161</v>
      </c>
      <c r="Q618" s="5">
        <v>12.934927338255999</v>
      </c>
      <c r="R618" s="5">
        <v>3.9710246640489997</v>
      </c>
      <c r="S618" s="4">
        <f t="shared" si="43"/>
        <v>3.9269908169872414</v>
      </c>
      <c r="T618" s="4">
        <f t="shared" si="44"/>
        <v>3410.4901157882468</v>
      </c>
    </row>
    <row r="619" spans="1:37" x14ac:dyDescent="0.3">
      <c r="A619" s="2" t="s">
        <v>610</v>
      </c>
      <c r="B619" s="3" t="s">
        <v>855</v>
      </c>
      <c r="C619" s="3" t="s">
        <v>902</v>
      </c>
      <c r="D619" s="7">
        <v>-37.567549999999997</v>
      </c>
      <c r="E619" s="7">
        <v>149.76093333333333</v>
      </c>
      <c r="F619" s="3">
        <v>3</v>
      </c>
      <c r="G619" s="4" t="s">
        <v>925</v>
      </c>
      <c r="H619" s="4">
        <v>3</v>
      </c>
      <c r="I619" s="4" t="s">
        <v>918</v>
      </c>
      <c r="J619" s="19" t="s">
        <v>927</v>
      </c>
      <c r="K619" s="9" t="s">
        <v>916</v>
      </c>
      <c r="L619" s="2">
        <v>78</v>
      </c>
      <c r="M619" s="3">
        <v>93.194417646999995</v>
      </c>
      <c r="N619" s="3">
        <v>2</v>
      </c>
      <c r="O619" s="3">
        <f t="shared" si="45"/>
        <v>39.269908169872416</v>
      </c>
      <c r="P619" s="3">
        <f t="shared" si="42"/>
        <v>2.3731763579344975</v>
      </c>
      <c r="Q619" s="5">
        <v>12.6008670529</v>
      </c>
      <c r="R619" s="5">
        <v>3.0305935396000003</v>
      </c>
      <c r="S619" s="4">
        <f t="shared" si="43"/>
        <v>3.9269908169872414</v>
      </c>
      <c r="T619" s="4">
        <f t="shared" si="44"/>
        <v>3659.736222942427</v>
      </c>
    </row>
    <row r="620" spans="1:37" x14ac:dyDescent="0.3">
      <c r="A620" s="1" t="s">
        <v>611</v>
      </c>
      <c r="B620" s="3" t="s">
        <v>855</v>
      </c>
      <c r="C620" s="3" t="s">
        <v>903</v>
      </c>
      <c r="D620" s="7">
        <v>-37.902816666666666</v>
      </c>
      <c r="E620" s="7">
        <v>147.71928333333332</v>
      </c>
      <c r="F620" s="3">
        <v>1</v>
      </c>
      <c r="G620" s="4" t="s">
        <v>925</v>
      </c>
      <c r="H620" s="4">
        <v>1</v>
      </c>
      <c r="I620" s="4" t="s">
        <v>914</v>
      </c>
      <c r="J620" s="19" t="s">
        <v>927</v>
      </c>
      <c r="K620" s="9" t="s">
        <v>916</v>
      </c>
      <c r="L620" s="2">
        <v>-999</v>
      </c>
      <c r="M620" s="3">
        <v>5.3690020000000018</v>
      </c>
      <c r="N620" s="3">
        <v>2</v>
      </c>
      <c r="O620" s="3">
        <f t="shared" si="45"/>
        <v>39.269908169872416</v>
      </c>
      <c r="P620" s="3">
        <f t="shared" si="42"/>
        <v>0.13672051324324361</v>
      </c>
      <c r="Q620" s="5">
        <v>352.96226554409998</v>
      </c>
      <c r="R620" s="5">
        <v>368.73370195359996</v>
      </c>
      <c r="S620" s="4">
        <f t="shared" si="43"/>
        <v>3.9269908169872414</v>
      </c>
      <c r="T620" s="4">
        <f t="shared" si="44"/>
        <v>210.8402155038614</v>
      </c>
      <c r="U620" s="2">
        <v>23.706114311270291</v>
      </c>
      <c r="V620" s="2">
        <v>237.06114311270289</v>
      </c>
      <c r="W620" s="2">
        <v>50.413460981177401</v>
      </c>
      <c r="X620" s="2">
        <v>50.496160873182497</v>
      </c>
      <c r="Y620" s="2">
        <v>50.578860765187592</v>
      </c>
      <c r="Z620" s="2">
        <v>50.661560657192695</v>
      </c>
      <c r="AA620" s="2">
        <v>50.74426054919779</v>
      </c>
      <c r="AB620" s="2">
        <v>50.826960441202885</v>
      </c>
      <c r="AC620" s="2">
        <v>50.909660333207981</v>
      </c>
      <c r="AD620" s="2">
        <v>50.992360225213076</v>
      </c>
      <c r="AE620" s="2">
        <v>66.090071266693826</v>
      </c>
      <c r="AF620" s="2">
        <v>81.187782308174576</v>
      </c>
      <c r="AG620" s="2">
        <v>96.285493349655326</v>
      </c>
      <c r="AH620" s="2">
        <v>111.38320439113608</v>
      </c>
      <c r="AI620" s="2">
        <v>126.48091543261685</v>
      </c>
      <c r="AJ620" s="2">
        <v>141.5786264740976</v>
      </c>
      <c r="AK620" s="2">
        <v>156.67633751557835</v>
      </c>
    </row>
    <row r="621" spans="1:37" x14ac:dyDescent="0.3">
      <c r="A621" s="1" t="s">
        <v>612</v>
      </c>
      <c r="B621" s="3" t="s">
        <v>855</v>
      </c>
      <c r="C621" s="3" t="s">
        <v>903</v>
      </c>
      <c r="D621" s="7">
        <v>-37.902816666666666</v>
      </c>
      <c r="E621" s="7">
        <v>147.71928333333332</v>
      </c>
      <c r="F621" s="3">
        <v>1</v>
      </c>
      <c r="G621" s="4" t="s">
        <v>925</v>
      </c>
      <c r="H621" s="4">
        <v>1</v>
      </c>
      <c r="I621" s="4" t="s">
        <v>917</v>
      </c>
      <c r="J621" s="19" t="s">
        <v>927</v>
      </c>
      <c r="K621" s="9" t="s">
        <v>916</v>
      </c>
      <c r="L621" s="2">
        <v>-999</v>
      </c>
      <c r="M621" s="3">
        <v>7.4980019999999996</v>
      </c>
      <c r="N621" s="3">
        <v>2</v>
      </c>
      <c r="O621" s="3">
        <f t="shared" si="45"/>
        <v>39.269908169872416</v>
      </c>
      <c r="P621" s="3">
        <f t="shared" si="42"/>
        <v>0.19093505305806677</v>
      </c>
      <c r="Q621" s="5">
        <v>277.70656012089995</v>
      </c>
      <c r="R621" s="5">
        <v>267.06652030889995</v>
      </c>
      <c r="S621" s="4">
        <f t="shared" si="43"/>
        <v>3.9269908169872414</v>
      </c>
      <c r="T621" s="4">
        <f t="shared" si="44"/>
        <v>294.44584999751964</v>
      </c>
    </row>
    <row r="622" spans="1:37" x14ac:dyDescent="0.3">
      <c r="A622" s="1" t="s">
        <v>613</v>
      </c>
      <c r="B622" s="3" t="s">
        <v>855</v>
      </c>
      <c r="C622" s="3" t="s">
        <v>903</v>
      </c>
      <c r="D622" s="7">
        <v>-37.902816666666666</v>
      </c>
      <c r="E622" s="7">
        <v>147.71928333333332</v>
      </c>
      <c r="F622" s="3">
        <v>1</v>
      </c>
      <c r="G622" s="4" t="s">
        <v>925</v>
      </c>
      <c r="H622" s="4">
        <v>1</v>
      </c>
      <c r="I622" s="4" t="s">
        <v>918</v>
      </c>
      <c r="J622" s="19" t="s">
        <v>927</v>
      </c>
      <c r="K622" s="9" t="s">
        <v>916</v>
      </c>
      <c r="L622" s="2">
        <v>-999</v>
      </c>
      <c r="M622" s="3">
        <v>20.324002</v>
      </c>
      <c r="N622" s="3">
        <v>2</v>
      </c>
      <c r="O622" s="3">
        <f t="shared" si="45"/>
        <v>39.269908169872416</v>
      </c>
      <c r="P622" s="3">
        <f t="shared" si="42"/>
        <v>0.51754646107353075</v>
      </c>
      <c r="Q622" s="5">
        <v>294.02818256249998</v>
      </c>
      <c r="R622" s="5">
        <v>302.7290287921</v>
      </c>
      <c r="S622" s="4">
        <f t="shared" si="43"/>
        <v>3.9269908169872414</v>
      </c>
      <c r="T622" s="4">
        <f t="shared" si="44"/>
        <v>798.12169218430324</v>
      </c>
    </row>
    <row r="623" spans="1:37" x14ac:dyDescent="0.3">
      <c r="A623" s="2" t="s">
        <v>614</v>
      </c>
      <c r="B623" s="3" t="s">
        <v>855</v>
      </c>
      <c r="C623" s="3" t="s">
        <v>903</v>
      </c>
      <c r="D623" s="7">
        <v>-37.902533333333331</v>
      </c>
      <c r="E623" s="7">
        <v>147.71895000000001</v>
      </c>
      <c r="F623" s="3">
        <v>2</v>
      </c>
      <c r="G623" s="4" t="s">
        <v>925</v>
      </c>
      <c r="H623" s="4">
        <v>2</v>
      </c>
      <c r="I623" s="4" t="s">
        <v>914</v>
      </c>
      <c r="J623" s="19" t="s">
        <v>927</v>
      </c>
      <c r="K623" s="9" t="s">
        <v>916</v>
      </c>
      <c r="L623" s="2">
        <v>59.999999999999993</v>
      </c>
      <c r="M623" s="3">
        <v>4.3841449000000008</v>
      </c>
      <c r="N623" s="3">
        <v>2</v>
      </c>
      <c r="O623" s="3">
        <f t="shared" si="45"/>
        <v>39.269908169872416</v>
      </c>
      <c r="P623" s="3">
        <f t="shared" si="42"/>
        <v>0.11164133313057972</v>
      </c>
      <c r="Q623" s="5">
        <v>392.42302550890003</v>
      </c>
      <c r="R623" s="5">
        <v>403.98065453290002</v>
      </c>
      <c r="S623" s="4">
        <f t="shared" si="43"/>
        <v>3.9269908169872414</v>
      </c>
      <c r="T623" s="4">
        <f t="shared" si="44"/>
        <v>172.16496762641449</v>
      </c>
      <c r="U623" s="2">
        <v>20.246209810600973</v>
      </c>
      <c r="V623" s="2">
        <v>202.46209810600973</v>
      </c>
      <c r="W623" s="2">
        <v>45.100938831017132</v>
      </c>
      <c r="X623" s="2">
        <v>45.428324203850856</v>
      </c>
      <c r="Y623" s="2">
        <v>45.755709576684588</v>
      </c>
      <c r="Z623" s="2">
        <v>46.083094949518312</v>
      </c>
      <c r="AA623" s="2">
        <v>46.410480322352043</v>
      </c>
      <c r="AB623" s="2">
        <v>46.737865695185775</v>
      </c>
      <c r="AC623" s="2">
        <v>47.065251068019499</v>
      </c>
      <c r="AD623" s="2">
        <v>47.392636440853231</v>
      </c>
      <c r="AE623" s="2">
        <v>58.485055525017337</v>
      </c>
      <c r="AF623" s="2">
        <v>69.577474609181422</v>
      </c>
      <c r="AG623" s="2">
        <v>80.669893693345529</v>
      </c>
      <c r="AH623" s="2">
        <v>91.762312777509607</v>
      </c>
      <c r="AI623" s="2">
        <v>102.85473186167371</v>
      </c>
      <c r="AJ623" s="2">
        <v>113.94715094583782</v>
      </c>
      <c r="AK623" s="2">
        <v>125.0395700300019</v>
      </c>
    </row>
    <row r="624" spans="1:37" x14ac:dyDescent="0.3">
      <c r="A624" s="2" t="s">
        <v>615</v>
      </c>
      <c r="B624" s="3" t="s">
        <v>855</v>
      </c>
      <c r="C624" s="3" t="s">
        <v>903</v>
      </c>
      <c r="D624" s="7">
        <v>-37.902533333333331</v>
      </c>
      <c r="E624" s="7">
        <v>147.71895000000001</v>
      </c>
      <c r="F624" s="3">
        <v>2</v>
      </c>
      <c r="G624" s="4" t="s">
        <v>925</v>
      </c>
      <c r="H624" s="4">
        <v>2</v>
      </c>
      <c r="I624" s="4" t="s">
        <v>917</v>
      </c>
      <c r="J624" s="19" t="s">
        <v>927</v>
      </c>
      <c r="K624" s="9" t="s">
        <v>916</v>
      </c>
      <c r="L624" s="2">
        <v>59.999999999999993</v>
      </c>
      <c r="M624" s="3">
        <v>7.7541448999999982</v>
      </c>
      <c r="N624" s="3">
        <v>2</v>
      </c>
      <c r="O624" s="3">
        <f t="shared" si="45"/>
        <v>39.269908169872416</v>
      </c>
      <c r="P624" s="3">
        <f t="shared" si="42"/>
        <v>0.19745767844572962</v>
      </c>
      <c r="Q624" s="5">
        <v>260.93846988810003</v>
      </c>
      <c r="R624" s="5">
        <v>240.01414791210001</v>
      </c>
      <c r="S624" s="4">
        <f t="shared" si="43"/>
        <v>3.9269908169872414</v>
      </c>
      <c r="T624" s="4">
        <f t="shared" si="44"/>
        <v>304.50455815888444</v>
      </c>
    </row>
    <row r="625" spans="1:37" x14ac:dyDescent="0.3">
      <c r="A625" s="2" t="s">
        <v>616</v>
      </c>
      <c r="B625" s="3" t="s">
        <v>855</v>
      </c>
      <c r="C625" s="3" t="s">
        <v>903</v>
      </c>
      <c r="D625" s="7">
        <v>-37.902533333333331</v>
      </c>
      <c r="E625" s="7">
        <v>147.71895000000001</v>
      </c>
      <c r="F625" s="3">
        <v>2</v>
      </c>
      <c r="G625" s="4" t="s">
        <v>925</v>
      </c>
      <c r="H625" s="4">
        <v>2</v>
      </c>
      <c r="I625" s="4" t="s">
        <v>918</v>
      </c>
      <c r="J625" s="19" t="s">
        <v>927</v>
      </c>
      <c r="K625" s="9" t="s">
        <v>916</v>
      </c>
      <c r="L625" s="2">
        <v>59.999999999999993</v>
      </c>
      <c r="M625" s="3">
        <v>17.354144900000001</v>
      </c>
      <c r="N625" s="3">
        <v>2</v>
      </c>
      <c r="O625" s="3">
        <f t="shared" si="45"/>
        <v>39.269908169872416</v>
      </c>
      <c r="P625" s="3">
        <f t="shared" si="42"/>
        <v>0.44191967103488095</v>
      </c>
      <c r="Q625" s="5">
        <v>285.9734655625</v>
      </c>
      <c r="R625" s="5">
        <v>282.94637742010002</v>
      </c>
      <c r="S625" s="4">
        <f t="shared" si="43"/>
        <v>3.9269908169872414</v>
      </c>
      <c r="T625" s="4">
        <f t="shared" si="44"/>
        <v>681.49567658965975</v>
      </c>
    </row>
    <row r="626" spans="1:37" x14ac:dyDescent="0.3">
      <c r="A626" s="2" t="s">
        <v>617</v>
      </c>
      <c r="B626" s="3" t="s">
        <v>855</v>
      </c>
      <c r="C626" s="3" t="s">
        <v>903</v>
      </c>
      <c r="D626" s="7">
        <v>-37.902200000000001</v>
      </c>
      <c r="E626" s="7">
        <v>147.71841666666666</v>
      </c>
      <c r="F626" s="3">
        <v>3</v>
      </c>
      <c r="G626" s="4" t="s">
        <v>925</v>
      </c>
      <c r="H626" s="4">
        <v>3</v>
      </c>
      <c r="I626" s="4" t="s">
        <v>914</v>
      </c>
      <c r="J626" s="19" t="s">
        <v>927</v>
      </c>
      <c r="K626" s="9" t="s">
        <v>916</v>
      </c>
      <c r="L626" s="2">
        <v>-999</v>
      </c>
      <c r="M626" s="3">
        <v>6.8241448999999985</v>
      </c>
      <c r="N626" s="3">
        <v>2</v>
      </c>
      <c r="O626" s="3">
        <f t="shared" si="45"/>
        <v>39.269908169872416</v>
      </c>
      <c r="P626" s="3">
        <f t="shared" si="42"/>
        <v>0.17377542291365561</v>
      </c>
      <c r="Q626" s="5">
        <v>352.06668063359996</v>
      </c>
      <c r="R626" s="5">
        <v>358.98994582090006</v>
      </c>
      <c r="S626" s="4">
        <f t="shared" si="43"/>
        <v>3.9269908169872414</v>
      </c>
      <c r="T626" s="4">
        <f t="shared" si="44"/>
        <v>267.98354356090312</v>
      </c>
      <c r="U626" s="2">
        <v>29.166460091250439</v>
      </c>
      <c r="V626" s="2">
        <v>291.66460091250434</v>
      </c>
      <c r="W626" s="2">
        <v>62.383629656777217</v>
      </c>
      <c r="X626" s="2">
        <v>70.006434073396591</v>
      </c>
      <c r="Y626" s="2">
        <v>77.629238490015965</v>
      </c>
      <c r="Z626" s="2">
        <v>85.252042906635353</v>
      </c>
      <c r="AA626" s="2">
        <v>92.874847323254727</v>
      </c>
      <c r="AB626" s="2">
        <v>100.4976517398741</v>
      </c>
      <c r="AC626" s="2">
        <v>108.12045615649347</v>
      </c>
      <c r="AD626" s="2">
        <v>115.74326057311285</v>
      </c>
      <c r="AE626" s="2">
        <v>113.44371127422613</v>
      </c>
      <c r="AF626" s="2">
        <v>111.14416197533941</v>
      </c>
      <c r="AG626" s="2">
        <v>108.84461267645268</v>
      </c>
      <c r="AH626" s="2">
        <v>106.54506337756597</v>
      </c>
      <c r="AI626" s="2">
        <v>104.24551407867925</v>
      </c>
      <c r="AJ626" s="2">
        <v>101.94596477979253</v>
      </c>
      <c r="AK626" s="2">
        <v>99.646415480905802</v>
      </c>
    </row>
    <row r="627" spans="1:37" x14ac:dyDescent="0.3">
      <c r="A627" s="2" t="s">
        <v>618</v>
      </c>
      <c r="B627" s="3" t="s">
        <v>855</v>
      </c>
      <c r="C627" s="3" t="s">
        <v>903</v>
      </c>
      <c r="D627" s="7">
        <v>-37.902200000000001</v>
      </c>
      <c r="E627" s="7">
        <v>147.71841666666666</v>
      </c>
      <c r="F627" s="3">
        <v>3</v>
      </c>
      <c r="G627" s="4" t="s">
        <v>925</v>
      </c>
      <c r="H627" s="4">
        <v>3</v>
      </c>
      <c r="I627" s="4" t="s">
        <v>917</v>
      </c>
      <c r="J627" s="19" t="s">
        <v>927</v>
      </c>
      <c r="K627" s="9" t="s">
        <v>916</v>
      </c>
      <c r="L627" s="2">
        <v>-999</v>
      </c>
      <c r="M627" s="3">
        <v>16.984144899999997</v>
      </c>
      <c r="N627" s="3">
        <v>2</v>
      </c>
      <c r="O627" s="3">
        <f t="shared" si="45"/>
        <v>39.269908169872416</v>
      </c>
      <c r="P627" s="3">
        <f t="shared" si="42"/>
        <v>0.43249769840384061</v>
      </c>
      <c r="Q627" s="5">
        <v>269.00362576890006</v>
      </c>
      <c r="R627" s="5">
        <v>267.61589946089998</v>
      </c>
      <c r="S627" s="4">
        <f t="shared" si="43"/>
        <v>3.9269908169872414</v>
      </c>
      <c r="T627" s="4">
        <f t="shared" si="44"/>
        <v>666.96581056680679</v>
      </c>
    </row>
    <row r="628" spans="1:37" x14ac:dyDescent="0.3">
      <c r="A628" s="2" t="s">
        <v>619</v>
      </c>
      <c r="B628" s="3" t="s">
        <v>855</v>
      </c>
      <c r="C628" s="3" t="s">
        <v>903</v>
      </c>
      <c r="D628" s="7">
        <v>-37.902200000000001</v>
      </c>
      <c r="E628" s="7">
        <v>147.71841666666666</v>
      </c>
      <c r="F628" s="3">
        <v>3</v>
      </c>
      <c r="G628" s="4" t="s">
        <v>925</v>
      </c>
      <c r="H628" s="4">
        <v>3</v>
      </c>
      <c r="I628" s="4" t="s">
        <v>918</v>
      </c>
      <c r="J628" s="19" t="s">
        <v>927</v>
      </c>
      <c r="K628" s="9" t="s">
        <v>916</v>
      </c>
      <c r="L628" s="2">
        <v>-999</v>
      </c>
      <c r="M628" s="3">
        <v>13.074144899999999</v>
      </c>
      <c r="N628" s="3">
        <v>2</v>
      </c>
      <c r="O628" s="3">
        <f t="shared" si="45"/>
        <v>39.269908169872416</v>
      </c>
      <c r="P628" s="3">
        <f t="shared" si="42"/>
        <v>0.33293036600555093</v>
      </c>
      <c r="Q628" s="5">
        <v>301.87846262249997</v>
      </c>
      <c r="R628" s="5">
        <v>299.30107210239998</v>
      </c>
      <c r="S628" s="4">
        <f t="shared" si="43"/>
        <v>3.9269908169872414</v>
      </c>
      <c r="T628" s="4">
        <f t="shared" si="44"/>
        <v>513.42046962260565</v>
      </c>
    </row>
    <row r="629" spans="1:37" x14ac:dyDescent="0.3">
      <c r="A629" s="1" t="s">
        <v>620</v>
      </c>
      <c r="B629" s="3" t="s">
        <v>881</v>
      </c>
      <c r="C629" s="3" t="s">
        <v>882</v>
      </c>
      <c r="D629" s="7">
        <v>-38.060183333333335</v>
      </c>
      <c r="E629" s="7">
        <v>141.00231666666667</v>
      </c>
      <c r="F629" s="3">
        <v>4</v>
      </c>
      <c r="G629" s="4" t="s">
        <v>925</v>
      </c>
      <c r="H629" s="4">
        <v>1</v>
      </c>
      <c r="I629" s="4" t="s">
        <v>914</v>
      </c>
      <c r="J629" s="19" t="s">
        <v>927</v>
      </c>
      <c r="K629" s="9" t="s">
        <v>916</v>
      </c>
      <c r="L629" s="2">
        <v>73.469387755102048</v>
      </c>
      <c r="M629" s="3">
        <v>8.2869440000000019</v>
      </c>
      <c r="N629" s="3">
        <v>2</v>
      </c>
      <c r="O629" s="3">
        <f t="shared" si="45"/>
        <v>39.269908169872416</v>
      </c>
      <c r="P629" s="3">
        <f t="shared" si="42"/>
        <v>0.21102529611611581</v>
      </c>
      <c r="Q629" s="5">
        <v>203.79075678089998</v>
      </c>
      <c r="R629" s="5">
        <v>200.80788824889999</v>
      </c>
      <c r="S629" s="4">
        <f t="shared" si="43"/>
        <v>3.9269908169872414</v>
      </c>
      <c r="T629" s="4">
        <f t="shared" si="44"/>
        <v>325.42752988887526</v>
      </c>
      <c r="U629" s="2">
        <v>6.6698924616142854</v>
      </c>
      <c r="V629" s="2">
        <v>66.698924616142861</v>
      </c>
      <c r="W629" s="2">
        <v>42.375544080176013</v>
      </c>
      <c r="X629" s="2">
        <v>37.675684389178024</v>
      </c>
      <c r="Y629" s="2">
        <v>32.975824698180034</v>
      </c>
      <c r="Z629" s="2">
        <v>28.275965007182045</v>
      </c>
      <c r="AA629" s="2">
        <v>23.576105316184055</v>
      </c>
      <c r="AB629" s="2">
        <v>18.876245625186066</v>
      </c>
      <c r="AC629" s="2">
        <v>14.17638593418808</v>
      </c>
      <c r="AD629" s="2">
        <v>9.4765262431900865</v>
      </c>
      <c r="AE629" s="2">
        <v>11.610478317651491</v>
      </c>
      <c r="AF629" s="2">
        <v>13.744430392112889</v>
      </c>
      <c r="AG629" s="2">
        <v>15.878382466574291</v>
      </c>
      <c r="AH629" s="2">
        <v>18.012334541035688</v>
      </c>
      <c r="AI629" s="2">
        <v>20.146286615497086</v>
      </c>
      <c r="AJ629" s="2">
        <v>22.280238689958484</v>
      </c>
      <c r="AK629" s="2">
        <v>24.414190764419885</v>
      </c>
    </row>
    <row r="630" spans="1:37" x14ac:dyDescent="0.3">
      <c r="A630" s="1" t="s">
        <v>621</v>
      </c>
      <c r="B630" s="3" t="s">
        <v>881</v>
      </c>
      <c r="C630" s="3" t="s">
        <v>882</v>
      </c>
      <c r="D630" s="7">
        <v>-38.060183333333335</v>
      </c>
      <c r="E630" s="7">
        <v>141.00231666666667</v>
      </c>
      <c r="F630" s="3">
        <v>4</v>
      </c>
      <c r="G630" s="4" t="s">
        <v>925</v>
      </c>
      <c r="H630" s="4">
        <v>1</v>
      </c>
      <c r="I630" s="4" t="s">
        <v>917</v>
      </c>
      <c r="J630" s="19" t="s">
        <v>927</v>
      </c>
      <c r="K630" s="9" t="s">
        <v>916</v>
      </c>
      <c r="L630" s="2">
        <v>73.469387755102048</v>
      </c>
      <c r="M630" s="3">
        <v>38.182944000000006</v>
      </c>
      <c r="N630" s="3">
        <v>2</v>
      </c>
      <c r="O630" s="3">
        <f t="shared" si="45"/>
        <v>39.269908169872416</v>
      </c>
      <c r="P630" s="3">
        <f t="shared" si="42"/>
        <v>0.97232068470416444</v>
      </c>
      <c r="Q630" s="5">
        <v>53.539410945969003</v>
      </c>
      <c r="R630" s="5">
        <v>9.7462970728360006</v>
      </c>
      <c r="S630" s="4">
        <f t="shared" si="43"/>
        <v>3.9269908169872414</v>
      </c>
      <c r="T630" s="4">
        <f t="shared" si="44"/>
        <v>1499.440704535381</v>
      </c>
    </row>
    <row r="631" spans="1:37" x14ac:dyDescent="0.3">
      <c r="A631" s="1" t="s">
        <v>622</v>
      </c>
      <c r="B631" s="3" t="s">
        <v>881</v>
      </c>
      <c r="C631" s="3" t="s">
        <v>882</v>
      </c>
      <c r="D631" s="7">
        <v>-38.060183333333335</v>
      </c>
      <c r="E631" s="7">
        <v>141.00231666666667</v>
      </c>
      <c r="F631" s="3">
        <v>4</v>
      </c>
      <c r="G631" s="4" t="s">
        <v>925</v>
      </c>
      <c r="H631" s="4">
        <v>1</v>
      </c>
      <c r="I631" s="4" t="s">
        <v>918</v>
      </c>
      <c r="J631" s="19" t="s">
        <v>927</v>
      </c>
      <c r="K631" s="9" t="s">
        <v>916</v>
      </c>
      <c r="L631" s="2">
        <v>73.469387755102048</v>
      </c>
      <c r="M631" s="3">
        <v>25.189944000000001</v>
      </c>
      <c r="N631" s="3">
        <v>2</v>
      </c>
      <c r="O631" s="3">
        <f t="shared" si="45"/>
        <v>39.269908169872416</v>
      </c>
      <c r="P631" s="3">
        <f t="shared" si="42"/>
        <v>0.64145665660928486</v>
      </c>
      <c r="Q631" s="5">
        <v>43.035358097955999</v>
      </c>
      <c r="R631" s="5">
        <v>38.060546278329006</v>
      </c>
      <c r="S631" s="4">
        <f t="shared" si="43"/>
        <v>3.9269908169872414</v>
      </c>
      <c r="T631" s="4">
        <f t="shared" si="44"/>
        <v>989.20678768422863</v>
      </c>
    </row>
    <row r="632" spans="1:37" x14ac:dyDescent="0.3">
      <c r="A632" s="1" t="s">
        <v>623</v>
      </c>
      <c r="B632" s="3" t="s">
        <v>881</v>
      </c>
      <c r="C632" s="3" t="s">
        <v>882</v>
      </c>
      <c r="D632" s="7">
        <v>-38.06</v>
      </c>
      <c r="E632" s="7">
        <v>141.00178333333332</v>
      </c>
      <c r="F632" s="3">
        <v>5</v>
      </c>
      <c r="G632" s="4" t="s">
        <v>925</v>
      </c>
      <c r="H632" s="4">
        <v>2</v>
      </c>
      <c r="I632" s="4" t="s">
        <v>914</v>
      </c>
      <c r="J632" s="19" t="s">
        <v>927</v>
      </c>
      <c r="K632" s="9" t="s">
        <v>916</v>
      </c>
      <c r="L632" s="2">
        <v>96.938775510204081</v>
      </c>
      <c r="M632" s="3">
        <v>6.6361448999999997</v>
      </c>
      <c r="N632" s="3">
        <v>2</v>
      </c>
      <c r="O632" s="3">
        <f t="shared" si="45"/>
        <v>39.269908169872416</v>
      </c>
      <c r="P632" s="3">
        <f t="shared" si="42"/>
        <v>0.16898804222545141</v>
      </c>
      <c r="Q632" s="5">
        <v>179.5238218225</v>
      </c>
      <c r="R632" s="5">
        <v>191.79258516639999</v>
      </c>
      <c r="S632" s="4">
        <f t="shared" si="43"/>
        <v>3.9269908169872414</v>
      </c>
      <c r="T632" s="4">
        <f t="shared" si="44"/>
        <v>260.60080082496711</v>
      </c>
      <c r="U632" s="2">
        <v>4.9577677161690969</v>
      </c>
      <c r="V632" s="2">
        <v>49.577677161690971</v>
      </c>
      <c r="W632" s="2">
        <v>32.410653480628092</v>
      </c>
      <c r="X632" s="2">
        <v>28.8840151567513</v>
      </c>
      <c r="Y632" s="2">
        <v>25.357376832874507</v>
      </c>
      <c r="Z632" s="2">
        <v>21.830738508997715</v>
      </c>
      <c r="AA632" s="2">
        <v>18.304100185120923</v>
      </c>
      <c r="AB632" s="2">
        <v>14.777461861244131</v>
      </c>
      <c r="AC632" s="2">
        <v>11.250823537367339</v>
      </c>
      <c r="AD632" s="2">
        <v>7.7241852134905464</v>
      </c>
      <c r="AE632" s="2">
        <v>8.9127471612600573</v>
      </c>
      <c r="AF632" s="2">
        <v>10.101309109029575</v>
      </c>
      <c r="AG632" s="2">
        <v>11.28987105679909</v>
      </c>
      <c r="AH632" s="2">
        <v>12.478433004568604</v>
      </c>
      <c r="AI632" s="2">
        <v>13.666994952338122</v>
      </c>
      <c r="AJ632" s="2">
        <v>14.855556900107636</v>
      </c>
      <c r="AK632" s="2">
        <v>16.044118847877154</v>
      </c>
    </row>
    <row r="633" spans="1:37" x14ac:dyDescent="0.3">
      <c r="A633" s="1" t="s">
        <v>624</v>
      </c>
      <c r="B633" s="3" t="s">
        <v>881</v>
      </c>
      <c r="C633" s="3" t="s">
        <v>882</v>
      </c>
      <c r="D633" s="7">
        <v>-38.06</v>
      </c>
      <c r="E633" s="7">
        <v>141.00178333333332</v>
      </c>
      <c r="F633" s="3">
        <v>5</v>
      </c>
      <c r="G633" s="4" t="s">
        <v>925</v>
      </c>
      <c r="H633" s="4">
        <v>2</v>
      </c>
      <c r="I633" s="4" t="s">
        <v>917</v>
      </c>
      <c r="J633" s="19" t="s">
        <v>927</v>
      </c>
      <c r="K633" s="9" t="s">
        <v>916</v>
      </c>
      <c r="L633" s="2">
        <v>96.938775510204081</v>
      </c>
      <c r="M633" s="3">
        <v>26.1931449</v>
      </c>
      <c r="N633" s="3">
        <v>2</v>
      </c>
      <c r="O633" s="3">
        <f t="shared" si="45"/>
        <v>39.269908169872416</v>
      </c>
      <c r="P633" s="3">
        <f t="shared" si="42"/>
        <v>0.66700295775316298</v>
      </c>
      <c r="Q633" s="5">
        <v>54.791720992448994</v>
      </c>
      <c r="R633" s="5">
        <v>11.580436224016001</v>
      </c>
      <c r="S633" s="4">
        <f t="shared" si="43"/>
        <v>3.9269908169872414</v>
      </c>
      <c r="T633" s="4">
        <f t="shared" si="44"/>
        <v>1028.6023949031619</v>
      </c>
    </row>
    <row r="634" spans="1:37" x14ac:dyDescent="0.3">
      <c r="A634" s="1" t="s">
        <v>625</v>
      </c>
      <c r="B634" s="3" t="s">
        <v>881</v>
      </c>
      <c r="C634" s="3" t="s">
        <v>882</v>
      </c>
      <c r="D634" s="7">
        <v>-38.06</v>
      </c>
      <c r="E634" s="7">
        <v>141.00178333333332</v>
      </c>
      <c r="F634" s="3">
        <v>5</v>
      </c>
      <c r="G634" s="4" t="s">
        <v>925</v>
      </c>
      <c r="H634" s="4">
        <v>2</v>
      </c>
      <c r="I634" s="4" t="s">
        <v>918</v>
      </c>
      <c r="J634" s="19" t="s">
        <v>927</v>
      </c>
      <c r="K634" s="9" t="s">
        <v>916</v>
      </c>
      <c r="L634" s="2">
        <v>96.938775510204081</v>
      </c>
      <c r="M634" s="3">
        <v>26.459144899999998</v>
      </c>
      <c r="N634" s="3">
        <v>2</v>
      </c>
      <c r="O634" s="3">
        <f t="shared" si="45"/>
        <v>39.269908169872416</v>
      </c>
      <c r="P634" s="3">
        <f t="shared" si="42"/>
        <v>0.67377659213115404</v>
      </c>
      <c r="Q634" s="5">
        <v>29.912268962520997</v>
      </c>
      <c r="R634" s="5">
        <v>23.812223569728999</v>
      </c>
      <c r="S634" s="4">
        <f t="shared" si="43"/>
        <v>3.9269908169872414</v>
      </c>
      <c r="T634" s="4">
        <f t="shared" si="44"/>
        <v>1039.0481904763481</v>
      </c>
    </row>
    <row r="635" spans="1:37" x14ac:dyDescent="0.3">
      <c r="A635" s="1" t="s">
        <v>626</v>
      </c>
      <c r="B635" s="3" t="s">
        <v>881</v>
      </c>
      <c r="C635" s="3" t="s">
        <v>882</v>
      </c>
      <c r="D635" s="7">
        <v>-38.059950000000001</v>
      </c>
      <c r="E635" s="7">
        <v>141.00131666666667</v>
      </c>
      <c r="F635" s="3">
        <v>6</v>
      </c>
      <c r="G635" s="4" t="s">
        <v>925</v>
      </c>
      <c r="H635" s="4">
        <v>3</v>
      </c>
      <c r="I635" s="4" t="s">
        <v>914</v>
      </c>
      <c r="J635" s="19" t="s">
        <v>927</v>
      </c>
      <c r="K635" s="9" t="s">
        <v>916</v>
      </c>
      <c r="L635" s="2">
        <v>67.010309278350505</v>
      </c>
      <c r="M635" s="3">
        <v>10.311944</v>
      </c>
      <c r="N635" s="3">
        <v>2</v>
      </c>
      <c r="O635" s="3">
        <f t="shared" si="45"/>
        <v>39.269908169872416</v>
      </c>
      <c r="P635" s="3">
        <f t="shared" si="42"/>
        <v>0.26259149767788986</v>
      </c>
      <c r="Q635" s="5">
        <v>180.3920296201</v>
      </c>
      <c r="R635" s="5">
        <v>177.01929961959999</v>
      </c>
      <c r="S635" s="4">
        <f t="shared" si="43"/>
        <v>3.9269908169872414</v>
      </c>
      <c r="T635" s="4">
        <f t="shared" si="44"/>
        <v>404.94909393286684</v>
      </c>
      <c r="U635" s="2">
        <v>7.0125826149605972</v>
      </c>
      <c r="V635" s="2">
        <v>70.12582614960597</v>
      </c>
      <c r="W635" s="2">
        <v>46.483763005001883</v>
      </c>
      <c r="X635" s="2">
        <v>41.219920593826586</v>
      </c>
      <c r="Y635" s="2">
        <v>35.956078182651282</v>
      </c>
      <c r="Z635" s="2">
        <v>30.692235771475985</v>
      </c>
      <c r="AA635" s="2">
        <v>25.428393360300689</v>
      </c>
      <c r="AB635" s="2">
        <v>20.164550949125388</v>
      </c>
      <c r="AC635" s="2">
        <v>14.900708537950088</v>
      </c>
      <c r="AD635" s="2">
        <v>9.636866126774791</v>
      </c>
      <c r="AE635" s="2">
        <v>11.732885817256912</v>
      </c>
      <c r="AF635" s="2">
        <v>13.828905507739039</v>
      </c>
      <c r="AG635" s="2">
        <v>15.924925198221169</v>
      </c>
      <c r="AH635" s="2">
        <v>18.020944888703298</v>
      </c>
      <c r="AI635" s="2">
        <v>20.116964579185428</v>
      </c>
      <c r="AJ635" s="2">
        <v>22.212984269667551</v>
      </c>
      <c r="AK635" s="2">
        <v>24.309003960149681</v>
      </c>
    </row>
    <row r="636" spans="1:37" x14ac:dyDescent="0.3">
      <c r="A636" s="1" t="s">
        <v>627</v>
      </c>
      <c r="B636" s="3" t="s">
        <v>881</v>
      </c>
      <c r="C636" s="3" t="s">
        <v>882</v>
      </c>
      <c r="D636" s="7">
        <v>-38.059950000000001</v>
      </c>
      <c r="E636" s="7">
        <v>141.00131666666667</v>
      </c>
      <c r="F636" s="3">
        <v>6</v>
      </c>
      <c r="G636" s="4" t="s">
        <v>925</v>
      </c>
      <c r="H636" s="4">
        <v>3</v>
      </c>
      <c r="I636" s="4" t="s">
        <v>917</v>
      </c>
      <c r="J636" s="19" t="s">
        <v>927</v>
      </c>
      <c r="K636" s="9" t="s">
        <v>916</v>
      </c>
      <c r="L636" s="2">
        <v>67.010309278350505</v>
      </c>
      <c r="M636" s="3">
        <v>40.481943999999999</v>
      </c>
      <c r="N636" s="3">
        <v>2</v>
      </c>
      <c r="O636" s="3">
        <f t="shared" si="45"/>
        <v>39.269908169872416</v>
      </c>
      <c r="P636" s="3">
        <f t="shared" si="42"/>
        <v>1.0308642389710869</v>
      </c>
      <c r="Q636" s="5">
        <v>62.91159521248899</v>
      </c>
      <c r="R636" s="5">
        <v>9.3483368250249992</v>
      </c>
      <c r="S636" s="4">
        <f t="shared" si="43"/>
        <v>3.9269908169872414</v>
      </c>
      <c r="T636" s="4">
        <f t="shared" si="44"/>
        <v>1589.7222234179176</v>
      </c>
    </row>
    <row r="637" spans="1:37" x14ac:dyDescent="0.3">
      <c r="A637" s="1" t="s">
        <v>628</v>
      </c>
      <c r="B637" s="3" t="s">
        <v>881</v>
      </c>
      <c r="C637" s="3" t="s">
        <v>882</v>
      </c>
      <c r="D637" s="7">
        <v>-38.059950000000001</v>
      </c>
      <c r="E637" s="7">
        <v>141.00131666666667</v>
      </c>
      <c r="F637" s="3">
        <v>6</v>
      </c>
      <c r="G637" s="4" t="s">
        <v>925</v>
      </c>
      <c r="H637" s="4">
        <v>3</v>
      </c>
      <c r="I637" s="4" t="s">
        <v>918</v>
      </c>
      <c r="J637" s="19" t="s">
        <v>927</v>
      </c>
      <c r="K637" s="9" t="s">
        <v>916</v>
      </c>
      <c r="L637" s="2">
        <v>67.010309278350505</v>
      </c>
      <c r="M637" s="3">
        <v>30.675944000000005</v>
      </c>
      <c r="N637" s="3">
        <v>2</v>
      </c>
      <c r="O637" s="3">
        <f t="shared" si="45"/>
        <v>39.269908169872416</v>
      </c>
      <c r="P637" s="3">
        <f t="shared" si="42"/>
        <v>0.781156499457627</v>
      </c>
      <c r="Q637" s="5">
        <v>36.179190427396001</v>
      </c>
      <c r="R637" s="5">
        <v>31.119249442369004</v>
      </c>
      <c r="S637" s="4">
        <f t="shared" si="43"/>
        <v>3.9269908169872414</v>
      </c>
      <c r="T637" s="4">
        <f t="shared" si="44"/>
        <v>1204.641503904149</v>
      </c>
    </row>
    <row r="638" spans="1:37" x14ac:dyDescent="0.3">
      <c r="A638" s="1" t="s">
        <v>629</v>
      </c>
      <c r="B638" s="3" t="s">
        <v>881</v>
      </c>
      <c r="C638" s="3" t="s">
        <v>904</v>
      </c>
      <c r="D638" s="7">
        <v>-38.366083333333336</v>
      </c>
      <c r="E638" s="7">
        <v>142.25138333333334</v>
      </c>
      <c r="F638" s="3">
        <v>1</v>
      </c>
      <c r="G638" s="4" t="s">
        <v>925</v>
      </c>
      <c r="H638" s="4">
        <v>1</v>
      </c>
      <c r="I638" s="4" t="s">
        <v>914</v>
      </c>
      <c r="J638" s="19" t="s">
        <v>927</v>
      </c>
      <c r="K638" s="9" t="s">
        <v>916</v>
      </c>
      <c r="L638" s="2">
        <v>83</v>
      </c>
      <c r="M638" s="3">
        <v>14.155002</v>
      </c>
      <c r="N638" s="3">
        <v>2</v>
      </c>
      <c r="O638" s="3">
        <f t="shared" si="45"/>
        <v>39.269908169872416</v>
      </c>
      <c r="P638" s="3">
        <f t="shared" si="42"/>
        <v>0.36045416604410635</v>
      </c>
      <c r="Q638" s="5">
        <v>126.91870027239999</v>
      </c>
      <c r="R638" s="5">
        <v>125.33854852090001</v>
      </c>
      <c r="S638" s="4">
        <f t="shared" si="43"/>
        <v>3.9269908169872414</v>
      </c>
      <c r="T638" s="4">
        <f t="shared" si="44"/>
        <v>555.86562868436033</v>
      </c>
      <c r="U638" s="2">
        <v>10.929501563970609</v>
      </c>
      <c r="V638" s="2">
        <v>109.29501563970609</v>
      </c>
      <c r="W638" s="2">
        <v>45.178801980279772</v>
      </c>
      <c r="X638" s="2">
        <v>43.565515405730828</v>
      </c>
      <c r="Y638" s="2">
        <v>41.952228831181891</v>
      </c>
      <c r="Z638" s="2">
        <v>40.338942256632947</v>
      </c>
      <c r="AA638" s="2">
        <v>38.72565568208401</v>
      </c>
      <c r="AB638" s="2">
        <v>37.112369107535066</v>
      </c>
      <c r="AC638" s="2">
        <v>35.499082532986122</v>
      </c>
      <c r="AD638" s="2">
        <v>33.885795958437186</v>
      </c>
      <c r="AE638" s="2">
        <v>33.636371484672978</v>
      </c>
      <c r="AF638" s="2">
        <v>33.386947010908784</v>
      </c>
      <c r="AG638" s="2">
        <v>33.137522537144577</v>
      </c>
      <c r="AH638" s="2">
        <v>32.888098063380383</v>
      </c>
      <c r="AI638" s="2">
        <v>32.638673589616175</v>
      </c>
      <c r="AJ638" s="2">
        <v>32.389249115851982</v>
      </c>
      <c r="AK638" s="2">
        <v>32.139824642087774</v>
      </c>
    </row>
    <row r="639" spans="1:37" x14ac:dyDescent="0.3">
      <c r="A639" s="1" t="s">
        <v>630</v>
      </c>
      <c r="B639" s="3" t="s">
        <v>881</v>
      </c>
      <c r="C639" s="3" t="s">
        <v>904</v>
      </c>
      <c r="D639" s="7">
        <v>-38.366083333333336</v>
      </c>
      <c r="E639" s="7">
        <v>142.25138333333334</v>
      </c>
      <c r="F639" s="3">
        <v>1</v>
      </c>
      <c r="G639" s="4" t="s">
        <v>925</v>
      </c>
      <c r="H639" s="4">
        <v>1</v>
      </c>
      <c r="I639" s="4" t="s">
        <v>917</v>
      </c>
      <c r="J639" s="19" t="s">
        <v>927</v>
      </c>
      <c r="K639" s="9" t="s">
        <v>916</v>
      </c>
      <c r="L639" s="2">
        <v>83</v>
      </c>
      <c r="M639" s="3">
        <v>27.771002000000003</v>
      </c>
      <c r="N639" s="3">
        <v>2</v>
      </c>
      <c r="O639" s="3">
        <f t="shared" si="45"/>
        <v>39.269908169872416</v>
      </c>
      <c r="P639" s="3">
        <f t="shared" ref="P639:P642" si="46">M639/O639</f>
        <v>0.70718275886638593</v>
      </c>
      <c r="Q639" s="5">
        <v>53.385833646721004</v>
      </c>
      <c r="R639" s="5">
        <v>47.916603641124006</v>
      </c>
      <c r="S639" s="4">
        <f t="shared" ref="S639:S642" si="47">(O639/1000)*100</f>
        <v>3.9269908169872414</v>
      </c>
      <c r="T639" s="4">
        <f t="shared" ref="T639:T642" si="48">(M639*(O639/1000))*1000</f>
        <v>1090.5646983253432</v>
      </c>
    </row>
    <row r="640" spans="1:37" x14ac:dyDescent="0.3">
      <c r="A640" s="1" t="s">
        <v>631</v>
      </c>
      <c r="B640" s="3" t="s">
        <v>881</v>
      </c>
      <c r="C640" s="3" t="s">
        <v>904</v>
      </c>
      <c r="D640" s="7">
        <v>-38.366083333333336</v>
      </c>
      <c r="E640" s="7">
        <v>142.25138333333334</v>
      </c>
      <c r="F640" s="3">
        <v>1</v>
      </c>
      <c r="G640" s="4" t="s">
        <v>925</v>
      </c>
      <c r="H640" s="4">
        <v>1</v>
      </c>
      <c r="I640" s="4" t="s">
        <v>918</v>
      </c>
      <c r="J640" s="19" t="s">
        <v>927</v>
      </c>
      <c r="K640" s="9" t="s">
        <v>916</v>
      </c>
      <c r="L640" s="2">
        <v>83</v>
      </c>
      <c r="M640" s="3">
        <v>31.083002</v>
      </c>
      <c r="N640" s="3">
        <v>2</v>
      </c>
      <c r="O640" s="3">
        <f t="shared" si="45"/>
        <v>39.269908169872416</v>
      </c>
      <c r="P640" s="3">
        <f t="shared" si="46"/>
        <v>0.79152214630964302</v>
      </c>
      <c r="Q640" s="5">
        <v>44.662315242168994</v>
      </c>
      <c r="R640" s="5">
        <v>40.605085772944001</v>
      </c>
      <c r="S640" s="4">
        <f t="shared" si="47"/>
        <v>3.9269908169872414</v>
      </c>
      <c r="T640" s="4">
        <f t="shared" si="48"/>
        <v>1220.6266341839607</v>
      </c>
    </row>
    <row r="641" spans="1:37" x14ac:dyDescent="0.3">
      <c r="A641" s="1" t="s">
        <v>632</v>
      </c>
      <c r="B641" s="3" t="s">
        <v>881</v>
      </c>
      <c r="C641" s="3" t="s">
        <v>904</v>
      </c>
      <c r="D641" s="7">
        <v>-38.365683333333337</v>
      </c>
      <c r="E641" s="7">
        <v>142.25101666666666</v>
      </c>
      <c r="F641" s="3">
        <v>2</v>
      </c>
      <c r="G641" s="4" t="s">
        <v>925</v>
      </c>
      <c r="H641" s="4">
        <v>2</v>
      </c>
      <c r="I641" s="4" t="s">
        <v>914</v>
      </c>
      <c r="J641" s="19" t="s">
        <v>927</v>
      </c>
      <c r="K641" s="9" t="s">
        <v>916</v>
      </c>
      <c r="L641" s="2">
        <v>84.848484848484844</v>
      </c>
      <c r="M641" s="3">
        <v>10.0291449</v>
      </c>
      <c r="N641" s="3">
        <v>2</v>
      </c>
      <c r="O641" s="3">
        <f t="shared" si="45"/>
        <v>39.269908169872416</v>
      </c>
      <c r="P641" s="3">
        <f t="shared" si="46"/>
        <v>0.25539007773117955</v>
      </c>
      <c r="Q641" s="5">
        <v>147.78729996839999</v>
      </c>
      <c r="R641" s="5">
        <v>142.97917561209999</v>
      </c>
      <c r="S641" s="4">
        <f t="shared" si="47"/>
        <v>3.9269908169872414</v>
      </c>
      <c r="T641" s="4">
        <f t="shared" si="48"/>
        <v>393.84359924534431</v>
      </c>
      <c r="U641" s="2">
        <v>10.083565673908124</v>
      </c>
      <c r="V641" s="2">
        <v>100.83565673908124</v>
      </c>
      <c r="W641" s="2">
        <v>36.515462773514187</v>
      </c>
      <c r="X641" s="2">
        <v>37.075458152476735</v>
      </c>
      <c r="Y641" s="2">
        <v>37.635453531439275</v>
      </c>
      <c r="Z641" s="2">
        <v>38.195448910401822</v>
      </c>
      <c r="AA641" s="2">
        <v>38.75544428936437</v>
      </c>
      <c r="AB641" s="2">
        <v>39.31543966832691</v>
      </c>
      <c r="AC641" s="2">
        <v>39.875435047289457</v>
      </c>
      <c r="AD641" s="2">
        <v>40.435430426251997</v>
      </c>
      <c r="AE641" s="2">
        <v>37.339955351701192</v>
      </c>
      <c r="AF641" s="2">
        <v>34.24448027715038</v>
      </c>
      <c r="AG641" s="2">
        <v>31.149005202599568</v>
      </c>
      <c r="AH641" s="2">
        <v>28.053530128048763</v>
      </c>
      <c r="AI641" s="2">
        <v>24.958055053497958</v>
      </c>
      <c r="AJ641" s="2">
        <v>21.862579978947146</v>
      </c>
      <c r="AK641" s="2">
        <v>18.767104904396341</v>
      </c>
    </row>
    <row r="642" spans="1:37" x14ac:dyDescent="0.3">
      <c r="A642" s="1" t="s">
        <v>633</v>
      </c>
      <c r="B642" s="3" t="s">
        <v>881</v>
      </c>
      <c r="C642" s="3" t="s">
        <v>904</v>
      </c>
      <c r="D642" s="7">
        <v>-38.365683333333337</v>
      </c>
      <c r="E642" s="7">
        <v>142.25101666666666</v>
      </c>
      <c r="F642" s="3">
        <v>2</v>
      </c>
      <c r="G642" s="4" t="s">
        <v>925</v>
      </c>
      <c r="H642" s="4">
        <v>2</v>
      </c>
      <c r="I642" s="4" t="s">
        <v>917</v>
      </c>
      <c r="J642" s="19" t="s">
        <v>927</v>
      </c>
      <c r="K642" s="9" t="s">
        <v>916</v>
      </c>
      <c r="L642" s="2">
        <v>84.848484848484844</v>
      </c>
      <c r="M642" s="3">
        <v>19.878144899999995</v>
      </c>
      <c r="N642" s="3">
        <v>2</v>
      </c>
      <c r="O642" s="3">
        <f t="shared" ref="O642:O705" si="49">PI()*2.5^2*N642</f>
        <v>39.269908169872416</v>
      </c>
      <c r="P642" s="3">
        <f t="shared" si="46"/>
        <v>0.50619280325311178</v>
      </c>
      <c r="Q642" s="5">
        <v>82.011135999999979</v>
      </c>
      <c r="R642" s="5">
        <v>79.881480270736006</v>
      </c>
      <c r="S642" s="4">
        <f t="shared" si="47"/>
        <v>3.9269908169872414</v>
      </c>
      <c r="T642" s="4">
        <f t="shared" si="48"/>
        <v>780.61292481041744</v>
      </c>
    </row>
    <row r="643" spans="1:37" x14ac:dyDescent="0.3">
      <c r="A643" s="1" t="s">
        <v>633</v>
      </c>
      <c r="B643" s="3" t="s">
        <v>881</v>
      </c>
      <c r="C643" s="3" t="s">
        <v>904</v>
      </c>
      <c r="D643" s="7">
        <v>-38.365683333333337</v>
      </c>
      <c r="E643" s="7">
        <v>142.25101666666666</v>
      </c>
      <c r="F643" s="3">
        <v>2</v>
      </c>
      <c r="G643" s="4" t="s">
        <v>925</v>
      </c>
      <c r="H643" s="4">
        <v>2</v>
      </c>
      <c r="I643" s="4" t="s">
        <v>918</v>
      </c>
      <c r="J643" s="19" t="s">
        <v>927</v>
      </c>
      <c r="K643" s="9" t="s">
        <v>916</v>
      </c>
      <c r="L643" s="2">
        <v>-999</v>
      </c>
      <c r="M643" s="3"/>
      <c r="N643" s="3">
        <v>2</v>
      </c>
      <c r="O643" s="3">
        <f t="shared" si="49"/>
        <v>39.269908169872416</v>
      </c>
      <c r="P643" s="3"/>
      <c r="Q643" s="5"/>
      <c r="R643" s="5"/>
      <c r="S643" s="4"/>
      <c r="T643" s="4">
        <f>AVERAGE(T640,T646)</f>
        <v>1674.432498829945</v>
      </c>
    </row>
    <row r="644" spans="1:37" x14ac:dyDescent="0.3">
      <c r="A644" s="1" t="s">
        <v>634</v>
      </c>
      <c r="B644" s="3" t="s">
        <v>881</v>
      </c>
      <c r="C644" s="3" t="s">
        <v>904</v>
      </c>
      <c r="D644" s="7">
        <v>-38.365200000000002</v>
      </c>
      <c r="E644" s="7">
        <v>142.25061666666667</v>
      </c>
      <c r="F644" s="3">
        <v>3</v>
      </c>
      <c r="G644" s="4" t="s">
        <v>925</v>
      </c>
      <c r="H644" s="4">
        <v>3</v>
      </c>
      <c r="I644" s="4" t="s">
        <v>914</v>
      </c>
      <c r="J644" s="19" t="s">
        <v>927</v>
      </c>
      <c r="K644" s="9" t="s">
        <v>916</v>
      </c>
      <c r="L644" s="2">
        <v>80</v>
      </c>
      <c r="M644" s="3">
        <v>6.9921448999999978</v>
      </c>
      <c r="N644" s="3">
        <v>2</v>
      </c>
      <c r="O644" s="3">
        <f t="shared" si="49"/>
        <v>39.269908169872416</v>
      </c>
      <c r="P644" s="3">
        <f t="shared" ref="P644:P707" si="50">M644/O644</f>
        <v>0.17805350778396573</v>
      </c>
      <c r="Q644" s="5">
        <v>237.4172497225</v>
      </c>
      <c r="R644" s="5">
        <v>244.4166404689</v>
      </c>
      <c r="S644" s="4">
        <f t="shared" ref="S644:S707" si="51">(O644/1000)*100</f>
        <v>3.9269908169872414</v>
      </c>
      <c r="T644" s="4">
        <f t="shared" ref="T644:T707" si="52">(M644*(O644/1000))*1000</f>
        <v>274.58088813344165</v>
      </c>
      <c r="U644" s="2">
        <v>7.8488504566384085</v>
      </c>
      <c r="V644" s="2">
        <v>78.48850456638408</v>
      </c>
      <c r="W644" s="2">
        <v>43.519240196260036</v>
      </c>
      <c r="X644" s="2">
        <v>41.318287951489438</v>
      </c>
      <c r="Y644" s="2">
        <v>39.117335706718833</v>
      </c>
      <c r="Z644" s="2">
        <v>36.916383461948229</v>
      </c>
      <c r="AA644" s="2">
        <v>34.715431217177624</v>
      </c>
      <c r="AB644" s="2">
        <v>32.514478972407026</v>
      </c>
      <c r="AC644" s="2">
        <v>30.313526727636422</v>
      </c>
      <c r="AD644" s="2">
        <v>28.112574482865821</v>
      </c>
      <c r="AE644" s="2">
        <v>24.867118866271394</v>
      </c>
      <c r="AF644" s="2">
        <v>21.621663249676978</v>
      </c>
      <c r="AG644" s="2">
        <v>18.376207633082558</v>
      </c>
      <c r="AH644" s="2">
        <v>15.130752016488145</v>
      </c>
      <c r="AI644" s="2">
        <v>11.885296399893726</v>
      </c>
      <c r="AJ644" s="2">
        <v>8.6398407832993129</v>
      </c>
      <c r="AK644" s="2">
        <v>5.3943851667048932</v>
      </c>
    </row>
    <row r="645" spans="1:37" x14ac:dyDescent="0.3">
      <c r="A645" s="1" t="s">
        <v>635</v>
      </c>
      <c r="B645" s="3" t="s">
        <v>881</v>
      </c>
      <c r="C645" s="3" t="s">
        <v>904</v>
      </c>
      <c r="D645" s="7">
        <v>-38.365200000000002</v>
      </c>
      <c r="E645" s="7">
        <v>142.25061666666667</v>
      </c>
      <c r="F645" s="3">
        <v>3</v>
      </c>
      <c r="G645" s="4" t="s">
        <v>925</v>
      </c>
      <c r="H645" s="4">
        <v>3</v>
      </c>
      <c r="I645" s="4" t="s">
        <v>917</v>
      </c>
      <c r="J645" s="19" t="s">
        <v>927</v>
      </c>
      <c r="K645" s="9" t="s">
        <v>916</v>
      </c>
      <c r="L645" s="2">
        <v>80</v>
      </c>
      <c r="M645" s="3">
        <v>15.6101449</v>
      </c>
      <c r="N645" s="3">
        <v>2</v>
      </c>
      <c r="O645" s="3">
        <f t="shared" si="49"/>
        <v>39.269908169872416</v>
      </c>
      <c r="P645" s="3">
        <f t="shared" si="50"/>
        <v>0.39750907571451843</v>
      </c>
      <c r="Q645" s="5">
        <v>77.388862844835998</v>
      </c>
      <c r="R645" s="5">
        <v>70.721843098383999</v>
      </c>
      <c r="S645" s="4">
        <f t="shared" si="51"/>
        <v>3.9269908169872414</v>
      </c>
      <c r="T645" s="4">
        <f t="shared" si="52"/>
        <v>613.00895674140224</v>
      </c>
    </row>
    <row r="646" spans="1:37" x14ac:dyDescent="0.3">
      <c r="A646" s="1" t="s">
        <v>636</v>
      </c>
      <c r="B646" s="3" t="s">
        <v>881</v>
      </c>
      <c r="C646" s="3" t="s">
        <v>904</v>
      </c>
      <c r="D646" s="7">
        <v>-38.365200000000002</v>
      </c>
      <c r="E646" s="7">
        <v>142.25061666666667</v>
      </c>
      <c r="F646" s="3">
        <v>3</v>
      </c>
      <c r="G646" s="4" t="s">
        <v>925</v>
      </c>
      <c r="H646" s="4">
        <v>3</v>
      </c>
      <c r="I646" s="4" t="s">
        <v>918</v>
      </c>
      <c r="J646" s="19" t="s">
        <v>927</v>
      </c>
      <c r="K646" s="9" t="s">
        <v>916</v>
      </c>
      <c r="L646" s="2">
        <v>80</v>
      </c>
      <c r="M646" s="3">
        <v>54.195144899999995</v>
      </c>
      <c r="N646" s="3">
        <v>2</v>
      </c>
      <c r="O646" s="3">
        <f t="shared" si="49"/>
        <v>39.269908169872416</v>
      </c>
      <c r="P646" s="3">
        <f t="shared" si="50"/>
        <v>1.3800680323866434</v>
      </c>
      <c r="Q646" s="5">
        <v>36.743661339025003</v>
      </c>
      <c r="R646" s="5">
        <v>3.9087820600959997</v>
      </c>
      <c r="S646" s="4">
        <f t="shared" si="51"/>
        <v>3.9269908169872414</v>
      </c>
      <c r="T646" s="4">
        <f t="shared" si="52"/>
        <v>2128.238363475929</v>
      </c>
    </row>
    <row r="647" spans="1:37" x14ac:dyDescent="0.3">
      <c r="A647" s="1" t="s">
        <v>637</v>
      </c>
      <c r="B647" s="3" t="s">
        <v>881</v>
      </c>
      <c r="C647" s="3" t="s">
        <v>884</v>
      </c>
      <c r="D647" s="7">
        <v>-38.380450000000003</v>
      </c>
      <c r="E647" s="7">
        <v>142.23971666666668</v>
      </c>
      <c r="F647" s="3">
        <v>1</v>
      </c>
      <c r="G647" s="4" t="s">
        <v>925</v>
      </c>
      <c r="H647" s="4">
        <v>1</v>
      </c>
      <c r="I647" s="4" t="s">
        <v>914</v>
      </c>
      <c r="J647" s="19" t="s">
        <v>927</v>
      </c>
      <c r="K647" s="9" t="s">
        <v>916</v>
      </c>
      <c r="L647" s="2">
        <v>87</v>
      </c>
      <c r="M647" s="3">
        <v>10.2091449</v>
      </c>
      <c r="N647" s="3">
        <v>2</v>
      </c>
      <c r="O647" s="3">
        <f t="shared" si="49"/>
        <v>39.269908169872416</v>
      </c>
      <c r="P647" s="3">
        <f t="shared" si="50"/>
        <v>0.25997374009222618</v>
      </c>
      <c r="Q647" s="5">
        <v>129.52602290250002</v>
      </c>
      <c r="R647" s="5">
        <v>121.83589868489999</v>
      </c>
      <c r="S647" s="4">
        <f t="shared" si="51"/>
        <v>3.9269908169872414</v>
      </c>
      <c r="T647" s="4">
        <f t="shared" si="52"/>
        <v>400.91218271592129</v>
      </c>
      <c r="U647" s="2">
        <v>8.3735522656069321</v>
      </c>
      <c r="V647" s="2">
        <v>83.735522656069321</v>
      </c>
      <c r="W647" s="2">
        <v>31.674134258610984</v>
      </c>
      <c r="X647" s="2">
        <v>31.013398115793759</v>
      </c>
      <c r="Y647" s="2">
        <v>30.352661972976534</v>
      </c>
      <c r="Z647" s="2">
        <v>29.691925830159306</v>
      </c>
      <c r="AA647" s="2">
        <v>29.031189687342081</v>
      </c>
      <c r="AB647" s="2">
        <v>28.370453544524857</v>
      </c>
      <c r="AC647" s="2">
        <v>27.709717401707632</v>
      </c>
      <c r="AD647" s="2">
        <v>27.048981258890407</v>
      </c>
      <c r="AE647" s="2">
        <v>26.850491344537129</v>
      </c>
      <c r="AF647" s="2">
        <v>26.652001430183851</v>
      </c>
      <c r="AG647" s="2">
        <v>26.453511515830577</v>
      </c>
      <c r="AH647" s="2">
        <v>26.255021601477299</v>
      </c>
      <c r="AI647" s="2">
        <v>26.056531687124021</v>
      </c>
      <c r="AJ647" s="2">
        <v>25.858041772770743</v>
      </c>
      <c r="AK647" s="2">
        <v>25.659551858417469</v>
      </c>
    </row>
    <row r="648" spans="1:37" x14ac:dyDescent="0.3">
      <c r="A648" s="1" t="s">
        <v>638</v>
      </c>
      <c r="B648" s="3" t="s">
        <v>881</v>
      </c>
      <c r="C648" s="3" t="s">
        <v>884</v>
      </c>
      <c r="D648" s="7">
        <v>-38.380450000000003</v>
      </c>
      <c r="E648" s="7">
        <v>142.23971666666668</v>
      </c>
      <c r="F648" s="3">
        <v>1</v>
      </c>
      <c r="G648" s="4" t="s">
        <v>925</v>
      </c>
      <c r="H648" s="4">
        <v>1</v>
      </c>
      <c r="I648" s="4" t="s">
        <v>917</v>
      </c>
      <c r="J648" s="19" t="s">
        <v>927</v>
      </c>
      <c r="K648" s="9" t="s">
        <v>916</v>
      </c>
      <c r="L648" s="2">
        <v>87</v>
      </c>
      <c r="M648" s="3">
        <v>13.341144899999998</v>
      </c>
      <c r="N648" s="3">
        <v>2</v>
      </c>
      <c r="O648" s="3">
        <f t="shared" si="49"/>
        <v>39.269908169872416</v>
      </c>
      <c r="P648" s="3">
        <f t="shared" si="50"/>
        <v>0.3397294651744367</v>
      </c>
      <c r="Q648" s="5">
        <v>83.785829971600009</v>
      </c>
      <c r="R648" s="5">
        <v>79.619179469763992</v>
      </c>
      <c r="S648" s="4">
        <f t="shared" si="51"/>
        <v>3.9269908169872414</v>
      </c>
      <c r="T648" s="4">
        <f t="shared" si="52"/>
        <v>523.9055351039616</v>
      </c>
    </row>
    <row r="649" spans="1:37" x14ac:dyDescent="0.3">
      <c r="A649" s="1" t="s">
        <v>639</v>
      </c>
      <c r="B649" s="3" t="s">
        <v>881</v>
      </c>
      <c r="C649" s="3" t="s">
        <v>884</v>
      </c>
      <c r="D649" s="7">
        <v>-38.380450000000003</v>
      </c>
      <c r="E649" s="7">
        <v>142.23971666666668</v>
      </c>
      <c r="F649" s="3">
        <v>1</v>
      </c>
      <c r="G649" s="4" t="s">
        <v>925</v>
      </c>
      <c r="H649" s="4">
        <v>1</v>
      </c>
      <c r="I649" s="4" t="s">
        <v>918</v>
      </c>
      <c r="J649" s="19" t="s">
        <v>927</v>
      </c>
      <c r="K649" s="9" t="s">
        <v>916</v>
      </c>
      <c r="L649" s="2">
        <v>87</v>
      </c>
      <c r="M649" s="3">
        <v>33.520144899999998</v>
      </c>
      <c r="N649" s="3">
        <v>2</v>
      </c>
      <c r="O649" s="3">
        <f t="shared" si="49"/>
        <v>39.269908169872416</v>
      </c>
      <c r="P649" s="3">
        <f t="shared" si="50"/>
        <v>0.85358348063865364</v>
      </c>
      <c r="Q649" s="5">
        <v>45.931117562500006</v>
      </c>
      <c r="R649" s="5">
        <v>30.060975218521005</v>
      </c>
      <c r="S649" s="4">
        <f t="shared" si="51"/>
        <v>3.9269908169872414</v>
      </c>
      <c r="T649" s="4">
        <f t="shared" si="52"/>
        <v>1316.333012063817</v>
      </c>
    </row>
    <row r="650" spans="1:37" x14ac:dyDescent="0.3">
      <c r="A650" s="1" t="s">
        <v>640</v>
      </c>
      <c r="B650" s="3" t="s">
        <v>881</v>
      </c>
      <c r="C650" s="3" t="s">
        <v>884</v>
      </c>
      <c r="D650" s="10">
        <v>-38.379983333333335</v>
      </c>
      <c r="E650" s="10">
        <v>142.24008333333333</v>
      </c>
      <c r="F650" s="3">
        <v>2</v>
      </c>
      <c r="G650" s="4" t="s">
        <v>925</v>
      </c>
      <c r="H650" s="4">
        <v>2</v>
      </c>
      <c r="I650" s="4" t="s">
        <v>914</v>
      </c>
      <c r="J650" s="19" t="s">
        <v>927</v>
      </c>
      <c r="K650" s="9" t="s">
        <v>916</v>
      </c>
      <c r="L650" s="2">
        <v>-999</v>
      </c>
      <c r="M650" s="3">
        <v>11.562144899999998</v>
      </c>
      <c r="N650" s="3">
        <v>2</v>
      </c>
      <c r="O650" s="3">
        <f t="shared" si="49"/>
        <v>39.269908169872416</v>
      </c>
      <c r="P650" s="3">
        <f t="shared" si="50"/>
        <v>0.29442760217275959</v>
      </c>
      <c r="Q650" s="5">
        <v>132.07755624999999</v>
      </c>
      <c r="R650" s="5">
        <v>126.58005060840001</v>
      </c>
      <c r="S650" s="4">
        <f t="shared" si="51"/>
        <v>3.9269908169872414</v>
      </c>
      <c r="T650" s="4">
        <f t="shared" si="52"/>
        <v>454.04436846975858</v>
      </c>
      <c r="U650" s="2">
        <v>7.0903295055885929</v>
      </c>
      <c r="V650" s="2">
        <v>70.903295055885934</v>
      </c>
      <c r="W650" s="2">
        <v>37.268660783537776</v>
      </c>
      <c r="X650" s="2">
        <v>34.665347932823565</v>
      </c>
      <c r="Y650" s="2">
        <v>32.062035082109361</v>
      </c>
      <c r="Z650" s="2">
        <v>29.458722231395154</v>
      </c>
      <c r="AA650" s="2">
        <v>26.855409380680946</v>
      </c>
      <c r="AB650" s="2">
        <v>24.252096529966739</v>
      </c>
      <c r="AC650" s="2">
        <v>21.648783679252531</v>
      </c>
      <c r="AD650" s="2">
        <v>19.045470828538324</v>
      </c>
      <c r="AE650" s="2">
        <v>18.900529865372505</v>
      </c>
      <c r="AF650" s="2">
        <v>18.755588902206675</v>
      </c>
      <c r="AG650" s="2">
        <v>18.610647939040852</v>
      </c>
      <c r="AH650" s="2">
        <v>18.465706975875023</v>
      </c>
      <c r="AI650" s="2">
        <v>18.3207660127092</v>
      </c>
      <c r="AJ650" s="2">
        <v>18.17582504954337</v>
      </c>
      <c r="AK650" s="2">
        <v>18.030884086377547</v>
      </c>
    </row>
    <row r="651" spans="1:37" x14ac:dyDescent="0.3">
      <c r="A651" s="1" t="s">
        <v>641</v>
      </c>
      <c r="B651" s="3" t="s">
        <v>881</v>
      </c>
      <c r="C651" s="3" t="s">
        <v>884</v>
      </c>
      <c r="D651" s="10">
        <v>-38.379983333333335</v>
      </c>
      <c r="E651" s="10">
        <v>142.24008333333333</v>
      </c>
      <c r="F651" s="3">
        <v>2</v>
      </c>
      <c r="G651" s="4" t="s">
        <v>925</v>
      </c>
      <c r="H651" s="4">
        <v>2</v>
      </c>
      <c r="I651" s="4" t="s">
        <v>917</v>
      </c>
      <c r="J651" s="19" t="s">
        <v>927</v>
      </c>
      <c r="K651" s="9" t="s">
        <v>916</v>
      </c>
      <c r="L651" s="2">
        <v>-999</v>
      </c>
      <c r="M651" s="3">
        <v>40.743144899999997</v>
      </c>
      <c r="N651" s="3">
        <v>2</v>
      </c>
      <c r="O651" s="3">
        <f t="shared" si="49"/>
        <v>39.269908169872416</v>
      </c>
      <c r="P651" s="3">
        <f t="shared" si="50"/>
        <v>1.0375156652710953</v>
      </c>
      <c r="Q651" s="5">
        <v>31.549970028095998</v>
      </c>
      <c r="R651" s="5">
        <v>18.356803146255999</v>
      </c>
      <c r="S651" s="4">
        <f t="shared" si="51"/>
        <v>3.9269908169872414</v>
      </c>
      <c r="T651" s="4">
        <f t="shared" si="52"/>
        <v>1599.9795587748056</v>
      </c>
    </row>
    <row r="652" spans="1:37" x14ac:dyDescent="0.3">
      <c r="A652" s="1" t="s">
        <v>642</v>
      </c>
      <c r="B652" s="3" t="s">
        <v>881</v>
      </c>
      <c r="C652" s="3" t="s">
        <v>884</v>
      </c>
      <c r="D652" s="10">
        <v>-38.379983333333335</v>
      </c>
      <c r="E652" s="10">
        <v>142.24008333333333</v>
      </c>
      <c r="F652" s="3">
        <v>2</v>
      </c>
      <c r="G652" s="4" t="s">
        <v>925</v>
      </c>
      <c r="H652" s="4">
        <v>2</v>
      </c>
      <c r="I652" s="4" t="s">
        <v>918</v>
      </c>
      <c r="J652" s="19" t="s">
        <v>927</v>
      </c>
      <c r="K652" s="9" t="s">
        <v>916</v>
      </c>
      <c r="L652" s="2">
        <v>-999</v>
      </c>
      <c r="M652" s="3">
        <v>49.339144900000001</v>
      </c>
      <c r="N652" s="3">
        <v>2</v>
      </c>
      <c r="O652" s="3">
        <f t="shared" si="49"/>
        <v>39.269908169872416</v>
      </c>
      <c r="P652" s="3">
        <f t="shared" si="50"/>
        <v>1.2564110078019646</v>
      </c>
      <c r="Q652" s="5">
        <v>43.419546601200999</v>
      </c>
      <c r="R652" s="5">
        <v>14.351103241225001</v>
      </c>
      <c r="S652" s="4">
        <f t="shared" si="51"/>
        <v>3.9269908169872414</v>
      </c>
      <c r="T652" s="4">
        <f t="shared" si="52"/>
        <v>1937.5436894030288</v>
      </c>
    </row>
    <row r="653" spans="1:37" x14ac:dyDescent="0.3">
      <c r="A653" s="1" t="s">
        <v>643</v>
      </c>
      <c r="B653" s="3" t="s">
        <v>881</v>
      </c>
      <c r="C653" s="3" t="s">
        <v>884</v>
      </c>
      <c r="D653" s="10">
        <v>-38.380533333333332</v>
      </c>
      <c r="E653" s="10">
        <v>142.24026666666666</v>
      </c>
      <c r="F653" s="3">
        <v>3</v>
      </c>
      <c r="G653" s="4" t="s">
        <v>925</v>
      </c>
      <c r="H653" s="4">
        <v>3</v>
      </c>
      <c r="I653" s="4" t="s">
        <v>914</v>
      </c>
      <c r="J653" s="19" t="s">
        <v>927</v>
      </c>
      <c r="K653" s="9" t="s">
        <v>916</v>
      </c>
      <c r="L653" s="1">
        <v>84</v>
      </c>
      <c r="M653" s="3">
        <v>6.8259439999999998</v>
      </c>
      <c r="N653" s="3">
        <v>2</v>
      </c>
      <c r="O653" s="3">
        <f t="shared" si="49"/>
        <v>39.269908169872416</v>
      </c>
      <c r="P653" s="3">
        <f t="shared" si="50"/>
        <v>0.17382123661895429</v>
      </c>
      <c r="Q653" s="5">
        <v>239.44808029209997</v>
      </c>
      <c r="R653" s="5">
        <v>242.15343523839999</v>
      </c>
      <c r="S653" s="4">
        <f t="shared" si="51"/>
        <v>3.9269908169872414</v>
      </c>
      <c r="T653" s="4">
        <f t="shared" si="52"/>
        <v>268.05419405269157</v>
      </c>
      <c r="U653" s="2">
        <v>5.1605451234197757</v>
      </c>
      <c r="V653" s="2">
        <v>51.605451234197751</v>
      </c>
      <c r="W653" s="2">
        <v>42.091409564666556</v>
      </c>
      <c r="X653" s="2">
        <v>36.791491342746205</v>
      </c>
      <c r="Y653" s="2">
        <v>31.491573120825851</v>
      </c>
      <c r="Z653" s="2">
        <v>26.191654898905497</v>
      </c>
      <c r="AA653" s="2">
        <v>20.891736676985147</v>
      </c>
      <c r="AB653" s="2">
        <v>15.591818455064793</v>
      </c>
      <c r="AC653" s="2">
        <v>10.291900233144439</v>
      </c>
      <c r="AD653" s="2">
        <v>4.9919820112240885</v>
      </c>
      <c r="AE653" s="2">
        <v>6.2330468608261427</v>
      </c>
      <c r="AF653" s="2">
        <v>7.4741117104282004</v>
      </c>
      <c r="AG653" s="2">
        <v>8.7151765600302582</v>
      </c>
      <c r="AH653" s="2">
        <v>9.956241409632316</v>
      </c>
      <c r="AI653" s="2">
        <v>11.197306259234376</v>
      </c>
      <c r="AJ653" s="2">
        <v>12.438371108836431</v>
      </c>
      <c r="AK653" s="2">
        <v>13.679435958438489</v>
      </c>
    </row>
    <row r="654" spans="1:37" x14ac:dyDescent="0.3">
      <c r="A654" s="1" t="s">
        <v>644</v>
      </c>
      <c r="B654" s="3" t="s">
        <v>881</v>
      </c>
      <c r="C654" s="3" t="s">
        <v>884</v>
      </c>
      <c r="D654" s="10">
        <v>-38.380533333333332</v>
      </c>
      <c r="E654" s="10">
        <v>142.24026666666666</v>
      </c>
      <c r="F654" s="3">
        <v>3</v>
      </c>
      <c r="G654" s="4" t="s">
        <v>925</v>
      </c>
      <c r="H654" s="4">
        <v>3</v>
      </c>
      <c r="I654" s="4" t="s">
        <v>917</v>
      </c>
      <c r="J654" s="19" t="s">
        <v>927</v>
      </c>
      <c r="K654" s="9" t="s">
        <v>916</v>
      </c>
      <c r="L654" s="1">
        <v>84</v>
      </c>
      <c r="M654" s="3">
        <v>60.209943999999993</v>
      </c>
      <c r="N654" s="3">
        <v>2</v>
      </c>
      <c r="O654" s="3">
        <f t="shared" si="49"/>
        <v>39.269908169872416</v>
      </c>
      <c r="P654" s="3">
        <f t="shared" si="50"/>
        <v>1.5332336337417927</v>
      </c>
      <c r="Q654" s="5">
        <v>23.748438858168996</v>
      </c>
      <c r="R654" s="5">
        <v>3.2558521424039997</v>
      </c>
      <c r="S654" s="4">
        <f t="shared" si="51"/>
        <v>3.9269908169872414</v>
      </c>
      <c r="T654" s="4">
        <f t="shared" si="52"/>
        <v>2364.4389717931604</v>
      </c>
    </row>
    <row r="655" spans="1:37" x14ac:dyDescent="0.3">
      <c r="A655" s="1" t="s">
        <v>645</v>
      </c>
      <c r="B655" s="3" t="s">
        <v>881</v>
      </c>
      <c r="C655" s="3" t="s">
        <v>884</v>
      </c>
      <c r="D655" s="10">
        <v>-38.380533333333332</v>
      </c>
      <c r="E655" s="10">
        <v>142.24026666666666</v>
      </c>
      <c r="F655" s="3">
        <v>3</v>
      </c>
      <c r="G655" s="4" t="s">
        <v>925</v>
      </c>
      <c r="H655" s="4">
        <v>3</v>
      </c>
      <c r="I655" s="4" t="s">
        <v>918</v>
      </c>
      <c r="J655" s="19" t="s">
        <v>927</v>
      </c>
      <c r="K655" s="9" t="s">
        <v>916</v>
      </c>
      <c r="L655" s="1">
        <v>84</v>
      </c>
      <c r="M655" s="3">
        <v>51.840943999999993</v>
      </c>
      <c r="N655" s="3">
        <v>2</v>
      </c>
      <c r="O655" s="3">
        <f t="shared" si="49"/>
        <v>39.269908169872416</v>
      </c>
      <c r="P655" s="3">
        <f t="shared" si="50"/>
        <v>1.320118798744021</v>
      </c>
      <c r="Q655" s="5">
        <v>30.037908069225004</v>
      </c>
      <c r="R655" s="5">
        <v>10.362276464401001</v>
      </c>
      <c r="S655" s="4">
        <f t="shared" si="51"/>
        <v>3.9269908169872414</v>
      </c>
      <c r="T655" s="4">
        <f t="shared" si="52"/>
        <v>2035.7891103194979</v>
      </c>
    </row>
    <row r="656" spans="1:37" x14ac:dyDescent="0.3">
      <c r="A656" s="1" t="s">
        <v>646</v>
      </c>
      <c r="B656" s="3" t="s">
        <v>881</v>
      </c>
      <c r="C656" s="3" t="s">
        <v>885</v>
      </c>
      <c r="D656" s="7">
        <v>-38.354366666666664</v>
      </c>
      <c r="E656" s="7">
        <v>141.60214999999999</v>
      </c>
      <c r="F656" s="3">
        <v>1</v>
      </c>
      <c r="G656" s="4" t="s">
        <v>925</v>
      </c>
      <c r="H656" s="4">
        <v>1</v>
      </c>
      <c r="I656" s="4" t="s">
        <v>914</v>
      </c>
      <c r="J656" s="19" t="s">
        <v>927</v>
      </c>
      <c r="K656" s="9" t="s">
        <v>916</v>
      </c>
      <c r="L656" s="2">
        <v>70</v>
      </c>
      <c r="M656" s="3">
        <v>12.642944000000004</v>
      </c>
      <c r="N656" s="3">
        <v>2</v>
      </c>
      <c r="O656" s="3">
        <f t="shared" si="49"/>
        <v>39.269908169872416</v>
      </c>
      <c r="P656" s="3">
        <f t="shared" si="50"/>
        <v>0.32194992525344324</v>
      </c>
      <c r="Q656" s="5">
        <v>147.04787926889998</v>
      </c>
      <c r="R656" s="5">
        <v>144.48472723239999</v>
      </c>
      <c r="S656" s="4">
        <f t="shared" si="51"/>
        <v>3.9269908169872414</v>
      </c>
      <c r="T656" s="4">
        <f t="shared" si="52"/>
        <v>496.48724987683954</v>
      </c>
      <c r="U656" s="2">
        <v>5.789308616310695</v>
      </c>
      <c r="V656" s="2">
        <v>57.89308616310695</v>
      </c>
      <c r="W656" s="2">
        <v>46.516847132735315</v>
      </c>
      <c r="X656" s="2">
        <v>41.092831430297487</v>
      </c>
      <c r="Y656" s="2">
        <v>35.668815727859659</v>
      </c>
      <c r="Z656" s="2">
        <v>30.244800025421828</v>
      </c>
      <c r="AA656" s="2">
        <v>24.820784322984</v>
      </c>
      <c r="AB656" s="2">
        <v>19.396768620546172</v>
      </c>
      <c r="AC656" s="2">
        <v>13.972752918108341</v>
      </c>
      <c r="AD656" s="2">
        <v>8.5487372156705135</v>
      </c>
      <c r="AE656" s="2">
        <v>8.8830919625354348</v>
      </c>
      <c r="AF656" s="2">
        <v>9.2174467094003596</v>
      </c>
      <c r="AG656" s="2">
        <v>9.5518014562652827</v>
      </c>
      <c r="AH656" s="2">
        <v>9.8861562031302057</v>
      </c>
      <c r="AI656" s="2">
        <v>10.220510949995131</v>
      </c>
      <c r="AJ656" s="2">
        <v>10.554865696860055</v>
      </c>
      <c r="AK656" s="2">
        <v>10.889220443724978</v>
      </c>
    </row>
    <row r="657" spans="1:37" x14ac:dyDescent="0.3">
      <c r="A657" s="1" t="s">
        <v>647</v>
      </c>
      <c r="B657" s="3" t="s">
        <v>881</v>
      </c>
      <c r="C657" s="3" t="s">
        <v>885</v>
      </c>
      <c r="D657" s="7">
        <v>-38.354366666666664</v>
      </c>
      <c r="E657" s="7">
        <v>141.60214999999999</v>
      </c>
      <c r="F657" s="3">
        <v>1</v>
      </c>
      <c r="G657" s="4" t="s">
        <v>925</v>
      </c>
      <c r="H657" s="4">
        <v>1</v>
      </c>
      <c r="I657" s="4" t="s">
        <v>917</v>
      </c>
      <c r="J657" s="19" t="s">
        <v>927</v>
      </c>
      <c r="K657" s="9" t="s">
        <v>916</v>
      </c>
      <c r="L657" s="2">
        <v>70</v>
      </c>
      <c r="M657" s="3">
        <v>44.840943999999993</v>
      </c>
      <c r="N657" s="3">
        <v>2</v>
      </c>
      <c r="O657" s="3">
        <f t="shared" si="49"/>
        <v>39.269908169872416</v>
      </c>
      <c r="P657" s="3">
        <f t="shared" si="50"/>
        <v>1.1418652624810983</v>
      </c>
      <c r="Q657" s="5">
        <v>82.721571619600013</v>
      </c>
      <c r="R657" s="5">
        <v>7.4866426859289996</v>
      </c>
      <c r="S657" s="4">
        <f t="shared" si="51"/>
        <v>3.9269908169872414</v>
      </c>
      <c r="T657" s="4">
        <f t="shared" si="52"/>
        <v>1760.8997531303912</v>
      </c>
    </row>
    <row r="658" spans="1:37" x14ac:dyDescent="0.3">
      <c r="A658" s="1" t="s">
        <v>648</v>
      </c>
      <c r="B658" s="3" t="s">
        <v>881</v>
      </c>
      <c r="C658" s="3" t="s">
        <v>885</v>
      </c>
      <c r="D658" s="7">
        <v>-38.354366666666664</v>
      </c>
      <c r="E658" s="7">
        <v>141.60214999999999</v>
      </c>
      <c r="F658" s="3">
        <v>1</v>
      </c>
      <c r="G658" s="4" t="s">
        <v>925</v>
      </c>
      <c r="H658" s="4">
        <v>1</v>
      </c>
      <c r="I658" s="4" t="s">
        <v>918</v>
      </c>
      <c r="J658" s="19" t="s">
        <v>927</v>
      </c>
      <c r="K658" s="9" t="s">
        <v>916</v>
      </c>
      <c r="L658" s="2">
        <v>70</v>
      </c>
      <c r="M658" s="3">
        <v>36.763943999999995</v>
      </c>
      <c r="N658" s="3">
        <v>2</v>
      </c>
      <c r="O658" s="3">
        <f t="shared" si="49"/>
        <v>39.269908169872416</v>
      </c>
      <c r="P658" s="3">
        <f t="shared" si="50"/>
        <v>0.9361861464245802</v>
      </c>
      <c r="Q658" s="5">
        <v>88.625410607448998</v>
      </c>
      <c r="R658" s="5">
        <v>11.631469324035999</v>
      </c>
      <c r="S658" s="4">
        <f t="shared" si="51"/>
        <v>3.9269908169872414</v>
      </c>
      <c r="T658" s="4">
        <f t="shared" si="52"/>
        <v>1443.7167048423316</v>
      </c>
    </row>
    <row r="659" spans="1:37" x14ac:dyDescent="0.3">
      <c r="A659" s="1" t="s">
        <v>649</v>
      </c>
      <c r="B659" s="3" t="s">
        <v>881</v>
      </c>
      <c r="C659" s="3" t="s">
        <v>885</v>
      </c>
      <c r="D659" s="7">
        <v>-38.354100000000003</v>
      </c>
      <c r="E659" s="7">
        <v>141.60165000000001</v>
      </c>
      <c r="F659" s="3">
        <v>2</v>
      </c>
      <c r="G659" s="4" t="s">
        <v>925</v>
      </c>
      <c r="H659" s="4">
        <v>2</v>
      </c>
      <c r="I659" s="4" t="s">
        <v>914</v>
      </c>
      <c r="J659" s="19" t="s">
        <v>927</v>
      </c>
      <c r="K659" s="9" t="s">
        <v>916</v>
      </c>
      <c r="L659" s="2">
        <v>82</v>
      </c>
      <c r="M659" s="3">
        <v>13.163144900000001</v>
      </c>
      <c r="N659" s="3">
        <v>2</v>
      </c>
      <c r="O659" s="3">
        <f t="shared" si="49"/>
        <v>39.269908169872416</v>
      </c>
      <c r="P659" s="3">
        <f t="shared" si="50"/>
        <v>0.33519673239517961</v>
      </c>
      <c r="Q659" s="5">
        <v>106.38787880250001</v>
      </c>
      <c r="R659" s="5">
        <v>99.286258134001017</v>
      </c>
      <c r="S659" s="4">
        <f t="shared" si="51"/>
        <v>3.9269908169872414</v>
      </c>
      <c r="T659" s="4">
        <f t="shared" si="52"/>
        <v>516.91549144972441</v>
      </c>
      <c r="U659" s="2">
        <v>3.9363575935718398</v>
      </c>
      <c r="V659" s="2">
        <v>39.363575935718401</v>
      </c>
      <c r="W659" s="2">
        <v>33.280429298261467</v>
      </c>
      <c r="X659" s="2">
        <v>29.380601135740434</v>
      </c>
      <c r="Y659" s="2">
        <v>25.480772973219405</v>
      </c>
      <c r="Z659" s="2">
        <v>21.580944810698377</v>
      </c>
      <c r="AA659" s="2">
        <v>17.681116648177344</v>
      </c>
      <c r="AB659" s="2">
        <v>13.781288485656312</v>
      </c>
      <c r="AC659" s="2">
        <v>9.8814603231352791</v>
      </c>
      <c r="AD659" s="2">
        <v>5.9816321606142502</v>
      </c>
      <c r="AE659" s="2">
        <v>5.9065681862853001</v>
      </c>
      <c r="AF659" s="2">
        <v>5.8315042119563483</v>
      </c>
      <c r="AG659" s="2">
        <v>5.7564402376273964</v>
      </c>
      <c r="AH659" s="2">
        <v>5.6813762632984455</v>
      </c>
      <c r="AI659" s="2">
        <v>5.6063122889694936</v>
      </c>
      <c r="AJ659" s="2">
        <v>5.5312483146405427</v>
      </c>
      <c r="AK659" s="2">
        <v>5.4561843403115908</v>
      </c>
    </row>
    <row r="660" spans="1:37" x14ac:dyDescent="0.3">
      <c r="A660" s="1" t="s">
        <v>650</v>
      </c>
      <c r="B660" s="3" t="s">
        <v>881</v>
      </c>
      <c r="C660" s="3" t="s">
        <v>885</v>
      </c>
      <c r="D660" s="7">
        <v>-38.354100000000003</v>
      </c>
      <c r="E660" s="7">
        <v>141.60165000000001</v>
      </c>
      <c r="F660" s="3">
        <v>2</v>
      </c>
      <c r="G660" s="4" t="s">
        <v>925</v>
      </c>
      <c r="H660" s="4">
        <v>2</v>
      </c>
      <c r="I660" s="4" t="s">
        <v>917</v>
      </c>
      <c r="J660" s="19" t="s">
        <v>927</v>
      </c>
      <c r="K660" s="9" t="s">
        <v>916</v>
      </c>
      <c r="L660" s="2">
        <v>82</v>
      </c>
      <c r="M660" s="3">
        <v>39.471144899999999</v>
      </c>
      <c r="N660" s="3">
        <v>2</v>
      </c>
      <c r="O660" s="3">
        <f t="shared" si="49"/>
        <v>39.269908169872416</v>
      </c>
      <c r="P660" s="3">
        <f t="shared" si="50"/>
        <v>1.0051244512530326</v>
      </c>
      <c r="Q660" s="5">
        <v>77.213846953881003</v>
      </c>
      <c r="R660" s="5">
        <v>5.951135855025</v>
      </c>
      <c r="S660" s="4">
        <f t="shared" si="51"/>
        <v>3.9269908169872414</v>
      </c>
      <c r="T660" s="4">
        <f t="shared" si="52"/>
        <v>1550.0282355827278</v>
      </c>
    </row>
    <row r="661" spans="1:37" x14ac:dyDescent="0.3">
      <c r="A661" s="1" t="s">
        <v>651</v>
      </c>
      <c r="B661" s="3" t="s">
        <v>881</v>
      </c>
      <c r="C661" s="3" t="s">
        <v>885</v>
      </c>
      <c r="D661" s="7">
        <v>-38.354100000000003</v>
      </c>
      <c r="E661" s="7">
        <v>141.60165000000001</v>
      </c>
      <c r="F661" s="3">
        <v>2</v>
      </c>
      <c r="G661" s="4" t="s">
        <v>925</v>
      </c>
      <c r="H661" s="4">
        <v>2</v>
      </c>
      <c r="I661" s="4" t="s">
        <v>918</v>
      </c>
      <c r="J661" s="19" t="s">
        <v>927</v>
      </c>
      <c r="K661" s="9" t="s">
        <v>916</v>
      </c>
      <c r="L661" s="2">
        <v>82</v>
      </c>
      <c r="M661" s="3">
        <v>42.712144899999998</v>
      </c>
      <c r="N661" s="3">
        <v>2</v>
      </c>
      <c r="O661" s="3">
        <f t="shared" si="49"/>
        <v>39.269908169872416</v>
      </c>
      <c r="P661" s="3">
        <f t="shared" si="50"/>
        <v>1.0876558385427659</v>
      </c>
      <c r="Q661" s="5">
        <v>80.660121285603992</v>
      </c>
      <c r="R661" s="5">
        <v>5.0164621445159989</v>
      </c>
      <c r="S661" s="4">
        <f t="shared" si="51"/>
        <v>3.9269908169872414</v>
      </c>
      <c r="T661" s="4">
        <f t="shared" si="52"/>
        <v>1677.3020079612843</v>
      </c>
    </row>
    <row r="662" spans="1:37" x14ac:dyDescent="0.3">
      <c r="A662" s="1" t="s">
        <v>652</v>
      </c>
      <c r="B662" s="3" t="s">
        <v>881</v>
      </c>
      <c r="C662" s="3" t="s">
        <v>885</v>
      </c>
      <c r="D662" s="7">
        <v>-38.353516666666664</v>
      </c>
      <c r="E662" s="7">
        <v>141.6018</v>
      </c>
      <c r="F662" s="3">
        <v>3</v>
      </c>
      <c r="G662" s="4" t="s">
        <v>925</v>
      </c>
      <c r="H662" s="4">
        <v>3</v>
      </c>
      <c r="I662" s="4" t="s">
        <v>914</v>
      </c>
      <c r="J662" s="19" t="s">
        <v>927</v>
      </c>
      <c r="K662" s="9" t="s">
        <v>916</v>
      </c>
      <c r="L662" s="2">
        <v>59.999999999999993</v>
      </c>
      <c r="M662" s="3">
        <v>9.8349440000000037</v>
      </c>
      <c r="N662" s="3">
        <v>2</v>
      </c>
      <c r="O662" s="3">
        <f t="shared" si="49"/>
        <v>39.269908169872416</v>
      </c>
      <c r="P662" s="3">
        <f t="shared" si="50"/>
        <v>0.2504447924211165</v>
      </c>
      <c r="Q662" s="5">
        <v>143.65484707209998</v>
      </c>
      <c r="R662" s="5">
        <v>149.29760718760002</v>
      </c>
      <c r="S662" s="4">
        <f t="shared" si="51"/>
        <v>3.9269908169872414</v>
      </c>
      <c r="T662" s="4">
        <f t="shared" si="52"/>
        <v>386.21734773583785</v>
      </c>
      <c r="U662" s="2">
        <v>4.7017008389532897</v>
      </c>
      <c r="V662" s="2">
        <v>47.017008389532904</v>
      </c>
      <c r="W662" s="2">
        <v>37.39080824106788</v>
      </c>
      <c r="X662" s="2">
        <v>33.396166062287421</v>
      </c>
      <c r="Y662" s="2">
        <v>29.401523883506968</v>
      </c>
      <c r="Z662" s="2">
        <v>25.406881704726516</v>
      </c>
      <c r="AA662" s="2">
        <v>21.41223952594606</v>
      </c>
      <c r="AB662" s="2">
        <v>17.417597347165607</v>
      </c>
      <c r="AC662" s="2">
        <v>13.422955168385151</v>
      </c>
      <c r="AD662" s="2">
        <v>9.4283129896046951</v>
      </c>
      <c r="AE662" s="2">
        <v>8.7786832073811745</v>
      </c>
      <c r="AF662" s="2">
        <v>8.1290534251576503</v>
      </c>
      <c r="AG662" s="2">
        <v>7.4794236429341243</v>
      </c>
      <c r="AH662" s="2">
        <v>6.8297938607105984</v>
      </c>
      <c r="AI662" s="2">
        <v>6.1801640784870724</v>
      </c>
      <c r="AJ662" s="2">
        <v>5.5305342962635482</v>
      </c>
      <c r="AK662" s="2">
        <v>4.8809045140400222</v>
      </c>
    </row>
    <row r="663" spans="1:37" x14ac:dyDescent="0.3">
      <c r="A663" s="1" t="s">
        <v>653</v>
      </c>
      <c r="B663" s="3" t="s">
        <v>881</v>
      </c>
      <c r="C663" s="3" t="s">
        <v>885</v>
      </c>
      <c r="D663" s="7">
        <v>-38.353516666666664</v>
      </c>
      <c r="E663" s="7">
        <v>141.6018</v>
      </c>
      <c r="F663" s="3">
        <v>3</v>
      </c>
      <c r="G663" s="4" t="s">
        <v>925</v>
      </c>
      <c r="H663" s="4">
        <v>3</v>
      </c>
      <c r="I663" s="4" t="s">
        <v>917</v>
      </c>
      <c r="J663" s="19" t="s">
        <v>927</v>
      </c>
      <c r="K663" s="9" t="s">
        <v>916</v>
      </c>
      <c r="L663" s="2">
        <v>59.999999999999993</v>
      </c>
      <c r="M663" s="3">
        <v>54.983943999999994</v>
      </c>
      <c r="N663" s="3">
        <v>2</v>
      </c>
      <c r="O663" s="3">
        <f t="shared" si="49"/>
        <v>39.269908169872416</v>
      </c>
      <c r="P663" s="3">
        <f t="shared" si="50"/>
        <v>1.4001546365260735</v>
      </c>
      <c r="Q663" s="5">
        <v>44.382004168324002</v>
      </c>
      <c r="R663" s="5">
        <v>6.7337655024999989</v>
      </c>
      <c r="S663" s="4">
        <f t="shared" si="51"/>
        <v>3.9269908169872414</v>
      </c>
      <c r="T663" s="4">
        <f t="shared" si="52"/>
        <v>2159.2144316974072</v>
      </c>
    </row>
    <row r="664" spans="1:37" x14ac:dyDescent="0.3">
      <c r="A664" s="1" t="s">
        <v>654</v>
      </c>
      <c r="B664" s="3" t="s">
        <v>881</v>
      </c>
      <c r="C664" s="3" t="s">
        <v>885</v>
      </c>
      <c r="D664" s="7">
        <v>-38.353516666666664</v>
      </c>
      <c r="E664" s="7">
        <v>141.6018</v>
      </c>
      <c r="F664" s="3">
        <v>3</v>
      </c>
      <c r="G664" s="4" t="s">
        <v>925</v>
      </c>
      <c r="H664" s="4">
        <v>3</v>
      </c>
      <c r="I664" s="4" t="s">
        <v>918</v>
      </c>
      <c r="J664" s="19" t="s">
        <v>927</v>
      </c>
      <c r="K664" s="9" t="s">
        <v>916</v>
      </c>
      <c r="L664" s="2">
        <v>59.999999999999993</v>
      </c>
      <c r="M664" s="3">
        <v>33.794944000000001</v>
      </c>
      <c r="N664" s="3">
        <v>2</v>
      </c>
      <c r="O664" s="3">
        <f t="shared" si="49"/>
        <v>39.269908169872416</v>
      </c>
      <c r="P664" s="3">
        <f t="shared" si="50"/>
        <v>0.86058118225820635</v>
      </c>
      <c r="Q664" s="5">
        <v>83.827428455824005</v>
      </c>
      <c r="R664" s="5">
        <v>5.6716375104000001</v>
      </c>
      <c r="S664" s="4">
        <f t="shared" si="51"/>
        <v>3.9269908169872414</v>
      </c>
      <c r="T664" s="4">
        <f t="shared" si="52"/>
        <v>1327.1243474859809</v>
      </c>
    </row>
    <row r="665" spans="1:37" x14ac:dyDescent="0.3">
      <c r="A665" s="1" t="s">
        <v>655</v>
      </c>
      <c r="B665" s="3" t="s">
        <v>881</v>
      </c>
      <c r="C665" s="3" t="s">
        <v>887</v>
      </c>
      <c r="D665" s="7">
        <v>-38.395466666666664</v>
      </c>
      <c r="E665" s="7">
        <v>142.46745000000001</v>
      </c>
      <c r="F665" s="3">
        <v>1</v>
      </c>
      <c r="G665" s="4" t="s">
        <v>925</v>
      </c>
      <c r="H665" s="4">
        <v>1</v>
      </c>
      <c r="I665" s="4" t="s">
        <v>914</v>
      </c>
      <c r="J665" s="19" t="s">
        <v>927</v>
      </c>
      <c r="K665" s="9" t="s">
        <v>916</v>
      </c>
      <c r="L665" s="2">
        <v>83</v>
      </c>
      <c r="M665" s="3">
        <v>5.4450019999999988</v>
      </c>
      <c r="N665" s="3">
        <v>2</v>
      </c>
      <c r="O665" s="3">
        <f t="shared" si="49"/>
        <v>39.269908169872416</v>
      </c>
      <c r="P665" s="3">
        <f t="shared" si="50"/>
        <v>0.13865583735124098</v>
      </c>
      <c r="Q665" s="5">
        <v>369.27387225000001</v>
      </c>
      <c r="R665" s="5">
        <v>376.82186160999998</v>
      </c>
      <c r="S665" s="4">
        <f t="shared" si="51"/>
        <v>3.9269908169872414</v>
      </c>
      <c r="T665" s="4">
        <f t="shared" si="52"/>
        <v>213.82472852477159</v>
      </c>
      <c r="U665" s="2">
        <v>11.260730475115219</v>
      </c>
      <c r="V665" s="2">
        <v>112.60730475115218</v>
      </c>
      <c r="W665" s="2">
        <v>52.248550753787995</v>
      </c>
      <c r="X665" s="2">
        <v>49.692445825449646</v>
      </c>
      <c r="Y665" s="2">
        <v>47.136340897111303</v>
      </c>
      <c r="Z665" s="2">
        <v>44.580235968772953</v>
      </c>
      <c r="AA665" s="2">
        <v>42.024131040434611</v>
      </c>
      <c r="AB665" s="2">
        <v>39.468026112096261</v>
      </c>
      <c r="AC665" s="2">
        <v>36.911921183757912</v>
      </c>
      <c r="AD665" s="2">
        <v>34.355816255419569</v>
      </c>
      <c r="AE665" s="2">
        <v>33.503257038669346</v>
      </c>
      <c r="AF665" s="2">
        <v>32.650697821919124</v>
      </c>
      <c r="AG665" s="2">
        <v>31.798138605168905</v>
      </c>
      <c r="AH665" s="2">
        <v>30.945579388418682</v>
      </c>
      <c r="AI665" s="2">
        <v>30.093020171668464</v>
      </c>
      <c r="AJ665" s="2">
        <v>29.240460954918241</v>
      </c>
      <c r="AK665" s="2">
        <v>28.387901738168019</v>
      </c>
    </row>
    <row r="666" spans="1:37" x14ac:dyDescent="0.3">
      <c r="A666" s="1" t="s">
        <v>656</v>
      </c>
      <c r="B666" s="3" t="s">
        <v>881</v>
      </c>
      <c r="C666" s="3" t="s">
        <v>887</v>
      </c>
      <c r="D666" s="7">
        <v>-38.395466666666664</v>
      </c>
      <c r="E666" s="7">
        <v>142.46745000000001</v>
      </c>
      <c r="F666" s="3">
        <v>1</v>
      </c>
      <c r="G666" s="4" t="s">
        <v>925</v>
      </c>
      <c r="H666" s="4">
        <v>1</v>
      </c>
      <c r="I666" s="4" t="s">
        <v>917</v>
      </c>
      <c r="J666" s="19" t="s">
        <v>927</v>
      </c>
      <c r="K666" s="9" t="s">
        <v>916</v>
      </c>
      <c r="L666" s="2">
        <v>83</v>
      </c>
      <c r="M666" s="3">
        <v>5.9420019999999987</v>
      </c>
      <c r="N666" s="3">
        <v>2</v>
      </c>
      <c r="O666" s="3">
        <f t="shared" si="49"/>
        <v>39.269908169872416</v>
      </c>
      <c r="P666" s="3">
        <f t="shared" si="50"/>
        <v>0.15131183842590848</v>
      </c>
      <c r="Q666" s="5">
        <v>225.76655178089999</v>
      </c>
      <c r="R666" s="5">
        <v>227.0530621584</v>
      </c>
      <c r="S666" s="4">
        <f t="shared" si="51"/>
        <v>3.9269908169872414</v>
      </c>
      <c r="T666" s="4">
        <f t="shared" si="52"/>
        <v>233.34187288519817</v>
      </c>
    </row>
    <row r="667" spans="1:37" x14ac:dyDescent="0.3">
      <c r="A667" s="1" t="s">
        <v>657</v>
      </c>
      <c r="B667" s="3" t="s">
        <v>881</v>
      </c>
      <c r="C667" s="3" t="s">
        <v>887</v>
      </c>
      <c r="D667" s="7">
        <v>-38.395466666666664</v>
      </c>
      <c r="E667" s="7">
        <v>142.46745000000001</v>
      </c>
      <c r="F667" s="3">
        <v>1</v>
      </c>
      <c r="G667" s="4" t="s">
        <v>925</v>
      </c>
      <c r="H667" s="4">
        <v>1</v>
      </c>
      <c r="I667" s="4" t="s">
        <v>918</v>
      </c>
      <c r="J667" s="19" t="s">
        <v>927</v>
      </c>
      <c r="K667" s="9" t="s">
        <v>916</v>
      </c>
      <c r="L667" s="2">
        <v>83</v>
      </c>
      <c r="M667" s="3">
        <v>16.758002000000001</v>
      </c>
      <c r="N667" s="3">
        <v>2</v>
      </c>
      <c r="O667" s="3">
        <f t="shared" si="49"/>
        <v>39.269908169872416</v>
      </c>
      <c r="P667" s="3">
        <f t="shared" si="50"/>
        <v>0.42673901674301895</v>
      </c>
      <c r="Q667" s="5">
        <v>113.20960000000001</v>
      </c>
      <c r="R667" s="5">
        <v>66.522864384024999</v>
      </c>
      <c r="S667" s="4">
        <f t="shared" si="51"/>
        <v>3.9269908169872414</v>
      </c>
      <c r="T667" s="4">
        <f t="shared" si="52"/>
        <v>658.08519965053824</v>
      </c>
    </row>
    <row r="668" spans="1:37" x14ac:dyDescent="0.3">
      <c r="A668" s="1" t="s">
        <v>658</v>
      </c>
      <c r="B668" s="3" t="s">
        <v>881</v>
      </c>
      <c r="C668" s="3" t="s">
        <v>887</v>
      </c>
      <c r="D668" s="7">
        <v>-38.39503333333333</v>
      </c>
      <c r="E668" s="7">
        <v>142.46761666666666</v>
      </c>
      <c r="F668" s="3">
        <v>2</v>
      </c>
      <c r="G668" s="4" t="s">
        <v>925</v>
      </c>
      <c r="H668" s="4">
        <v>2</v>
      </c>
      <c r="I668" s="4" t="s">
        <v>914</v>
      </c>
      <c r="J668" s="19" t="s">
        <v>927</v>
      </c>
      <c r="K668" s="9" t="s">
        <v>916</v>
      </c>
      <c r="L668" s="2">
        <v>78</v>
      </c>
      <c r="M668" s="3">
        <v>5.7561449000000007</v>
      </c>
      <c r="N668" s="3">
        <v>2</v>
      </c>
      <c r="O668" s="3">
        <f t="shared" si="49"/>
        <v>39.269908169872416</v>
      </c>
      <c r="P668" s="3">
        <f t="shared" si="50"/>
        <v>0.14657902623811259</v>
      </c>
      <c r="Q668" s="5">
        <v>282.53979156640003</v>
      </c>
      <c r="R668" s="5">
        <v>283.72100976040002</v>
      </c>
      <c r="S668" s="4">
        <f t="shared" si="51"/>
        <v>3.9269908169872414</v>
      </c>
      <c r="T668" s="4">
        <f t="shared" si="52"/>
        <v>226.04328163547945</v>
      </c>
      <c r="U668" s="2">
        <v>8.9139626242324432</v>
      </c>
      <c r="V668" s="2">
        <v>89.139626242324439</v>
      </c>
      <c r="W668" s="2">
        <v>41.587549333973477</v>
      </c>
      <c r="X668" s="2">
        <v>39.562189404591322</v>
      </c>
      <c r="Y668" s="2">
        <v>37.53682947520916</v>
      </c>
      <c r="Z668" s="2">
        <v>35.511469545827005</v>
      </c>
      <c r="AA668" s="2">
        <v>33.486109616444843</v>
      </c>
      <c r="AB668" s="2">
        <v>31.460749687062687</v>
      </c>
      <c r="AC668" s="2">
        <v>29.435389757680525</v>
      </c>
      <c r="AD668" s="2">
        <v>27.41002982829837</v>
      </c>
      <c r="AE668" s="2">
        <v>26.61851574845716</v>
      </c>
      <c r="AF668" s="2">
        <v>25.827001668615949</v>
      </c>
      <c r="AG668" s="2">
        <v>25.035487588774739</v>
      </c>
      <c r="AH668" s="2">
        <v>24.243973508933529</v>
      </c>
      <c r="AI668" s="2">
        <v>23.452459429092322</v>
      </c>
      <c r="AJ668" s="2">
        <v>22.660945349251108</v>
      </c>
      <c r="AK668" s="2">
        <v>21.869431269409901</v>
      </c>
    </row>
    <row r="669" spans="1:37" x14ac:dyDescent="0.3">
      <c r="A669" s="1" t="s">
        <v>659</v>
      </c>
      <c r="B669" s="3" t="s">
        <v>881</v>
      </c>
      <c r="C669" s="3" t="s">
        <v>887</v>
      </c>
      <c r="D669" s="7">
        <v>-38.39503333333333</v>
      </c>
      <c r="E669" s="7">
        <v>142.46761666666666</v>
      </c>
      <c r="F669" s="3">
        <v>2</v>
      </c>
      <c r="G669" s="4" t="s">
        <v>925</v>
      </c>
      <c r="H669" s="4">
        <v>2</v>
      </c>
      <c r="I669" s="4" t="s">
        <v>917</v>
      </c>
      <c r="J669" s="19" t="s">
        <v>927</v>
      </c>
      <c r="K669" s="9" t="s">
        <v>916</v>
      </c>
      <c r="L669" s="2">
        <v>78</v>
      </c>
      <c r="M669" s="3">
        <v>5.1801449000000002</v>
      </c>
      <c r="N669" s="3">
        <v>2</v>
      </c>
      <c r="O669" s="3">
        <f t="shared" si="49"/>
        <v>39.269908169872416</v>
      </c>
      <c r="P669" s="3">
        <f t="shared" si="50"/>
        <v>0.13191130668276349</v>
      </c>
      <c r="Q669" s="5">
        <v>210.91462440999999</v>
      </c>
      <c r="R669" s="5">
        <v>207.79136010090002</v>
      </c>
      <c r="S669" s="4">
        <f t="shared" si="51"/>
        <v>3.9269908169872414</v>
      </c>
      <c r="T669" s="4">
        <f t="shared" si="52"/>
        <v>203.42381452963292</v>
      </c>
    </row>
    <row r="670" spans="1:37" x14ac:dyDescent="0.3">
      <c r="A670" s="1" t="s">
        <v>660</v>
      </c>
      <c r="B670" s="3" t="s">
        <v>881</v>
      </c>
      <c r="C670" s="3" t="s">
        <v>887</v>
      </c>
      <c r="D670" s="7">
        <v>-38.39503333333333</v>
      </c>
      <c r="E670" s="7">
        <v>142.46761666666666</v>
      </c>
      <c r="F670" s="3">
        <v>2</v>
      </c>
      <c r="G670" s="4" t="s">
        <v>925</v>
      </c>
      <c r="H670" s="4">
        <v>2</v>
      </c>
      <c r="I670" s="4" t="s">
        <v>918</v>
      </c>
      <c r="J670" s="19" t="s">
        <v>927</v>
      </c>
      <c r="K670" s="9" t="s">
        <v>916</v>
      </c>
      <c r="L670" s="2">
        <v>78</v>
      </c>
      <c r="M670" s="3">
        <v>23.8701449</v>
      </c>
      <c r="N670" s="3">
        <v>2</v>
      </c>
      <c r="O670" s="3">
        <f t="shared" si="49"/>
        <v>39.269908169872416</v>
      </c>
      <c r="P670" s="3">
        <f t="shared" si="50"/>
        <v>0.60784824850476726</v>
      </c>
      <c r="Q670" s="5">
        <v>116.13273672010001</v>
      </c>
      <c r="R670" s="5">
        <v>35.978439229209002</v>
      </c>
      <c r="S670" s="4">
        <f t="shared" si="51"/>
        <v>3.9269908169872414</v>
      </c>
      <c r="T670" s="4">
        <f t="shared" si="52"/>
        <v>937.37839822454828</v>
      </c>
    </row>
    <row r="671" spans="1:37" x14ac:dyDescent="0.3">
      <c r="A671" s="1" t="s">
        <v>661</v>
      </c>
      <c r="B671" s="3" t="s">
        <v>881</v>
      </c>
      <c r="C671" s="3" t="s">
        <v>887</v>
      </c>
      <c r="D671" s="7">
        <v>-38.396133333333331</v>
      </c>
      <c r="E671" s="7">
        <v>142.46828333333335</v>
      </c>
      <c r="F671" s="3">
        <v>3</v>
      </c>
      <c r="G671" s="4" t="s">
        <v>925</v>
      </c>
      <c r="H671" s="4">
        <v>3</v>
      </c>
      <c r="I671" s="4" t="s">
        <v>914</v>
      </c>
      <c r="J671" s="19" t="s">
        <v>927</v>
      </c>
      <c r="K671" s="9" t="s">
        <v>916</v>
      </c>
      <c r="L671" s="2">
        <v>77</v>
      </c>
      <c r="M671" s="3">
        <v>6.598002000000001</v>
      </c>
      <c r="N671" s="3">
        <v>2</v>
      </c>
      <c r="O671" s="3">
        <f t="shared" si="49"/>
        <v>39.269908169872416</v>
      </c>
      <c r="P671" s="3">
        <f t="shared" si="50"/>
        <v>0.16801674125283389</v>
      </c>
      <c r="Q671" s="5">
        <v>342.79300520889996</v>
      </c>
      <c r="R671" s="5">
        <v>341.39509453440007</v>
      </c>
      <c r="S671" s="4">
        <f t="shared" si="51"/>
        <v>3.9269908169872414</v>
      </c>
      <c r="T671" s="4">
        <f t="shared" si="52"/>
        <v>259.10293264463456</v>
      </c>
      <c r="U671" s="2">
        <v>8.3621995185151246</v>
      </c>
      <c r="V671" s="2">
        <v>83.621995185151249</v>
      </c>
      <c r="W671" s="2">
        <v>57.360091263373072</v>
      </c>
      <c r="X671" s="2">
        <v>51.502633438794319</v>
      </c>
      <c r="Y671" s="2">
        <v>45.645175614215567</v>
      </c>
      <c r="Z671" s="2">
        <v>39.787717789636815</v>
      </c>
      <c r="AA671" s="2">
        <v>33.930259965058063</v>
      </c>
      <c r="AB671" s="2">
        <v>28.072802140479311</v>
      </c>
      <c r="AC671" s="2">
        <v>22.215344315900559</v>
      </c>
      <c r="AD671" s="2">
        <v>16.357886491321807</v>
      </c>
      <c r="AE671" s="2">
        <v>16.669774329454814</v>
      </c>
      <c r="AF671" s="2">
        <v>16.98166216758781</v>
      </c>
      <c r="AG671" s="2">
        <v>17.29355000572081</v>
      </c>
      <c r="AH671" s="2">
        <v>17.60543784385381</v>
      </c>
      <c r="AI671" s="2">
        <v>17.91732568198681</v>
      </c>
      <c r="AJ671" s="2">
        <v>18.229213520119806</v>
      </c>
      <c r="AK671" s="2">
        <v>18.541101358252806</v>
      </c>
    </row>
    <row r="672" spans="1:37" x14ac:dyDescent="0.3">
      <c r="A672" s="1" t="s">
        <v>662</v>
      </c>
      <c r="B672" s="3" t="s">
        <v>881</v>
      </c>
      <c r="C672" s="3" t="s">
        <v>887</v>
      </c>
      <c r="D672" s="7">
        <v>-38.396133333333331</v>
      </c>
      <c r="E672" s="7">
        <v>142.46828333333335</v>
      </c>
      <c r="F672" s="3">
        <v>3</v>
      </c>
      <c r="G672" s="4" t="s">
        <v>925</v>
      </c>
      <c r="H672" s="4">
        <v>3</v>
      </c>
      <c r="I672" s="4" t="s">
        <v>917</v>
      </c>
      <c r="J672" s="19" t="s">
        <v>927</v>
      </c>
      <c r="K672" s="9" t="s">
        <v>916</v>
      </c>
      <c r="L672" s="2">
        <v>77</v>
      </c>
      <c r="M672" s="3">
        <v>47.825001999999998</v>
      </c>
      <c r="N672" s="3">
        <v>2</v>
      </c>
      <c r="O672" s="3">
        <f t="shared" si="49"/>
        <v>39.269908169872416</v>
      </c>
      <c r="P672" s="3">
        <f t="shared" si="50"/>
        <v>1.2178536754687648</v>
      </c>
      <c r="Q672" s="5">
        <v>92.377606700928993</v>
      </c>
      <c r="R672" s="5">
        <v>13.431733894489</v>
      </c>
      <c r="S672" s="4">
        <f t="shared" si="51"/>
        <v>3.9269908169872414</v>
      </c>
      <c r="T672" s="4">
        <f t="shared" si="52"/>
        <v>1878.0834367639645</v>
      </c>
    </row>
    <row r="673" spans="1:37" x14ac:dyDescent="0.3">
      <c r="A673" s="1" t="s">
        <v>663</v>
      </c>
      <c r="B673" s="3" t="s">
        <v>881</v>
      </c>
      <c r="C673" s="3" t="s">
        <v>887</v>
      </c>
      <c r="D673" s="7">
        <v>-38.396133333333331</v>
      </c>
      <c r="E673" s="7">
        <v>142.46828333333335</v>
      </c>
      <c r="F673" s="3">
        <v>3</v>
      </c>
      <c r="G673" s="4" t="s">
        <v>925</v>
      </c>
      <c r="H673" s="4">
        <v>3</v>
      </c>
      <c r="I673" s="4" t="s">
        <v>918</v>
      </c>
      <c r="J673" s="19" t="s">
        <v>927</v>
      </c>
      <c r="K673" s="9" t="s">
        <v>916</v>
      </c>
      <c r="L673" s="2">
        <v>77</v>
      </c>
      <c r="M673" s="3">
        <v>55.368002000000004</v>
      </c>
      <c r="N673" s="3">
        <v>2</v>
      </c>
      <c r="O673" s="3">
        <f t="shared" si="49"/>
        <v>39.269908169872416</v>
      </c>
      <c r="P673" s="3">
        <f t="shared" si="50"/>
        <v>1.4099345931875116</v>
      </c>
      <c r="Q673" s="5">
        <v>99.199906807225005</v>
      </c>
      <c r="R673" s="5">
        <v>13.150327290244</v>
      </c>
      <c r="S673" s="4">
        <f t="shared" si="51"/>
        <v>3.9269908169872414</v>
      </c>
      <c r="T673" s="4">
        <f t="shared" si="52"/>
        <v>2174.296354089312</v>
      </c>
    </row>
    <row r="674" spans="1:37" x14ac:dyDescent="0.3">
      <c r="A674" s="1" t="s">
        <v>664</v>
      </c>
      <c r="B674" s="3" t="s">
        <v>881</v>
      </c>
      <c r="C674" s="3" t="s">
        <v>888</v>
      </c>
      <c r="D674" s="7">
        <v>-38.33005</v>
      </c>
      <c r="E674" s="7">
        <v>142.06493333333333</v>
      </c>
      <c r="F674" s="3">
        <v>4</v>
      </c>
      <c r="G674" s="4" t="s">
        <v>925</v>
      </c>
      <c r="H674" s="4">
        <v>1</v>
      </c>
      <c r="I674" s="4" t="s">
        <v>914</v>
      </c>
      <c r="J674" s="19" t="s">
        <v>927</v>
      </c>
      <c r="K674" s="9" t="s">
        <v>916</v>
      </c>
      <c r="L674" s="2">
        <v>72</v>
      </c>
      <c r="M674" s="3">
        <v>15.097002</v>
      </c>
      <c r="N674" s="3">
        <v>2</v>
      </c>
      <c r="O674" s="3">
        <f t="shared" si="49"/>
        <v>39.269908169872416</v>
      </c>
      <c r="P674" s="3">
        <f t="shared" si="50"/>
        <v>0.38444199906691678</v>
      </c>
      <c r="Q674" s="5">
        <v>147.12986468409997</v>
      </c>
      <c r="R674" s="5">
        <v>105.19292044960001</v>
      </c>
      <c r="S674" s="4">
        <f t="shared" si="51"/>
        <v>3.9269908169872414</v>
      </c>
      <c r="T674" s="4">
        <f t="shared" si="52"/>
        <v>592.8578821803801</v>
      </c>
      <c r="U674" s="2">
        <v>12.310062472680377</v>
      </c>
      <c r="V674" s="2">
        <v>123.10062472680377</v>
      </c>
      <c r="W674" s="2">
        <v>40.440576625331374</v>
      </c>
      <c r="X674" s="2">
        <v>41.646143705748628</v>
      </c>
      <c r="Y674" s="2">
        <v>42.851710786165896</v>
      </c>
      <c r="Z674" s="2">
        <v>44.057277866583149</v>
      </c>
      <c r="AA674" s="2">
        <v>45.262844947000417</v>
      </c>
      <c r="AB674" s="2">
        <v>46.468412027417671</v>
      </c>
      <c r="AC674" s="2">
        <v>47.673979107834938</v>
      </c>
      <c r="AD674" s="2">
        <v>48.879546188252192</v>
      </c>
      <c r="AE674" s="2">
        <v>45.881896511892165</v>
      </c>
      <c r="AF674" s="2">
        <v>42.884246835532139</v>
      </c>
      <c r="AG674" s="2">
        <v>39.886597159172112</v>
      </c>
      <c r="AH674" s="2">
        <v>36.888947482812092</v>
      </c>
      <c r="AI674" s="2">
        <v>33.891297806452066</v>
      </c>
      <c r="AJ674" s="2">
        <v>30.893648130092039</v>
      </c>
      <c r="AK674" s="2">
        <v>27.895998453732012</v>
      </c>
    </row>
    <row r="675" spans="1:37" x14ac:dyDescent="0.3">
      <c r="A675" s="1" t="s">
        <v>665</v>
      </c>
      <c r="B675" s="3" t="s">
        <v>881</v>
      </c>
      <c r="C675" s="3" t="s">
        <v>888</v>
      </c>
      <c r="D675" s="7">
        <v>-38.33005</v>
      </c>
      <c r="E675" s="7">
        <v>142.06493333333333</v>
      </c>
      <c r="F675" s="3">
        <v>4</v>
      </c>
      <c r="G675" s="4" t="s">
        <v>925</v>
      </c>
      <c r="H675" s="4">
        <v>1</v>
      </c>
      <c r="I675" s="4" t="s">
        <v>917</v>
      </c>
      <c r="J675" s="19" t="s">
        <v>927</v>
      </c>
      <c r="K675" s="9" t="s">
        <v>916</v>
      </c>
      <c r="L675" s="2">
        <v>72</v>
      </c>
      <c r="M675" s="3">
        <v>20.721001999999999</v>
      </c>
      <c r="N675" s="3">
        <v>2</v>
      </c>
      <c r="O675" s="3">
        <f t="shared" si="49"/>
        <v>39.269908169872416</v>
      </c>
      <c r="P675" s="3">
        <f t="shared" si="50"/>
        <v>0.52765598305872785</v>
      </c>
      <c r="Q675" s="5">
        <v>97.381904123528983</v>
      </c>
      <c r="R675" s="5">
        <v>92.635254327840983</v>
      </c>
      <c r="S675" s="4">
        <f t="shared" si="51"/>
        <v>3.9269908169872414</v>
      </c>
      <c r="T675" s="4">
        <f t="shared" si="52"/>
        <v>813.71184572774257</v>
      </c>
    </row>
    <row r="676" spans="1:37" x14ac:dyDescent="0.3">
      <c r="A676" s="1" t="s">
        <v>666</v>
      </c>
      <c r="B676" s="3" t="s">
        <v>881</v>
      </c>
      <c r="C676" s="3" t="s">
        <v>888</v>
      </c>
      <c r="D676" s="7">
        <v>-38.33005</v>
      </c>
      <c r="E676" s="7">
        <v>142.06493333333333</v>
      </c>
      <c r="F676" s="3">
        <v>4</v>
      </c>
      <c r="G676" s="4" t="s">
        <v>925</v>
      </c>
      <c r="H676" s="4">
        <v>1</v>
      </c>
      <c r="I676" s="4" t="s">
        <v>918</v>
      </c>
      <c r="J676" s="19" t="s">
        <v>927</v>
      </c>
      <c r="K676" s="9" t="s">
        <v>916</v>
      </c>
      <c r="L676" s="2">
        <v>72</v>
      </c>
      <c r="M676" s="3">
        <v>21.514001999999998</v>
      </c>
      <c r="N676" s="3">
        <v>2</v>
      </c>
      <c r="O676" s="3">
        <f t="shared" si="49"/>
        <v>39.269908169872416</v>
      </c>
      <c r="P676" s="3">
        <f t="shared" si="50"/>
        <v>0.54784956223822756</v>
      </c>
      <c r="Q676" s="5">
        <v>52.295026140900006</v>
      </c>
      <c r="R676" s="5">
        <v>50.919085049120994</v>
      </c>
      <c r="S676" s="4">
        <f t="shared" si="51"/>
        <v>3.9269908169872414</v>
      </c>
      <c r="T676" s="4">
        <f t="shared" si="52"/>
        <v>844.85288290645133</v>
      </c>
    </row>
    <row r="677" spans="1:37" x14ac:dyDescent="0.3">
      <c r="A677" s="1" t="s">
        <v>667</v>
      </c>
      <c r="B677" s="3" t="s">
        <v>881</v>
      </c>
      <c r="C677" s="3" t="s">
        <v>888</v>
      </c>
      <c r="D677" s="7">
        <v>-38.330133333333336</v>
      </c>
      <c r="E677" s="7">
        <v>142.06456666666668</v>
      </c>
      <c r="F677" s="3">
        <v>5</v>
      </c>
      <c r="G677" s="4" t="s">
        <v>925</v>
      </c>
      <c r="H677" s="4">
        <v>2</v>
      </c>
      <c r="I677" s="4" t="s">
        <v>914</v>
      </c>
      <c r="J677" s="19" t="s">
        <v>927</v>
      </c>
      <c r="K677" s="9" t="s">
        <v>916</v>
      </c>
      <c r="L677" s="2">
        <v>72</v>
      </c>
      <c r="M677" s="3">
        <v>8.5101448999999985</v>
      </c>
      <c r="N677" s="3">
        <v>2</v>
      </c>
      <c r="O677" s="3">
        <f t="shared" si="49"/>
        <v>39.269908169872416</v>
      </c>
      <c r="P677" s="3">
        <f t="shared" si="50"/>
        <v>0.21670906036212528</v>
      </c>
      <c r="Q677" s="5">
        <v>145.45373057640001</v>
      </c>
      <c r="R677" s="5">
        <v>114.95442202239998</v>
      </c>
      <c r="S677" s="4">
        <f t="shared" si="51"/>
        <v>3.9269908169872414</v>
      </c>
      <c r="T677" s="4">
        <f t="shared" si="52"/>
        <v>334.192608735308</v>
      </c>
      <c r="U677" s="2">
        <v>13.506316281062501</v>
      </c>
      <c r="V677" s="2">
        <v>135.06316281062502</v>
      </c>
      <c r="W677" s="2">
        <v>24.911664780945504</v>
      </c>
      <c r="X677" s="2">
        <v>30.056019090363243</v>
      </c>
      <c r="Y677" s="2">
        <v>35.200373399780979</v>
      </c>
      <c r="Z677" s="2">
        <v>40.344727709198722</v>
      </c>
      <c r="AA677" s="2">
        <v>45.489082018616458</v>
      </c>
      <c r="AB677" s="2">
        <v>50.633436328034193</v>
      </c>
      <c r="AC677" s="2">
        <v>55.777790637451929</v>
      </c>
      <c r="AD677" s="2">
        <v>60.922144946869665</v>
      </c>
      <c r="AE677" s="2">
        <v>57.548057822361699</v>
      </c>
      <c r="AF677" s="2">
        <v>54.173970697853719</v>
      </c>
      <c r="AG677" s="2">
        <v>50.799883573345738</v>
      </c>
      <c r="AH677" s="2">
        <v>47.425796448837758</v>
      </c>
      <c r="AI677" s="2">
        <v>44.051709324329778</v>
      </c>
      <c r="AJ677" s="2">
        <v>40.677622199821798</v>
      </c>
      <c r="AK677" s="2">
        <v>37.303535075313818</v>
      </c>
    </row>
    <row r="678" spans="1:37" x14ac:dyDescent="0.3">
      <c r="A678" s="1" t="s">
        <v>668</v>
      </c>
      <c r="B678" s="3" t="s">
        <v>881</v>
      </c>
      <c r="C678" s="3" t="s">
        <v>888</v>
      </c>
      <c r="D678" s="7">
        <v>-38.330133333333336</v>
      </c>
      <c r="E678" s="7">
        <v>142.06456666666668</v>
      </c>
      <c r="F678" s="3">
        <v>5</v>
      </c>
      <c r="G678" s="4" t="s">
        <v>925</v>
      </c>
      <c r="H678" s="4">
        <v>2</v>
      </c>
      <c r="I678" s="4" t="s">
        <v>917</v>
      </c>
      <c r="J678" s="19" t="s">
        <v>927</v>
      </c>
      <c r="K678" s="9" t="s">
        <v>916</v>
      </c>
      <c r="L678" s="2">
        <v>72</v>
      </c>
      <c r="M678" s="3">
        <v>22.050144899999999</v>
      </c>
      <c r="N678" s="3">
        <v>2</v>
      </c>
      <c r="O678" s="3">
        <f t="shared" si="49"/>
        <v>39.269908169872416</v>
      </c>
      <c r="P678" s="3">
        <f t="shared" si="50"/>
        <v>0.5615023290764074</v>
      </c>
      <c r="Q678" s="5">
        <v>121.0979198025</v>
      </c>
      <c r="R678" s="5">
        <v>108.49847238759999</v>
      </c>
      <c r="S678" s="4">
        <f t="shared" si="51"/>
        <v>3.9269908169872414</v>
      </c>
      <c r="T678" s="4">
        <f t="shared" si="52"/>
        <v>865.90716535538047</v>
      </c>
    </row>
    <row r="679" spans="1:37" x14ac:dyDescent="0.3">
      <c r="A679" s="1" t="s">
        <v>669</v>
      </c>
      <c r="B679" s="3" t="s">
        <v>881</v>
      </c>
      <c r="C679" s="3" t="s">
        <v>888</v>
      </c>
      <c r="D679" s="7">
        <v>-38.330133333333336</v>
      </c>
      <c r="E679" s="7">
        <v>142.06456666666668</v>
      </c>
      <c r="F679" s="3">
        <v>5</v>
      </c>
      <c r="G679" s="4" t="s">
        <v>925</v>
      </c>
      <c r="H679" s="4">
        <v>2</v>
      </c>
      <c r="I679" s="4" t="s">
        <v>918</v>
      </c>
      <c r="J679" s="19" t="s">
        <v>927</v>
      </c>
      <c r="K679" s="9" t="s">
        <v>916</v>
      </c>
      <c r="L679" s="2">
        <v>72</v>
      </c>
      <c r="M679" s="3">
        <v>23.0011449</v>
      </c>
      <c r="N679" s="3">
        <v>2</v>
      </c>
      <c r="O679" s="3">
        <f t="shared" si="49"/>
        <v>39.269908169872416</v>
      </c>
      <c r="P679" s="3">
        <f t="shared" si="50"/>
        <v>0.5857193452172702</v>
      </c>
      <c r="Q679" s="5">
        <v>66.469550128996005</v>
      </c>
      <c r="R679" s="5">
        <v>63.688412172004007</v>
      </c>
      <c r="S679" s="4">
        <f t="shared" si="51"/>
        <v>3.9269908169872414</v>
      </c>
      <c r="T679" s="4">
        <f t="shared" si="52"/>
        <v>903.25284802492922</v>
      </c>
    </row>
    <row r="680" spans="1:37" x14ac:dyDescent="0.3">
      <c r="A680" s="1" t="s">
        <v>670</v>
      </c>
      <c r="B680" s="3" t="s">
        <v>881</v>
      </c>
      <c r="C680" s="3" t="s">
        <v>888</v>
      </c>
      <c r="D680" s="7">
        <v>-38.330399999999997</v>
      </c>
      <c r="E680" s="7">
        <v>142.06475</v>
      </c>
      <c r="F680" s="3">
        <v>6</v>
      </c>
      <c r="G680" s="4" t="s">
        <v>925</v>
      </c>
      <c r="H680" s="4">
        <v>3</v>
      </c>
      <c r="I680" s="4" t="s">
        <v>914</v>
      </c>
      <c r="J680" s="19" t="s">
        <v>927</v>
      </c>
      <c r="K680" s="9" t="s">
        <v>916</v>
      </c>
      <c r="L680" s="2">
        <v>45.454545454545453</v>
      </c>
      <c r="M680" s="3">
        <v>24.100002000000003</v>
      </c>
      <c r="N680" s="3">
        <v>2</v>
      </c>
      <c r="O680" s="3">
        <f t="shared" si="49"/>
        <v>39.269908169872416</v>
      </c>
      <c r="P680" s="3">
        <f t="shared" si="50"/>
        <v>0.61370151149193031</v>
      </c>
      <c r="Q680" s="5">
        <v>145.41803392360001</v>
      </c>
      <c r="R680" s="5">
        <v>99.460569432063991</v>
      </c>
      <c r="S680" s="4">
        <f t="shared" si="51"/>
        <v>3.9269908169872414</v>
      </c>
      <c r="T680" s="4">
        <f t="shared" si="52"/>
        <v>946.40486543374175</v>
      </c>
      <c r="U680" s="2">
        <v>15.088736572055058</v>
      </c>
      <c r="V680" s="2">
        <v>150.88736572055058</v>
      </c>
      <c r="W680" s="2">
        <v>61.039101794305751</v>
      </c>
      <c r="X680" s="2">
        <v>60.408765667430039</v>
      </c>
      <c r="Y680" s="2">
        <v>59.77842954055432</v>
      </c>
      <c r="Z680" s="2">
        <v>59.148093413678609</v>
      </c>
      <c r="AA680" s="2">
        <v>58.517757286802897</v>
      </c>
      <c r="AB680" s="2">
        <v>57.887421159927179</v>
      </c>
      <c r="AC680" s="2">
        <v>57.257085033051467</v>
      </c>
      <c r="AD680" s="2">
        <v>56.626748906175749</v>
      </c>
      <c r="AE680" s="2">
        <v>52.604826886804204</v>
      </c>
      <c r="AF680" s="2">
        <v>48.58290486743266</v>
      </c>
      <c r="AG680" s="2">
        <v>44.560982848061109</v>
      </c>
      <c r="AH680" s="2">
        <v>40.539060828689564</v>
      </c>
      <c r="AI680" s="2">
        <v>36.51713880931802</v>
      </c>
      <c r="AJ680" s="2">
        <v>32.495216789946475</v>
      </c>
      <c r="AK680" s="2">
        <v>28.473294770574924</v>
      </c>
    </row>
    <row r="681" spans="1:37" x14ac:dyDescent="0.3">
      <c r="A681" s="1" t="s">
        <v>671</v>
      </c>
      <c r="B681" s="3" t="s">
        <v>881</v>
      </c>
      <c r="C681" s="3" t="s">
        <v>888</v>
      </c>
      <c r="D681" s="7">
        <v>-38.330399999999997</v>
      </c>
      <c r="E681" s="7">
        <v>142.06475</v>
      </c>
      <c r="F681" s="3">
        <v>6</v>
      </c>
      <c r="G681" s="4" t="s">
        <v>925</v>
      </c>
      <c r="H681" s="4">
        <v>3</v>
      </c>
      <c r="I681" s="4" t="s">
        <v>917</v>
      </c>
      <c r="J681" s="19" t="s">
        <v>927</v>
      </c>
      <c r="K681" s="9" t="s">
        <v>916</v>
      </c>
      <c r="L681" s="2">
        <v>45.454545454545453</v>
      </c>
      <c r="M681" s="3">
        <v>30.037002000000001</v>
      </c>
      <c r="N681" s="3">
        <v>2</v>
      </c>
      <c r="O681" s="3">
        <f t="shared" si="49"/>
        <v>39.269908169872416</v>
      </c>
      <c r="P681" s="3">
        <f t="shared" si="50"/>
        <v>0.76488597503378342</v>
      </c>
      <c r="Q681" s="5">
        <v>77.212317998915992</v>
      </c>
      <c r="R681" s="5">
        <v>74.032928769121</v>
      </c>
      <c r="S681" s="4">
        <f t="shared" si="51"/>
        <v>3.9269908169872414</v>
      </c>
      <c r="T681" s="4">
        <f t="shared" si="52"/>
        <v>1179.5503102382741</v>
      </c>
    </row>
    <row r="682" spans="1:37" x14ac:dyDescent="0.3">
      <c r="A682" s="1" t="s">
        <v>672</v>
      </c>
      <c r="B682" s="3" t="s">
        <v>881</v>
      </c>
      <c r="C682" s="3" t="s">
        <v>888</v>
      </c>
      <c r="D682" s="7">
        <v>-38.330399999999997</v>
      </c>
      <c r="E682" s="7">
        <v>142.06475</v>
      </c>
      <c r="F682" s="3">
        <v>6</v>
      </c>
      <c r="G682" s="4" t="s">
        <v>925</v>
      </c>
      <c r="H682" s="4">
        <v>3</v>
      </c>
      <c r="I682" s="4" t="s">
        <v>918</v>
      </c>
      <c r="J682" s="19" t="s">
        <v>927</v>
      </c>
      <c r="K682" s="9" t="s">
        <v>916</v>
      </c>
      <c r="L682" s="2">
        <v>45.454545454545453</v>
      </c>
      <c r="M682" s="3">
        <v>29.318002</v>
      </c>
      <c r="N682" s="3">
        <v>2</v>
      </c>
      <c r="O682" s="3">
        <f t="shared" si="49"/>
        <v>39.269908169872416</v>
      </c>
      <c r="P682" s="3">
        <f t="shared" si="50"/>
        <v>0.74657679038049174</v>
      </c>
      <c r="Q682" s="5">
        <v>42.844748448099999</v>
      </c>
      <c r="R682" s="5">
        <v>38.138467653225</v>
      </c>
      <c r="S682" s="4">
        <f t="shared" si="51"/>
        <v>3.9269908169872414</v>
      </c>
      <c r="T682" s="4">
        <f t="shared" si="52"/>
        <v>1151.3152462641358</v>
      </c>
    </row>
    <row r="683" spans="1:37" x14ac:dyDescent="0.3">
      <c r="A683" s="1" t="s">
        <v>673</v>
      </c>
      <c r="B683" s="3" t="s">
        <v>857</v>
      </c>
      <c r="C683" s="3" t="s">
        <v>905</v>
      </c>
      <c r="D683" s="7">
        <v>-37.897183333333331</v>
      </c>
      <c r="E683" s="7">
        <v>144.78346666666667</v>
      </c>
      <c r="F683" s="3">
        <v>1</v>
      </c>
      <c r="G683" s="4" t="s">
        <v>925</v>
      </c>
      <c r="H683" s="4">
        <v>1</v>
      </c>
      <c r="I683" s="4" t="s">
        <v>914</v>
      </c>
      <c r="J683" s="19" t="s">
        <v>927</v>
      </c>
      <c r="K683" s="9" t="s">
        <v>916</v>
      </c>
      <c r="L683" s="2">
        <v>95</v>
      </c>
      <c r="M683" s="3">
        <v>8.8200019999999988</v>
      </c>
      <c r="N683" s="3">
        <v>2</v>
      </c>
      <c r="O683" s="3">
        <f t="shared" si="49"/>
        <v>39.269908169872416</v>
      </c>
      <c r="P683" s="3">
        <f t="shared" si="50"/>
        <v>0.22459950662086445</v>
      </c>
      <c r="Q683" s="5">
        <v>160.66044153610002</v>
      </c>
      <c r="R683" s="5">
        <v>155.32088532840001</v>
      </c>
      <c r="S683" s="4">
        <f t="shared" si="51"/>
        <v>3.9269908169872414</v>
      </c>
      <c r="T683" s="4">
        <f t="shared" si="52"/>
        <v>346.36066859809102</v>
      </c>
      <c r="U683" s="2">
        <v>6.106794778775491</v>
      </c>
      <c r="V683" s="2">
        <v>61.06794778775491</v>
      </c>
      <c r="W683" s="2">
        <v>34.884994212674506</v>
      </c>
      <c r="X683" s="2">
        <v>32.425849885131797</v>
      </c>
      <c r="Y683" s="2">
        <v>29.96670555758908</v>
      </c>
      <c r="Z683" s="2">
        <v>27.507561230046367</v>
      </c>
      <c r="AA683" s="2">
        <v>25.048416902503654</v>
      </c>
      <c r="AB683" s="2">
        <v>22.58927257496094</v>
      </c>
      <c r="AC683" s="2">
        <v>20.130128247418227</v>
      </c>
      <c r="AD683" s="2">
        <v>17.670983919875514</v>
      </c>
      <c r="AE683" s="2">
        <v>16.650231740212863</v>
      </c>
      <c r="AF683" s="2">
        <v>15.629479560550218</v>
      </c>
      <c r="AG683" s="2">
        <v>14.60872738088757</v>
      </c>
      <c r="AH683" s="2">
        <v>13.587975201224923</v>
      </c>
      <c r="AI683" s="2">
        <v>12.567223021562278</v>
      </c>
      <c r="AJ683" s="2">
        <v>11.54647084189963</v>
      </c>
      <c r="AK683" s="2">
        <v>10.525718662236983</v>
      </c>
    </row>
    <row r="684" spans="1:37" x14ac:dyDescent="0.3">
      <c r="A684" s="1" t="s">
        <v>674</v>
      </c>
      <c r="B684" s="3" t="s">
        <v>857</v>
      </c>
      <c r="C684" s="3" t="s">
        <v>905</v>
      </c>
      <c r="D684" s="7">
        <v>-37.897183333333331</v>
      </c>
      <c r="E684" s="7">
        <v>144.78346666666667</v>
      </c>
      <c r="F684" s="3">
        <v>1</v>
      </c>
      <c r="G684" s="4" t="s">
        <v>925</v>
      </c>
      <c r="H684" s="4">
        <v>1</v>
      </c>
      <c r="I684" s="4" t="s">
        <v>917</v>
      </c>
      <c r="J684" s="19" t="s">
        <v>927</v>
      </c>
      <c r="K684" s="9" t="s">
        <v>916</v>
      </c>
      <c r="L684" s="2">
        <v>95</v>
      </c>
      <c r="M684" s="3">
        <v>18.155002</v>
      </c>
      <c r="N684" s="3">
        <v>2</v>
      </c>
      <c r="O684" s="3">
        <f t="shared" si="49"/>
        <v>39.269908169872416</v>
      </c>
      <c r="P684" s="3">
        <f t="shared" si="50"/>
        <v>0.46231332962291932</v>
      </c>
      <c r="Q684" s="5">
        <v>65.378884089840994</v>
      </c>
      <c r="R684" s="5">
        <v>38.222960030783995</v>
      </c>
      <c r="S684" s="4">
        <f t="shared" si="51"/>
        <v>3.9269908169872414</v>
      </c>
      <c r="T684" s="4">
        <f t="shared" si="52"/>
        <v>712.94526136384991</v>
      </c>
    </row>
    <row r="685" spans="1:37" x14ac:dyDescent="0.3">
      <c r="A685" s="1" t="s">
        <v>675</v>
      </c>
      <c r="B685" s="3" t="s">
        <v>857</v>
      </c>
      <c r="C685" s="3" t="s">
        <v>905</v>
      </c>
      <c r="D685" s="7">
        <v>-37.897183333333331</v>
      </c>
      <c r="E685" s="7">
        <v>144.78346666666667</v>
      </c>
      <c r="F685" s="3">
        <v>1</v>
      </c>
      <c r="G685" s="4" t="s">
        <v>925</v>
      </c>
      <c r="H685" s="4">
        <v>1</v>
      </c>
      <c r="I685" s="4" t="s">
        <v>918</v>
      </c>
      <c r="J685" s="19" t="s">
        <v>927</v>
      </c>
      <c r="K685" s="9" t="s">
        <v>916</v>
      </c>
      <c r="L685" s="2">
        <v>95</v>
      </c>
      <c r="M685" s="3">
        <v>35.013002</v>
      </c>
      <c r="N685" s="3">
        <v>2</v>
      </c>
      <c r="O685" s="3">
        <f t="shared" si="49"/>
        <v>39.269908169872416</v>
      </c>
      <c r="P685" s="3">
        <f t="shared" si="50"/>
        <v>0.89159877452582681</v>
      </c>
      <c r="Q685" s="5">
        <v>53.219286474025004</v>
      </c>
      <c r="R685" s="5">
        <v>11.805443169025001</v>
      </c>
      <c r="S685" s="4">
        <f t="shared" si="51"/>
        <v>3.9269908169872414</v>
      </c>
      <c r="T685" s="4">
        <f t="shared" si="52"/>
        <v>1374.9573732915592</v>
      </c>
    </row>
    <row r="686" spans="1:37" x14ac:dyDescent="0.3">
      <c r="A686" s="1" t="s">
        <v>676</v>
      </c>
      <c r="B686" s="3" t="s">
        <v>857</v>
      </c>
      <c r="C686" s="3" t="s">
        <v>905</v>
      </c>
      <c r="D686" s="7">
        <v>-37.897266666666667</v>
      </c>
      <c r="E686" s="7">
        <v>144.7841</v>
      </c>
      <c r="F686" s="3">
        <v>2</v>
      </c>
      <c r="G686" s="4" t="s">
        <v>925</v>
      </c>
      <c r="H686" s="4">
        <v>2</v>
      </c>
      <c r="I686" s="4" t="s">
        <v>914</v>
      </c>
      <c r="J686" s="19" t="s">
        <v>927</v>
      </c>
      <c r="K686" s="9" t="s">
        <v>916</v>
      </c>
      <c r="L686" s="2">
        <v>93.939393939393938</v>
      </c>
      <c r="M686" s="3">
        <v>12.066002000000001</v>
      </c>
      <c r="N686" s="3">
        <v>2</v>
      </c>
      <c r="O686" s="3">
        <f t="shared" si="49"/>
        <v>39.269908169872416</v>
      </c>
      <c r="P686" s="3">
        <f t="shared" si="50"/>
        <v>0.30725821786507129</v>
      </c>
      <c r="Q686" s="5">
        <v>162.36620929</v>
      </c>
      <c r="R686" s="5">
        <v>156.8949140929</v>
      </c>
      <c r="S686" s="4">
        <f t="shared" si="51"/>
        <v>3.9269908169872414</v>
      </c>
      <c r="T686" s="4">
        <f t="shared" si="52"/>
        <v>473.83079051749695</v>
      </c>
      <c r="U686" s="2">
        <v>9.1394539631712348</v>
      </c>
      <c r="V686" s="2">
        <v>91.394539631712348</v>
      </c>
      <c r="W686" s="2">
        <v>48.207251696277908</v>
      </c>
      <c r="X686" s="2">
        <v>46.247667583661944</v>
      </c>
      <c r="Y686" s="2">
        <v>44.288083471045972</v>
      </c>
      <c r="Z686" s="2">
        <v>42.328499358430008</v>
      </c>
      <c r="AA686" s="2">
        <v>40.368915245814037</v>
      </c>
      <c r="AB686" s="2">
        <v>38.409331133198073</v>
      </c>
      <c r="AC686" s="2">
        <v>36.449747020582109</v>
      </c>
      <c r="AD686" s="2">
        <v>34.490162907966138</v>
      </c>
      <c r="AE686" s="2">
        <v>30.374159314602657</v>
      </c>
      <c r="AF686" s="2">
        <v>26.258155721239177</v>
      </c>
      <c r="AG686" s="2">
        <v>22.142152127875697</v>
      </c>
      <c r="AH686" s="2">
        <v>18.026148534512217</v>
      </c>
      <c r="AI686" s="2">
        <v>13.910144941148737</v>
      </c>
      <c r="AJ686" s="2">
        <v>9.7941413477852564</v>
      </c>
      <c r="AK686" s="2">
        <v>5.6781377544217762</v>
      </c>
    </row>
    <row r="687" spans="1:37" x14ac:dyDescent="0.3">
      <c r="A687" s="1" t="s">
        <v>677</v>
      </c>
      <c r="B687" s="3" t="s">
        <v>857</v>
      </c>
      <c r="C687" s="3" t="s">
        <v>905</v>
      </c>
      <c r="D687" s="7">
        <v>-37.897266666666667</v>
      </c>
      <c r="E687" s="7">
        <v>144.7841</v>
      </c>
      <c r="F687" s="3">
        <v>2</v>
      </c>
      <c r="G687" s="4" t="s">
        <v>925</v>
      </c>
      <c r="H687" s="4">
        <v>2</v>
      </c>
      <c r="I687" s="4" t="s">
        <v>917</v>
      </c>
      <c r="J687" s="19" t="s">
        <v>927</v>
      </c>
      <c r="K687" s="9" t="s">
        <v>916</v>
      </c>
      <c r="L687" s="2">
        <v>93.939393939393938</v>
      </c>
      <c r="M687" s="3">
        <v>47.315002</v>
      </c>
      <c r="N687" s="3">
        <v>2</v>
      </c>
      <c r="O687" s="3">
        <f t="shared" si="49"/>
        <v>39.269908169872416</v>
      </c>
      <c r="P687" s="3">
        <f t="shared" si="50"/>
        <v>1.2048666321124661</v>
      </c>
      <c r="Q687" s="5">
        <v>39.480097655760993</v>
      </c>
      <c r="R687" s="5">
        <v>28.625710089999998</v>
      </c>
      <c r="S687" s="4">
        <f t="shared" si="51"/>
        <v>3.9269908169872414</v>
      </c>
      <c r="T687" s="4">
        <f t="shared" si="52"/>
        <v>1858.0557835973298</v>
      </c>
    </row>
    <row r="688" spans="1:37" x14ac:dyDescent="0.3">
      <c r="A688" s="1" t="s">
        <v>678</v>
      </c>
      <c r="B688" s="3" t="s">
        <v>857</v>
      </c>
      <c r="C688" s="3" t="s">
        <v>905</v>
      </c>
      <c r="D688" s="7">
        <v>-37.897266666666667</v>
      </c>
      <c r="E688" s="7">
        <v>144.7841</v>
      </c>
      <c r="F688" s="3">
        <v>2</v>
      </c>
      <c r="G688" s="4" t="s">
        <v>925</v>
      </c>
      <c r="H688" s="4">
        <v>2</v>
      </c>
      <c r="I688" s="4" t="s">
        <v>918</v>
      </c>
      <c r="J688" s="19" t="s">
        <v>927</v>
      </c>
      <c r="K688" s="9" t="s">
        <v>916</v>
      </c>
      <c r="L688" s="2">
        <v>93.939393939393938</v>
      </c>
      <c r="M688" s="3">
        <v>47.253002000000002</v>
      </c>
      <c r="N688" s="3">
        <v>2</v>
      </c>
      <c r="O688" s="3">
        <f t="shared" si="49"/>
        <v>39.269908169872416</v>
      </c>
      <c r="P688" s="3">
        <f t="shared" si="50"/>
        <v>1.2032878150769948</v>
      </c>
      <c r="Q688" s="5">
        <v>56.267836413721</v>
      </c>
      <c r="R688" s="5">
        <v>4.7188525332640001</v>
      </c>
      <c r="S688" s="4">
        <f t="shared" si="51"/>
        <v>3.9269908169872414</v>
      </c>
      <c r="T688" s="4">
        <f t="shared" si="52"/>
        <v>1855.6210492907976</v>
      </c>
    </row>
    <row r="689" spans="1:37" x14ac:dyDescent="0.3">
      <c r="A689" s="1" t="s">
        <v>679</v>
      </c>
      <c r="B689" s="3" t="s">
        <v>857</v>
      </c>
      <c r="C689" s="3" t="s">
        <v>905</v>
      </c>
      <c r="D689" s="7">
        <v>-37.896516666666663</v>
      </c>
      <c r="E689" s="7">
        <v>144.7841</v>
      </c>
      <c r="F689" s="3">
        <v>3</v>
      </c>
      <c r="G689" s="4" t="s">
        <v>925</v>
      </c>
      <c r="H689" s="4">
        <v>3</v>
      </c>
      <c r="I689" s="4" t="s">
        <v>914</v>
      </c>
      <c r="J689" s="19" t="s">
        <v>928</v>
      </c>
      <c r="K689" s="9" t="s">
        <v>916</v>
      </c>
      <c r="L689" s="2">
        <v>76.767676767676761</v>
      </c>
      <c r="M689" s="3">
        <v>15.209002000000002</v>
      </c>
      <c r="N689" s="3">
        <v>2</v>
      </c>
      <c r="O689" s="3">
        <f t="shared" si="49"/>
        <v>39.269908169872416</v>
      </c>
      <c r="P689" s="3">
        <f t="shared" si="50"/>
        <v>0.3872940556471236</v>
      </c>
      <c r="Q689" s="5">
        <v>112.95098306560001</v>
      </c>
      <c r="R689" s="5">
        <v>99.645374956009007</v>
      </c>
      <c r="S689" s="4">
        <f t="shared" si="51"/>
        <v>3.9269908169872414</v>
      </c>
      <c r="T689" s="4">
        <f t="shared" si="52"/>
        <v>597.25611189540598</v>
      </c>
      <c r="U689" s="2">
        <v>9.263394962772205</v>
      </c>
      <c r="V689" s="2">
        <v>92.633949627722046</v>
      </c>
      <c r="W689" s="2">
        <v>38.592061393191045</v>
      </c>
      <c r="X689" s="2">
        <v>38.798685062222418</v>
      </c>
      <c r="Y689" s="2">
        <v>39.005308731253784</v>
      </c>
      <c r="Z689" s="2">
        <v>39.211932400285157</v>
      </c>
      <c r="AA689" s="2">
        <v>39.41855606931653</v>
      </c>
      <c r="AB689" s="2">
        <v>39.625179738347896</v>
      </c>
      <c r="AC689" s="2">
        <v>39.831803407379269</v>
      </c>
      <c r="AD689" s="2">
        <v>40.038427076410642</v>
      </c>
      <c r="AE689" s="2">
        <v>35.337670102315251</v>
      </c>
      <c r="AF689" s="2">
        <v>30.636913128219859</v>
      </c>
      <c r="AG689" s="2">
        <v>25.936156154124468</v>
      </c>
      <c r="AH689" s="2">
        <v>21.235399180029084</v>
      </c>
      <c r="AI689" s="2">
        <v>16.534642205933693</v>
      </c>
      <c r="AJ689" s="2">
        <v>11.833885231838309</v>
      </c>
      <c r="AK689" s="2">
        <v>7.1331282577429107</v>
      </c>
    </row>
    <row r="690" spans="1:37" x14ac:dyDescent="0.3">
      <c r="A690" s="1" t="s">
        <v>680</v>
      </c>
      <c r="B690" s="3" t="s">
        <v>857</v>
      </c>
      <c r="C690" s="3" t="s">
        <v>905</v>
      </c>
      <c r="D690" s="7">
        <v>-37.896516666666663</v>
      </c>
      <c r="E690" s="7">
        <v>144.7841</v>
      </c>
      <c r="F690" s="3">
        <v>3</v>
      </c>
      <c r="G690" s="4" t="s">
        <v>925</v>
      </c>
      <c r="H690" s="4">
        <v>3</v>
      </c>
      <c r="I690" s="4" t="s">
        <v>917</v>
      </c>
      <c r="J690" s="19" t="s">
        <v>928</v>
      </c>
      <c r="K690" s="9" t="s">
        <v>916</v>
      </c>
      <c r="L690" s="2">
        <v>76.767676767676761</v>
      </c>
      <c r="M690" s="3">
        <v>40.369002000000002</v>
      </c>
      <c r="N690" s="3">
        <v>2</v>
      </c>
      <c r="O690" s="3">
        <f t="shared" si="49"/>
        <v>39.269908169872416</v>
      </c>
      <c r="P690" s="3">
        <f t="shared" si="50"/>
        <v>1.0279881945578575</v>
      </c>
      <c r="Q690" s="5">
        <v>41.435483961599992</v>
      </c>
      <c r="R690" s="5">
        <v>38.948333539599993</v>
      </c>
      <c r="S690" s="4">
        <f t="shared" si="51"/>
        <v>3.9269908169872414</v>
      </c>
      <c r="T690" s="4">
        <f t="shared" si="52"/>
        <v>1585.2870014493958</v>
      </c>
    </row>
    <row r="691" spans="1:37" x14ac:dyDescent="0.3">
      <c r="A691" s="1" t="s">
        <v>681</v>
      </c>
      <c r="B691" s="3" t="s">
        <v>857</v>
      </c>
      <c r="C691" s="3" t="s">
        <v>905</v>
      </c>
      <c r="D691" s="7">
        <v>-37.896516666666663</v>
      </c>
      <c r="E691" s="7">
        <v>144.7841</v>
      </c>
      <c r="F691" s="3">
        <v>3</v>
      </c>
      <c r="G691" s="4" t="s">
        <v>925</v>
      </c>
      <c r="H691" s="4">
        <v>3</v>
      </c>
      <c r="I691" s="4" t="s">
        <v>918</v>
      </c>
      <c r="J691" s="19" t="s">
        <v>928</v>
      </c>
      <c r="K691" s="9" t="s">
        <v>916</v>
      </c>
      <c r="L691" s="2">
        <v>76.767676767676761</v>
      </c>
      <c r="M691" s="3">
        <v>38.076002000000003</v>
      </c>
      <c r="N691" s="3">
        <v>2</v>
      </c>
      <c r="O691" s="3">
        <f t="shared" si="49"/>
        <v>39.269908169872416</v>
      </c>
      <c r="P691" s="3">
        <f t="shared" si="50"/>
        <v>0.96959742903630297</v>
      </c>
      <c r="Q691" s="5">
        <v>60.120933705361004</v>
      </c>
      <c r="R691" s="5">
        <v>7.3567937002809991</v>
      </c>
      <c r="S691" s="4">
        <f t="shared" si="51"/>
        <v>3.9269908169872414</v>
      </c>
      <c r="T691" s="4">
        <f t="shared" si="52"/>
        <v>1495.2411020158784</v>
      </c>
    </row>
    <row r="692" spans="1:37" x14ac:dyDescent="0.3">
      <c r="A692" s="2" t="s">
        <v>682</v>
      </c>
      <c r="B692" s="3" t="s">
        <v>857</v>
      </c>
      <c r="C692" s="3" t="s">
        <v>858</v>
      </c>
      <c r="D692" s="7">
        <v>-38.509833333333333</v>
      </c>
      <c r="E692" s="7">
        <v>145.34471666666667</v>
      </c>
      <c r="F692" s="3">
        <v>1</v>
      </c>
      <c r="G692" s="4" t="s">
        <v>925</v>
      </c>
      <c r="H692" s="4">
        <v>1</v>
      </c>
      <c r="I692" s="4" t="s">
        <v>914</v>
      </c>
      <c r="J692" s="19" t="s">
        <v>928</v>
      </c>
      <c r="K692" s="9" t="s">
        <v>916</v>
      </c>
      <c r="L692" s="2">
        <v>-999</v>
      </c>
      <c r="M692" s="3">
        <v>16.435417647000001</v>
      </c>
      <c r="N692" s="3">
        <v>2</v>
      </c>
      <c r="O692" s="3">
        <f t="shared" si="49"/>
        <v>39.269908169872416</v>
      </c>
      <c r="P692" s="3">
        <f t="shared" si="50"/>
        <v>0.4185244736479708</v>
      </c>
      <c r="Q692" s="5">
        <v>87.829510627600015</v>
      </c>
      <c r="R692" s="5">
        <v>92.718546128208999</v>
      </c>
      <c r="S692" s="4">
        <f t="shared" si="51"/>
        <v>3.9269908169872414</v>
      </c>
      <c r="T692" s="4">
        <f t="shared" si="52"/>
        <v>645.41734173119062</v>
      </c>
      <c r="U692" s="2">
        <v>8.4560171805438511</v>
      </c>
      <c r="V692" s="2">
        <v>84.560171805438515</v>
      </c>
      <c r="W692" s="2">
        <v>38.804980715713768</v>
      </c>
      <c r="X692" s="2">
        <v>36.80183454443528</v>
      </c>
      <c r="Y692" s="2">
        <v>34.798688373156793</v>
      </c>
      <c r="Z692" s="2">
        <v>32.795542201878312</v>
      </c>
      <c r="AA692" s="2">
        <v>30.792396030599825</v>
      </c>
      <c r="AB692" s="2">
        <v>28.789249859321338</v>
      </c>
      <c r="AC692" s="2">
        <v>26.78610368804285</v>
      </c>
      <c r="AD692" s="2">
        <v>24.782957516764366</v>
      </c>
      <c r="AE692" s="2">
        <v>24.603257641047559</v>
      </c>
      <c r="AF692" s="2">
        <v>24.423557765330752</v>
      </c>
      <c r="AG692" s="2">
        <v>24.243857889613942</v>
      </c>
      <c r="AH692" s="2">
        <v>24.064158013897135</v>
      </c>
      <c r="AI692" s="2">
        <v>23.884458138180328</v>
      </c>
      <c r="AJ692" s="2">
        <v>23.704758262463521</v>
      </c>
      <c r="AK692" s="2">
        <v>23.525058386746714</v>
      </c>
    </row>
    <row r="693" spans="1:37" x14ac:dyDescent="0.3">
      <c r="A693" s="2" t="s">
        <v>683</v>
      </c>
      <c r="B693" s="3" t="s">
        <v>857</v>
      </c>
      <c r="C693" s="3" t="s">
        <v>858</v>
      </c>
      <c r="D693" s="7">
        <v>-38.509833333333333</v>
      </c>
      <c r="E693" s="7">
        <v>145.34471666666667</v>
      </c>
      <c r="F693" s="3">
        <v>1</v>
      </c>
      <c r="G693" s="4" t="s">
        <v>925</v>
      </c>
      <c r="H693" s="4">
        <v>1</v>
      </c>
      <c r="I693" s="4" t="s">
        <v>917</v>
      </c>
      <c r="J693" s="19" t="s">
        <v>928</v>
      </c>
      <c r="K693" s="9" t="s">
        <v>916</v>
      </c>
      <c r="L693" s="2">
        <v>-999</v>
      </c>
      <c r="M693" s="3">
        <v>17.079417647</v>
      </c>
      <c r="N693" s="3">
        <v>2</v>
      </c>
      <c r="O693" s="3">
        <f t="shared" si="49"/>
        <v>39.269908169872416</v>
      </c>
      <c r="P693" s="3">
        <f t="shared" si="50"/>
        <v>0.43492379898415967</v>
      </c>
      <c r="Q693" s="5">
        <v>54.567030302499994</v>
      </c>
      <c r="R693" s="5">
        <v>56.982297990244</v>
      </c>
      <c r="S693" s="4">
        <f t="shared" si="51"/>
        <v>3.9269908169872414</v>
      </c>
      <c r="T693" s="4">
        <f t="shared" si="52"/>
        <v>670.70716259258836</v>
      </c>
    </row>
    <row r="694" spans="1:37" x14ac:dyDescent="0.3">
      <c r="A694" s="2" t="s">
        <v>684</v>
      </c>
      <c r="B694" s="3" t="s">
        <v>857</v>
      </c>
      <c r="C694" s="3" t="s">
        <v>858</v>
      </c>
      <c r="D694" s="7">
        <v>-38.509833333333333</v>
      </c>
      <c r="E694" s="7">
        <v>145.34471666666667</v>
      </c>
      <c r="F694" s="3">
        <v>1</v>
      </c>
      <c r="G694" s="4" t="s">
        <v>925</v>
      </c>
      <c r="H694" s="4">
        <v>1</v>
      </c>
      <c r="I694" s="4" t="s">
        <v>918</v>
      </c>
      <c r="J694" s="19" t="s">
        <v>928</v>
      </c>
      <c r="K694" s="9" t="s">
        <v>916</v>
      </c>
      <c r="L694" s="2">
        <v>-999</v>
      </c>
      <c r="M694" s="3">
        <v>18.595417647000001</v>
      </c>
      <c r="N694" s="3">
        <v>2</v>
      </c>
      <c r="O694" s="3">
        <f t="shared" si="49"/>
        <v>39.269908169872416</v>
      </c>
      <c r="P694" s="3">
        <f t="shared" si="50"/>
        <v>0.47352842198052986</v>
      </c>
      <c r="Q694" s="5">
        <v>47.636499686399993</v>
      </c>
      <c r="R694" s="5">
        <v>49.680351368040995</v>
      </c>
      <c r="S694" s="4">
        <f t="shared" si="51"/>
        <v>3.9269908169872414</v>
      </c>
      <c r="T694" s="4">
        <f t="shared" si="52"/>
        <v>730.24034337811509</v>
      </c>
    </row>
    <row r="695" spans="1:37" x14ac:dyDescent="0.3">
      <c r="A695" s="1" t="s">
        <v>685</v>
      </c>
      <c r="B695" s="3" t="s">
        <v>857</v>
      </c>
      <c r="C695" s="3" t="s">
        <v>858</v>
      </c>
      <c r="D695" s="7">
        <v>-38.509916666666669</v>
      </c>
      <c r="E695" s="7">
        <v>145.3449</v>
      </c>
      <c r="F695" s="3">
        <v>2</v>
      </c>
      <c r="G695" s="4" t="s">
        <v>925</v>
      </c>
      <c r="H695" s="4">
        <v>2</v>
      </c>
      <c r="I695" s="4" t="s">
        <v>914</v>
      </c>
      <c r="J695" s="19" t="s">
        <v>928</v>
      </c>
      <c r="K695" s="9" t="s">
        <v>916</v>
      </c>
      <c r="L695" s="2">
        <v>-999</v>
      </c>
      <c r="M695" s="3">
        <v>13.781144899999999</v>
      </c>
      <c r="N695" s="3">
        <v>2</v>
      </c>
      <c r="O695" s="3">
        <f t="shared" si="49"/>
        <v>39.269908169872416</v>
      </c>
      <c r="P695" s="3">
        <f t="shared" si="50"/>
        <v>0.35093397316810615</v>
      </c>
      <c r="Q695" s="5">
        <v>70.755603373225</v>
      </c>
      <c r="R695" s="5">
        <v>71.098860096196006</v>
      </c>
      <c r="S695" s="4">
        <f t="shared" si="51"/>
        <v>3.9269908169872414</v>
      </c>
      <c r="T695" s="4">
        <f t="shared" si="52"/>
        <v>541.18429469870557</v>
      </c>
      <c r="U695" s="2">
        <v>7.2512143805098326</v>
      </c>
      <c r="V695" s="2">
        <v>72.512143805098333</v>
      </c>
      <c r="W695" s="2">
        <v>24.951005461281383</v>
      </c>
      <c r="X695" s="2">
        <v>24.953997951545286</v>
      </c>
      <c r="Y695" s="2">
        <v>24.956990441809186</v>
      </c>
      <c r="Z695" s="2">
        <v>24.959982932073089</v>
      </c>
      <c r="AA695" s="2">
        <v>24.962975422336992</v>
      </c>
      <c r="AB695" s="2">
        <v>24.965967912600892</v>
      </c>
      <c r="AC695" s="2">
        <v>24.968960402864795</v>
      </c>
      <c r="AD695" s="2">
        <v>24.971952893128694</v>
      </c>
      <c r="AE695" s="2">
        <v>24.545710584412642</v>
      </c>
      <c r="AF695" s="2">
        <v>24.11946827569659</v>
      </c>
      <c r="AG695" s="2">
        <v>23.693225966980535</v>
      </c>
      <c r="AH695" s="2">
        <v>23.266983658264483</v>
      </c>
      <c r="AI695" s="2">
        <v>22.840741349548427</v>
      </c>
      <c r="AJ695" s="2">
        <v>22.414499040832375</v>
      </c>
      <c r="AK695" s="2">
        <v>21.988256732116319</v>
      </c>
    </row>
    <row r="696" spans="1:37" x14ac:dyDescent="0.3">
      <c r="A696" s="1" t="s">
        <v>686</v>
      </c>
      <c r="B696" s="3" t="s">
        <v>857</v>
      </c>
      <c r="C696" s="3" t="s">
        <v>858</v>
      </c>
      <c r="D696" s="7">
        <v>-38.509916666666669</v>
      </c>
      <c r="E696" s="7">
        <v>145.3449</v>
      </c>
      <c r="F696" s="3">
        <v>2</v>
      </c>
      <c r="G696" s="4" t="s">
        <v>925</v>
      </c>
      <c r="H696" s="4">
        <v>2</v>
      </c>
      <c r="I696" s="4" t="s">
        <v>917</v>
      </c>
      <c r="J696" s="19" t="s">
        <v>928</v>
      </c>
      <c r="K696" s="9" t="s">
        <v>916</v>
      </c>
      <c r="L696" s="2">
        <v>-999</v>
      </c>
      <c r="M696" s="3">
        <v>21.734144899999997</v>
      </c>
      <c r="N696" s="3">
        <v>2</v>
      </c>
      <c r="O696" s="3">
        <f t="shared" si="49"/>
        <v>39.269908169872416</v>
      </c>
      <c r="P696" s="3">
        <f t="shared" si="50"/>
        <v>0.55345545515368111</v>
      </c>
      <c r="Q696" s="5">
        <v>45.328926120975993</v>
      </c>
      <c r="R696" s="5">
        <v>45.120077253904</v>
      </c>
      <c r="S696" s="4">
        <f t="shared" si="51"/>
        <v>3.9269908169872414</v>
      </c>
      <c r="T696" s="4">
        <f t="shared" si="52"/>
        <v>853.49787437370071</v>
      </c>
    </row>
    <row r="697" spans="1:37" x14ac:dyDescent="0.3">
      <c r="A697" s="1" t="s">
        <v>687</v>
      </c>
      <c r="B697" s="3" t="s">
        <v>857</v>
      </c>
      <c r="C697" s="3" t="s">
        <v>858</v>
      </c>
      <c r="D697" s="7">
        <v>-38.509916666666669</v>
      </c>
      <c r="E697" s="7">
        <v>145.3449</v>
      </c>
      <c r="F697" s="3">
        <v>2</v>
      </c>
      <c r="G697" s="4" t="s">
        <v>925</v>
      </c>
      <c r="H697" s="4">
        <v>2</v>
      </c>
      <c r="I697" s="4" t="s">
        <v>918</v>
      </c>
      <c r="J697" s="19" t="s">
        <v>928</v>
      </c>
      <c r="K697" s="9" t="s">
        <v>916</v>
      </c>
      <c r="L697" s="2">
        <v>-999</v>
      </c>
      <c r="M697" s="3">
        <v>18.988144899999995</v>
      </c>
      <c r="N697" s="3">
        <v>2</v>
      </c>
      <c r="O697" s="3">
        <f t="shared" si="49"/>
        <v>39.269908169872416</v>
      </c>
      <c r="P697" s="3">
        <f t="shared" si="50"/>
        <v>0.4835291393568259</v>
      </c>
      <c r="Q697" s="5">
        <v>44.810198297763996</v>
      </c>
      <c r="R697" s="5">
        <v>45.4745225104</v>
      </c>
      <c r="S697" s="4">
        <f t="shared" si="51"/>
        <v>3.9269908169872414</v>
      </c>
      <c r="T697" s="4">
        <f t="shared" si="52"/>
        <v>745.66270653923095</v>
      </c>
    </row>
    <row r="698" spans="1:37" x14ac:dyDescent="0.3">
      <c r="A698" s="2" t="s">
        <v>688</v>
      </c>
      <c r="B698" s="3" t="s">
        <v>857</v>
      </c>
      <c r="C698" s="3" t="s">
        <v>858</v>
      </c>
      <c r="D698" s="7">
        <v>-38.51</v>
      </c>
      <c r="E698" s="7">
        <v>145.34511666666666</v>
      </c>
      <c r="F698" s="4">
        <v>3</v>
      </c>
      <c r="G698" s="4" t="s">
        <v>925</v>
      </c>
      <c r="H698" s="4">
        <v>3</v>
      </c>
      <c r="I698" s="4" t="s">
        <v>914</v>
      </c>
      <c r="J698" s="19" t="s">
        <v>928</v>
      </c>
      <c r="K698" s="9" t="s">
        <v>916</v>
      </c>
      <c r="L698" s="2">
        <v>-999</v>
      </c>
      <c r="M698" s="3">
        <v>26.36</v>
      </c>
      <c r="N698" s="3">
        <v>2</v>
      </c>
      <c r="O698" s="3">
        <f t="shared" si="49"/>
        <v>39.269908169872416</v>
      </c>
      <c r="P698" s="3">
        <f t="shared" si="50"/>
        <v>0.67125188798437774</v>
      </c>
      <c r="Q698" s="5">
        <v>37.086918549408992</v>
      </c>
      <c r="R698" s="5">
        <v>39.288099792484005</v>
      </c>
      <c r="S698" s="4">
        <f t="shared" si="51"/>
        <v>3.9269908169872414</v>
      </c>
      <c r="T698" s="4">
        <f t="shared" si="52"/>
        <v>1035.1547793578368</v>
      </c>
      <c r="U698" s="2">
        <v>6.4467321647243443</v>
      </c>
      <c r="V698" s="2">
        <v>64.467321647243438</v>
      </c>
      <c r="W698" s="2">
        <v>26.372211161023525</v>
      </c>
      <c r="X698" s="2">
        <v>25.304876678439534</v>
      </c>
      <c r="Y698" s="2">
        <v>24.237542195855539</v>
      </c>
      <c r="Z698" s="2">
        <v>23.170207713271544</v>
      </c>
      <c r="AA698" s="2">
        <v>22.10287323068755</v>
      </c>
      <c r="AB698" s="2">
        <v>21.035538748103559</v>
      </c>
      <c r="AC698" s="2">
        <v>19.968204265519564</v>
      </c>
      <c r="AD698" s="2">
        <v>18.900869782935573</v>
      </c>
      <c r="AE698" s="2">
        <v>19.220091067929562</v>
      </c>
      <c r="AF698" s="2">
        <v>19.539312352923556</v>
      </c>
      <c r="AG698" s="2">
        <v>19.858533637917553</v>
      </c>
      <c r="AH698" s="2">
        <v>20.177754922911546</v>
      </c>
      <c r="AI698" s="2">
        <v>20.49697620790554</v>
      </c>
      <c r="AJ698" s="2">
        <v>20.816197492899533</v>
      </c>
      <c r="AK698" s="2">
        <v>21.135418777893527</v>
      </c>
    </row>
    <row r="699" spans="1:37" x14ac:dyDescent="0.3">
      <c r="A699" s="2" t="s">
        <v>689</v>
      </c>
      <c r="B699" s="3" t="s">
        <v>857</v>
      </c>
      <c r="C699" s="3" t="s">
        <v>858</v>
      </c>
      <c r="D699" s="7">
        <v>-38.51</v>
      </c>
      <c r="E699" s="7">
        <v>145.34511666666666</v>
      </c>
      <c r="F699" s="4">
        <v>3</v>
      </c>
      <c r="G699" s="4" t="s">
        <v>925</v>
      </c>
      <c r="H699" s="4">
        <v>3</v>
      </c>
      <c r="I699" s="4" t="s">
        <v>917</v>
      </c>
      <c r="J699" s="19" t="s">
        <v>928</v>
      </c>
      <c r="K699" s="9" t="s">
        <v>916</v>
      </c>
      <c r="L699" s="2">
        <v>-999</v>
      </c>
      <c r="M699" s="3">
        <v>22.25</v>
      </c>
      <c r="N699" s="3">
        <v>2</v>
      </c>
      <c r="O699" s="3">
        <f t="shared" si="49"/>
        <v>39.269908169872416</v>
      </c>
      <c r="P699" s="3">
        <f t="shared" si="50"/>
        <v>0.56659159740714737</v>
      </c>
      <c r="Q699" s="5">
        <v>32.945062968841007</v>
      </c>
      <c r="R699" s="5">
        <v>33.358895312656003</v>
      </c>
      <c r="S699" s="4">
        <f t="shared" si="51"/>
        <v>3.9269908169872414</v>
      </c>
      <c r="T699" s="4">
        <f t="shared" si="52"/>
        <v>873.75545677966124</v>
      </c>
    </row>
    <row r="700" spans="1:37" x14ac:dyDescent="0.3">
      <c r="A700" s="2" t="s">
        <v>690</v>
      </c>
      <c r="B700" s="3" t="s">
        <v>857</v>
      </c>
      <c r="C700" s="3" t="s">
        <v>858</v>
      </c>
      <c r="D700" s="7">
        <v>-38.51</v>
      </c>
      <c r="E700" s="7">
        <v>145.34511666666666</v>
      </c>
      <c r="F700" s="4">
        <v>3</v>
      </c>
      <c r="G700" s="4" t="s">
        <v>925</v>
      </c>
      <c r="H700" s="4">
        <v>3</v>
      </c>
      <c r="I700" s="4" t="s">
        <v>918</v>
      </c>
      <c r="J700" s="19" t="s">
        <v>928</v>
      </c>
      <c r="K700" s="9" t="s">
        <v>916</v>
      </c>
      <c r="L700" s="2">
        <v>-999</v>
      </c>
      <c r="M700" s="3">
        <v>18.649999999999999</v>
      </c>
      <c r="N700" s="3">
        <v>2</v>
      </c>
      <c r="O700" s="3">
        <f t="shared" si="49"/>
        <v>39.269908169872416</v>
      </c>
      <c r="P700" s="3">
        <f t="shared" si="50"/>
        <v>0.47491835018621564</v>
      </c>
      <c r="Q700" s="5">
        <v>46.420811611524002</v>
      </c>
      <c r="R700" s="5">
        <v>44.503268339929008</v>
      </c>
      <c r="S700" s="4">
        <f t="shared" si="51"/>
        <v>3.9269908169872414</v>
      </c>
      <c r="T700" s="4">
        <f t="shared" si="52"/>
        <v>732.38378736812047</v>
      </c>
    </row>
    <row r="701" spans="1:37" x14ac:dyDescent="0.3">
      <c r="A701" s="1" t="s">
        <v>691</v>
      </c>
      <c r="B701" s="3" t="s">
        <v>857</v>
      </c>
      <c r="C701" s="3" t="s">
        <v>859</v>
      </c>
      <c r="D701" s="7">
        <v>-38.31753333333333</v>
      </c>
      <c r="E701" s="7">
        <v>145.1951</v>
      </c>
      <c r="F701" s="3">
        <v>1</v>
      </c>
      <c r="G701" s="4" t="s">
        <v>925</v>
      </c>
      <c r="H701" s="4">
        <v>1</v>
      </c>
      <c r="I701" s="4" t="s">
        <v>914</v>
      </c>
      <c r="J701" s="19" t="s">
        <v>928</v>
      </c>
      <c r="K701" s="9" t="s">
        <v>916</v>
      </c>
      <c r="L701" s="2">
        <v>77</v>
      </c>
      <c r="M701" s="3">
        <v>8.3320019999999992</v>
      </c>
      <c r="N701" s="3">
        <v>2</v>
      </c>
      <c r="O701" s="3">
        <f t="shared" si="49"/>
        <v>39.269908169872416</v>
      </c>
      <c r="P701" s="3">
        <f t="shared" si="50"/>
        <v>0.21217268866424929</v>
      </c>
      <c r="Q701" s="5">
        <v>268.00964099999993</v>
      </c>
      <c r="R701" s="5">
        <v>277.85989495689995</v>
      </c>
      <c r="S701" s="4">
        <f t="shared" si="51"/>
        <v>3.9269908169872414</v>
      </c>
      <c r="T701" s="4">
        <f t="shared" si="52"/>
        <v>327.19695341119325</v>
      </c>
      <c r="U701" s="2">
        <v>14.755815579473843</v>
      </c>
      <c r="V701" s="2">
        <v>147.55815579473844</v>
      </c>
      <c r="W701" s="2">
        <v>58.954280984971348</v>
      </c>
      <c r="X701" s="2">
        <v>59.717835738788004</v>
      </c>
      <c r="Y701" s="2">
        <v>60.481390492604653</v>
      </c>
      <c r="Z701" s="2">
        <v>61.24494524642131</v>
      </c>
      <c r="AA701" s="2">
        <v>62.008500000237966</v>
      </c>
      <c r="AB701" s="2">
        <v>62.772054754054615</v>
      </c>
      <c r="AC701" s="2">
        <v>63.535609507871271</v>
      </c>
      <c r="AD701" s="2">
        <v>64.29916426168792</v>
      </c>
      <c r="AE701" s="2">
        <v>56.966408838660762</v>
      </c>
      <c r="AF701" s="2">
        <v>49.633653415633603</v>
      </c>
      <c r="AG701" s="2">
        <v>42.300897992606451</v>
      </c>
      <c r="AH701" s="2">
        <v>34.9681425695793</v>
      </c>
      <c r="AI701" s="2">
        <v>27.635387146552148</v>
      </c>
      <c r="AJ701" s="2">
        <v>20.302631723524982</v>
      </c>
      <c r="AK701" s="2">
        <v>12.96987630049783</v>
      </c>
    </row>
    <row r="702" spans="1:37" x14ac:dyDescent="0.3">
      <c r="A702" s="1" t="s">
        <v>692</v>
      </c>
      <c r="B702" s="3" t="s">
        <v>857</v>
      </c>
      <c r="C702" s="3" t="s">
        <v>859</v>
      </c>
      <c r="D702" s="7">
        <v>-38.31753333333333</v>
      </c>
      <c r="E702" s="7">
        <v>145.1951</v>
      </c>
      <c r="F702" s="3">
        <v>1</v>
      </c>
      <c r="G702" s="4" t="s">
        <v>925</v>
      </c>
      <c r="H702" s="4">
        <v>1</v>
      </c>
      <c r="I702" s="4" t="s">
        <v>917</v>
      </c>
      <c r="J702" s="19" t="s">
        <v>928</v>
      </c>
      <c r="K702" s="9" t="s">
        <v>916</v>
      </c>
      <c r="L702" s="2">
        <v>77</v>
      </c>
      <c r="M702" s="3">
        <v>22.244002000000002</v>
      </c>
      <c r="N702" s="3">
        <v>2</v>
      </c>
      <c r="O702" s="3">
        <f t="shared" si="49"/>
        <v>39.269908169872416</v>
      </c>
      <c r="P702" s="3">
        <f t="shared" si="50"/>
        <v>0.56643885959136098</v>
      </c>
      <c r="Q702" s="5">
        <v>103.5975873241</v>
      </c>
      <c r="R702" s="5">
        <v>113.51474774889999</v>
      </c>
      <c r="S702" s="4">
        <f t="shared" si="51"/>
        <v>3.9269908169872414</v>
      </c>
      <c r="T702" s="4">
        <f t="shared" si="52"/>
        <v>873.51991587045836</v>
      </c>
    </row>
    <row r="703" spans="1:37" x14ac:dyDescent="0.3">
      <c r="A703" s="1" t="s">
        <v>693</v>
      </c>
      <c r="B703" s="3" t="s">
        <v>857</v>
      </c>
      <c r="C703" s="3" t="s">
        <v>859</v>
      </c>
      <c r="D703" s="7">
        <v>-38.31753333333333</v>
      </c>
      <c r="E703" s="7">
        <v>145.1951</v>
      </c>
      <c r="F703" s="3">
        <v>1</v>
      </c>
      <c r="G703" s="4" t="s">
        <v>925</v>
      </c>
      <c r="H703" s="4">
        <v>1</v>
      </c>
      <c r="I703" s="4" t="s">
        <v>918</v>
      </c>
      <c r="J703" s="19" t="s">
        <v>928</v>
      </c>
      <c r="K703" s="9" t="s">
        <v>916</v>
      </c>
      <c r="L703" s="2">
        <v>77</v>
      </c>
      <c r="M703" s="3">
        <v>39.120001999999999</v>
      </c>
      <c r="N703" s="3">
        <v>2</v>
      </c>
      <c r="O703" s="3">
        <f t="shared" si="49"/>
        <v>39.269908169872416</v>
      </c>
      <c r="P703" s="3">
        <f t="shared" si="50"/>
        <v>0.99618267073037303</v>
      </c>
      <c r="Q703" s="5">
        <v>13.261119462724</v>
      </c>
      <c r="R703" s="5">
        <v>13.019576310224998</v>
      </c>
      <c r="S703" s="4">
        <f t="shared" si="51"/>
        <v>3.9269908169872414</v>
      </c>
      <c r="T703" s="4">
        <f t="shared" si="52"/>
        <v>1536.2388861452253</v>
      </c>
    </row>
    <row r="704" spans="1:37" x14ac:dyDescent="0.3">
      <c r="A704" s="1" t="s">
        <v>694</v>
      </c>
      <c r="B704" s="3" t="s">
        <v>857</v>
      </c>
      <c r="C704" s="3" t="s">
        <v>859</v>
      </c>
      <c r="D704" s="7">
        <v>-38.317900000000002</v>
      </c>
      <c r="E704" s="7">
        <v>145.19571666666667</v>
      </c>
      <c r="F704" s="3">
        <v>2</v>
      </c>
      <c r="G704" s="4" t="s">
        <v>925</v>
      </c>
      <c r="H704" s="4">
        <v>2</v>
      </c>
      <c r="I704" s="4" t="s">
        <v>914</v>
      </c>
      <c r="J704" s="19" t="s">
        <v>928</v>
      </c>
      <c r="K704" s="9" t="s">
        <v>916</v>
      </c>
      <c r="L704" s="2">
        <v>86</v>
      </c>
      <c r="M704" s="3">
        <v>8.2791449000000004</v>
      </c>
      <c r="N704" s="3">
        <v>2</v>
      </c>
      <c r="O704" s="3">
        <f t="shared" si="49"/>
        <v>39.269908169872416</v>
      </c>
      <c r="P704" s="3">
        <f t="shared" si="50"/>
        <v>0.2108266936654489</v>
      </c>
      <c r="Q704" s="5">
        <v>232.9933593744</v>
      </c>
      <c r="R704" s="5">
        <v>246.20402899209998</v>
      </c>
      <c r="S704" s="4">
        <f t="shared" si="51"/>
        <v>3.9269908169872414</v>
      </c>
      <c r="T704" s="4">
        <f t="shared" si="52"/>
        <v>325.12125994806757</v>
      </c>
      <c r="U704" s="2">
        <v>11.408606574954073</v>
      </c>
      <c r="V704" s="2">
        <v>114.08606574954072</v>
      </c>
      <c r="W704" s="2">
        <v>51.906381399516761</v>
      </c>
      <c r="X704" s="2">
        <v>50.504320121959879</v>
      </c>
      <c r="Y704" s="2">
        <v>49.102258844402996</v>
      </c>
      <c r="Z704" s="2">
        <v>47.700197566846114</v>
      </c>
      <c r="AA704" s="2">
        <v>46.298136289289232</v>
      </c>
      <c r="AB704" s="2">
        <v>44.89607501173235</v>
      </c>
      <c r="AC704" s="2">
        <v>43.494013734175468</v>
      </c>
      <c r="AD704" s="2">
        <v>42.091952456618586</v>
      </c>
      <c r="AE704" s="2">
        <v>38.513142675434018</v>
      </c>
      <c r="AF704" s="2">
        <v>34.934332894249451</v>
      </c>
      <c r="AG704" s="2">
        <v>31.355523113064876</v>
      </c>
      <c r="AH704" s="2">
        <v>27.776713331880309</v>
      </c>
      <c r="AI704" s="2">
        <v>24.197903550695735</v>
      </c>
      <c r="AJ704" s="2">
        <v>20.619093769511167</v>
      </c>
      <c r="AK704" s="2">
        <v>17.040283988326593</v>
      </c>
    </row>
    <row r="705" spans="1:37" x14ac:dyDescent="0.3">
      <c r="A705" s="1" t="s">
        <v>695</v>
      </c>
      <c r="B705" s="3" t="s">
        <v>857</v>
      </c>
      <c r="C705" s="3" t="s">
        <v>859</v>
      </c>
      <c r="D705" s="7">
        <v>-38.317900000000002</v>
      </c>
      <c r="E705" s="7">
        <v>145.19571666666667</v>
      </c>
      <c r="F705" s="3">
        <v>2</v>
      </c>
      <c r="G705" s="4" t="s">
        <v>925</v>
      </c>
      <c r="H705" s="4">
        <v>2</v>
      </c>
      <c r="I705" s="4" t="s">
        <v>917</v>
      </c>
      <c r="J705" s="19" t="s">
        <v>928</v>
      </c>
      <c r="K705" s="9" t="s">
        <v>916</v>
      </c>
      <c r="L705" s="2">
        <v>86</v>
      </c>
      <c r="M705" s="3">
        <v>29.0561449</v>
      </c>
      <c r="N705" s="3">
        <v>2</v>
      </c>
      <c r="O705" s="3">
        <f t="shared" si="49"/>
        <v>39.269908169872416</v>
      </c>
      <c r="P705" s="3">
        <f t="shared" si="50"/>
        <v>0.73990865408469841</v>
      </c>
      <c r="Q705" s="5">
        <v>48.079801281599998</v>
      </c>
      <c r="R705" s="5">
        <v>56.888039117056003</v>
      </c>
      <c r="S705" s="4">
        <f t="shared" si="51"/>
        <v>3.9269908169872414</v>
      </c>
      <c r="T705" s="4">
        <f t="shared" si="52"/>
        <v>1141.0321419935065</v>
      </c>
    </row>
    <row r="706" spans="1:37" x14ac:dyDescent="0.3">
      <c r="A706" s="1" t="s">
        <v>696</v>
      </c>
      <c r="B706" s="3" t="s">
        <v>857</v>
      </c>
      <c r="C706" s="3" t="s">
        <v>859</v>
      </c>
      <c r="D706" s="7">
        <v>-38.317900000000002</v>
      </c>
      <c r="E706" s="7">
        <v>145.19571666666667</v>
      </c>
      <c r="F706" s="3">
        <v>2</v>
      </c>
      <c r="G706" s="4" t="s">
        <v>925</v>
      </c>
      <c r="H706" s="4">
        <v>2</v>
      </c>
      <c r="I706" s="4" t="s">
        <v>918</v>
      </c>
      <c r="J706" s="19" t="s">
        <v>928</v>
      </c>
      <c r="K706" s="9" t="s">
        <v>916</v>
      </c>
      <c r="L706" s="2">
        <v>86</v>
      </c>
      <c r="M706" s="3">
        <v>35.524144899999996</v>
      </c>
      <c r="N706" s="3">
        <v>2</v>
      </c>
      <c r="O706" s="3">
        <f t="shared" ref="O706:O769" si="53">PI()*2.5^2*N706</f>
        <v>39.269908169872416</v>
      </c>
      <c r="P706" s="3">
        <f t="shared" si="50"/>
        <v>0.90461492159163892</v>
      </c>
      <c r="Q706" s="5">
        <v>20.397101179224997</v>
      </c>
      <c r="R706" s="5">
        <v>18.837058268224002</v>
      </c>
      <c r="S706" s="4">
        <f t="shared" si="51"/>
        <v>3.9269908169872414</v>
      </c>
      <c r="T706" s="4">
        <f t="shared" si="52"/>
        <v>1395.0299080362413</v>
      </c>
    </row>
    <row r="707" spans="1:37" x14ac:dyDescent="0.3">
      <c r="A707" s="1" t="s">
        <v>697</v>
      </c>
      <c r="B707" s="3" t="s">
        <v>857</v>
      </c>
      <c r="C707" s="3" t="s">
        <v>859</v>
      </c>
      <c r="D707" s="7">
        <v>-38.318383333333337</v>
      </c>
      <c r="E707" s="7">
        <v>145.19614999999999</v>
      </c>
      <c r="F707" s="3">
        <v>3</v>
      </c>
      <c r="G707" s="4" t="s">
        <v>925</v>
      </c>
      <c r="H707" s="4">
        <v>3</v>
      </c>
      <c r="I707" s="4" t="s">
        <v>914</v>
      </c>
      <c r="J707" s="19" t="s">
        <v>928</v>
      </c>
      <c r="K707" s="9" t="s">
        <v>916</v>
      </c>
      <c r="L707" s="2">
        <v>68</v>
      </c>
      <c r="M707" s="3">
        <v>8.7850019999999986</v>
      </c>
      <c r="N707" s="3">
        <v>2</v>
      </c>
      <c r="O707" s="3">
        <f t="shared" si="53"/>
        <v>39.269908169872416</v>
      </c>
      <c r="P707" s="3">
        <f t="shared" si="50"/>
        <v>0.22370823893954983</v>
      </c>
      <c r="Q707" s="5">
        <v>175.17051904000002</v>
      </c>
      <c r="R707" s="5">
        <v>183.3873890436</v>
      </c>
      <c r="S707" s="4">
        <f t="shared" si="51"/>
        <v>3.9269908169872414</v>
      </c>
      <c r="T707" s="4">
        <f t="shared" si="52"/>
        <v>344.98622181214546</v>
      </c>
      <c r="U707" s="2">
        <v>11.169842618699954</v>
      </c>
      <c r="V707" s="2">
        <v>111.69842618699954</v>
      </c>
      <c r="W707" s="2">
        <v>41.02526984666585</v>
      </c>
      <c r="X707" s="2">
        <v>41.396042005738366</v>
      </c>
      <c r="Y707" s="2">
        <v>41.766814164810881</v>
      </c>
      <c r="Z707" s="2">
        <v>42.137586323883397</v>
      </c>
      <c r="AA707" s="2">
        <v>42.508358482955906</v>
      </c>
      <c r="AB707" s="2">
        <v>42.879130642028422</v>
      </c>
      <c r="AC707" s="2">
        <v>43.249902801100937</v>
      </c>
      <c r="AD707" s="2">
        <v>43.620674960173453</v>
      </c>
      <c r="AE707" s="2">
        <v>40.569375923974391</v>
      </c>
      <c r="AF707" s="2">
        <v>37.518076887775329</v>
      </c>
      <c r="AG707" s="2">
        <v>34.466777851576268</v>
      </c>
      <c r="AH707" s="2">
        <v>31.415478815377199</v>
      </c>
      <c r="AI707" s="2">
        <v>28.364179779178137</v>
      </c>
      <c r="AJ707" s="2">
        <v>25.312880742979068</v>
      </c>
      <c r="AK707" s="2">
        <v>22.261581706780007</v>
      </c>
    </row>
    <row r="708" spans="1:37" x14ac:dyDescent="0.3">
      <c r="A708" s="1" t="s">
        <v>698</v>
      </c>
      <c r="B708" s="3" t="s">
        <v>857</v>
      </c>
      <c r="C708" s="3" t="s">
        <v>859</v>
      </c>
      <c r="D708" s="7">
        <v>-38.318383333333337</v>
      </c>
      <c r="E708" s="7">
        <v>145.19614999999999</v>
      </c>
      <c r="F708" s="3">
        <v>3</v>
      </c>
      <c r="G708" s="4" t="s">
        <v>925</v>
      </c>
      <c r="H708" s="4">
        <v>3</v>
      </c>
      <c r="I708" s="4" t="s">
        <v>917</v>
      </c>
      <c r="J708" s="19" t="s">
        <v>928</v>
      </c>
      <c r="K708" s="9" t="s">
        <v>916</v>
      </c>
      <c r="L708" s="2">
        <v>68</v>
      </c>
      <c r="M708" s="3">
        <v>13.204001999999999</v>
      </c>
      <c r="N708" s="3">
        <v>2</v>
      </c>
      <c r="O708" s="3">
        <f t="shared" si="53"/>
        <v>39.269908169872416</v>
      </c>
      <c r="P708" s="3">
        <f t="shared" ref="P708:P771" si="54">M708/O708</f>
        <v>0.33623714990324355</v>
      </c>
      <c r="Q708" s="5">
        <v>117.08235461160001</v>
      </c>
      <c r="R708" s="5">
        <v>129.73187220009999</v>
      </c>
      <c r="S708" s="4">
        <f t="shared" ref="S708:S771" si="55">(O708/1000)*100</f>
        <v>3.9269908169872414</v>
      </c>
      <c r="T708" s="4">
        <f t="shared" ref="T708:T771" si="56">(M708*(O708/1000))*1000</f>
        <v>518.51994601481169</v>
      </c>
    </row>
    <row r="709" spans="1:37" x14ac:dyDescent="0.3">
      <c r="A709" s="1" t="s">
        <v>699</v>
      </c>
      <c r="B709" s="3" t="s">
        <v>857</v>
      </c>
      <c r="C709" s="3" t="s">
        <v>859</v>
      </c>
      <c r="D709" s="7">
        <v>-38.318383333333337</v>
      </c>
      <c r="E709" s="7">
        <v>145.19614999999999</v>
      </c>
      <c r="F709" s="3">
        <v>3</v>
      </c>
      <c r="G709" s="4" t="s">
        <v>925</v>
      </c>
      <c r="H709" s="4">
        <v>3</v>
      </c>
      <c r="I709" s="4" t="s">
        <v>918</v>
      </c>
      <c r="J709" s="19" t="s">
        <v>928</v>
      </c>
      <c r="K709" s="9" t="s">
        <v>916</v>
      </c>
      <c r="L709" s="2">
        <v>68</v>
      </c>
      <c r="M709" s="3">
        <v>25.762002000000003</v>
      </c>
      <c r="N709" s="3">
        <v>2</v>
      </c>
      <c r="O709" s="3">
        <f t="shared" si="53"/>
        <v>39.269908169872416</v>
      </c>
      <c r="P709" s="3">
        <f t="shared" si="54"/>
        <v>0.65602399395892708</v>
      </c>
      <c r="Q709" s="5">
        <v>35.840349395761002</v>
      </c>
      <c r="R709" s="5">
        <v>33.934096788803998</v>
      </c>
      <c r="S709" s="4">
        <f t="shared" si="55"/>
        <v>3.9269908169872414</v>
      </c>
      <c r="T709" s="4">
        <f t="shared" si="56"/>
        <v>1011.6714528120696</v>
      </c>
    </row>
    <row r="710" spans="1:37" x14ac:dyDescent="0.3">
      <c r="A710" s="1" t="s">
        <v>700</v>
      </c>
      <c r="B710" s="3" t="s">
        <v>857</v>
      </c>
      <c r="C710" s="3" t="s">
        <v>860</v>
      </c>
      <c r="D710" s="7">
        <v>-37.866300000000003</v>
      </c>
      <c r="E710" s="7">
        <v>144.87898333333334</v>
      </c>
      <c r="F710" s="3">
        <v>1</v>
      </c>
      <c r="G710" s="4" t="s">
        <v>925</v>
      </c>
      <c r="H710" s="4">
        <v>1</v>
      </c>
      <c r="I710" s="4" t="s">
        <v>914</v>
      </c>
      <c r="J710" s="19" t="s">
        <v>927</v>
      </c>
      <c r="K710" s="9" t="s">
        <v>916</v>
      </c>
      <c r="L710" s="2">
        <v>62.886597938144327</v>
      </c>
      <c r="M710" s="3">
        <v>7.0010019999999997</v>
      </c>
      <c r="N710" s="3">
        <v>2</v>
      </c>
      <c r="O710" s="3">
        <f t="shared" si="53"/>
        <v>39.269908169872416</v>
      </c>
      <c r="P710" s="3">
        <f t="shared" si="54"/>
        <v>0.17827905198339927</v>
      </c>
      <c r="Q710" s="5">
        <v>196.0778477284</v>
      </c>
      <c r="R710" s="5">
        <v>201.60563746410003</v>
      </c>
      <c r="S710" s="4">
        <f t="shared" si="55"/>
        <v>3.9269908169872414</v>
      </c>
      <c r="T710" s="4">
        <f t="shared" si="56"/>
        <v>274.92870563709312</v>
      </c>
      <c r="U710" s="2">
        <v>4.8597314385395025</v>
      </c>
      <c r="V710" s="2">
        <v>48.597314385395023</v>
      </c>
      <c r="W710" s="2">
        <v>35.942061921608641</v>
      </c>
      <c r="X710" s="2">
        <v>32.653608446131742</v>
      </c>
      <c r="Y710" s="2">
        <v>29.365154970654842</v>
      </c>
      <c r="Z710" s="2">
        <v>26.076701495177939</v>
      </c>
      <c r="AA710" s="2">
        <v>22.78824801970104</v>
      </c>
      <c r="AB710" s="2">
        <v>19.499794544224141</v>
      </c>
      <c r="AC710" s="2">
        <v>16.211341068747238</v>
      </c>
      <c r="AD710" s="2">
        <v>12.922887593270339</v>
      </c>
      <c r="AE710" s="2">
        <v>11.389550475933442</v>
      </c>
      <c r="AF710" s="2">
        <v>9.8562133585965412</v>
      </c>
      <c r="AG710" s="2">
        <v>8.3228762412596389</v>
      </c>
      <c r="AH710" s="2">
        <v>6.7895391239227401</v>
      </c>
      <c r="AI710" s="2">
        <v>5.2562020065858412</v>
      </c>
      <c r="AJ710" s="2">
        <v>3.7228648892489389</v>
      </c>
      <c r="AK710" s="2">
        <v>2.1895277719120401</v>
      </c>
    </row>
    <row r="711" spans="1:37" x14ac:dyDescent="0.3">
      <c r="A711" s="1" t="s">
        <v>701</v>
      </c>
      <c r="B711" s="3" t="s">
        <v>857</v>
      </c>
      <c r="C711" s="3" t="s">
        <v>860</v>
      </c>
      <c r="D711" s="7">
        <v>-37.866300000000003</v>
      </c>
      <c r="E711" s="7">
        <v>144.87898333333334</v>
      </c>
      <c r="F711" s="3">
        <v>1</v>
      </c>
      <c r="G711" s="4" t="s">
        <v>925</v>
      </c>
      <c r="H711" s="4">
        <v>1</v>
      </c>
      <c r="I711" s="4" t="s">
        <v>917</v>
      </c>
      <c r="J711" s="19" t="s">
        <v>927</v>
      </c>
      <c r="K711" s="9" t="s">
        <v>916</v>
      </c>
      <c r="L711" s="2">
        <v>62.886597938144327</v>
      </c>
      <c r="M711" s="3">
        <v>51.906002000000001</v>
      </c>
      <c r="N711" s="3">
        <v>2</v>
      </c>
      <c r="O711" s="3">
        <f t="shared" si="53"/>
        <v>39.269908169872416</v>
      </c>
      <c r="P711" s="3">
        <f t="shared" si="54"/>
        <v>1.3217754871100489</v>
      </c>
      <c r="Q711" s="5">
        <v>9.8744577932249999</v>
      </c>
      <c r="R711" s="5">
        <v>9.7769157616360012</v>
      </c>
      <c r="S711" s="4">
        <f t="shared" si="55"/>
        <v>3.9269908169872414</v>
      </c>
      <c r="T711" s="4">
        <f t="shared" si="56"/>
        <v>2038.3439320052137</v>
      </c>
    </row>
    <row r="712" spans="1:37" x14ac:dyDescent="0.3">
      <c r="A712" s="1" t="s">
        <v>702</v>
      </c>
      <c r="B712" s="3" t="s">
        <v>857</v>
      </c>
      <c r="C712" s="3" t="s">
        <v>860</v>
      </c>
      <c r="D712" s="7">
        <v>-37.866300000000003</v>
      </c>
      <c r="E712" s="7">
        <v>144.87898333333334</v>
      </c>
      <c r="F712" s="3">
        <v>1</v>
      </c>
      <c r="G712" s="4" t="s">
        <v>925</v>
      </c>
      <c r="H712" s="4">
        <v>1</v>
      </c>
      <c r="I712" s="4" t="s">
        <v>918</v>
      </c>
      <c r="J712" s="19" t="s">
        <v>927</v>
      </c>
      <c r="K712" s="9" t="s">
        <v>916</v>
      </c>
      <c r="L712" s="2">
        <v>62.886597938144327</v>
      </c>
      <c r="M712" s="3">
        <v>76.775002000000001</v>
      </c>
      <c r="N712" s="3">
        <v>2</v>
      </c>
      <c r="O712" s="3">
        <f t="shared" si="53"/>
        <v>39.269908169872416</v>
      </c>
      <c r="P712" s="3">
        <f t="shared" si="54"/>
        <v>1.9550593718704241</v>
      </c>
      <c r="Q712" s="5">
        <v>0.83538046207224992</v>
      </c>
      <c r="R712" s="5">
        <v>1.1199290432890001</v>
      </c>
      <c r="S712" s="4">
        <f t="shared" si="55"/>
        <v>3.9269908169872414</v>
      </c>
      <c r="T712" s="4">
        <f t="shared" si="56"/>
        <v>3014.9472782817707</v>
      </c>
    </row>
    <row r="713" spans="1:37" x14ac:dyDescent="0.3">
      <c r="A713" s="1" t="s">
        <v>703</v>
      </c>
      <c r="B713" s="3" t="s">
        <v>857</v>
      </c>
      <c r="C713" s="3" t="s">
        <v>860</v>
      </c>
      <c r="D713" s="7">
        <v>-37.866583333333331</v>
      </c>
      <c r="E713" s="7">
        <v>144.87891666666667</v>
      </c>
      <c r="F713" s="3">
        <v>2</v>
      </c>
      <c r="G713" s="4" t="s">
        <v>925</v>
      </c>
      <c r="H713" s="4">
        <v>2</v>
      </c>
      <c r="I713" s="4" t="s">
        <v>914</v>
      </c>
      <c r="J713" s="19" t="s">
        <v>927</v>
      </c>
      <c r="K713" s="9" t="s">
        <v>916</v>
      </c>
      <c r="L713" s="2">
        <v>95.833333333333343</v>
      </c>
      <c r="M713" s="3">
        <v>7.0590019999999996</v>
      </c>
      <c r="N713" s="3">
        <v>2</v>
      </c>
      <c r="O713" s="3">
        <f t="shared" si="53"/>
        <v>39.269908169872416</v>
      </c>
      <c r="P713" s="3">
        <f t="shared" si="54"/>
        <v>0.17975600985529205</v>
      </c>
      <c r="Q713" s="5">
        <v>269.54744040999998</v>
      </c>
      <c r="R713" s="5">
        <v>265.82432897440003</v>
      </c>
      <c r="S713" s="4">
        <f t="shared" si="55"/>
        <v>3.9269908169872414</v>
      </c>
      <c r="T713" s="4">
        <f t="shared" si="56"/>
        <v>277.20636031094568</v>
      </c>
      <c r="U713" s="2">
        <v>12.819283167619743</v>
      </c>
      <c r="V713" s="2">
        <v>128.19283167619741</v>
      </c>
      <c r="W713" s="2">
        <v>47.783520698898656</v>
      </c>
      <c r="X713" s="2">
        <v>46.482662065707828</v>
      </c>
      <c r="Y713" s="2">
        <v>45.181803432517015</v>
      </c>
      <c r="Z713" s="2">
        <v>43.880944799326187</v>
      </c>
      <c r="AA713" s="2">
        <v>42.580086166135374</v>
      </c>
      <c r="AB713" s="2">
        <v>41.279227532944546</v>
      </c>
      <c r="AC713" s="2">
        <v>39.978368899753733</v>
      </c>
      <c r="AD713" s="2">
        <v>38.677510266562905</v>
      </c>
      <c r="AE713" s="2">
        <v>39.548133932748648</v>
      </c>
      <c r="AF713" s="2">
        <v>40.418757598934377</v>
      </c>
      <c r="AG713" s="2">
        <v>41.289381265120106</v>
      </c>
      <c r="AH713" s="2">
        <v>42.160004931305835</v>
      </c>
      <c r="AI713" s="2">
        <v>43.030628597491564</v>
      </c>
      <c r="AJ713" s="2">
        <v>43.901252263677293</v>
      </c>
      <c r="AK713" s="2">
        <v>44.771875929863029</v>
      </c>
    </row>
    <row r="714" spans="1:37" x14ac:dyDescent="0.3">
      <c r="A714" s="1" t="s">
        <v>704</v>
      </c>
      <c r="B714" s="3" t="s">
        <v>857</v>
      </c>
      <c r="C714" s="3" t="s">
        <v>860</v>
      </c>
      <c r="D714" s="7">
        <v>-37.866583333333331</v>
      </c>
      <c r="E714" s="7">
        <v>144.87891666666667</v>
      </c>
      <c r="F714" s="3">
        <v>2</v>
      </c>
      <c r="G714" s="4" t="s">
        <v>925</v>
      </c>
      <c r="H714" s="4">
        <v>2</v>
      </c>
      <c r="I714" s="4" t="s">
        <v>917</v>
      </c>
      <c r="J714" s="19" t="s">
        <v>927</v>
      </c>
      <c r="K714" s="9" t="s">
        <v>916</v>
      </c>
      <c r="L714" s="2">
        <v>95.833333333333343</v>
      </c>
      <c r="M714" s="3">
        <v>40.554001999999997</v>
      </c>
      <c r="N714" s="3">
        <v>2</v>
      </c>
      <c r="O714" s="3">
        <f t="shared" si="53"/>
        <v>39.269908169872416</v>
      </c>
      <c r="P714" s="3">
        <f t="shared" si="54"/>
        <v>1.0326991808733774</v>
      </c>
      <c r="Q714" s="5">
        <v>38.045136869475996</v>
      </c>
      <c r="R714" s="5">
        <v>37.452833296384</v>
      </c>
      <c r="S714" s="4">
        <f t="shared" si="55"/>
        <v>3.9269908169872414</v>
      </c>
      <c r="T714" s="4">
        <f t="shared" si="56"/>
        <v>1592.5519344608222</v>
      </c>
    </row>
    <row r="715" spans="1:37" x14ac:dyDescent="0.3">
      <c r="A715" s="1" t="s">
        <v>705</v>
      </c>
      <c r="B715" s="3" t="s">
        <v>857</v>
      </c>
      <c r="C715" s="3" t="s">
        <v>860</v>
      </c>
      <c r="D715" s="7">
        <v>-37.866583333333331</v>
      </c>
      <c r="E715" s="7">
        <v>144.87891666666667</v>
      </c>
      <c r="F715" s="3">
        <v>2</v>
      </c>
      <c r="G715" s="4" t="s">
        <v>925</v>
      </c>
      <c r="H715" s="4">
        <v>2</v>
      </c>
      <c r="I715" s="4" t="s">
        <v>918</v>
      </c>
      <c r="J715" s="19" t="s">
        <v>927</v>
      </c>
      <c r="K715" s="9" t="s">
        <v>916</v>
      </c>
      <c r="L715" s="2">
        <v>95.833333333333343</v>
      </c>
      <c r="M715" s="3">
        <v>41.698002000000002</v>
      </c>
      <c r="N715" s="3">
        <v>2</v>
      </c>
      <c r="O715" s="3">
        <f t="shared" si="53"/>
        <v>39.269908169872416</v>
      </c>
      <c r="P715" s="3">
        <f t="shared" si="54"/>
        <v>1.0618309016569181</v>
      </c>
      <c r="Q715" s="5">
        <v>41.558922317641006</v>
      </c>
      <c r="R715" s="5">
        <v>42.164789007364</v>
      </c>
      <c r="S715" s="4">
        <f t="shared" si="55"/>
        <v>3.9269908169872414</v>
      </c>
      <c r="T715" s="4">
        <f t="shared" si="56"/>
        <v>1637.4767094071562</v>
      </c>
    </row>
    <row r="716" spans="1:37" x14ac:dyDescent="0.3">
      <c r="A716" s="1" t="s">
        <v>706</v>
      </c>
      <c r="B716" s="3" t="s">
        <v>857</v>
      </c>
      <c r="C716" s="3" t="s">
        <v>860</v>
      </c>
      <c r="D716" s="7">
        <v>-37.866633333333333</v>
      </c>
      <c r="E716" s="7">
        <v>144.8785</v>
      </c>
      <c r="F716" s="3">
        <v>3</v>
      </c>
      <c r="G716" s="4" t="s">
        <v>925</v>
      </c>
      <c r="H716" s="4">
        <v>3</v>
      </c>
      <c r="I716" s="4" t="s">
        <v>914</v>
      </c>
      <c r="J716" s="19" t="s">
        <v>927</v>
      </c>
      <c r="K716" s="9" t="s">
        <v>916</v>
      </c>
      <c r="L716" s="2">
        <v>92.929292929292927</v>
      </c>
      <c r="M716" s="3">
        <v>8.6000019999999999</v>
      </c>
      <c r="N716" s="3">
        <v>2</v>
      </c>
      <c r="O716" s="3">
        <f t="shared" si="53"/>
        <v>39.269908169872416</v>
      </c>
      <c r="P716" s="3">
        <f t="shared" si="54"/>
        <v>0.21899725262402978</v>
      </c>
      <c r="Q716" s="5">
        <v>256.73428578489995</v>
      </c>
      <c r="R716" s="5">
        <v>259.24542120999996</v>
      </c>
      <c r="S716" s="4">
        <f t="shared" si="55"/>
        <v>3.9269908169872414</v>
      </c>
      <c r="T716" s="4">
        <f t="shared" si="56"/>
        <v>337.72128880071909</v>
      </c>
      <c r="U716" s="2">
        <v>11.740140544226326</v>
      </c>
      <c r="V716" s="2">
        <v>117.40140544226327</v>
      </c>
      <c r="W716" s="2">
        <v>56.774035000349357</v>
      </c>
      <c r="X716" s="2">
        <v>55.316267401066781</v>
      </c>
      <c r="Y716" s="2">
        <v>53.858499801784212</v>
      </c>
      <c r="Z716" s="2">
        <v>52.400732202501636</v>
      </c>
      <c r="AA716" s="2">
        <v>50.94296460321906</v>
      </c>
      <c r="AB716" s="2">
        <v>49.485197003936491</v>
      </c>
      <c r="AC716" s="2">
        <v>48.027429404653915</v>
      </c>
      <c r="AD716" s="2">
        <v>46.569661805371339</v>
      </c>
      <c r="AE716" s="2">
        <v>41.128397782186852</v>
      </c>
      <c r="AF716" s="2">
        <v>35.68713375900235</v>
      </c>
      <c r="AG716" s="2">
        <v>30.245869735817863</v>
      </c>
      <c r="AH716" s="2">
        <v>24.804605712633361</v>
      </c>
      <c r="AI716" s="2">
        <v>19.363341689448873</v>
      </c>
      <c r="AJ716" s="2">
        <v>13.922077666264371</v>
      </c>
      <c r="AK716" s="2">
        <v>8.4808136430798839</v>
      </c>
    </row>
    <row r="717" spans="1:37" x14ac:dyDescent="0.3">
      <c r="A717" s="1" t="s">
        <v>707</v>
      </c>
      <c r="B717" s="3" t="s">
        <v>857</v>
      </c>
      <c r="C717" s="3" t="s">
        <v>860</v>
      </c>
      <c r="D717" s="7">
        <v>-37.866633333333333</v>
      </c>
      <c r="E717" s="7">
        <v>144.8785</v>
      </c>
      <c r="F717" s="3">
        <v>3</v>
      </c>
      <c r="G717" s="4" t="s">
        <v>925</v>
      </c>
      <c r="H717" s="4">
        <v>3</v>
      </c>
      <c r="I717" s="4" t="s">
        <v>917</v>
      </c>
      <c r="J717" s="19" t="s">
        <v>927</v>
      </c>
      <c r="K717" s="9" t="s">
        <v>916</v>
      </c>
      <c r="L717" s="2">
        <v>92.929292929292927</v>
      </c>
      <c r="M717" s="3">
        <v>33.085002000000003</v>
      </c>
      <c r="N717" s="3">
        <v>2</v>
      </c>
      <c r="O717" s="3">
        <f t="shared" si="53"/>
        <v>39.269908169872416</v>
      </c>
      <c r="P717" s="3">
        <f t="shared" si="54"/>
        <v>0.84250265768083898</v>
      </c>
      <c r="Q717" s="5">
        <v>55.562921034916002</v>
      </c>
      <c r="R717" s="5">
        <v>55.275388606564</v>
      </c>
      <c r="S717" s="4">
        <f t="shared" si="55"/>
        <v>3.9269908169872414</v>
      </c>
      <c r="T717" s="4">
        <f t="shared" si="56"/>
        <v>1299.2449903400454</v>
      </c>
    </row>
    <row r="718" spans="1:37" x14ac:dyDescent="0.3">
      <c r="A718" s="1" t="s">
        <v>708</v>
      </c>
      <c r="B718" s="3" t="s">
        <v>857</v>
      </c>
      <c r="C718" s="3" t="s">
        <v>860</v>
      </c>
      <c r="D718" s="7">
        <v>-37.866633333333333</v>
      </c>
      <c r="E718" s="7">
        <v>144.8785</v>
      </c>
      <c r="F718" s="3">
        <v>3</v>
      </c>
      <c r="G718" s="4" t="s">
        <v>925</v>
      </c>
      <c r="H718" s="4">
        <v>3</v>
      </c>
      <c r="I718" s="4" t="s">
        <v>918</v>
      </c>
      <c r="J718" s="19" t="s">
        <v>927</v>
      </c>
      <c r="K718" s="9" t="s">
        <v>916</v>
      </c>
      <c r="L718" s="2">
        <v>92.929292929292927</v>
      </c>
      <c r="M718" s="3">
        <v>58.127002000000005</v>
      </c>
      <c r="N718" s="3">
        <v>2</v>
      </c>
      <c r="O718" s="3">
        <f t="shared" si="53"/>
        <v>39.269908169872416</v>
      </c>
      <c r="P718" s="3">
        <f t="shared" si="54"/>
        <v>1.480191951265998</v>
      </c>
      <c r="Q718" s="5">
        <v>5.9996044492810006</v>
      </c>
      <c r="R718" s="5">
        <v>5.729536386024999</v>
      </c>
      <c r="S718" s="4">
        <f t="shared" si="55"/>
        <v>3.9269908169872414</v>
      </c>
      <c r="T718" s="4">
        <f t="shared" si="56"/>
        <v>2282.64203072999</v>
      </c>
    </row>
    <row r="719" spans="1:37" x14ac:dyDescent="0.3">
      <c r="A719" s="1" t="s">
        <v>709</v>
      </c>
      <c r="B719" s="3" t="s">
        <v>857</v>
      </c>
      <c r="C719" s="3" t="s">
        <v>906</v>
      </c>
      <c r="D719" s="7">
        <v>-38.260683333333333</v>
      </c>
      <c r="E719" s="7">
        <v>145.49496666666667</v>
      </c>
      <c r="F719" s="3">
        <v>1</v>
      </c>
      <c r="G719" s="4" t="s">
        <v>925</v>
      </c>
      <c r="H719" s="4">
        <v>1</v>
      </c>
      <c r="I719" s="4" t="s">
        <v>914</v>
      </c>
      <c r="J719" s="19" t="s">
        <v>927</v>
      </c>
      <c r="K719" s="9" t="s">
        <v>916</v>
      </c>
      <c r="L719" s="2">
        <v>97</v>
      </c>
      <c r="M719" s="3">
        <v>35.952944000000002</v>
      </c>
      <c r="N719" s="3">
        <v>2</v>
      </c>
      <c r="O719" s="3">
        <f t="shared" si="53"/>
        <v>39.269908169872416</v>
      </c>
      <c r="P719" s="3">
        <f t="shared" si="54"/>
        <v>0.91553420100897598</v>
      </c>
      <c r="Q719" s="5">
        <v>37.067348183615998</v>
      </c>
      <c r="R719" s="5">
        <v>36.847267338024999</v>
      </c>
      <c r="S719" s="4">
        <f t="shared" si="55"/>
        <v>3.9269908169872414</v>
      </c>
      <c r="T719" s="4">
        <f t="shared" si="56"/>
        <v>1411.8688093165654</v>
      </c>
      <c r="U719" s="2">
        <v>10.772699907853408</v>
      </c>
      <c r="V719" s="2">
        <v>107.72699907853408</v>
      </c>
      <c r="W719" s="2">
        <v>33.73493346168285</v>
      </c>
      <c r="X719" s="2">
        <v>34.301452142340679</v>
      </c>
      <c r="Y719" s="2">
        <v>34.867970822998508</v>
      </c>
      <c r="Z719" s="2">
        <v>35.434489503656337</v>
      </c>
      <c r="AA719" s="2">
        <v>36.001008184314159</v>
      </c>
      <c r="AB719" s="2">
        <v>36.567526864971988</v>
      </c>
      <c r="AC719" s="2">
        <v>37.134045545629817</v>
      </c>
      <c r="AD719" s="2">
        <v>37.700564226287639</v>
      </c>
      <c r="AE719" s="2">
        <v>37.307316192601036</v>
      </c>
      <c r="AF719" s="2">
        <v>36.914068158914418</v>
      </c>
      <c r="AG719" s="2">
        <v>36.520820125227814</v>
      </c>
      <c r="AH719" s="2">
        <v>36.127572091541197</v>
      </c>
      <c r="AI719" s="2">
        <v>35.734324057854593</v>
      </c>
      <c r="AJ719" s="2">
        <v>35.341076024167975</v>
      </c>
      <c r="AK719" s="2">
        <v>34.947827990481372</v>
      </c>
    </row>
    <row r="720" spans="1:37" x14ac:dyDescent="0.3">
      <c r="A720" s="1" t="s">
        <v>710</v>
      </c>
      <c r="B720" s="3" t="s">
        <v>857</v>
      </c>
      <c r="C720" s="3" t="s">
        <v>906</v>
      </c>
      <c r="D720" s="7">
        <v>-38.260683333333333</v>
      </c>
      <c r="E720" s="7">
        <v>145.49496666666667</v>
      </c>
      <c r="F720" s="3">
        <v>1</v>
      </c>
      <c r="G720" s="4" t="s">
        <v>925</v>
      </c>
      <c r="H720" s="4">
        <v>1</v>
      </c>
      <c r="I720" s="4" t="s">
        <v>917</v>
      </c>
      <c r="J720" s="19" t="s">
        <v>927</v>
      </c>
      <c r="K720" s="9" t="s">
        <v>916</v>
      </c>
      <c r="L720" s="2">
        <v>97</v>
      </c>
      <c r="M720" s="3">
        <v>36.659943999999996</v>
      </c>
      <c r="N720" s="3">
        <v>2</v>
      </c>
      <c r="O720" s="3">
        <f t="shared" si="53"/>
        <v>39.269908169872416</v>
      </c>
      <c r="P720" s="3">
        <f t="shared" si="54"/>
        <v>0.93353780817153109</v>
      </c>
      <c r="Q720" s="5">
        <v>37.265030131081005</v>
      </c>
      <c r="R720" s="5">
        <v>40.384614202321004</v>
      </c>
      <c r="S720" s="4">
        <f t="shared" si="55"/>
        <v>3.9269908169872414</v>
      </c>
      <c r="T720" s="4">
        <f t="shared" si="56"/>
        <v>1439.6326343926651</v>
      </c>
    </row>
    <row r="721" spans="1:37" x14ac:dyDescent="0.3">
      <c r="A721" s="1" t="s">
        <v>711</v>
      </c>
      <c r="B721" s="3" t="s">
        <v>857</v>
      </c>
      <c r="C721" s="3" t="s">
        <v>906</v>
      </c>
      <c r="D721" s="7">
        <v>-38.260683333333333</v>
      </c>
      <c r="E721" s="7">
        <v>145.49496666666667</v>
      </c>
      <c r="F721" s="3">
        <v>1</v>
      </c>
      <c r="G721" s="4" t="s">
        <v>925</v>
      </c>
      <c r="H721" s="4">
        <v>1</v>
      </c>
      <c r="I721" s="4" t="s">
        <v>918</v>
      </c>
      <c r="J721" s="19" t="s">
        <v>927</v>
      </c>
      <c r="K721" s="9" t="s">
        <v>916</v>
      </c>
      <c r="L721" s="2">
        <v>97</v>
      </c>
      <c r="M721" s="3">
        <v>37.160944000000001</v>
      </c>
      <c r="N721" s="3">
        <v>2</v>
      </c>
      <c r="O721" s="3">
        <f t="shared" si="53"/>
        <v>39.269908169872416</v>
      </c>
      <c r="P721" s="3">
        <f t="shared" si="54"/>
        <v>0.94629566840977752</v>
      </c>
      <c r="Q721" s="5">
        <v>34.605288655876002</v>
      </c>
      <c r="R721" s="5">
        <v>36.931193026816004</v>
      </c>
      <c r="S721" s="4">
        <f t="shared" si="55"/>
        <v>3.9269908169872414</v>
      </c>
      <c r="T721" s="4">
        <f t="shared" si="56"/>
        <v>1459.3068583857714</v>
      </c>
    </row>
    <row r="722" spans="1:37" x14ac:dyDescent="0.3">
      <c r="A722" s="1" t="s">
        <v>712</v>
      </c>
      <c r="B722" s="3" t="s">
        <v>857</v>
      </c>
      <c r="C722" s="3" t="s">
        <v>906</v>
      </c>
      <c r="D722" s="7">
        <v>-38.260933333333334</v>
      </c>
      <c r="E722" s="7">
        <v>145.49504999999999</v>
      </c>
      <c r="F722" s="3">
        <v>2</v>
      </c>
      <c r="G722" s="4" t="s">
        <v>925</v>
      </c>
      <c r="H722" s="4">
        <v>2</v>
      </c>
      <c r="I722" s="4" t="s">
        <v>914</v>
      </c>
      <c r="J722" s="19" t="s">
        <v>927</v>
      </c>
      <c r="K722" s="9" t="s">
        <v>916</v>
      </c>
      <c r="L722" s="2">
        <v>95.918367346938766</v>
      </c>
      <c r="M722" s="3">
        <v>35.382943999999995</v>
      </c>
      <c r="N722" s="3">
        <v>2</v>
      </c>
      <c r="O722" s="3">
        <f t="shared" si="53"/>
        <v>39.269908169872416</v>
      </c>
      <c r="P722" s="3">
        <f t="shared" si="54"/>
        <v>0.90101927019899497</v>
      </c>
      <c r="Q722" s="5">
        <v>38.518892036880999</v>
      </c>
      <c r="R722" s="5">
        <v>40.217957948169001</v>
      </c>
      <c r="S722" s="4">
        <f t="shared" si="55"/>
        <v>3.9269908169872414</v>
      </c>
      <c r="T722" s="4">
        <f t="shared" si="56"/>
        <v>1389.484961659738</v>
      </c>
      <c r="U722" s="2">
        <v>9.7960495028817594</v>
      </c>
      <c r="V722" s="2">
        <v>97.96049502881759</v>
      </c>
      <c r="W722" s="2">
        <v>36.237155119353105</v>
      </c>
      <c r="X722" s="2">
        <v>35.201562371730851</v>
      </c>
      <c r="Y722" s="2">
        <v>34.165969624108598</v>
      </c>
      <c r="Z722" s="2">
        <v>33.130376876486338</v>
      </c>
      <c r="AA722" s="2">
        <v>32.094784128864084</v>
      </c>
      <c r="AB722" s="2">
        <v>31.059191381241828</v>
      </c>
      <c r="AC722" s="2">
        <v>30.023598633619571</v>
      </c>
      <c r="AD722" s="2">
        <v>28.988005885997318</v>
      </c>
      <c r="AE722" s="2">
        <v>29.916069811736783</v>
      </c>
      <c r="AF722" s="2">
        <v>30.844133737476248</v>
      </c>
      <c r="AG722" s="2">
        <v>31.772197663215714</v>
      </c>
      <c r="AH722" s="2">
        <v>32.700261588955186</v>
      </c>
      <c r="AI722" s="2">
        <v>33.628325514694652</v>
      </c>
      <c r="AJ722" s="2">
        <v>34.556389440434117</v>
      </c>
      <c r="AK722" s="2">
        <v>35.484453366173582</v>
      </c>
    </row>
    <row r="723" spans="1:37" x14ac:dyDescent="0.3">
      <c r="A723" s="1" t="s">
        <v>713</v>
      </c>
      <c r="B723" s="3" t="s">
        <v>857</v>
      </c>
      <c r="C723" s="3" t="s">
        <v>906</v>
      </c>
      <c r="D723" s="7">
        <v>-38.260933333333334</v>
      </c>
      <c r="E723" s="7">
        <v>145.49504999999999</v>
      </c>
      <c r="F723" s="3">
        <v>2</v>
      </c>
      <c r="G723" s="4" t="s">
        <v>925</v>
      </c>
      <c r="H723" s="4">
        <v>2</v>
      </c>
      <c r="I723" s="4" t="s">
        <v>917</v>
      </c>
      <c r="J723" s="19" t="s">
        <v>927</v>
      </c>
      <c r="K723" s="9" t="s">
        <v>916</v>
      </c>
      <c r="L723" s="2">
        <v>95.918367346938766</v>
      </c>
      <c r="M723" s="3">
        <v>36.066944000000007</v>
      </c>
      <c r="N723" s="3">
        <v>2</v>
      </c>
      <c r="O723" s="3">
        <f t="shared" si="53"/>
        <v>39.269908169872416</v>
      </c>
      <c r="P723" s="3">
        <f t="shared" si="54"/>
        <v>0.91843718717097234</v>
      </c>
      <c r="Q723" s="5">
        <v>29.285869136163996</v>
      </c>
      <c r="R723" s="5">
        <v>31.562317261224997</v>
      </c>
      <c r="S723" s="4">
        <f t="shared" si="55"/>
        <v>3.9269908169872414</v>
      </c>
      <c r="T723" s="4">
        <f t="shared" si="56"/>
        <v>1416.3455788479312</v>
      </c>
    </row>
    <row r="724" spans="1:37" x14ac:dyDescent="0.3">
      <c r="A724" s="1" t="s">
        <v>714</v>
      </c>
      <c r="B724" s="3" t="s">
        <v>857</v>
      </c>
      <c r="C724" s="3" t="s">
        <v>906</v>
      </c>
      <c r="D724" s="7">
        <v>-38.260933333333334</v>
      </c>
      <c r="E724" s="7">
        <v>145.49504999999999</v>
      </c>
      <c r="F724" s="3">
        <v>2</v>
      </c>
      <c r="G724" s="4" t="s">
        <v>925</v>
      </c>
      <c r="H724" s="4">
        <v>2</v>
      </c>
      <c r="I724" s="4" t="s">
        <v>918</v>
      </c>
      <c r="J724" s="19" t="s">
        <v>927</v>
      </c>
      <c r="K724" s="9" t="s">
        <v>916</v>
      </c>
      <c r="L724" s="2">
        <v>95.918367346938766</v>
      </c>
      <c r="M724" s="3">
        <v>42.956943999999993</v>
      </c>
      <c r="N724" s="3">
        <v>2</v>
      </c>
      <c r="O724" s="3">
        <f t="shared" si="53"/>
        <v>39.269908169872416</v>
      </c>
      <c r="P724" s="3">
        <f t="shared" si="54"/>
        <v>1.0938895964354773</v>
      </c>
      <c r="Q724" s="5">
        <v>30.197805534008999</v>
      </c>
      <c r="R724" s="5">
        <v>32.438788596035998</v>
      </c>
      <c r="S724" s="4">
        <f t="shared" si="55"/>
        <v>3.9269908169872414</v>
      </c>
      <c r="T724" s="4">
        <f t="shared" si="56"/>
        <v>1686.9152461383514</v>
      </c>
    </row>
    <row r="725" spans="1:37" x14ac:dyDescent="0.3">
      <c r="A725" s="2" t="s">
        <v>715</v>
      </c>
      <c r="B725" s="3" t="s">
        <v>857</v>
      </c>
      <c r="C725" s="3" t="s">
        <v>861</v>
      </c>
      <c r="D725" s="7">
        <v>-38.459449999999997</v>
      </c>
      <c r="E725" s="7">
        <v>145.28819999999999</v>
      </c>
      <c r="F725" s="3">
        <v>9</v>
      </c>
      <c r="G725" s="4" t="s">
        <v>925</v>
      </c>
      <c r="H725" s="4">
        <v>1</v>
      </c>
      <c r="I725" s="4" t="s">
        <v>914</v>
      </c>
      <c r="J725" s="19" t="s">
        <v>928</v>
      </c>
      <c r="K725" s="9" t="s">
        <v>916</v>
      </c>
      <c r="L725" s="2">
        <v>-999</v>
      </c>
      <c r="M725" s="3">
        <v>7.2324176470000001</v>
      </c>
      <c r="N725" s="3">
        <v>2</v>
      </c>
      <c r="O725" s="3">
        <f t="shared" si="53"/>
        <v>39.269908169872416</v>
      </c>
      <c r="P725" s="3">
        <f t="shared" si="54"/>
        <v>0.18417200304401674</v>
      </c>
      <c r="Q725" s="5">
        <v>367.36775558560004</v>
      </c>
      <c r="R725" s="5">
        <v>386.79206902090004</v>
      </c>
      <c r="S725" s="4">
        <f t="shared" si="55"/>
        <v>3.9269908169872414</v>
      </c>
      <c r="T725" s="4">
        <f t="shared" si="56"/>
        <v>284.01637684385474</v>
      </c>
      <c r="U725" s="2">
        <v>16.643192021704138</v>
      </c>
      <c r="V725" s="2">
        <v>166.43192021704138</v>
      </c>
      <c r="W725" s="2">
        <v>71.236270113118721</v>
      </c>
      <c r="X725" s="2">
        <v>69.789564026987676</v>
      </c>
      <c r="Y725" s="2">
        <v>68.342857940856646</v>
      </c>
      <c r="Z725" s="2">
        <v>66.896151854725616</v>
      </c>
      <c r="AA725" s="2">
        <v>65.449445768594572</v>
      </c>
      <c r="AB725" s="2">
        <v>64.002739682463542</v>
      </c>
      <c r="AC725" s="2">
        <v>62.556033596332504</v>
      </c>
      <c r="AD725" s="2">
        <v>61.109327510201467</v>
      </c>
      <c r="AE725" s="2">
        <v>56.645467439505616</v>
      </c>
      <c r="AF725" s="2">
        <v>52.18160736880975</v>
      </c>
      <c r="AG725" s="2">
        <v>47.717747298113892</v>
      </c>
      <c r="AH725" s="2">
        <v>43.253887227418033</v>
      </c>
      <c r="AI725" s="2">
        <v>38.790027156722168</v>
      </c>
      <c r="AJ725" s="2">
        <v>34.32616708602631</v>
      </c>
      <c r="AK725" s="2">
        <v>29.862307015330444</v>
      </c>
    </row>
    <row r="726" spans="1:37" x14ac:dyDescent="0.3">
      <c r="A726" s="2" t="s">
        <v>716</v>
      </c>
      <c r="B726" s="3" t="s">
        <v>857</v>
      </c>
      <c r="C726" s="3" t="s">
        <v>861</v>
      </c>
      <c r="D726" s="7">
        <v>-38.459449999999997</v>
      </c>
      <c r="E726" s="7">
        <v>145.28819999999999</v>
      </c>
      <c r="F726" s="3">
        <v>9</v>
      </c>
      <c r="G726" s="4" t="s">
        <v>925</v>
      </c>
      <c r="H726" s="4">
        <v>1</v>
      </c>
      <c r="I726" s="4" t="s">
        <v>917</v>
      </c>
      <c r="J726" s="19" t="s">
        <v>928</v>
      </c>
      <c r="K726" s="9" t="s">
        <v>916</v>
      </c>
      <c r="L726" s="2">
        <v>-999</v>
      </c>
      <c r="M726" s="3">
        <v>10.296417647000002</v>
      </c>
      <c r="N726" s="3">
        <v>2</v>
      </c>
      <c r="O726" s="3">
        <f t="shared" si="53"/>
        <v>39.269908169872416</v>
      </c>
      <c r="P726" s="3">
        <f t="shared" si="54"/>
        <v>0.26219612234538753</v>
      </c>
      <c r="Q726" s="5">
        <v>223.77975893289999</v>
      </c>
      <c r="R726" s="5">
        <v>233.06724357160002</v>
      </c>
      <c r="S726" s="4">
        <f t="shared" si="55"/>
        <v>3.9269908169872414</v>
      </c>
      <c r="T726" s="4">
        <f t="shared" si="56"/>
        <v>404.33937547634383</v>
      </c>
    </row>
    <row r="727" spans="1:37" x14ac:dyDescent="0.3">
      <c r="A727" s="2" t="s">
        <v>717</v>
      </c>
      <c r="B727" s="3" t="s">
        <v>857</v>
      </c>
      <c r="C727" s="3" t="s">
        <v>861</v>
      </c>
      <c r="D727" s="7">
        <v>-38.459449999999997</v>
      </c>
      <c r="E727" s="7">
        <v>145.28819999999999</v>
      </c>
      <c r="F727" s="3">
        <v>9</v>
      </c>
      <c r="G727" s="4" t="s">
        <v>925</v>
      </c>
      <c r="H727" s="4">
        <v>1</v>
      </c>
      <c r="I727" s="4" t="s">
        <v>918</v>
      </c>
      <c r="J727" s="19" t="s">
        <v>928</v>
      </c>
      <c r="K727" s="9" t="s">
        <v>916</v>
      </c>
      <c r="L727" s="2">
        <v>-999</v>
      </c>
      <c r="M727" s="3">
        <v>37.649417647000007</v>
      </c>
      <c r="N727" s="3">
        <v>2</v>
      </c>
      <c r="O727" s="3">
        <f t="shared" si="53"/>
        <v>39.269908169872416</v>
      </c>
      <c r="P727" s="3">
        <f t="shared" si="54"/>
        <v>0.95873454768820576</v>
      </c>
      <c r="Q727" s="5">
        <v>28.416159923761004</v>
      </c>
      <c r="R727" s="5">
        <v>31.147627972036005</v>
      </c>
      <c r="S727" s="4">
        <f t="shared" si="55"/>
        <v>3.9269908169872414</v>
      </c>
      <c r="T727" s="4">
        <f t="shared" si="56"/>
        <v>1478.4891736468642</v>
      </c>
    </row>
    <row r="728" spans="1:37" x14ac:dyDescent="0.3">
      <c r="A728" s="1" t="s">
        <v>718</v>
      </c>
      <c r="B728" s="3" t="s">
        <v>857</v>
      </c>
      <c r="C728" s="3" t="s">
        <v>861</v>
      </c>
      <c r="D728" s="10">
        <v>-38.457299999999996</v>
      </c>
      <c r="E728" s="10">
        <v>145.28941666666665</v>
      </c>
      <c r="F728" s="3">
        <v>6</v>
      </c>
      <c r="G728" s="4" t="s">
        <v>925</v>
      </c>
      <c r="H728" s="4">
        <v>2</v>
      </c>
      <c r="I728" s="4" t="s">
        <v>914</v>
      </c>
      <c r="J728" s="19" t="s">
        <v>928</v>
      </c>
      <c r="K728" s="9" t="s">
        <v>916</v>
      </c>
      <c r="L728" s="2">
        <v>-999</v>
      </c>
      <c r="M728" s="3">
        <v>11.2641449</v>
      </c>
      <c r="N728" s="3">
        <v>2</v>
      </c>
      <c r="O728" s="3">
        <f t="shared" si="53"/>
        <v>39.269908169872416</v>
      </c>
      <c r="P728" s="3">
        <f t="shared" si="54"/>
        <v>0.28683909448613809</v>
      </c>
      <c r="Q728" s="5">
        <v>125.53409764</v>
      </c>
      <c r="R728" s="5">
        <v>130.9280600644</v>
      </c>
      <c r="S728" s="4">
        <f t="shared" si="55"/>
        <v>3.9269908169872414</v>
      </c>
      <c r="T728" s="4">
        <f t="shared" si="56"/>
        <v>442.34193583513672</v>
      </c>
      <c r="U728" s="2">
        <v>8.9949336525020449</v>
      </c>
      <c r="V728" s="2">
        <v>89.949336525020456</v>
      </c>
      <c r="W728" s="2">
        <v>37.555286191699189</v>
      </c>
      <c r="X728" s="2">
        <v>36.495480325140377</v>
      </c>
      <c r="Y728" s="2">
        <v>35.435674458581566</v>
      </c>
      <c r="Z728" s="2">
        <v>34.375868592022755</v>
      </c>
      <c r="AA728" s="2">
        <v>33.316062725463951</v>
      </c>
      <c r="AB728" s="2">
        <v>32.256256858905139</v>
      </c>
      <c r="AC728" s="2">
        <v>31.196450992346328</v>
      </c>
      <c r="AD728" s="2">
        <v>30.136645125787517</v>
      </c>
      <c r="AE728" s="2">
        <v>28.994589464167614</v>
      </c>
      <c r="AF728" s="2">
        <v>27.852533802547708</v>
      </c>
      <c r="AG728" s="2">
        <v>26.710478140927798</v>
      </c>
      <c r="AH728" s="2">
        <v>25.568422479307891</v>
      </c>
      <c r="AI728" s="2">
        <v>24.426366817687985</v>
      </c>
      <c r="AJ728" s="2">
        <v>23.284311156068078</v>
      </c>
      <c r="AK728" s="2">
        <v>22.142255494448172</v>
      </c>
    </row>
    <row r="729" spans="1:37" x14ac:dyDescent="0.3">
      <c r="A729" s="1" t="s">
        <v>719</v>
      </c>
      <c r="B729" s="3" t="s">
        <v>857</v>
      </c>
      <c r="C729" s="3" t="s">
        <v>861</v>
      </c>
      <c r="D729" s="10">
        <v>-38.457299999999996</v>
      </c>
      <c r="E729" s="10">
        <v>145.28941666666665</v>
      </c>
      <c r="F729" s="3">
        <v>6</v>
      </c>
      <c r="G729" s="4" t="s">
        <v>925</v>
      </c>
      <c r="H729" s="4">
        <v>2</v>
      </c>
      <c r="I729" s="4" t="s">
        <v>917</v>
      </c>
      <c r="J729" s="19" t="s">
        <v>928</v>
      </c>
      <c r="K729" s="9" t="s">
        <v>916</v>
      </c>
      <c r="L729" s="2">
        <v>-999</v>
      </c>
      <c r="M729" s="3">
        <v>10.603144899999998</v>
      </c>
      <c r="N729" s="3">
        <v>2</v>
      </c>
      <c r="O729" s="3">
        <f t="shared" si="53"/>
        <v>39.269908169872416</v>
      </c>
      <c r="P729" s="3">
        <f t="shared" si="54"/>
        <v>0.2700068677047392</v>
      </c>
      <c r="Q729" s="5">
        <v>107.16183361000002</v>
      </c>
      <c r="R729" s="5">
        <v>111.61436515289999</v>
      </c>
      <c r="S729" s="4">
        <f t="shared" si="55"/>
        <v>3.9269908169872414</v>
      </c>
      <c r="T729" s="4">
        <f t="shared" si="56"/>
        <v>416.38452653485098</v>
      </c>
    </row>
    <row r="730" spans="1:37" x14ac:dyDescent="0.3">
      <c r="A730" s="1" t="s">
        <v>720</v>
      </c>
      <c r="B730" s="3" t="s">
        <v>857</v>
      </c>
      <c r="C730" s="3" t="s">
        <v>861</v>
      </c>
      <c r="D730" s="10">
        <v>-38.457299999999996</v>
      </c>
      <c r="E730" s="10">
        <v>145.28941666666665</v>
      </c>
      <c r="F730" s="3">
        <v>6</v>
      </c>
      <c r="G730" s="4" t="s">
        <v>925</v>
      </c>
      <c r="H730" s="4">
        <v>2</v>
      </c>
      <c r="I730" s="4" t="s">
        <v>918</v>
      </c>
      <c r="J730" s="19" t="s">
        <v>928</v>
      </c>
      <c r="K730" s="9" t="s">
        <v>916</v>
      </c>
      <c r="L730" s="2">
        <v>-999</v>
      </c>
      <c r="M730" s="3">
        <v>21.614144899999999</v>
      </c>
      <c r="N730" s="3">
        <v>2</v>
      </c>
      <c r="O730" s="3">
        <f t="shared" si="53"/>
        <v>39.269908169872416</v>
      </c>
      <c r="P730" s="3">
        <f t="shared" si="54"/>
        <v>0.5503996802463168</v>
      </c>
      <c r="Q730" s="5">
        <v>43.431632311824004</v>
      </c>
      <c r="R730" s="5">
        <v>40.229411987556006</v>
      </c>
      <c r="S730" s="4">
        <f t="shared" si="55"/>
        <v>3.9269908169872414</v>
      </c>
      <c r="T730" s="4">
        <f t="shared" si="56"/>
        <v>848.78548539331609</v>
      </c>
    </row>
    <row r="731" spans="1:37" x14ac:dyDescent="0.3">
      <c r="A731" s="1" t="s">
        <v>721</v>
      </c>
      <c r="B731" s="3" t="s">
        <v>857</v>
      </c>
      <c r="C731" s="3" t="s">
        <v>861</v>
      </c>
      <c r="D731" s="7">
        <v>-38.457183333333333</v>
      </c>
      <c r="E731" s="7">
        <v>145.29038333333332</v>
      </c>
      <c r="F731" s="3">
        <v>4</v>
      </c>
      <c r="G731" s="4" t="s">
        <v>925</v>
      </c>
      <c r="H731" s="4">
        <v>3</v>
      </c>
      <c r="I731" s="4" t="s">
        <v>914</v>
      </c>
      <c r="J731" s="19" t="s">
        <v>928</v>
      </c>
      <c r="K731" s="9" t="s">
        <v>916</v>
      </c>
      <c r="L731" s="2">
        <v>-999</v>
      </c>
      <c r="M731" s="3">
        <v>10.080144899999999</v>
      </c>
      <c r="N731" s="3">
        <v>2</v>
      </c>
      <c r="O731" s="3">
        <f t="shared" si="53"/>
        <v>39.269908169872416</v>
      </c>
      <c r="P731" s="3">
        <f t="shared" si="54"/>
        <v>0.2566887820668094</v>
      </c>
      <c r="Q731" s="5">
        <v>228.03748282810002</v>
      </c>
      <c r="R731" s="5">
        <v>241.80654301689998</v>
      </c>
      <c r="S731" s="4">
        <f t="shared" si="55"/>
        <v>3.9269908169872414</v>
      </c>
      <c r="T731" s="4">
        <f t="shared" si="56"/>
        <v>395.84636456200775</v>
      </c>
      <c r="U731" s="2">
        <v>15.124219900479071</v>
      </c>
      <c r="V731" s="2">
        <v>151.24219900479071</v>
      </c>
      <c r="W731" s="2">
        <v>62.069027022793605</v>
      </c>
      <c r="X731" s="2">
        <v>58.341583266663314</v>
      </c>
      <c r="Y731" s="2">
        <v>54.614139510533022</v>
      </c>
      <c r="Z731" s="2">
        <v>50.88669575440273</v>
      </c>
      <c r="AA731" s="2">
        <v>47.159251998272438</v>
      </c>
      <c r="AB731" s="2">
        <v>43.431808242142147</v>
      </c>
      <c r="AC731" s="2">
        <v>39.704364486011855</v>
      </c>
      <c r="AD731" s="2">
        <v>35.97692072988157</v>
      </c>
      <c r="AE731" s="2">
        <v>39.983662119313067</v>
      </c>
      <c r="AF731" s="2">
        <v>43.990403508744564</v>
      </c>
      <c r="AG731" s="2">
        <v>47.997144898176053</v>
      </c>
      <c r="AH731" s="2">
        <v>52.00388628760755</v>
      </c>
      <c r="AI731" s="2">
        <v>56.010627677039047</v>
      </c>
      <c r="AJ731" s="2">
        <v>60.017369066470543</v>
      </c>
      <c r="AK731" s="2">
        <v>64.024110455902033</v>
      </c>
    </row>
    <row r="732" spans="1:37" x14ac:dyDescent="0.3">
      <c r="A732" s="1" t="s">
        <v>722</v>
      </c>
      <c r="B732" s="3" t="s">
        <v>857</v>
      </c>
      <c r="C732" s="3" t="s">
        <v>861</v>
      </c>
      <c r="D732" s="7">
        <v>-38.457183333333333</v>
      </c>
      <c r="E732" s="7">
        <v>145.29038333333332</v>
      </c>
      <c r="F732" s="3">
        <v>4</v>
      </c>
      <c r="G732" s="4" t="s">
        <v>925</v>
      </c>
      <c r="H732" s="4">
        <v>3</v>
      </c>
      <c r="I732" s="4" t="s">
        <v>917</v>
      </c>
      <c r="J732" s="19" t="s">
        <v>928</v>
      </c>
      <c r="K732" s="9" t="s">
        <v>916</v>
      </c>
      <c r="L732" s="2">
        <v>-999</v>
      </c>
      <c r="M732" s="3">
        <v>27.375144899999995</v>
      </c>
      <c r="N732" s="3">
        <v>2</v>
      </c>
      <c r="O732" s="3">
        <f t="shared" si="53"/>
        <v>39.269908169872416</v>
      </c>
      <c r="P732" s="3">
        <f t="shared" si="54"/>
        <v>0.69710234059070209</v>
      </c>
      <c r="Q732" s="5">
        <v>54.363473639281004</v>
      </c>
      <c r="R732" s="5">
        <v>51.609238177849008</v>
      </c>
      <c r="S732" s="4">
        <f t="shared" si="55"/>
        <v>3.9269908169872414</v>
      </c>
      <c r="T732" s="4">
        <f t="shared" si="56"/>
        <v>1075.0194263599508</v>
      </c>
    </row>
    <row r="733" spans="1:37" x14ac:dyDescent="0.3">
      <c r="A733" s="1" t="s">
        <v>723</v>
      </c>
      <c r="B733" s="3" t="s">
        <v>857</v>
      </c>
      <c r="C733" s="3" t="s">
        <v>861</v>
      </c>
      <c r="D733" s="7">
        <v>-38.457183333333333</v>
      </c>
      <c r="E733" s="7">
        <v>145.29038333333332</v>
      </c>
      <c r="F733" s="3">
        <v>4</v>
      </c>
      <c r="G733" s="4" t="s">
        <v>925</v>
      </c>
      <c r="H733" s="4">
        <v>3</v>
      </c>
      <c r="I733" s="4" t="s">
        <v>918</v>
      </c>
      <c r="J733" s="19" t="s">
        <v>928</v>
      </c>
      <c r="K733" s="9" t="s">
        <v>916</v>
      </c>
      <c r="L733" s="2">
        <v>-999</v>
      </c>
      <c r="M733" s="3">
        <v>64.380144900000005</v>
      </c>
      <c r="N733" s="3">
        <v>2</v>
      </c>
      <c r="O733" s="3">
        <f t="shared" si="53"/>
        <v>39.269908169872416</v>
      </c>
      <c r="P733" s="3">
        <f t="shared" si="54"/>
        <v>1.6394269276491962</v>
      </c>
      <c r="Q733" s="5">
        <v>57.423628754244</v>
      </c>
      <c r="R733" s="5">
        <v>39.052738109960998</v>
      </c>
      <c r="S733" s="4">
        <f t="shared" si="55"/>
        <v>3.9269908169872414</v>
      </c>
      <c r="T733" s="4">
        <f t="shared" si="56"/>
        <v>2528.2023781860798</v>
      </c>
    </row>
    <row r="734" spans="1:37" x14ac:dyDescent="0.3">
      <c r="A734" s="1" t="s">
        <v>724</v>
      </c>
      <c r="B734" s="3" t="s">
        <v>857</v>
      </c>
      <c r="C734" s="3" t="s">
        <v>862</v>
      </c>
      <c r="D734" s="10">
        <v>-38.213066666666698</v>
      </c>
      <c r="E734" s="10">
        <v>145.37713333333335</v>
      </c>
      <c r="F734" s="3">
        <v>1</v>
      </c>
      <c r="G734" s="4" t="s">
        <v>925</v>
      </c>
      <c r="H734" s="4">
        <v>1</v>
      </c>
      <c r="I734" s="4" t="s">
        <v>914</v>
      </c>
      <c r="J734" s="19" t="s">
        <v>928</v>
      </c>
      <c r="K734" s="9" t="s">
        <v>916</v>
      </c>
      <c r="L734" s="2">
        <v>-999</v>
      </c>
      <c r="M734" s="3">
        <v>6.8791448999999982</v>
      </c>
      <c r="N734" s="3">
        <v>2</v>
      </c>
      <c r="O734" s="3">
        <f t="shared" si="53"/>
        <v>39.269908169872416</v>
      </c>
      <c r="P734" s="3">
        <f t="shared" si="54"/>
        <v>0.17517598641286428</v>
      </c>
      <c r="Q734" s="5">
        <v>199.48878840250001</v>
      </c>
      <c r="R734" s="5">
        <v>202.41350438409998</v>
      </c>
      <c r="S734" s="4">
        <f t="shared" si="55"/>
        <v>3.9269908169872414</v>
      </c>
      <c r="T734" s="4">
        <f t="shared" si="56"/>
        <v>270.1433885102461</v>
      </c>
      <c r="U734" s="2">
        <v>10.680974354492943</v>
      </c>
      <c r="V734" s="2">
        <v>106.80974354492943</v>
      </c>
      <c r="W734" s="2">
        <v>35.45798529376934</v>
      </c>
      <c r="X734" s="2">
        <v>37.197503612701794</v>
      </c>
      <c r="Y734" s="2">
        <v>38.937021931634241</v>
      </c>
      <c r="Z734" s="2">
        <v>40.676540250566696</v>
      </c>
      <c r="AA734" s="2">
        <v>42.41605856949915</v>
      </c>
      <c r="AB734" s="2">
        <v>44.155576888431597</v>
      </c>
      <c r="AC734" s="2">
        <v>45.895095207364051</v>
      </c>
      <c r="AD734" s="2">
        <v>47.634613526296505</v>
      </c>
      <c r="AE734" s="2">
        <v>42.928757374878934</v>
      </c>
      <c r="AF734" s="2">
        <v>38.222901223461371</v>
      </c>
      <c r="AG734" s="2">
        <v>33.517045072043814</v>
      </c>
      <c r="AH734" s="2">
        <v>28.81118892062625</v>
      </c>
      <c r="AI734" s="2">
        <v>24.105332769208687</v>
      </c>
      <c r="AJ734" s="2">
        <v>19.399476617791123</v>
      </c>
      <c r="AK734" s="2">
        <v>14.693620466373559</v>
      </c>
    </row>
    <row r="735" spans="1:37" x14ac:dyDescent="0.3">
      <c r="A735" s="1" t="s">
        <v>725</v>
      </c>
      <c r="B735" s="3" t="s">
        <v>857</v>
      </c>
      <c r="C735" s="3" t="s">
        <v>862</v>
      </c>
      <c r="D735" s="10">
        <v>-38.213066666666698</v>
      </c>
      <c r="E735" s="10">
        <v>145.37713333333335</v>
      </c>
      <c r="F735" s="3">
        <v>1</v>
      </c>
      <c r="G735" s="4" t="s">
        <v>925</v>
      </c>
      <c r="H735" s="4">
        <v>1</v>
      </c>
      <c r="I735" s="4" t="s">
        <v>917</v>
      </c>
      <c r="J735" s="19" t="s">
        <v>928</v>
      </c>
      <c r="K735" s="9" t="s">
        <v>916</v>
      </c>
      <c r="L735" s="2">
        <v>-999</v>
      </c>
      <c r="M735" s="3">
        <v>10.050144899999998</v>
      </c>
      <c r="N735" s="3">
        <v>2</v>
      </c>
      <c r="O735" s="3">
        <f t="shared" si="53"/>
        <v>39.269908169872416</v>
      </c>
      <c r="P735" s="3">
        <f t="shared" si="54"/>
        <v>0.25592483833996826</v>
      </c>
      <c r="Q735" s="5">
        <v>181.45490907040002</v>
      </c>
      <c r="R735" s="5">
        <v>186.12735612249998</v>
      </c>
      <c r="S735" s="4">
        <f t="shared" si="55"/>
        <v>3.9269908169872414</v>
      </c>
      <c r="T735" s="4">
        <f t="shared" si="56"/>
        <v>394.66826731691145</v>
      </c>
    </row>
    <row r="736" spans="1:37" x14ac:dyDescent="0.3">
      <c r="A736" s="1" t="s">
        <v>726</v>
      </c>
      <c r="B736" s="3" t="s">
        <v>857</v>
      </c>
      <c r="C736" s="3" t="s">
        <v>862</v>
      </c>
      <c r="D736" s="10">
        <v>-38.213066666666698</v>
      </c>
      <c r="E736" s="10">
        <v>145.37713333333335</v>
      </c>
      <c r="F736" s="3">
        <v>1</v>
      </c>
      <c r="G736" s="4" t="s">
        <v>925</v>
      </c>
      <c r="H736" s="4">
        <v>1</v>
      </c>
      <c r="I736" s="4" t="s">
        <v>918</v>
      </c>
      <c r="J736" s="19" t="s">
        <v>928</v>
      </c>
      <c r="K736" s="9" t="s">
        <v>916</v>
      </c>
      <c r="L736" s="2">
        <v>-999</v>
      </c>
      <c r="M736" s="3">
        <v>52.601144900000001</v>
      </c>
      <c r="N736" s="3">
        <v>2</v>
      </c>
      <c r="O736" s="3">
        <f t="shared" si="53"/>
        <v>39.269908169872416</v>
      </c>
      <c r="P736" s="3">
        <f t="shared" si="54"/>
        <v>1.3394771557004865</v>
      </c>
      <c r="Q736" s="5">
        <v>8.4371484743289997</v>
      </c>
      <c r="R736" s="5">
        <v>10.969668578401</v>
      </c>
      <c r="S736" s="4">
        <f t="shared" si="55"/>
        <v>3.9269908169872414</v>
      </c>
      <c r="T736" s="4">
        <f t="shared" si="56"/>
        <v>2065.6421298531527</v>
      </c>
    </row>
    <row r="737" spans="1:37" x14ac:dyDescent="0.3">
      <c r="A737" s="2" t="s">
        <v>727</v>
      </c>
      <c r="B737" s="3" t="s">
        <v>857</v>
      </c>
      <c r="C737" s="3" t="s">
        <v>862</v>
      </c>
      <c r="D737" s="10">
        <v>-38.213266666666698</v>
      </c>
      <c r="E737" s="10">
        <v>145.37688333333332</v>
      </c>
      <c r="F737" s="3">
        <v>2</v>
      </c>
      <c r="G737" s="4" t="s">
        <v>925</v>
      </c>
      <c r="H737" s="4">
        <v>2</v>
      </c>
      <c r="I737" s="4" t="s">
        <v>914</v>
      </c>
      <c r="J737" s="19" t="s">
        <v>928</v>
      </c>
      <c r="K737" s="9" t="s">
        <v>916</v>
      </c>
      <c r="L737" s="2">
        <v>-999</v>
      </c>
      <c r="M737" s="3">
        <v>26.844144899999996</v>
      </c>
      <c r="N737" s="3">
        <v>2</v>
      </c>
      <c r="O737" s="3">
        <f t="shared" si="53"/>
        <v>39.269908169872416</v>
      </c>
      <c r="P737" s="3">
        <f t="shared" si="54"/>
        <v>0.68358053662561469</v>
      </c>
      <c r="Q737" s="5">
        <v>51.985138245184004</v>
      </c>
      <c r="R737" s="5">
        <v>57.845425161923998</v>
      </c>
      <c r="S737" s="4">
        <f t="shared" si="55"/>
        <v>3.9269908169872414</v>
      </c>
      <c r="T737" s="4">
        <f t="shared" si="56"/>
        <v>1054.1671051217488</v>
      </c>
      <c r="U737" s="2">
        <v>7.0519864341528615</v>
      </c>
      <c r="V737" s="2">
        <v>70.519864341528617</v>
      </c>
      <c r="W737" s="2">
        <v>39.542006773524847</v>
      </c>
      <c r="X737" s="2">
        <v>35.200712608638312</v>
      </c>
      <c r="Y737" s="2">
        <v>30.859418443751771</v>
      </c>
      <c r="Z737" s="2">
        <v>26.518124278865237</v>
      </c>
      <c r="AA737" s="2">
        <v>22.176830113978699</v>
      </c>
      <c r="AB737" s="2">
        <v>17.835535949092161</v>
      </c>
      <c r="AC737" s="2">
        <v>13.494241784205624</v>
      </c>
      <c r="AD737" s="2">
        <v>9.152947619319086</v>
      </c>
      <c r="AE737" s="2">
        <v>12.501121576498864</v>
      </c>
      <c r="AF737" s="2">
        <v>15.849295533678639</v>
      </c>
      <c r="AG737" s="2">
        <v>19.197469490858413</v>
      </c>
      <c r="AH737" s="2">
        <v>22.545643448038188</v>
      </c>
      <c r="AI737" s="2">
        <v>25.893817405217963</v>
      </c>
      <c r="AJ737" s="2">
        <v>29.241991362397737</v>
      </c>
      <c r="AK737" s="2">
        <v>32.590165319577508</v>
      </c>
    </row>
    <row r="738" spans="1:37" x14ac:dyDescent="0.3">
      <c r="A738" s="2" t="s">
        <v>728</v>
      </c>
      <c r="B738" s="3" t="s">
        <v>857</v>
      </c>
      <c r="C738" s="3" t="s">
        <v>862</v>
      </c>
      <c r="D738" s="10">
        <v>-38.213266666666698</v>
      </c>
      <c r="E738" s="10">
        <v>145.37688333333332</v>
      </c>
      <c r="F738" s="3">
        <v>2</v>
      </c>
      <c r="G738" s="4" t="s">
        <v>925</v>
      </c>
      <c r="H738" s="4">
        <v>2</v>
      </c>
      <c r="I738" s="4" t="s">
        <v>917</v>
      </c>
      <c r="J738" s="19" t="s">
        <v>928</v>
      </c>
      <c r="K738" s="9" t="s">
        <v>916</v>
      </c>
      <c r="L738" s="2">
        <v>-999</v>
      </c>
      <c r="M738" s="3">
        <v>45.394144900000001</v>
      </c>
      <c r="N738" s="3">
        <v>2</v>
      </c>
      <c r="O738" s="3">
        <f t="shared" si="53"/>
        <v>39.269908169872416</v>
      </c>
      <c r="P738" s="3">
        <f t="shared" si="54"/>
        <v>1.1559524077223602</v>
      </c>
      <c r="Q738" s="5">
        <v>5.7286507716000008</v>
      </c>
      <c r="R738" s="5">
        <v>7.9181007437440014</v>
      </c>
      <c r="S738" s="4">
        <f t="shared" si="55"/>
        <v>3.9269908169872414</v>
      </c>
      <c r="T738" s="4">
        <f t="shared" si="56"/>
        <v>1782.6239016728823</v>
      </c>
    </row>
    <row r="739" spans="1:37" x14ac:dyDescent="0.3">
      <c r="A739" s="2" t="s">
        <v>729</v>
      </c>
      <c r="B739" s="3" t="s">
        <v>857</v>
      </c>
      <c r="C739" s="3" t="s">
        <v>862</v>
      </c>
      <c r="D739" s="10">
        <v>-38.213266666666698</v>
      </c>
      <c r="E739" s="10">
        <v>145.37688333333332</v>
      </c>
      <c r="F739" s="3">
        <v>2</v>
      </c>
      <c r="G739" s="4" t="s">
        <v>925</v>
      </c>
      <c r="H739" s="4">
        <v>2</v>
      </c>
      <c r="I739" s="4" t="s">
        <v>918</v>
      </c>
      <c r="J739" s="19" t="s">
        <v>928</v>
      </c>
      <c r="K739" s="9" t="s">
        <v>916</v>
      </c>
      <c r="L739" s="2">
        <v>-999</v>
      </c>
      <c r="M739" s="3">
        <v>26.5741449</v>
      </c>
      <c r="N739" s="3">
        <v>2</v>
      </c>
      <c r="O739" s="3">
        <f t="shared" si="53"/>
        <v>39.269908169872416</v>
      </c>
      <c r="P739" s="3">
        <f t="shared" si="54"/>
        <v>0.67670504308404489</v>
      </c>
      <c r="Q739" s="5">
        <v>43.913775802008999</v>
      </c>
      <c r="R739" s="5">
        <v>48.160074544516007</v>
      </c>
      <c r="S739" s="4">
        <f t="shared" si="55"/>
        <v>3.9269908169872414</v>
      </c>
      <c r="T739" s="4">
        <f t="shared" si="56"/>
        <v>1043.5642299158833</v>
      </c>
    </row>
    <row r="740" spans="1:37" x14ac:dyDescent="0.3">
      <c r="A740" s="2" t="s">
        <v>730</v>
      </c>
      <c r="B740" s="3" t="s">
        <v>857</v>
      </c>
      <c r="C740" s="3" t="s">
        <v>862</v>
      </c>
      <c r="D740" s="10">
        <v>-38.216783333333296</v>
      </c>
      <c r="E740" s="10">
        <v>145.38011666666668</v>
      </c>
      <c r="F740" s="3">
        <v>6</v>
      </c>
      <c r="G740" s="4" t="s">
        <v>925</v>
      </c>
      <c r="H740" s="4">
        <v>2</v>
      </c>
      <c r="I740" s="4" t="s">
        <v>914</v>
      </c>
      <c r="J740" s="19" t="s">
        <v>928</v>
      </c>
      <c r="K740" s="9" t="s">
        <v>916</v>
      </c>
      <c r="L740" s="2">
        <v>-999</v>
      </c>
      <c r="M740" s="3">
        <v>8.8241448999999985</v>
      </c>
      <c r="N740" s="3">
        <v>2</v>
      </c>
      <c r="O740" s="3">
        <f t="shared" si="53"/>
        <v>39.269908169872416</v>
      </c>
      <c r="P740" s="3">
        <f t="shared" si="54"/>
        <v>0.22470500470306212</v>
      </c>
      <c r="Q740" s="5">
        <v>137.75130056250001</v>
      </c>
      <c r="R740" s="5">
        <v>140.4815192001</v>
      </c>
      <c r="S740" s="4">
        <f t="shared" si="55"/>
        <v>3.9269908169872414</v>
      </c>
      <c r="T740" s="4">
        <f t="shared" si="56"/>
        <v>346.5233599006479</v>
      </c>
      <c r="U740" s="2">
        <v>7.6277365289176604</v>
      </c>
      <c r="V740" s="2">
        <v>76.277365289176615</v>
      </c>
      <c r="W740" s="2">
        <v>31.56690043255178</v>
      </c>
      <c r="X740" s="2">
        <v>31.393934531653514</v>
      </c>
      <c r="Y740" s="2">
        <v>31.220968630755248</v>
      </c>
      <c r="Z740" s="2">
        <v>31.048002729856982</v>
      </c>
      <c r="AA740" s="2">
        <v>30.875036828958716</v>
      </c>
      <c r="AB740" s="2">
        <v>30.702070928060451</v>
      </c>
      <c r="AC740" s="2">
        <v>30.529105027162185</v>
      </c>
      <c r="AD740" s="2">
        <v>30.356139126263916</v>
      </c>
      <c r="AE740" s="2">
        <v>27.541913923648664</v>
      </c>
      <c r="AF740" s="2">
        <v>24.727688721033406</v>
      </c>
      <c r="AG740" s="2">
        <v>21.913463518418148</v>
      </c>
      <c r="AH740" s="2">
        <v>19.099238315802893</v>
      </c>
      <c r="AI740" s="2">
        <v>16.285013113187638</v>
      </c>
      <c r="AJ740" s="2">
        <v>13.470787910572376</v>
      </c>
      <c r="AK740" s="2">
        <v>10.656562707957121</v>
      </c>
    </row>
    <row r="741" spans="1:37" x14ac:dyDescent="0.3">
      <c r="A741" s="2" t="s">
        <v>731</v>
      </c>
      <c r="B741" s="3" t="s">
        <v>857</v>
      </c>
      <c r="C741" s="3" t="s">
        <v>862</v>
      </c>
      <c r="D741" s="10">
        <v>-38.216783333333296</v>
      </c>
      <c r="E741" s="10">
        <v>145.38011666666668</v>
      </c>
      <c r="F741" s="3">
        <v>6</v>
      </c>
      <c r="G741" s="4" t="s">
        <v>925</v>
      </c>
      <c r="H741" s="4">
        <v>2</v>
      </c>
      <c r="I741" s="4" t="s">
        <v>917</v>
      </c>
      <c r="J741" s="19" t="s">
        <v>928</v>
      </c>
      <c r="K741" s="9" t="s">
        <v>916</v>
      </c>
      <c r="L741" s="2">
        <v>-999</v>
      </c>
      <c r="M741" s="3">
        <v>22.474144899999999</v>
      </c>
      <c r="N741" s="3">
        <v>2</v>
      </c>
      <c r="O741" s="3">
        <f t="shared" si="53"/>
        <v>39.269908169872416</v>
      </c>
      <c r="P741" s="3">
        <f t="shared" si="54"/>
        <v>0.57229940041576155</v>
      </c>
      <c r="Q741" s="5">
        <v>48.285821440000007</v>
      </c>
      <c r="R741" s="5">
        <v>53.042409452484002</v>
      </c>
      <c r="S741" s="4">
        <f t="shared" si="55"/>
        <v>3.9269908169872414</v>
      </c>
      <c r="T741" s="4">
        <f t="shared" si="56"/>
        <v>882.5576064194064</v>
      </c>
    </row>
    <row r="742" spans="1:37" x14ac:dyDescent="0.3">
      <c r="A742" s="2" t="s">
        <v>732</v>
      </c>
      <c r="B742" s="3" t="s">
        <v>857</v>
      </c>
      <c r="C742" s="3" t="s">
        <v>862</v>
      </c>
      <c r="D742" s="10">
        <v>-38.216783333333296</v>
      </c>
      <c r="E742" s="10">
        <v>145.38011666666668</v>
      </c>
      <c r="F742" s="3">
        <v>6</v>
      </c>
      <c r="G742" s="4" t="s">
        <v>925</v>
      </c>
      <c r="H742" s="4">
        <v>2</v>
      </c>
      <c r="I742" s="4" t="s">
        <v>918</v>
      </c>
      <c r="J742" s="19" t="s">
        <v>928</v>
      </c>
      <c r="K742" s="9" t="s">
        <v>916</v>
      </c>
      <c r="L742" s="2">
        <v>-999</v>
      </c>
      <c r="M742" s="3">
        <v>39.864144899999999</v>
      </c>
      <c r="N742" s="3">
        <v>2</v>
      </c>
      <c r="O742" s="3">
        <f t="shared" si="53"/>
        <v>39.269908169872416</v>
      </c>
      <c r="P742" s="3">
        <f t="shared" si="54"/>
        <v>1.0151321140746512</v>
      </c>
      <c r="Q742" s="5">
        <v>8.2891016464000007</v>
      </c>
      <c r="R742" s="5">
        <v>10.497710160289</v>
      </c>
      <c r="S742" s="4">
        <f t="shared" si="55"/>
        <v>3.9269908169872414</v>
      </c>
      <c r="T742" s="4">
        <f t="shared" si="56"/>
        <v>1565.4613094934878</v>
      </c>
    </row>
    <row r="743" spans="1:37" x14ac:dyDescent="0.3">
      <c r="A743" s="1" t="s">
        <v>733</v>
      </c>
      <c r="B743" s="3" t="s">
        <v>857</v>
      </c>
      <c r="C743" s="3" t="s">
        <v>863</v>
      </c>
      <c r="D743" s="7">
        <v>-38.227350000000001</v>
      </c>
      <c r="E743" s="7">
        <v>145.31104999999999</v>
      </c>
      <c r="F743" s="3">
        <v>5</v>
      </c>
      <c r="G743" s="4" t="s">
        <v>925</v>
      </c>
      <c r="H743" s="4">
        <v>1</v>
      </c>
      <c r="I743" s="4" t="s">
        <v>914</v>
      </c>
      <c r="J743" s="19" t="s">
        <v>928</v>
      </c>
      <c r="K743" s="9" t="s">
        <v>916</v>
      </c>
      <c r="L743" s="2">
        <v>-999</v>
      </c>
      <c r="M743" s="3">
        <v>6.3821448999999983</v>
      </c>
      <c r="N743" s="3">
        <v>2</v>
      </c>
      <c r="O743" s="3">
        <f t="shared" si="53"/>
        <v>39.269908169872416</v>
      </c>
      <c r="P743" s="3">
        <f t="shared" si="54"/>
        <v>0.16251998533819675</v>
      </c>
      <c r="Q743" s="5">
        <v>283.61490235689996</v>
      </c>
      <c r="R743" s="5">
        <v>295.71238976410007</v>
      </c>
      <c r="S743" s="4">
        <f t="shared" si="55"/>
        <v>3.9269908169872414</v>
      </c>
      <c r="T743" s="4">
        <f t="shared" si="56"/>
        <v>250.62624414981948</v>
      </c>
      <c r="U743" s="2">
        <v>9.738770438276438</v>
      </c>
      <c r="V743" s="2">
        <v>97.387704382764383</v>
      </c>
      <c r="W743" s="2">
        <v>48.059173248784667</v>
      </c>
      <c r="X743" s="2">
        <v>47.116461367066002</v>
      </c>
      <c r="Y743" s="2">
        <v>46.173749485347336</v>
      </c>
      <c r="Z743" s="2">
        <v>45.231037603628664</v>
      </c>
      <c r="AA743" s="2">
        <v>44.288325721909999</v>
      </c>
      <c r="AB743" s="2">
        <v>43.345613840191334</v>
      </c>
      <c r="AC743" s="2">
        <v>42.402901958472668</v>
      </c>
      <c r="AD743" s="2">
        <v>41.460190076754003</v>
      </c>
      <c r="AE743" s="2">
        <v>35.697323579410764</v>
      </c>
      <c r="AF743" s="2">
        <v>29.934457082067517</v>
      </c>
      <c r="AG743" s="2">
        <v>24.171590584724271</v>
      </c>
      <c r="AH743" s="2">
        <v>18.408724087381032</v>
      </c>
      <c r="AI743" s="2">
        <v>12.645857590037792</v>
      </c>
      <c r="AJ743" s="2">
        <v>6.8829910926945388</v>
      </c>
      <c r="AK743" s="2">
        <v>1.1201245953512995</v>
      </c>
    </row>
    <row r="744" spans="1:37" x14ac:dyDescent="0.3">
      <c r="A744" s="1" t="s">
        <v>734</v>
      </c>
      <c r="B744" s="3" t="s">
        <v>857</v>
      </c>
      <c r="C744" s="3" t="s">
        <v>863</v>
      </c>
      <c r="D744" s="7">
        <v>-38.227350000000001</v>
      </c>
      <c r="E744" s="7">
        <v>145.31104999999999</v>
      </c>
      <c r="F744" s="3">
        <v>5</v>
      </c>
      <c r="G744" s="4" t="s">
        <v>925</v>
      </c>
      <c r="H744" s="4">
        <v>1</v>
      </c>
      <c r="I744" s="4" t="s">
        <v>917</v>
      </c>
      <c r="J744" s="19" t="s">
        <v>928</v>
      </c>
      <c r="K744" s="9" t="s">
        <v>916</v>
      </c>
      <c r="L744" s="2">
        <v>-999</v>
      </c>
      <c r="M744" s="3">
        <v>20.893144899999996</v>
      </c>
      <c r="N744" s="3">
        <v>2</v>
      </c>
      <c r="O744" s="3">
        <f t="shared" si="53"/>
        <v>39.269908169872416</v>
      </c>
      <c r="P744" s="3">
        <f t="shared" si="54"/>
        <v>0.53203956601123559</v>
      </c>
      <c r="Q744" s="5">
        <v>67.02693625200402</v>
      </c>
      <c r="R744" s="5">
        <v>77.926892519641015</v>
      </c>
      <c r="S744" s="4">
        <f t="shared" si="55"/>
        <v>3.9269908169872414</v>
      </c>
      <c r="T744" s="4">
        <f t="shared" si="56"/>
        <v>820.47188160283804</v>
      </c>
    </row>
    <row r="745" spans="1:37" x14ac:dyDescent="0.3">
      <c r="A745" s="1" t="s">
        <v>735</v>
      </c>
      <c r="B745" s="3" t="s">
        <v>857</v>
      </c>
      <c r="C745" s="3" t="s">
        <v>863</v>
      </c>
      <c r="D745" s="7">
        <v>-38.227350000000001</v>
      </c>
      <c r="E745" s="7">
        <v>145.31104999999999</v>
      </c>
      <c r="F745" s="3">
        <v>5</v>
      </c>
      <c r="G745" s="4" t="s">
        <v>925</v>
      </c>
      <c r="H745" s="4">
        <v>1</v>
      </c>
      <c r="I745" s="4" t="s">
        <v>918</v>
      </c>
      <c r="J745" s="19" t="s">
        <v>928</v>
      </c>
      <c r="K745" s="9" t="s">
        <v>916</v>
      </c>
      <c r="L745" s="2">
        <v>-999</v>
      </c>
      <c r="M745" s="3">
        <v>74.755002000000005</v>
      </c>
      <c r="N745" s="3">
        <v>2</v>
      </c>
      <c r="O745" s="3">
        <f t="shared" si="53"/>
        <v>39.269908169872416</v>
      </c>
      <c r="P745" s="3">
        <f t="shared" si="54"/>
        <v>1.9036204942631236</v>
      </c>
      <c r="Q745" s="5">
        <v>1.4685077123999999E-2</v>
      </c>
      <c r="R745" s="5">
        <v>0.58841801647281011</v>
      </c>
      <c r="S745" s="4">
        <f t="shared" si="55"/>
        <v>3.9269908169872414</v>
      </c>
      <c r="T745" s="4">
        <f t="shared" si="56"/>
        <v>2935.6220637786291</v>
      </c>
    </row>
    <row r="746" spans="1:37" x14ac:dyDescent="0.3">
      <c r="A746" s="2" t="s">
        <v>736</v>
      </c>
      <c r="B746" s="3" t="s">
        <v>857</v>
      </c>
      <c r="C746" s="3" t="s">
        <v>863</v>
      </c>
      <c r="D746" s="7">
        <v>-38.22775</v>
      </c>
      <c r="E746" s="7">
        <v>145.31115</v>
      </c>
      <c r="F746" s="3">
        <v>6</v>
      </c>
      <c r="G746" s="4" t="s">
        <v>925</v>
      </c>
      <c r="H746" s="4">
        <v>2</v>
      </c>
      <c r="I746" s="4" t="s">
        <v>914</v>
      </c>
      <c r="J746" s="19" t="s">
        <v>928</v>
      </c>
      <c r="K746" s="9" t="s">
        <v>916</v>
      </c>
      <c r="L746" s="2">
        <v>-999</v>
      </c>
      <c r="M746" s="3">
        <v>11.074144899999999</v>
      </c>
      <c r="N746" s="3">
        <v>2</v>
      </c>
      <c r="O746" s="3">
        <f t="shared" si="53"/>
        <v>39.269908169872416</v>
      </c>
      <c r="P746" s="3">
        <f t="shared" si="54"/>
        <v>0.28200078421614444</v>
      </c>
      <c r="Q746" s="5">
        <v>160.72002045160002</v>
      </c>
      <c r="R746" s="5">
        <v>164.17117518489999</v>
      </c>
      <c r="S746" s="4">
        <f t="shared" si="55"/>
        <v>3.9269908169872414</v>
      </c>
      <c r="T746" s="4">
        <f t="shared" si="56"/>
        <v>434.88065328286086</v>
      </c>
      <c r="U746" s="2">
        <v>9.5543485093114615</v>
      </c>
      <c r="V746" s="2">
        <v>95.543485093114626</v>
      </c>
      <c r="W746" s="2">
        <v>46.296400147827825</v>
      </c>
      <c r="X746" s="2">
        <v>45.397854427483487</v>
      </c>
      <c r="Y746" s="2">
        <v>44.499308707139143</v>
      </c>
      <c r="Z746" s="2">
        <v>43.600762986794805</v>
      </c>
      <c r="AA746" s="2">
        <v>42.702217266450468</v>
      </c>
      <c r="AB746" s="2">
        <v>41.803671546106123</v>
      </c>
      <c r="AC746" s="2">
        <v>40.905125825761786</v>
      </c>
      <c r="AD746" s="2">
        <v>40.006580105417441</v>
      </c>
      <c r="AE746" s="2">
        <v>34.737274523798504</v>
      </c>
      <c r="AF746" s="2">
        <v>29.467968942179567</v>
      </c>
      <c r="AG746" s="2">
        <v>24.198663360560637</v>
      </c>
      <c r="AH746" s="2">
        <v>18.9293577789417</v>
      </c>
      <c r="AI746" s="2">
        <v>13.66005219732277</v>
      </c>
      <c r="AJ746" s="2">
        <v>8.3907466157038328</v>
      </c>
      <c r="AK746" s="2">
        <v>3.1214410340848957</v>
      </c>
    </row>
    <row r="747" spans="1:37" x14ac:dyDescent="0.3">
      <c r="A747" s="2" t="s">
        <v>737</v>
      </c>
      <c r="B747" s="3" t="s">
        <v>857</v>
      </c>
      <c r="C747" s="3" t="s">
        <v>863</v>
      </c>
      <c r="D747" s="7">
        <v>-38.22775</v>
      </c>
      <c r="E747" s="7">
        <v>145.31115</v>
      </c>
      <c r="F747" s="3">
        <v>6</v>
      </c>
      <c r="G747" s="4" t="s">
        <v>925</v>
      </c>
      <c r="H747" s="4">
        <v>2</v>
      </c>
      <c r="I747" s="4" t="s">
        <v>917</v>
      </c>
      <c r="J747" s="19" t="s">
        <v>928</v>
      </c>
      <c r="K747" s="9" t="s">
        <v>916</v>
      </c>
      <c r="L747" s="2">
        <v>-999</v>
      </c>
      <c r="M747" s="3">
        <v>6.9041449000000004</v>
      </c>
      <c r="N747" s="3">
        <v>2</v>
      </c>
      <c r="O747" s="3">
        <f t="shared" si="53"/>
        <v>39.269908169872416</v>
      </c>
      <c r="P747" s="3">
        <f t="shared" si="54"/>
        <v>0.17581260618523192</v>
      </c>
      <c r="Q747" s="5">
        <v>215.77142150559999</v>
      </c>
      <c r="R747" s="5">
        <v>227.5523978256</v>
      </c>
      <c r="S747" s="4">
        <f t="shared" si="55"/>
        <v>3.9269908169872414</v>
      </c>
      <c r="T747" s="4">
        <f t="shared" si="56"/>
        <v>271.12513621449295</v>
      </c>
    </row>
    <row r="748" spans="1:37" x14ac:dyDescent="0.3">
      <c r="A748" s="2" t="s">
        <v>738</v>
      </c>
      <c r="B748" s="3" t="s">
        <v>857</v>
      </c>
      <c r="C748" s="3" t="s">
        <v>863</v>
      </c>
      <c r="D748" s="7">
        <v>-38.22775</v>
      </c>
      <c r="E748" s="7">
        <v>145.31115</v>
      </c>
      <c r="F748" s="3">
        <v>6</v>
      </c>
      <c r="G748" s="4" t="s">
        <v>925</v>
      </c>
      <c r="H748" s="4">
        <v>2</v>
      </c>
      <c r="I748" s="4" t="s">
        <v>918</v>
      </c>
      <c r="J748" s="19" t="s">
        <v>928</v>
      </c>
      <c r="K748" s="9" t="s">
        <v>916</v>
      </c>
      <c r="L748" s="2">
        <v>-999</v>
      </c>
      <c r="M748" s="3">
        <v>46.554144899999997</v>
      </c>
      <c r="N748" s="3">
        <v>2</v>
      </c>
      <c r="O748" s="3">
        <f t="shared" si="53"/>
        <v>39.269908169872416</v>
      </c>
      <c r="P748" s="3">
        <f t="shared" si="54"/>
        <v>1.1854915651602158</v>
      </c>
      <c r="Q748" s="5">
        <v>0.87819295728025004</v>
      </c>
      <c r="R748" s="5">
        <v>2.6330352115690001</v>
      </c>
      <c r="S748" s="4">
        <f t="shared" si="55"/>
        <v>3.9269908169872414</v>
      </c>
      <c r="T748" s="4">
        <f t="shared" si="56"/>
        <v>1828.1769951499341</v>
      </c>
    </row>
    <row r="749" spans="1:37" x14ac:dyDescent="0.3">
      <c r="A749" s="2" t="s">
        <v>739</v>
      </c>
      <c r="B749" s="3" t="s">
        <v>857</v>
      </c>
      <c r="C749" s="3" t="s">
        <v>863</v>
      </c>
      <c r="D749" s="7">
        <v>-38.227550000000001</v>
      </c>
      <c r="E749" s="7">
        <v>145.31020000000001</v>
      </c>
      <c r="F749" s="3">
        <v>8</v>
      </c>
      <c r="G749" s="4" t="s">
        <v>925</v>
      </c>
      <c r="H749" s="4">
        <v>3</v>
      </c>
      <c r="I749" s="4" t="s">
        <v>914</v>
      </c>
      <c r="J749" s="19" t="s">
        <v>928</v>
      </c>
      <c r="K749" s="9" t="s">
        <v>916</v>
      </c>
      <c r="L749" s="2">
        <v>-999</v>
      </c>
      <c r="M749" s="3">
        <v>8.3444176470000002</v>
      </c>
      <c r="N749" s="3">
        <v>2</v>
      </c>
      <c r="O749" s="3">
        <f t="shared" si="53"/>
        <v>39.269908169872416</v>
      </c>
      <c r="P749" s="3">
        <f t="shared" si="54"/>
        <v>0.21248885051892674</v>
      </c>
      <c r="Q749" s="5">
        <v>271.11433680250002</v>
      </c>
      <c r="R749" s="5">
        <v>278.53840888090002</v>
      </c>
      <c r="S749" s="4">
        <f t="shared" si="55"/>
        <v>3.9269908169872414</v>
      </c>
      <c r="T749" s="4">
        <f t="shared" si="56"/>
        <v>327.6845147287529</v>
      </c>
      <c r="U749" s="2">
        <v>15.089147296088163</v>
      </c>
      <c r="V749" s="2">
        <v>150.89147296088163</v>
      </c>
      <c r="W749" s="2">
        <v>59.186306328473265</v>
      </c>
      <c r="X749" s="2">
        <v>60.801983730385487</v>
      </c>
      <c r="Y749" s="2">
        <v>62.417661132297702</v>
      </c>
      <c r="Z749" s="2">
        <v>64.033338534209918</v>
      </c>
      <c r="AA749" s="2">
        <v>65.64901593612214</v>
      </c>
      <c r="AB749" s="2">
        <v>67.264693338034363</v>
      </c>
      <c r="AC749" s="2">
        <v>68.880370739946585</v>
      </c>
      <c r="AD749" s="2">
        <v>70.496048141858807</v>
      </c>
      <c r="AE749" s="2">
        <v>61.29089135364697</v>
      </c>
      <c r="AF749" s="2">
        <v>52.085734565435118</v>
      </c>
      <c r="AG749" s="2">
        <v>42.880577777223266</v>
      </c>
      <c r="AH749" s="2">
        <v>33.675420989011414</v>
      </c>
      <c r="AI749" s="2">
        <v>24.470264200799562</v>
      </c>
      <c r="AJ749" s="2">
        <v>15.26510741258771</v>
      </c>
      <c r="AK749" s="2">
        <v>6.0599506243758583</v>
      </c>
    </row>
    <row r="750" spans="1:37" x14ac:dyDescent="0.3">
      <c r="A750" s="2" t="s">
        <v>740</v>
      </c>
      <c r="B750" s="3" t="s">
        <v>857</v>
      </c>
      <c r="C750" s="3" t="s">
        <v>863</v>
      </c>
      <c r="D750" s="7">
        <v>-38.227550000000001</v>
      </c>
      <c r="E750" s="7">
        <v>145.31020000000001</v>
      </c>
      <c r="F750" s="3">
        <v>8</v>
      </c>
      <c r="G750" s="4" t="s">
        <v>925</v>
      </c>
      <c r="H750" s="4">
        <v>3</v>
      </c>
      <c r="I750" s="4" t="s">
        <v>917</v>
      </c>
      <c r="J750" s="19" t="s">
        <v>928</v>
      </c>
      <c r="K750" s="9" t="s">
        <v>916</v>
      </c>
      <c r="L750" s="2">
        <v>-999</v>
      </c>
      <c r="M750" s="3">
        <v>19.685417647000001</v>
      </c>
      <c r="N750" s="3">
        <v>2</v>
      </c>
      <c r="O750" s="3">
        <f t="shared" si="53"/>
        <v>39.269908169872416</v>
      </c>
      <c r="P750" s="3">
        <f t="shared" si="54"/>
        <v>0.50128504405575636</v>
      </c>
      <c r="Q750" s="5">
        <v>140.97240331239999</v>
      </c>
      <c r="R750" s="5">
        <v>140.63066308839998</v>
      </c>
      <c r="S750" s="4">
        <f t="shared" si="55"/>
        <v>3.9269908169872414</v>
      </c>
      <c r="T750" s="4">
        <f t="shared" si="56"/>
        <v>773.04454328327597</v>
      </c>
    </row>
    <row r="751" spans="1:37" x14ac:dyDescent="0.3">
      <c r="A751" s="2" t="s">
        <v>741</v>
      </c>
      <c r="B751" s="3" t="s">
        <v>857</v>
      </c>
      <c r="C751" s="3" t="s">
        <v>863</v>
      </c>
      <c r="D751" s="7">
        <v>-38.227550000000001</v>
      </c>
      <c r="E751" s="7">
        <v>145.31020000000001</v>
      </c>
      <c r="F751" s="3">
        <v>8</v>
      </c>
      <c r="G751" s="4" t="s">
        <v>925</v>
      </c>
      <c r="H751" s="4">
        <v>3</v>
      </c>
      <c r="I751" s="4" t="s">
        <v>918</v>
      </c>
      <c r="J751" s="19" t="s">
        <v>928</v>
      </c>
      <c r="K751" s="9" t="s">
        <v>916</v>
      </c>
      <c r="L751" s="2">
        <v>-999</v>
      </c>
      <c r="M751" s="3">
        <v>62.931417647000004</v>
      </c>
      <c r="N751" s="3">
        <v>2</v>
      </c>
      <c r="O751" s="3">
        <f t="shared" si="53"/>
        <v>39.269908169872416</v>
      </c>
      <c r="P751" s="3">
        <f t="shared" si="54"/>
        <v>1.6025353910880933</v>
      </c>
      <c r="Q751" s="5">
        <v>1.8836491965209998</v>
      </c>
      <c r="R751" s="5">
        <v>3.7814769384039999</v>
      </c>
      <c r="S751" s="4">
        <f t="shared" si="55"/>
        <v>3.9269908169872414</v>
      </c>
      <c r="T751" s="4">
        <f t="shared" si="56"/>
        <v>2471.3109919975786</v>
      </c>
    </row>
    <row r="752" spans="1:37" x14ac:dyDescent="0.3">
      <c r="A752" s="1" t="s">
        <v>742</v>
      </c>
      <c r="B752" s="3" t="s">
        <v>857</v>
      </c>
      <c r="C752" s="3" t="s">
        <v>890</v>
      </c>
      <c r="D752" s="7">
        <v>-37.970866666666666</v>
      </c>
      <c r="E752" s="7">
        <v>144.68414999999999</v>
      </c>
      <c r="F752" s="3">
        <v>4</v>
      </c>
      <c r="G752" s="4" t="s">
        <v>925</v>
      </c>
      <c r="H752" s="4">
        <v>1</v>
      </c>
      <c r="I752" s="4" t="s">
        <v>914</v>
      </c>
      <c r="J752" s="19" t="s">
        <v>927</v>
      </c>
      <c r="K752" s="9" t="s">
        <v>916</v>
      </c>
      <c r="L752" s="2">
        <v>82</v>
      </c>
      <c r="M752" s="3">
        <v>18.940002</v>
      </c>
      <c r="N752" s="3">
        <v>2</v>
      </c>
      <c r="O752" s="3">
        <f t="shared" si="53"/>
        <v>39.269908169872416</v>
      </c>
      <c r="P752" s="3">
        <f t="shared" si="54"/>
        <v>0.48230319047526143</v>
      </c>
      <c r="Q752" s="5">
        <v>84.293203163689014</v>
      </c>
      <c r="R752" s="5">
        <v>89.440788094596002</v>
      </c>
      <c r="S752" s="4">
        <f t="shared" si="55"/>
        <v>3.9269908169872414</v>
      </c>
      <c r="T752" s="4">
        <f t="shared" si="56"/>
        <v>743.77213927719993</v>
      </c>
      <c r="U752" s="2">
        <v>5.5812989272307334</v>
      </c>
      <c r="V752" s="2">
        <v>55.812989272307334</v>
      </c>
      <c r="W752" s="2">
        <v>43.137577456645431</v>
      </c>
      <c r="X752" s="2">
        <v>38.894300956285271</v>
      </c>
      <c r="Y752" s="2">
        <v>34.651024455925111</v>
      </c>
      <c r="Z752" s="2">
        <v>30.407747955564943</v>
      </c>
      <c r="AA752" s="2">
        <v>26.164471455204783</v>
      </c>
      <c r="AB752" s="2">
        <v>21.921194954844619</v>
      </c>
      <c r="AC752" s="2">
        <v>17.677918454484455</v>
      </c>
      <c r="AD752" s="2">
        <v>13.434641954124292</v>
      </c>
      <c r="AE752" s="2">
        <v>11.960841062680995</v>
      </c>
      <c r="AF752" s="2">
        <v>10.487040171237698</v>
      </c>
      <c r="AG752" s="2">
        <v>9.0132392797943996</v>
      </c>
      <c r="AH752" s="2">
        <v>7.5394383883511047</v>
      </c>
      <c r="AI752" s="2">
        <v>6.0656374969078044</v>
      </c>
      <c r="AJ752" s="2">
        <v>4.5918366054645077</v>
      </c>
      <c r="AK752" s="2">
        <v>3.1180357140212109</v>
      </c>
    </row>
    <row r="753" spans="1:37" x14ac:dyDescent="0.3">
      <c r="A753" s="1" t="s">
        <v>743</v>
      </c>
      <c r="B753" s="3" t="s">
        <v>857</v>
      </c>
      <c r="C753" s="3" t="s">
        <v>890</v>
      </c>
      <c r="D753" s="7">
        <v>-37.970866666666666</v>
      </c>
      <c r="E753" s="7">
        <v>144.68414999999999</v>
      </c>
      <c r="F753" s="3">
        <v>4</v>
      </c>
      <c r="G753" s="4" t="s">
        <v>925</v>
      </c>
      <c r="H753" s="4">
        <v>1</v>
      </c>
      <c r="I753" s="4" t="s">
        <v>917</v>
      </c>
      <c r="J753" s="19" t="s">
        <v>927</v>
      </c>
      <c r="K753" s="9" t="s">
        <v>916</v>
      </c>
      <c r="L753" s="2">
        <v>82</v>
      </c>
      <c r="M753" s="3">
        <v>64.355001999999999</v>
      </c>
      <c r="N753" s="3">
        <v>2</v>
      </c>
      <c r="O753" s="3">
        <f t="shared" si="53"/>
        <v>39.269908169872416</v>
      </c>
      <c r="P753" s="3">
        <f t="shared" si="54"/>
        <v>1.6387866689582096</v>
      </c>
      <c r="Q753" s="5">
        <v>6.9101267789440008</v>
      </c>
      <c r="R753" s="5">
        <v>8.1979199664010007</v>
      </c>
      <c r="S753" s="4">
        <f t="shared" si="55"/>
        <v>3.9269908169872414</v>
      </c>
      <c r="T753" s="4">
        <f t="shared" si="56"/>
        <v>2527.2150188119554</v>
      </c>
    </row>
    <row r="754" spans="1:37" x14ac:dyDescent="0.3">
      <c r="A754" s="1" t="s">
        <v>744</v>
      </c>
      <c r="B754" s="3" t="s">
        <v>857</v>
      </c>
      <c r="C754" s="3" t="s">
        <v>890</v>
      </c>
      <c r="D754" s="7">
        <v>-37.970866666666666</v>
      </c>
      <c r="E754" s="7">
        <v>144.68414999999999</v>
      </c>
      <c r="F754" s="3">
        <v>4</v>
      </c>
      <c r="G754" s="4" t="s">
        <v>925</v>
      </c>
      <c r="H754" s="4">
        <v>1</v>
      </c>
      <c r="I754" s="4" t="s">
        <v>918</v>
      </c>
      <c r="J754" s="19" t="s">
        <v>927</v>
      </c>
      <c r="K754" s="9" t="s">
        <v>916</v>
      </c>
      <c r="L754" s="2">
        <v>82</v>
      </c>
      <c r="M754" s="3">
        <v>68.846001999999999</v>
      </c>
      <c r="N754" s="3">
        <v>2</v>
      </c>
      <c r="O754" s="3">
        <f t="shared" si="53"/>
        <v>39.269908169872416</v>
      </c>
      <c r="P754" s="3">
        <f t="shared" si="54"/>
        <v>1.7531490448663218</v>
      </c>
      <c r="Q754" s="5">
        <v>1.2321621607840001</v>
      </c>
      <c r="R754" s="5">
        <v>1.7785343026890001</v>
      </c>
      <c r="S754" s="4">
        <f t="shared" si="55"/>
        <v>3.9269908169872414</v>
      </c>
      <c r="T754" s="4">
        <f t="shared" si="56"/>
        <v>2703.5761764028525</v>
      </c>
    </row>
    <row r="755" spans="1:37" x14ac:dyDescent="0.3">
      <c r="A755" s="1" t="s">
        <v>745</v>
      </c>
      <c r="B755" s="3" t="s">
        <v>857</v>
      </c>
      <c r="C755" s="3" t="s">
        <v>890</v>
      </c>
      <c r="D755" s="7">
        <v>-37.970633333333332</v>
      </c>
      <c r="E755" s="7">
        <v>144.68428333333333</v>
      </c>
      <c r="F755" s="3">
        <v>5</v>
      </c>
      <c r="G755" s="4" t="s">
        <v>925</v>
      </c>
      <c r="H755" s="4">
        <v>2</v>
      </c>
      <c r="I755" s="4" t="s">
        <v>914</v>
      </c>
      <c r="J755" s="19" t="s">
        <v>927</v>
      </c>
      <c r="K755" s="9" t="s">
        <v>916</v>
      </c>
      <c r="L755" s="2">
        <v>62.10526315789474</v>
      </c>
      <c r="M755" s="3">
        <v>15.460001999999999</v>
      </c>
      <c r="N755" s="3">
        <v>2</v>
      </c>
      <c r="O755" s="3">
        <f t="shared" si="53"/>
        <v>39.269908169872416</v>
      </c>
      <c r="P755" s="3">
        <f t="shared" si="54"/>
        <v>0.39368571816169406</v>
      </c>
      <c r="Q755" s="5">
        <v>88.080665116900008</v>
      </c>
      <c r="R755" s="5">
        <v>98.859629781124013</v>
      </c>
      <c r="S755" s="4">
        <f t="shared" si="55"/>
        <v>3.9269908169872414</v>
      </c>
      <c r="T755" s="4">
        <f t="shared" si="56"/>
        <v>607.11285884604388</v>
      </c>
      <c r="U755" s="2">
        <v>4.7320010873175731</v>
      </c>
      <c r="V755" s="2">
        <v>47.320010873175725</v>
      </c>
      <c r="W755" s="2">
        <v>38.919624347581006</v>
      </c>
      <c r="X755" s="2">
        <v>34.728520803457215</v>
      </c>
      <c r="Y755" s="2">
        <v>30.537417259333424</v>
      </c>
      <c r="Z755" s="2">
        <v>26.346313715209632</v>
      </c>
      <c r="AA755" s="2">
        <v>22.155210171085841</v>
      </c>
      <c r="AB755" s="2">
        <v>17.96410662696205</v>
      </c>
      <c r="AC755" s="2">
        <v>13.773003082838258</v>
      </c>
      <c r="AD755" s="2">
        <v>9.5818995387144668</v>
      </c>
      <c r="AE755" s="2">
        <v>8.7076374690607317</v>
      </c>
      <c r="AF755" s="2">
        <v>7.8333753994069948</v>
      </c>
      <c r="AG755" s="2">
        <v>6.9591133297532597</v>
      </c>
      <c r="AH755" s="2">
        <v>6.0848512600995246</v>
      </c>
      <c r="AI755" s="2">
        <v>5.2105891904457895</v>
      </c>
      <c r="AJ755" s="2">
        <v>4.3363271207920526</v>
      </c>
      <c r="AK755" s="2">
        <v>3.4620650511383175</v>
      </c>
    </row>
    <row r="756" spans="1:37" x14ac:dyDescent="0.3">
      <c r="A756" s="1" t="s">
        <v>746</v>
      </c>
      <c r="B756" s="3" t="s">
        <v>857</v>
      </c>
      <c r="C756" s="3" t="s">
        <v>890</v>
      </c>
      <c r="D756" s="7">
        <v>-37.970633333333332</v>
      </c>
      <c r="E756" s="7">
        <v>144.68428333333333</v>
      </c>
      <c r="F756" s="3">
        <v>5</v>
      </c>
      <c r="G756" s="4" t="s">
        <v>925</v>
      </c>
      <c r="H756" s="4">
        <v>2</v>
      </c>
      <c r="I756" s="4" t="s">
        <v>917</v>
      </c>
      <c r="J756" s="19" t="s">
        <v>927</v>
      </c>
      <c r="K756" s="9" t="s">
        <v>916</v>
      </c>
      <c r="L756" s="2">
        <v>62.10526315789474</v>
      </c>
      <c r="M756" s="3">
        <v>52.351001999999994</v>
      </c>
      <c r="N756" s="3">
        <v>2</v>
      </c>
      <c r="O756" s="3">
        <f t="shared" si="53"/>
        <v>39.269908169872416</v>
      </c>
      <c r="P756" s="3">
        <f t="shared" si="54"/>
        <v>1.3331073190581917</v>
      </c>
      <c r="Q756" s="5">
        <v>5.8459405942440004</v>
      </c>
      <c r="R756" s="5">
        <v>7.1876430364840003</v>
      </c>
      <c r="S756" s="4">
        <f t="shared" si="55"/>
        <v>3.9269908169872414</v>
      </c>
      <c r="T756" s="4">
        <f t="shared" si="56"/>
        <v>2055.8190411408068</v>
      </c>
    </row>
    <row r="757" spans="1:37" x14ac:dyDescent="0.3">
      <c r="A757" s="1" t="s">
        <v>747</v>
      </c>
      <c r="B757" s="3" t="s">
        <v>857</v>
      </c>
      <c r="C757" s="3" t="s">
        <v>890</v>
      </c>
      <c r="D757" s="7">
        <v>-37.970633333333332</v>
      </c>
      <c r="E757" s="7">
        <v>144.68428333333333</v>
      </c>
      <c r="F757" s="3">
        <v>5</v>
      </c>
      <c r="G757" s="4" t="s">
        <v>925</v>
      </c>
      <c r="H757" s="4">
        <v>2</v>
      </c>
      <c r="I757" s="4" t="s">
        <v>918</v>
      </c>
      <c r="J757" s="19" t="s">
        <v>927</v>
      </c>
      <c r="K757" s="9" t="s">
        <v>916</v>
      </c>
      <c r="L757" s="2">
        <v>62.10526315789474</v>
      </c>
      <c r="M757" s="3">
        <v>69.720001999999994</v>
      </c>
      <c r="N757" s="3">
        <v>2</v>
      </c>
      <c r="O757" s="3">
        <f t="shared" si="53"/>
        <v>39.269908169872416</v>
      </c>
      <c r="P757" s="3">
        <f t="shared" si="54"/>
        <v>1.7754052721082925</v>
      </c>
      <c r="Q757" s="5">
        <v>1.2572778086559999</v>
      </c>
      <c r="R757" s="5">
        <v>1.9500139520409998</v>
      </c>
      <c r="S757" s="4">
        <f t="shared" si="55"/>
        <v>3.9269908169872414</v>
      </c>
      <c r="T757" s="4">
        <f t="shared" si="56"/>
        <v>2737.8980761433208</v>
      </c>
    </row>
    <row r="758" spans="1:37" x14ac:dyDescent="0.3">
      <c r="A758" s="1" t="s">
        <v>748</v>
      </c>
      <c r="B758" s="3" t="s">
        <v>857</v>
      </c>
      <c r="C758" s="3" t="s">
        <v>890</v>
      </c>
      <c r="D758" s="7">
        <v>-37.970750000000002</v>
      </c>
      <c r="E758" s="7">
        <v>144.68469999999999</v>
      </c>
      <c r="F758" s="3">
        <v>6</v>
      </c>
      <c r="G758" s="4" t="s">
        <v>925</v>
      </c>
      <c r="H758" s="4">
        <v>3</v>
      </c>
      <c r="I758" s="4" t="s">
        <v>914</v>
      </c>
      <c r="J758" s="19" t="s">
        <v>927</v>
      </c>
      <c r="K758" s="9" t="s">
        <v>916</v>
      </c>
      <c r="L758" s="2">
        <v>28</v>
      </c>
      <c r="M758" s="3">
        <v>36.525002000000001</v>
      </c>
      <c r="N758" s="3">
        <v>2</v>
      </c>
      <c r="O758" s="3">
        <f t="shared" si="53"/>
        <v>39.269908169872416</v>
      </c>
      <c r="P758" s="3">
        <f t="shared" si="54"/>
        <v>0.9301015383586182</v>
      </c>
      <c r="Q758" s="5">
        <v>48.509386257423998</v>
      </c>
      <c r="R758" s="5">
        <v>55.185613404804002</v>
      </c>
      <c r="S758" s="4">
        <f t="shared" si="55"/>
        <v>3.9269908169872414</v>
      </c>
      <c r="T758" s="4">
        <f t="shared" si="56"/>
        <v>1434.3334744444062</v>
      </c>
      <c r="U758" s="2">
        <v>6.9751216026975724</v>
      </c>
      <c r="V758" s="2">
        <v>69.751216026975726</v>
      </c>
      <c r="W758" s="2">
        <v>51.328223923072187</v>
      </c>
      <c r="X758" s="2">
        <v>46.822285404646166</v>
      </c>
      <c r="Y758" s="2">
        <v>42.316346886220146</v>
      </c>
      <c r="Z758" s="2">
        <v>37.810408367794125</v>
      </c>
      <c r="AA758" s="2">
        <v>33.304469849368104</v>
      </c>
      <c r="AB758" s="2">
        <v>28.79853133094208</v>
      </c>
      <c r="AC758" s="2">
        <v>24.292592812516055</v>
      </c>
      <c r="AD758" s="2">
        <v>19.786654294090035</v>
      </c>
      <c r="AE758" s="2">
        <v>17.136296694361448</v>
      </c>
      <c r="AF758" s="2">
        <v>14.485939094632858</v>
      </c>
      <c r="AG758" s="2">
        <v>11.835581494904268</v>
      </c>
      <c r="AH758" s="2">
        <v>9.1852238951756782</v>
      </c>
      <c r="AI758" s="2">
        <v>6.5348662954470882</v>
      </c>
      <c r="AJ758" s="2">
        <v>3.8845086957185018</v>
      </c>
      <c r="AK758" s="2">
        <v>1.2341510959899082</v>
      </c>
    </row>
    <row r="759" spans="1:37" x14ac:dyDescent="0.3">
      <c r="A759" s="1" t="s">
        <v>749</v>
      </c>
      <c r="B759" s="3" t="s">
        <v>857</v>
      </c>
      <c r="C759" s="3" t="s">
        <v>890</v>
      </c>
      <c r="D759" s="7">
        <v>-37.970750000000002</v>
      </c>
      <c r="E759" s="7">
        <v>144.68469999999999</v>
      </c>
      <c r="F759" s="3">
        <v>6</v>
      </c>
      <c r="G759" s="4" t="s">
        <v>925</v>
      </c>
      <c r="H759" s="4">
        <v>3</v>
      </c>
      <c r="I759" s="4" t="s">
        <v>917</v>
      </c>
      <c r="J759" s="19" t="s">
        <v>927</v>
      </c>
      <c r="K759" s="9" t="s">
        <v>916</v>
      </c>
      <c r="L759" s="2">
        <v>28</v>
      </c>
      <c r="M759" s="3">
        <v>74.126002</v>
      </c>
      <c r="N759" s="3">
        <v>2</v>
      </c>
      <c r="O759" s="3">
        <f t="shared" si="53"/>
        <v>39.269908169872416</v>
      </c>
      <c r="P759" s="3">
        <f t="shared" si="54"/>
        <v>1.8876031407903551</v>
      </c>
      <c r="Q759" s="5">
        <v>8.8478287209000008</v>
      </c>
      <c r="R759" s="5">
        <v>10.482422849649</v>
      </c>
      <c r="S759" s="4">
        <f t="shared" si="55"/>
        <v>3.9269908169872414</v>
      </c>
      <c r="T759" s="4">
        <f t="shared" si="56"/>
        <v>2910.9212915397793</v>
      </c>
    </row>
    <row r="760" spans="1:37" x14ac:dyDescent="0.3">
      <c r="A760" s="1" t="s">
        <v>750</v>
      </c>
      <c r="B760" s="3" t="s">
        <v>857</v>
      </c>
      <c r="C760" s="3" t="s">
        <v>890</v>
      </c>
      <c r="D760" s="7">
        <v>-37.970750000000002</v>
      </c>
      <c r="E760" s="7">
        <v>144.68469999999999</v>
      </c>
      <c r="F760" s="3">
        <v>6</v>
      </c>
      <c r="G760" s="4" t="s">
        <v>925</v>
      </c>
      <c r="H760" s="4">
        <v>3</v>
      </c>
      <c r="I760" s="4" t="s">
        <v>918</v>
      </c>
      <c r="J760" s="19" t="s">
        <v>927</v>
      </c>
      <c r="K760" s="9" t="s">
        <v>916</v>
      </c>
      <c r="L760" s="2">
        <v>28</v>
      </c>
      <c r="M760" s="3">
        <v>87.114001999999999</v>
      </c>
      <c r="N760" s="3">
        <v>2</v>
      </c>
      <c r="O760" s="3">
        <f t="shared" si="53"/>
        <v>39.269908169872416</v>
      </c>
      <c r="P760" s="3">
        <f t="shared" si="54"/>
        <v>2.2183398449307612</v>
      </c>
      <c r="Q760" s="5">
        <v>0.32446546338969001</v>
      </c>
      <c r="R760" s="5">
        <v>0.55633995792400004</v>
      </c>
      <c r="S760" s="4">
        <f t="shared" si="55"/>
        <v>3.9269908169872414</v>
      </c>
      <c r="T760" s="4">
        <f t="shared" si="56"/>
        <v>3420.9588588500819</v>
      </c>
    </row>
    <row r="761" spans="1:37" x14ac:dyDescent="0.3">
      <c r="A761" s="1" t="s">
        <v>751</v>
      </c>
      <c r="B761" s="3" t="s">
        <v>857</v>
      </c>
      <c r="C761" s="3" t="s">
        <v>864</v>
      </c>
      <c r="D761" s="7">
        <v>-37.825283333333331</v>
      </c>
      <c r="E761" s="7">
        <v>144.89564999999999</v>
      </c>
      <c r="F761" s="3">
        <v>4</v>
      </c>
      <c r="G761" s="4" t="s">
        <v>925</v>
      </c>
      <c r="H761" s="4">
        <v>1</v>
      </c>
      <c r="I761" s="4" t="s">
        <v>914</v>
      </c>
      <c r="J761" s="19" t="s">
        <v>927</v>
      </c>
      <c r="K761" s="9" t="s">
        <v>916</v>
      </c>
      <c r="L761" s="2">
        <v>76</v>
      </c>
      <c r="M761" s="3">
        <v>14.179002000000001</v>
      </c>
      <c r="N761" s="3">
        <v>2</v>
      </c>
      <c r="O761" s="3">
        <f t="shared" si="53"/>
        <v>39.269908169872416</v>
      </c>
      <c r="P761" s="3">
        <f t="shared" si="54"/>
        <v>0.36106532102557926</v>
      </c>
      <c r="Q761" s="5">
        <v>137.39356225</v>
      </c>
      <c r="R761" s="5">
        <v>136.01973756250001</v>
      </c>
      <c r="S761" s="4">
        <f t="shared" si="55"/>
        <v>3.9269908169872414</v>
      </c>
      <c r="T761" s="4">
        <f t="shared" si="56"/>
        <v>556.80810648043735</v>
      </c>
      <c r="U761" s="2">
        <v>16.653309837137563</v>
      </c>
      <c r="V761" s="2">
        <v>166.53309837137564</v>
      </c>
      <c r="W761" s="2">
        <v>49.112010208819115</v>
      </c>
      <c r="X761" s="2">
        <v>50.423578332330834</v>
      </c>
      <c r="Y761" s="2">
        <v>51.735146455842553</v>
      </c>
      <c r="Z761" s="2">
        <v>53.046714579354273</v>
      </c>
      <c r="AA761" s="2">
        <v>54.358282702865985</v>
      </c>
      <c r="AB761" s="2">
        <v>55.669850826377704</v>
      </c>
      <c r="AC761" s="2">
        <v>56.981418949889424</v>
      </c>
      <c r="AD761" s="2">
        <v>58.292987073401143</v>
      </c>
      <c r="AE761" s="2">
        <v>58.114222545336474</v>
      </c>
      <c r="AF761" s="2">
        <v>57.935458017271813</v>
      </c>
      <c r="AG761" s="2">
        <v>57.756693489207137</v>
      </c>
      <c r="AH761" s="2">
        <v>57.577928961142476</v>
      </c>
      <c r="AI761" s="2">
        <v>57.3991644330778</v>
      </c>
      <c r="AJ761" s="2">
        <v>57.220399905013139</v>
      </c>
      <c r="AK761" s="2">
        <v>57.041635376948463</v>
      </c>
    </row>
    <row r="762" spans="1:37" x14ac:dyDescent="0.3">
      <c r="A762" s="1" t="s">
        <v>752</v>
      </c>
      <c r="B762" s="3" t="s">
        <v>857</v>
      </c>
      <c r="C762" s="3" t="s">
        <v>864</v>
      </c>
      <c r="D762" s="7">
        <v>-37.825283333333331</v>
      </c>
      <c r="E762" s="7">
        <v>144.89564999999999</v>
      </c>
      <c r="F762" s="3">
        <v>4</v>
      </c>
      <c r="G762" s="4" t="s">
        <v>925</v>
      </c>
      <c r="H762" s="4">
        <v>1</v>
      </c>
      <c r="I762" s="4" t="s">
        <v>917</v>
      </c>
      <c r="J762" s="19" t="s">
        <v>927</v>
      </c>
      <c r="K762" s="9" t="s">
        <v>916</v>
      </c>
      <c r="L762" s="2">
        <v>76</v>
      </c>
      <c r="M762" s="3">
        <v>32.934002</v>
      </c>
      <c r="N762" s="3">
        <v>2</v>
      </c>
      <c r="O762" s="3">
        <f t="shared" si="53"/>
        <v>39.269908169872416</v>
      </c>
      <c r="P762" s="3">
        <f t="shared" si="54"/>
        <v>0.83865747425573878</v>
      </c>
      <c r="Q762" s="5">
        <v>75.128988619203994</v>
      </c>
      <c r="R762" s="5">
        <v>69.507503197456003</v>
      </c>
      <c r="S762" s="4">
        <f t="shared" si="55"/>
        <v>3.9269908169872414</v>
      </c>
      <c r="T762" s="4">
        <f t="shared" si="56"/>
        <v>1293.3152342063945</v>
      </c>
    </row>
    <row r="763" spans="1:37" x14ac:dyDescent="0.3">
      <c r="A763" s="1" t="s">
        <v>753</v>
      </c>
      <c r="B763" s="3" t="s">
        <v>857</v>
      </c>
      <c r="C763" s="3" t="s">
        <v>864</v>
      </c>
      <c r="D763" s="7">
        <v>-37.825283333333331</v>
      </c>
      <c r="E763" s="7">
        <v>144.89564999999999</v>
      </c>
      <c r="F763" s="3">
        <v>4</v>
      </c>
      <c r="G763" s="4" t="s">
        <v>925</v>
      </c>
      <c r="H763" s="4">
        <v>1</v>
      </c>
      <c r="I763" s="4" t="s">
        <v>918</v>
      </c>
      <c r="J763" s="19" t="s">
        <v>927</v>
      </c>
      <c r="K763" s="9" t="s">
        <v>916</v>
      </c>
      <c r="L763" s="2">
        <v>76</v>
      </c>
      <c r="M763" s="3">
        <v>20.444001999999998</v>
      </c>
      <c r="N763" s="3">
        <v>2</v>
      </c>
      <c r="O763" s="3">
        <f t="shared" si="53"/>
        <v>39.269908169872416</v>
      </c>
      <c r="P763" s="3">
        <f t="shared" si="54"/>
        <v>0.52060223598089506</v>
      </c>
      <c r="Q763" s="5">
        <v>119.31258438090002</v>
      </c>
      <c r="R763" s="5">
        <v>109.56855624999999</v>
      </c>
      <c r="S763" s="4">
        <f t="shared" si="55"/>
        <v>3.9269908169872414</v>
      </c>
      <c r="T763" s="4">
        <f t="shared" si="56"/>
        <v>802.83408116468786</v>
      </c>
    </row>
    <row r="764" spans="1:37" x14ac:dyDescent="0.3">
      <c r="A764" s="1" t="s">
        <v>754</v>
      </c>
      <c r="B764" s="3" t="s">
        <v>857</v>
      </c>
      <c r="C764" s="3" t="s">
        <v>864</v>
      </c>
      <c r="D764" s="7">
        <v>-37.825200000000002</v>
      </c>
      <c r="E764" s="7">
        <v>144.89635000000001</v>
      </c>
      <c r="F764" s="3">
        <v>5</v>
      </c>
      <c r="G764" s="4" t="s">
        <v>925</v>
      </c>
      <c r="H764" s="4">
        <v>2</v>
      </c>
      <c r="I764" s="4" t="s">
        <v>914</v>
      </c>
      <c r="J764" s="19" t="s">
        <v>927</v>
      </c>
      <c r="K764" s="9" t="s">
        <v>916</v>
      </c>
      <c r="L764" s="2">
        <v>73</v>
      </c>
      <c r="M764" s="3">
        <v>7.4880020000000016</v>
      </c>
      <c r="N764" s="3">
        <v>2</v>
      </c>
      <c r="O764" s="3">
        <f t="shared" si="53"/>
        <v>39.269908169872416</v>
      </c>
      <c r="P764" s="3">
        <f t="shared" si="54"/>
        <v>0.1906804051491198</v>
      </c>
      <c r="Q764" s="5">
        <v>219.34854057640001</v>
      </c>
      <c r="R764" s="5">
        <v>216.07383030250003</v>
      </c>
      <c r="S764" s="4">
        <f t="shared" si="55"/>
        <v>3.9269908169872414</v>
      </c>
      <c r="T764" s="4">
        <f t="shared" si="56"/>
        <v>294.05315091582099</v>
      </c>
      <c r="U764" s="2">
        <v>18.850885528958042</v>
      </c>
      <c r="V764" s="2">
        <v>188.50885528958042</v>
      </c>
      <c r="W764" s="2">
        <v>41.20104550420286</v>
      </c>
      <c r="X764" s="2">
        <v>44.196984397930976</v>
      </c>
      <c r="Y764" s="2">
        <v>47.192923291659099</v>
      </c>
      <c r="Z764" s="2">
        <v>50.188862185387215</v>
      </c>
      <c r="AA764" s="2">
        <v>53.184801079115331</v>
      </c>
      <c r="AB764" s="2">
        <v>56.180739972843455</v>
      </c>
      <c r="AC764" s="2">
        <v>59.176678866571578</v>
      </c>
      <c r="AD764" s="2">
        <v>62.172617760299694</v>
      </c>
      <c r="AE764" s="2">
        <v>65.524092727006632</v>
      </c>
      <c r="AF764" s="2">
        <v>68.875567693713549</v>
      </c>
      <c r="AG764" s="2">
        <v>72.22704266042048</v>
      </c>
      <c r="AH764" s="2">
        <v>75.578517627127411</v>
      </c>
      <c r="AI764" s="2">
        <v>78.929992593834342</v>
      </c>
      <c r="AJ764" s="2">
        <v>82.281467560541273</v>
      </c>
      <c r="AK764" s="2">
        <v>85.63294252724819</v>
      </c>
    </row>
    <row r="765" spans="1:37" x14ac:dyDescent="0.3">
      <c r="A765" s="1" t="s">
        <v>755</v>
      </c>
      <c r="B765" s="3" t="s">
        <v>857</v>
      </c>
      <c r="C765" s="3" t="s">
        <v>864</v>
      </c>
      <c r="D765" s="7">
        <v>-37.825200000000002</v>
      </c>
      <c r="E765" s="7">
        <v>144.89635000000001</v>
      </c>
      <c r="F765" s="3">
        <v>5</v>
      </c>
      <c r="G765" s="4" t="s">
        <v>925</v>
      </c>
      <c r="H765" s="4">
        <v>2</v>
      </c>
      <c r="I765" s="4" t="s">
        <v>917</v>
      </c>
      <c r="J765" s="19" t="s">
        <v>927</v>
      </c>
      <c r="K765" s="9" t="s">
        <v>916</v>
      </c>
      <c r="L765" s="2">
        <v>73</v>
      </c>
      <c r="M765" s="3">
        <v>30.388002</v>
      </c>
      <c r="N765" s="3">
        <v>2</v>
      </c>
      <c r="O765" s="3">
        <f t="shared" si="53"/>
        <v>39.269908169872416</v>
      </c>
      <c r="P765" s="3">
        <f t="shared" si="54"/>
        <v>0.77382411663782424</v>
      </c>
      <c r="Q765" s="5">
        <v>86.299529380516006</v>
      </c>
      <c r="R765" s="5">
        <v>80.344637009288988</v>
      </c>
      <c r="S765" s="4">
        <f t="shared" si="55"/>
        <v>3.9269908169872414</v>
      </c>
      <c r="T765" s="4">
        <f t="shared" si="56"/>
        <v>1193.3340480058994</v>
      </c>
    </row>
    <row r="766" spans="1:37" x14ac:dyDescent="0.3">
      <c r="A766" s="1" t="s">
        <v>756</v>
      </c>
      <c r="B766" s="3" t="s">
        <v>857</v>
      </c>
      <c r="C766" s="3" t="s">
        <v>864</v>
      </c>
      <c r="D766" s="7">
        <v>-37.825200000000002</v>
      </c>
      <c r="E766" s="7">
        <v>144.89635000000001</v>
      </c>
      <c r="F766" s="3">
        <v>5</v>
      </c>
      <c r="G766" s="4" t="s">
        <v>925</v>
      </c>
      <c r="H766" s="4">
        <v>2</v>
      </c>
      <c r="I766" s="4" t="s">
        <v>918</v>
      </c>
      <c r="J766" s="19" t="s">
        <v>927</v>
      </c>
      <c r="K766" s="9" t="s">
        <v>916</v>
      </c>
      <c r="L766" s="2">
        <v>73</v>
      </c>
      <c r="M766" s="3">
        <v>30.633001999999998</v>
      </c>
      <c r="N766" s="3">
        <v>2</v>
      </c>
      <c r="O766" s="3">
        <f t="shared" si="53"/>
        <v>39.269908169872416</v>
      </c>
      <c r="P766" s="3">
        <f t="shared" si="54"/>
        <v>0.78006299040702654</v>
      </c>
      <c r="Q766" s="5">
        <v>120.21982167039999</v>
      </c>
      <c r="R766" s="5">
        <v>109.77695850249998</v>
      </c>
      <c r="S766" s="4">
        <f t="shared" si="55"/>
        <v>3.9269908169872414</v>
      </c>
      <c r="T766" s="4">
        <f t="shared" si="56"/>
        <v>1202.9551755075179</v>
      </c>
    </row>
    <row r="767" spans="1:37" x14ac:dyDescent="0.3">
      <c r="A767" s="1" t="s">
        <v>757</v>
      </c>
      <c r="B767" s="3" t="s">
        <v>857</v>
      </c>
      <c r="C767" s="3" t="s">
        <v>864</v>
      </c>
      <c r="D767" s="7">
        <v>-37.826799999999999</v>
      </c>
      <c r="E767" s="7">
        <v>144.89564999999999</v>
      </c>
      <c r="F767" s="3">
        <v>6</v>
      </c>
      <c r="G767" s="4" t="s">
        <v>925</v>
      </c>
      <c r="H767" s="4">
        <v>3</v>
      </c>
      <c r="I767" s="4" t="s">
        <v>914</v>
      </c>
      <c r="J767" s="19" t="s">
        <v>927</v>
      </c>
      <c r="K767" s="9" t="s">
        <v>916</v>
      </c>
      <c r="L767" s="2">
        <v>77</v>
      </c>
      <c r="M767" s="3">
        <v>32.399002000000003</v>
      </c>
      <c r="N767" s="3">
        <v>2</v>
      </c>
      <c r="O767" s="3">
        <f t="shared" si="53"/>
        <v>39.269908169872416</v>
      </c>
      <c r="P767" s="3">
        <f t="shared" si="54"/>
        <v>0.82503381112707252</v>
      </c>
      <c r="Q767" s="5">
        <v>67.985928548163997</v>
      </c>
      <c r="R767" s="5">
        <v>65.277980911440991</v>
      </c>
      <c r="S767" s="4">
        <f t="shared" si="55"/>
        <v>3.9269908169872414</v>
      </c>
      <c r="T767" s="4">
        <f t="shared" si="56"/>
        <v>1272.3058333355129</v>
      </c>
      <c r="U767" s="2">
        <v>16.179623178532459</v>
      </c>
      <c r="V767" s="2">
        <v>161.79623178532461</v>
      </c>
      <c r="W767" s="2">
        <v>53.856541374046458</v>
      </c>
      <c r="X767" s="2">
        <v>55.41390553835555</v>
      </c>
      <c r="Y767" s="2">
        <v>56.97126970266465</v>
      </c>
      <c r="Z767" s="2">
        <v>58.528633866973742</v>
      </c>
      <c r="AA767" s="2">
        <v>60.085998031282834</v>
      </c>
      <c r="AB767" s="2">
        <v>61.643362195591934</v>
      </c>
      <c r="AC767" s="2">
        <v>63.200726359901026</v>
      </c>
      <c r="AD767" s="2">
        <v>64.758090524210118</v>
      </c>
      <c r="AE767" s="2">
        <v>60.515804726500328</v>
      </c>
      <c r="AF767" s="2">
        <v>56.273518928790544</v>
      </c>
      <c r="AG767" s="2">
        <v>52.031233131080761</v>
      </c>
      <c r="AH767" s="2">
        <v>47.788947333370977</v>
      </c>
      <c r="AI767" s="2">
        <v>43.546661535661194</v>
      </c>
      <c r="AJ767" s="2">
        <v>39.30437573795141</v>
      </c>
      <c r="AK767" s="2">
        <v>35.062089940241627</v>
      </c>
    </row>
    <row r="768" spans="1:37" x14ac:dyDescent="0.3">
      <c r="A768" s="1" t="s">
        <v>758</v>
      </c>
      <c r="B768" s="3" t="s">
        <v>857</v>
      </c>
      <c r="C768" s="3" t="s">
        <v>864</v>
      </c>
      <c r="D768" s="7">
        <v>-37.826799999999999</v>
      </c>
      <c r="E768" s="7">
        <v>144.89564999999999</v>
      </c>
      <c r="F768" s="3">
        <v>6</v>
      </c>
      <c r="G768" s="4" t="s">
        <v>925</v>
      </c>
      <c r="H768" s="4">
        <v>3</v>
      </c>
      <c r="I768" s="4" t="s">
        <v>917</v>
      </c>
      <c r="J768" s="19" t="s">
        <v>927</v>
      </c>
      <c r="K768" s="9" t="s">
        <v>916</v>
      </c>
      <c r="L768" s="2">
        <v>77</v>
      </c>
      <c r="M768" s="3">
        <v>33.473002000000001</v>
      </c>
      <c r="N768" s="3">
        <v>2</v>
      </c>
      <c r="O768" s="3">
        <f t="shared" si="53"/>
        <v>39.269908169872416</v>
      </c>
      <c r="P768" s="3">
        <f t="shared" si="54"/>
        <v>0.85238299654798377</v>
      </c>
      <c r="Q768" s="5">
        <v>78.239986643569011</v>
      </c>
      <c r="R768" s="5">
        <v>75.972996630000992</v>
      </c>
      <c r="S768" s="4">
        <f t="shared" si="55"/>
        <v>3.9269908169872414</v>
      </c>
      <c r="T768" s="4">
        <f t="shared" si="56"/>
        <v>1314.4817147099557</v>
      </c>
    </row>
    <row r="769" spans="1:37" x14ac:dyDescent="0.3">
      <c r="A769" s="1" t="s">
        <v>759</v>
      </c>
      <c r="B769" s="3" t="s">
        <v>857</v>
      </c>
      <c r="C769" s="3" t="s">
        <v>864</v>
      </c>
      <c r="D769" s="7">
        <v>-37.826799999999999</v>
      </c>
      <c r="E769" s="7">
        <v>144.89564999999999</v>
      </c>
      <c r="F769" s="3">
        <v>6</v>
      </c>
      <c r="G769" s="4" t="s">
        <v>925</v>
      </c>
      <c r="H769" s="4">
        <v>3</v>
      </c>
      <c r="I769" s="4" t="s">
        <v>918</v>
      </c>
      <c r="J769" s="19" t="s">
        <v>927</v>
      </c>
      <c r="K769" s="9" t="s">
        <v>916</v>
      </c>
      <c r="L769" s="2">
        <v>77</v>
      </c>
      <c r="M769" s="3">
        <v>68.133002000000005</v>
      </c>
      <c r="N769" s="3">
        <v>2</v>
      </c>
      <c r="O769" s="3">
        <f t="shared" si="53"/>
        <v>39.269908169872416</v>
      </c>
      <c r="P769" s="3">
        <f t="shared" si="54"/>
        <v>1.7349926489583987</v>
      </c>
      <c r="Q769" s="5">
        <v>28.551047249124</v>
      </c>
      <c r="R769" s="5">
        <v>20.208782994724</v>
      </c>
      <c r="S769" s="4">
        <f t="shared" si="55"/>
        <v>3.9269908169872414</v>
      </c>
      <c r="T769" s="4">
        <f t="shared" si="56"/>
        <v>2675.5767318777339</v>
      </c>
    </row>
    <row r="770" spans="1:37" x14ac:dyDescent="0.3">
      <c r="A770" s="1" t="s">
        <v>760</v>
      </c>
      <c r="B770" s="3" t="s">
        <v>857</v>
      </c>
      <c r="C770" s="3" t="s">
        <v>865</v>
      </c>
      <c r="D770" s="7">
        <v>-38.2475666666667</v>
      </c>
      <c r="E770" s="7">
        <v>145.24951666666666</v>
      </c>
      <c r="F770" s="3">
        <v>2</v>
      </c>
      <c r="G770" s="4" t="s">
        <v>925</v>
      </c>
      <c r="H770" s="4">
        <v>1</v>
      </c>
      <c r="I770" s="4" t="s">
        <v>914</v>
      </c>
      <c r="J770" s="19" t="s">
        <v>928</v>
      </c>
      <c r="K770" s="9" t="s">
        <v>916</v>
      </c>
      <c r="L770" s="2">
        <v>-999</v>
      </c>
      <c r="M770" s="3">
        <v>7.9851448999999999</v>
      </c>
      <c r="N770" s="3">
        <v>2</v>
      </c>
      <c r="O770" s="3">
        <f t="shared" ref="O770:O833" si="57">PI()*2.5^2*N770</f>
        <v>39.269908169872416</v>
      </c>
      <c r="P770" s="3">
        <f t="shared" si="54"/>
        <v>0.20334004514240611</v>
      </c>
      <c r="Q770" s="5">
        <v>176.32971636639999</v>
      </c>
      <c r="R770" s="5">
        <v>178.40597619690001</v>
      </c>
      <c r="S770" s="4">
        <f t="shared" si="55"/>
        <v>3.9269908169872414</v>
      </c>
      <c r="T770" s="4">
        <f t="shared" si="56"/>
        <v>313.57590694612503</v>
      </c>
      <c r="U770" s="2">
        <v>9.7202829140341951</v>
      </c>
      <c r="V770" s="2">
        <v>97.202829140341962</v>
      </c>
      <c r="W770" s="2">
        <v>36.277079253552685</v>
      </c>
      <c r="X770" s="2">
        <v>35.229757021329227</v>
      </c>
      <c r="Y770" s="2">
        <v>34.18243478910577</v>
      </c>
      <c r="Z770" s="2">
        <v>33.135112556882319</v>
      </c>
      <c r="AA770" s="2">
        <v>32.087790324658862</v>
      </c>
      <c r="AB770" s="2">
        <v>31.040468092435407</v>
      </c>
      <c r="AC770" s="2">
        <v>29.993145860211953</v>
      </c>
      <c r="AD770" s="2">
        <v>28.945823627988496</v>
      </c>
      <c r="AE770" s="2">
        <v>29.749458227260838</v>
      </c>
      <c r="AF770" s="2">
        <v>30.553092826533181</v>
      </c>
      <c r="AG770" s="2">
        <v>31.356727425805524</v>
      </c>
      <c r="AH770" s="2">
        <v>32.160362025077859</v>
      </c>
      <c r="AI770" s="2">
        <v>32.963996624350202</v>
      </c>
      <c r="AJ770" s="2">
        <v>33.767631223622544</v>
      </c>
      <c r="AK770" s="2">
        <v>34.571265822894887</v>
      </c>
    </row>
    <row r="771" spans="1:37" x14ac:dyDescent="0.3">
      <c r="A771" s="1" t="s">
        <v>761</v>
      </c>
      <c r="B771" s="3" t="s">
        <v>857</v>
      </c>
      <c r="C771" s="3" t="s">
        <v>865</v>
      </c>
      <c r="D771" s="7">
        <v>-38.2475666666667</v>
      </c>
      <c r="E771" s="7">
        <v>145.24951666666666</v>
      </c>
      <c r="F771" s="3">
        <v>2</v>
      </c>
      <c r="G771" s="4" t="s">
        <v>925</v>
      </c>
      <c r="H771" s="4">
        <v>1</v>
      </c>
      <c r="I771" s="4" t="s">
        <v>917</v>
      </c>
      <c r="J771" s="19" t="s">
        <v>928</v>
      </c>
      <c r="K771" s="9" t="s">
        <v>916</v>
      </c>
      <c r="L771" s="2">
        <v>-999</v>
      </c>
      <c r="M771" s="3">
        <v>6.5241448999999978</v>
      </c>
      <c r="N771" s="3">
        <v>2</v>
      </c>
      <c r="O771" s="3">
        <f t="shared" si="57"/>
        <v>39.269908169872416</v>
      </c>
      <c r="P771" s="3">
        <f t="shared" si="54"/>
        <v>0.16613598564524462</v>
      </c>
      <c r="Q771" s="5">
        <v>175.00088486409999</v>
      </c>
      <c r="R771" s="5">
        <v>174.2297041521</v>
      </c>
      <c r="S771" s="4">
        <f t="shared" si="55"/>
        <v>3.9269908169872414</v>
      </c>
      <c r="T771" s="4">
        <f t="shared" si="56"/>
        <v>256.2025711099414</v>
      </c>
    </row>
    <row r="772" spans="1:37" x14ac:dyDescent="0.3">
      <c r="A772" s="1" t="s">
        <v>762</v>
      </c>
      <c r="B772" s="3" t="s">
        <v>857</v>
      </c>
      <c r="C772" s="3" t="s">
        <v>865</v>
      </c>
      <c r="D772" s="7">
        <v>-38.2475666666667</v>
      </c>
      <c r="E772" s="7">
        <v>145.24951666666666</v>
      </c>
      <c r="F772" s="3">
        <v>2</v>
      </c>
      <c r="G772" s="4" t="s">
        <v>925</v>
      </c>
      <c r="H772" s="4">
        <v>1</v>
      </c>
      <c r="I772" s="4" t="s">
        <v>918</v>
      </c>
      <c r="J772" s="19" t="s">
        <v>928</v>
      </c>
      <c r="K772" s="9" t="s">
        <v>916</v>
      </c>
      <c r="L772" s="2">
        <v>-999</v>
      </c>
      <c r="M772" s="3">
        <v>14.902144899999998</v>
      </c>
      <c r="N772" s="3">
        <v>2</v>
      </c>
      <c r="O772" s="3">
        <f t="shared" si="57"/>
        <v>39.269908169872416</v>
      </c>
      <c r="P772" s="3">
        <f t="shared" ref="P772:P835" si="58">M772/O772</f>
        <v>0.3794800037610685</v>
      </c>
      <c r="Q772" s="5">
        <v>86.872745508025005</v>
      </c>
      <c r="R772" s="5">
        <v>91.101679878399992</v>
      </c>
      <c r="S772" s="4">
        <f t="shared" ref="S772:S835" si="59">(O772/1000)*100</f>
        <v>3.9269908169872414</v>
      </c>
      <c r="T772" s="4">
        <f t="shared" ref="T772:T835" si="60">(M772*(O772/1000))*1000</f>
        <v>585.20586175713242</v>
      </c>
    </row>
    <row r="773" spans="1:37" x14ac:dyDescent="0.3">
      <c r="A773" s="1" t="s">
        <v>763</v>
      </c>
      <c r="B773" s="3" t="s">
        <v>857</v>
      </c>
      <c r="C773" s="3" t="s">
        <v>865</v>
      </c>
      <c r="D773" s="7">
        <v>-38.249316666666701</v>
      </c>
      <c r="E773" s="7">
        <v>145.24833333333333</v>
      </c>
      <c r="F773" s="3">
        <v>7</v>
      </c>
      <c r="G773" s="4" t="s">
        <v>925</v>
      </c>
      <c r="H773" s="4">
        <v>2</v>
      </c>
      <c r="I773" s="4" t="s">
        <v>914</v>
      </c>
      <c r="J773" s="19" t="s">
        <v>928</v>
      </c>
      <c r="K773" s="9" t="s">
        <v>916</v>
      </c>
      <c r="L773" s="2">
        <v>-999</v>
      </c>
      <c r="M773" s="3">
        <v>12.881001999999999</v>
      </c>
      <c r="N773" s="3">
        <v>2</v>
      </c>
      <c r="O773" s="3">
        <f t="shared" si="57"/>
        <v>39.269908169872416</v>
      </c>
      <c r="P773" s="3">
        <f t="shared" si="58"/>
        <v>0.32801202244425437</v>
      </c>
      <c r="Q773" s="5">
        <v>126.3367008016</v>
      </c>
      <c r="R773" s="5">
        <v>128.15168256810003</v>
      </c>
      <c r="S773" s="4">
        <f t="shared" si="59"/>
        <v>3.9269908169872414</v>
      </c>
      <c r="T773" s="4">
        <f t="shared" si="60"/>
        <v>505.83576567594292</v>
      </c>
      <c r="U773" s="2">
        <v>10.729731876943672</v>
      </c>
      <c r="V773" s="2">
        <v>107.29731876943673</v>
      </c>
      <c r="W773" s="2">
        <v>42.035292578796586</v>
      </c>
      <c r="X773" s="2">
        <v>41.020097234716644</v>
      </c>
      <c r="Y773" s="2">
        <v>40.004901890636695</v>
      </c>
      <c r="Z773" s="2">
        <v>38.989706546556754</v>
      </c>
      <c r="AA773" s="2">
        <v>37.974511202476812</v>
      </c>
      <c r="AB773" s="2">
        <v>36.959315858396863</v>
      </c>
      <c r="AC773" s="2">
        <v>35.944120514316921</v>
      </c>
      <c r="AD773" s="2">
        <v>34.92892517023698</v>
      </c>
      <c r="AE773" s="2">
        <v>34.362041122358072</v>
      </c>
      <c r="AF773" s="2">
        <v>33.795157074479164</v>
      </c>
      <c r="AG773" s="2">
        <v>33.228273026600249</v>
      </c>
      <c r="AH773" s="2">
        <v>32.661388978721341</v>
      </c>
      <c r="AI773" s="2">
        <v>32.094504930842426</v>
      </c>
      <c r="AJ773" s="2">
        <v>31.527620882963518</v>
      </c>
      <c r="AK773" s="2">
        <v>30.960736835084607</v>
      </c>
    </row>
    <row r="774" spans="1:37" x14ac:dyDescent="0.3">
      <c r="A774" s="1" t="s">
        <v>764</v>
      </c>
      <c r="B774" s="3" t="s">
        <v>857</v>
      </c>
      <c r="C774" s="3" t="s">
        <v>865</v>
      </c>
      <c r="D774" s="7">
        <v>-38.249316666666701</v>
      </c>
      <c r="E774" s="7">
        <v>145.24833333333333</v>
      </c>
      <c r="F774" s="3">
        <v>7</v>
      </c>
      <c r="G774" s="4" t="s">
        <v>925</v>
      </c>
      <c r="H774" s="4">
        <v>2</v>
      </c>
      <c r="I774" s="4" t="s">
        <v>917</v>
      </c>
      <c r="J774" s="19" t="s">
        <v>928</v>
      </c>
      <c r="K774" s="9" t="s">
        <v>916</v>
      </c>
      <c r="L774" s="2">
        <v>-999</v>
      </c>
      <c r="M774" s="3">
        <v>7.4530020000000015</v>
      </c>
      <c r="N774" s="3">
        <v>2</v>
      </c>
      <c r="O774" s="3">
        <f t="shared" si="57"/>
        <v>39.269908169872416</v>
      </c>
      <c r="P774" s="3">
        <f t="shared" si="58"/>
        <v>0.18978913746780518</v>
      </c>
      <c r="Q774" s="5">
        <v>189.46146024999999</v>
      </c>
      <c r="R774" s="5">
        <v>184.04069714560001</v>
      </c>
      <c r="S774" s="4">
        <f t="shared" si="59"/>
        <v>3.9269908169872414</v>
      </c>
      <c r="T774" s="4">
        <f t="shared" si="60"/>
        <v>292.67870412987548</v>
      </c>
    </row>
    <row r="775" spans="1:37" x14ac:dyDescent="0.3">
      <c r="A775" s="1" t="s">
        <v>765</v>
      </c>
      <c r="B775" s="3" t="s">
        <v>857</v>
      </c>
      <c r="C775" s="3" t="s">
        <v>865</v>
      </c>
      <c r="D775" s="7">
        <v>-38.249316666666701</v>
      </c>
      <c r="E775" s="7">
        <v>145.24833333333333</v>
      </c>
      <c r="F775" s="3">
        <v>7</v>
      </c>
      <c r="G775" s="4" t="s">
        <v>925</v>
      </c>
      <c r="H775" s="4">
        <v>2</v>
      </c>
      <c r="I775" s="4" t="s">
        <v>918</v>
      </c>
      <c r="J775" s="19" t="s">
        <v>928</v>
      </c>
      <c r="K775" s="9" t="s">
        <v>916</v>
      </c>
      <c r="L775" s="2">
        <v>-999</v>
      </c>
      <c r="M775" s="3">
        <v>26.165002000000001</v>
      </c>
      <c r="N775" s="3">
        <v>2</v>
      </c>
      <c r="O775" s="3">
        <f t="shared" si="57"/>
        <v>39.269908169872416</v>
      </c>
      <c r="P775" s="3">
        <f t="shared" si="58"/>
        <v>0.66628630468949246</v>
      </c>
      <c r="Q775" s="5">
        <v>45.883743252516005</v>
      </c>
      <c r="R775" s="5">
        <v>46.467617024656008</v>
      </c>
      <c r="S775" s="4">
        <f t="shared" si="59"/>
        <v>3.9269908169872414</v>
      </c>
      <c r="T775" s="4">
        <f t="shared" si="60"/>
        <v>1027.4972258045282</v>
      </c>
    </row>
    <row r="776" spans="1:37" x14ac:dyDescent="0.3">
      <c r="A776" s="2" t="s">
        <v>766</v>
      </c>
      <c r="B776" s="3" t="s">
        <v>857</v>
      </c>
      <c r="C776" s="3" t="s">
        <v>865</v>
      </c>
      <c r="D776" s="7">
        <v>-38.249549999999999</v>
      </c>
      <c r="E776" s="7">
        <v>145.24866666666668</v>
      </c>
      <c r="F776" s="3">
        <v>8</v>
      </c>
      <c r="G776" s="4" t="s">
        <v>925</v>
      </c>
      <c r="H776" s="4">
        <v>3</v>
      </c>
      <c r="I776" s="4" t="s">
        <v>914</v>
      </c>
      <c r="J776" s="19" t="s">
        <v>928</v>
      </c>
      <c r="K776" s="9" t="s">
        <v>916</v>
      </c>
      <c r="L776" s="2">
        <v>-999</v>
      </c>
      <c r="M776" s="3">
        <v>20.154144899999999</v>
      </c>
      <c r="N776" s="3">
        <v>2</v>
      </c>
      <c r="O776" s="3">
        <f t="shared" si="57"/>
        <v>39.269908169872416</v>
      </c>
      <c r="P776" s="3">
        <f t="shared" si="58"/>
        <v>0.51322108554004997</v>
      </c>
      <c r="Q776" s="5">
        <v>79.813729425608983</v>
      </c>
      <c r="R776" s="5">
        <v>84.404882707368998</v>
      </c>
      <c r="S776" s="4">
        <f t="shared" si="59"/>
        <v>3.9269908169872414</v>
      </c>
      <c r="T776" s="4">
        <f t="shared" si="60"/>
        <v>791.45141946530237</v>
      </c>
      <c r="U776" s="2">
        <v>11.928250932537679</v>
      </c>
      <c r="V776" s="2">
        <v>119.28250932537679</v>
      </c>
      <c r="W776" s="2">
        <v>43.318365527956509</v>
      </c>
      <c r="X776" s="2">
        <v>43.216618751066441</v>
      </c>
      <c r="Y776" s="2">
        <v>43.114871974176374</v>
      </c>
      <c r="Z776" s="2">
        <v>43.013125197286307</v>
      </c>
      <c r="AA776" s="2">
        <v>42.91137842039624</v>
      </c>
      <c r="AB776" s="2">
        <v>42.809631643506172</v>
      </c>
      <c r="AC776" s="2">
        <v>42.707884866616105</v>
      </c>
      <c r="AD776" s="2">
        <v>42.606138089726038</v>
      </c>
      <c r="AE776" s="2">
        <v>40.980122572871451</v>
      </c>
      <c r="AF776" s="2">
        <v>39.354107056016858</v>
      </c>
      <c r="AG776" s="2">
        <v>37.728091539162271</v>
      </c>
      <c r="AH776" s="2">
        <v>36.102076022307685</v>
      </c>
      <c r="AI776" s="2">
        <v>34.476060505453091</v>
      </c>
      <c r="AJ776" s="2">
        <v>32.850044988598498</v>
      </c>
      <c r="AK776" s="2">
        <v>31.224029471743911</v>
      </c>
    </row>
    <row r="777" spans="1:37" x14ac:dyDescent="0.3">
      <c r="A777" s="2" t="s">
        <v>767</v>
      </c>
      <c r="B777" s="3" t="s">
        <v>857</v>
      </c>
      <c r="C777" s="3" t="s">
        <v>865</v>
      </c>
      <c r="D777" s="7">
        <v>-38.249549999999999</v>
      </c>
      <c r="E777" s="7">
        <v>145.24866666666668</v>
      </c>
      <c r="F777" s="3">
        <v>8</v>
      </c>
      <c r="G777" s="4" t="s">
        <v>925</v>
      </c>
      <c r="H777" s="4">
        <v>3</v>
      </c>
      <c r="I777" s="4" t="s">
        <v>917</v>
      </c>
      <c r="J777" s="19" t="s">
        <v>928</v>
      </c>
      <c r="K777" s="9" t="s">
        <v>916</v>
      </c>
      <c r="L777" s="2">
        <v>-999</v>
      </c>
      <c r="M777" s="3">
        <v>10.724144900000001</v>
      </c>
      <c r="N777" s="3">
        <v>2</v>
      </c>
      <c r="O777" s="3">
        <f t="shared" si="57"/>
        <v>39.269908169872416</v>
      </c>
      <c r="P777" s="3">
        <f t="shared" si="58"/>
        <v>0.27308810740299833</v>
      </c>
      <c r="Q777" s="5">
        <v>146.29168591210001</v>
      </c>
      <c r="R777" s="5">
        <v>156.01608760960002</v>
      </c>
      <c r="S777" s="4">
        <f t="shared" si="59"/>
        <v>3.9269908169872414</v>
      </c>
      <c r="T777" s="4">
        <f t="shared" si="60"/>
        <v>421.13618542340561</v>
      </c>
    </row>
    <row r="778" spans="1:37" x14ac:dyDescent="0.3">
      <c r="A778" s="2" t="s">
        <v>768</v>
      </c>
      <c r="B778" s="3" t="s">
        <v>857</v>
      </c>
      <c r="C778" s="3" t="s">
        <v>865</v>
      </c>
      <c r="D778" s="7">
        <v>-38.249549999999999</v>
      </c>
      <c r="E778" s="7">
        <v>145.24866666666668</v>
      </c>
      <c r="F778" s="3">
        <v>8</v>
      </c>
      <c r="G778" s="4" t="s">
        <v>925</v>
      </c>
      <c r="H778" s="4">
        <v>3</v>
      </c>
      <c r="I778" s="4" t="s">
        <v>918</v>
      </c>
      <c r="J778" s="19" t="s">
        <v>928</v>
      </c>
      <c r="K778" s="9" t="s">
        <v>916</v>
      </c>
      <c r="L778" s="2">
        <v>-999</v>
      </c>
      <c r="M778" s="3">
        <v>33.854144899999994</v>
      </c>
      <c r="N778" s="3">
        <v>2</v>
      </c>
      <c r="O778" s="3">
        <f t="shared" si="57"/>
        <v>39.269908169872416</v>
      </c>
      <c r="P778" s="3">
        <f t="shared" si="58"/>
        <v>0.86208872079748444</v>
      </c>
      <c r="Q778" s="5">
        <v>36.315664957503998</v>
      </c>
      <c r="R778" s="5">
        <v>36.219044187076001</v>
      </c>
      <c r="S778" s="4">
        <f t="shared" si="59"/>
        <v>3.9269908169872414</v>
      </c>
      <c r="T778" s="4">
        <f t="shared" si="60"/>
        <v>1329.4491613925543</v>
      </c>
    </row>
    <row r="779" spans="1:37" x14ac:dyDescent="0.3">
      <c r="A779" s="2" t="s">
        <v>769</v>
      </c>
      <c r="B779" s="3" t="s">
        <v>866</v>
      </c>
      <c r="C779" s="3" t="s">
        <v>867</v>
      </c>
      <c r="D779" s="7">
        <v>-38.693649999999998</v>
      </c>
      <c r="E779" s="7">
        <v>146.24359999999999</v>
      </c>
      <c r="F779" s="3">
        <v>7</v>
      </c>
      <c r="G779" s="4" t="s">
        <v>925</v>
      </c>
      <c r="H779" s="4">
        <v>1</v>
      </c>
      <c r="I779" s="4" t="s">
        <v>914</v>
      </c>
      <c r="J779" s="19" t="s">
        <v>927</v>
      </c>
      <c r="K779" s="9" t="s">
        <v>916</v>
      </c>
      <c r="L779" s="2">
        <v>89</v>
      </c>
      <c r="M779" s="3">
        <v>25.672417647</v>
      </c>
      <c r="N779" s="3">
        <v>2</v>
      </c>
      <c r="O779" s="3">
        <f t="shared" si="57"/>
        <v>39.269908169872416</v>
      </c>
      <c r="P779" s="3">
        <f t="shared" si="58"/>
        <v>0.6537427471423447</v>
      </c>
      <c r="Q779" s="5">
        <v>22.206704335200996</v>
      </c>
      <c r="R779" s="5">
        <v>23.038473625280997</v>
      </c>
      <c r="S779" s="4">
        <f t="shared" si="59"/>
        <v>3.9269908169872414</v>
      </c>
      <c r="T779" s="4">
        <f t="shared" si="60"/>
        <v>1008.153483496302</v>
      </c>
      <c r="U779" s="2">
        <v>2.8040232257921307</v>
      </c>
      <c r="V779" s="2">
        <v>28.040232257921307</v>
      </c>
      <c r="W779" s="2">
        <v>15.061235037757653</v>
      </c>
      <c r="X779" s="2">
        <v>14.004115121820812</v>
      </c>
      <c r="Y779" s="2">
        <v>12.946995205883971</v>
      </c>
      <c r="Z779" s="2">
        <v>11.889875289947131</v>
      </c>
      <c r="AA779" s="2">
        <v>10.83275537401029</v>
      </c>
      <c r="AB779" s="2">
        <v>9.7756354580734488</v>
      </c>
      <c r="AC779" s="2">
        <v>8.7185155421366076</v>
      </c>
      <c r="AD779" s="2">
        <v>7.6613956261997664</v>
      </c>
      <c r="AE779" s="2">
        <v>7.5071409565704261</v>
      </c>
      <c r="AF779" s="2">
        <v>7.3528862869410858</v>
      </c>
      <c r="AG779" s="2">
        <v>7.1986316173117464</v>
      </c>
      <c r="AH779" s="2">
        <v>7.044376947682407</v>
      </c>
      <c r="AI779" s="2">
        <v>6.8901222780530667</v>
      </c>
      <c r="AJ779" s="2">
        <v>6.7358676084237263</v>
      </c>
      <c r="AK779" s="2">
        <v>6.5816129387943869</v>
      </c>
    </row>
    <row r="780" spans="1:37" x14ac:dyDescent="0.3">
      <c r="A780" s="2" t="s">
        <v>770</v>
      </c>
      <c r="B780" s="3" t="s">
        <v>866</v>
      </c>
      <c r="C780" s="3" t="s">
        <v>867</v>
      </c>
      <c r="D780" s="7">
        <v>-38.693649999999998</v>
      </c>
      <c r="E780" s="7">
        <v>146.24359999999999</v>
      </c>
      <c r="F780" s="3">
        <v>7</v>
      </c>
      <c r="G780" s="4" t="s">
        <v>925</v>
      </c>
      <c r="H780" s="4">
        <v>1</v>
      </c>
      <c r="I780" s="4" t="s">
        <v>917</v>
      </c>
      <c r="J780" s="19" t="s">
        <v>927</v>
      </c>
      <c r="K780" s="9" t="s">
        <v>916</v>
      </c>
      <c r="L780" s="2">
        <v>89</v>
      </c>
      <c r="M780" s="3">
        <v>54.830417647000004</v>
      </c>
      <c r="N780" s="3">
        <v>2</v>
      </c>
      <c r="O780" s="3">
        <f t="shared" si="57"/>
        <v>39.269908169872416</v>
      </c>
      <c r="P780" s="3">
        <f t="shared" si="58"/>
        <v>1.3962451200501023</v>
      </c>
      <c r="Q780" s="5">
        <v>5.5104088254760004</v>
      </c>
      <c r="R780" s="5">
        <v>5.4871422762249988</v>
      </c>
      <c r="S780" s="4">
        <f t="shared" si="59"/>
        <v>3.9269908169872414</v>
      </c>
      <c r="T780" s="4">
        <f t="shared" si="60"/>
        <v>2153.1854659134424</v>
      </c>
    </row>
    <row r="781" spans="1:37" x14ac:dyDescent="0.3">
      <c r="A781" s="2" t="s">
        <v>771</v>
      </c>
      <c r="B781" s="3" t="s">
        <v>866</v>
      </c>
      <c r="C781" s="3" t="s">
        <v>867</v>
      </c>
      <c r="D781" s="7">
        <v>-38.693649999999998</v>
      </c>
      <c r="E781" s="7">
        <v>146.24359999999999</v>
      </c>
      <c r="F781" s="3">
        <v>7</v>
      </c>
      <c r="G781" s="4" t="s">
        <v>925</v>
      </c>
      <c r="H781" s="4">
        <v>1</v>
      </c>
      <c r="I781" s="4" t="s">
        <v>918</v>
      </c>
      <c r="J781" s="19" t="s">
        <v>927</v>
      </c>
      <c r="K781" s="9" t="s">
        <v>916</v>
      </c>
      <c r="L781" s="2">
        <v>89</v>
      </c>
      <c r="M781" s="3">
        <v>67.941417646999994</v>
      </c>
      <c r="N781" s="3">
        <v>2</v>
      </c>
      <c r="O781" s="3">
        <f t="shared" si="57"/>
        <v>39.269908169872416</v>
      </c>
      <c r="P781" s="3">
        <f t="shared" si="58"/>
        <v>1.7301139934705565</v>
      </c>
      <c r="Q781" s="5">
        <v>2.7691622464000001</v>
      </c>
      <c r="R781" s="5">
        <v>3.804149878929</v>
      </c>
      <c r="S781" s="4">
        <f t="shared" si="59"/>
        <v>3.9269908169872414</v>
      </c>
      <c r="T781" s="4">
        <f t="shared" si="60"/>
        <v>2668.053231928639</v>
      </c>
    </row>
    <row r="782" spans="1:37" x14ac:dyDescent="0.3">
      <c r="A782" s="1" t="s">
        <v>772</v>
      </c>
      <c r="B782" s="3" t="s">
        <v>866</v>
      </c>
      <c r="C782" s="3" t="s">
        <v>867</v>
      </c>
      <c r="D782" s="7">
        <v>-38.694133333333333</v>
      </c>
      <c r="E782" s="7">
        <v>146.24395000000001</v>
      </c>
      <c r="F782" s="3">
        <v>8</v>
      </c>
      <c r="G782" s="4" t="s">
        <v>925</v>
      </c>
      <c r="H782" s="4">
        <v>2</v>
      </c>
      <c r="I782" s="4" t="s">
        <v>914</v>
      </c>
      <c r="J782" s="19" t="s">
        <v>927</v>
      </c>
      <c r="K782" s="9" t="s">
        <v>916</v>
      </c>
      <c r="L782" s="2">
        <v>87</v>
      </c>
      <c r="M782" s="3">
        <v>19.509144899999995</v>
      </c>
      <c r="N782" s="3">
        <v>2</v>
      </c>
      <c r="O782" s="3">
        <f t="shared" si="57"/>
        <v>39.269908169872416</v>
      </c>
      <c r="P782" s="3">
        <f t="shared" si="58"/>
        <v>0.49679629541296633</v>
      </c>
      <c r="Q782" s="5">
        <v>59.738368483599992</v>
      </c>
      <c r="R782" s="5">
        <v>65.081522905343988</v>
      </c>
      <c r="S782" s="4">
        <f t="shared" si="59"/>
        <v>3.9269908169872414</v>
      </c>
      <c r="T782" s="4">
        <f t="shared" si="60"/>
        <v>766.12232869573461</v>
      </c>
      <c r="U782" s="2">
        <v>6.3477185429524114</v>
      </c>
      <c r="V782" s="2">
        <v>63.477185429524113</v>
      </c>
      <c r="W782" s="2">
        <v>32.332259479209</v>
      </c>
      <c r="X782" s="2">
        <v>30.977205253805284</v>
      </c>
      <c r="Y782" s="2">
        <v>29.622151028401571</v>
      </c>
      <c r="Z782" s="2">
        <v>28.267096802997862</v>
      </c>
      <c r="AA782" s="2">
        <v>26.91204257759415</v>
      </c>
      <c r="AB782" s="2">
        <v>25.556988352190437</v>
      </c>
      <c r="AC782" s="2">
        <v>24.201934126786725</v>
      </c>
      <c r="AD782" s="2">
        <v>22.846879901383012</v>
      </c>
      <c r="AE782" s="2">
        <v>20.587637412653422</v>
      </c>
      <c r="AF782" s="2">
        <v>18.328394923923831</v>
      </c>
      <c r="AG782" s="2">
        <v>16.069152435194233</v>
      </c>
      <c r="AH782" s="2">
        <v>13.809909946464643</v>
      </c>
      <c r="AI782" s="2">
        <v>11.550667457735045</v>
      </c>
      <c r="AJ782" s="2">
        <v>9.2914249690054547</v>
      </c>
      <c r="AK782" s="2">
        <v>7.032182480275857</v>
      </c>
    </row>
    <row r="783" spans="1:37" x14ac:dyDescent="0.3">
      <c r="A783" s="2" t="s">
        <v>773</v>
      </c>
      <c r="B783" s="3" t="s">
        <v>866</v>
      </c>
      <c r="C783" s="3" t="s">
        <v>867</v>
      </c>
      <c r="D783" s="7">
        <v>-38.694133333333333</v>
      </c>
      <c r="E783" s="7">
        <v>146.24395000000001</v>
      </c>
      <c r="F783" s="3">
        <v>8</v>
      </c>
      <c r="G783" s="4" t="s">
        <v>925</v>
      </c>
      <c r="H783" s="4">
        <v>2</v>
      </c>
      <c r="I783" s="4" t="s">
        <v>917</v>
      </c>
      <c r="J783" s="19" t="s">
        <v>927</v>
      </c>
      <c r="K783" s="9" t="s">
        <v>916</v>
      </c>
      <c r="L783" s="2">
        <v>87</v>
      </c>
      <c r="M783" s="3">
        <v>45.967417647000005</v>
      </c>
      <c r="N783" s="3">
        <v>2</v>
      </c>
      <c r="O783" s="3">
        <f t="shared" si="57"/>
        <v>39.269908169872416</v>
      </c>
      <c r="P783" s="3">
        <f t="shared" si="58"/>
        <v>1.1705506783503474</v>
      </c>
      <c r="Q783" s="5">
        <v>19.300786146755996</v>
      </c>
      <c r="R783" s="5">
        <v>19.518061305625004</v>
      </c>
      <c r="S783" s="4">
        <f t="shared" si="59"/>
        <v>3.9269908169872414</v>
      </c>
      <c r="T783" s="4">
        <f t="shared" si="60"/>
        <v>1805.1362698038629</v>
      </c>
    </row>
    <row r="784" spans="1:37" x14ac:dyDescent="0.3">
      <c r="A784" s="1" t="s">
        <v>774</v>
      </c>
      <c r="B784" s="3" t="s">
        <v>866</v>
      </c>
      <c r="C784" s="3" t="s">
        <v>867</v>
      </c>
      <c r="D784" s="7">
        <v>-38.694133333333333</v>
      </c>
      <c r="E784" s="7">
        <v>146.24395000000001</v>
      </c>
      <c r="F784" s="3">
        <v>8</v>
      </c>
      <c r="G784" s="4" t="s">
        <v>925</v>
      </c>
      <c r="H784" s="4">
        <v>2</v>
      </c>
      <c r="I784" s="4" t="s">
        <v>918</v>
      </c>
      <c r="J784" s="19" t="s">
        <v>927</v>
      </c>
      <c r="K784" s="9" t="s">
        <v>916</v>
      </c>
      <c r="L784" s="2">
        <v>87</v>
      </c>
      <c r="M784" s="3">
        <v>62.491144900000002</v>
      </c>
      <c r="N784" s="3">
        <v>2</v>
      </c>
      <c r="O784" s="3">
        <f t="shared" si="57"/>
        <v>39.269908169872416</v>
      </c>
      <c r="P784" s="3">
        <f t="shared" si="58"/>
        <v>1.5913239376491017</v>
      </c>
      <c r="Q784" s="5">
        <v>3.5433770529959996</v>
      </c>
      <c r="R784" s="5">
        <v>4.4190766656000005</v>
      </c>
      <c r="S784" s="4">
        <f t="shared" si="59"/>
        <v>3.9269908169872414</v>
      </c>
      <c r="T784" s="4">
        <f t="shared" si="60"/>
        <v>2454.021521653191</v>
      </c>
    </row>
    <row r="785" spans="1:37" x14ac:dyDescent="0.3">
      <c r="A785" s="2" t="s">
        <v>775</v>
      </c>
      <c r="B785" s="3" t="s">
        <v>866</v>
      </c>
      <c r="C785" s="3" t="s">
        <v>867</v>
      </c>
      <c r="D785" s="7">
        <v>-38.694466666666663</v>
      </c>
      <c r="E785" s="7">
        <v>146.24408333333332</v>
      </c>
      <c r="F785" s="3">
        <v>9</v>
      </c>
      <c r="G785" s="4" t="s">
        <v>925</v>
      </c>
      <c r="H785" s="4">
        <v>3</v>
      </c>
      <c r="I785" s="4" t="s">
        <v>914</v>
      </c>
      <c r="J785" s="19" t="s">
        <v>927</v>
      </c>
      <c r="K785" s="9" t="s">
        <v>916</v>
      </c>
      <c r="L785" s="2">
        <v>83.673469387755105</v>
      </c>
      <c r="M785" s="3">
        <v>45.010417646999997</v>
      </c>
      <c r="N785" s="3">
        <v>2</v>
      </c>
      <c r="O785" s="3">
        <f t="shared" si="57"/>
        <v>39.269908169872416</v>
      </c>
      <c r="P785" s="3">
        <f t="shared" si="58"/>
        <v>1.1461808734641161</v>
      </c>
      <c r="Q785" s="5">
        <v>13.036013533764001</v>
      </c>
      <c r="R785" s="5">
        <v>13.175019727081001</v>
      </c>
      <c r="S785" s="4">
        <f t="shared" si="59"/>
        <v>3.9269908169872414</v>
      </c>
      <c r="T785" s="4">
        <f t="shared" si="60"/>
        <v>1767.5549676852947</v>
      </c>
      <c r="U785" s="2">
        <v>2.3649827739942961</v>
      </c>
      <c r="V785" s="2">
        <v>23.64982773994296</v>
      </c>
      <c r="W785" s="2">
        <v>15.100955618692662</v>
      </c>
      <c r="X785" s="2">
        <v>13.829266630917559</v>
      </c>
      <c r="Y785" s="2">
        <v>12.557577643142455</v>
      </c>
      <c r="Z785" s="2">
        <v>11.285888655367353</v>
      </c>
      <c r="AA785" s="2">
        <v>10.01419966759225</v>
      </c>
      <c r="AB785" s="2">
        <v>8.7425106798171477</v>
      </c>
      <c r="AC785" s="2">
        <v>7.470821692042044</v>
      </c>
      <c r="AD785" s="2">
        <v>6.1991327042669404</v>
      </c>
      <c r="AE785" s="2">
        <v>5.8296632927672185</v>
      </c>
      <c r="AF785" s="2">
        <v>5.4601938812674966</v>
      </c>
      <c r="AG785" s="2">
        <v>5.0907244697677765</v>
      </c>
      <c r="AH785" s="2">
        <v>4.7212550582680555</v>
      </c>
      <c r="AI785" s="2">
        <v>4.3517856467683345</v>
      </c>
      <c r="AJ785" s="2">
        <v>3.9823162352686134</v>
      </c>
      <c r="AK785" s="2">
        <v>3.6128468237688924</v>
      </c>
    </row>
    <row r="786" spans="1:37" x14ac:dyDescent="0.3">
      <c r="A786" s="2" t="s">
        <v>776</v>
      </c>
      <c r="B786" s="3" t="s">
        <v>866</v>
      </c>
      <c r="C786" s="3" t="s">
        <v>867</v>
      </c>
      <c r="D786" s="7">
        <v>-38.694466666666663</v>
      </c>
      <c r="E786" s="7">
        <v>146.24408333333332</v>
      </c>
      <c r="F786" s="3">
        <v>9</v>
      </c>
      <c r="G786" s="4" t="s">
        <v>925</v>
      </c>
      <c r="H786" s="4">
        <v>3</v>
      </c>
      <c r="I786" s="4" t="s">
        <v>917</v>
      </c>
      <c r="J786" s="19" t="s">
        <v>927</v>
      </c>
      <c r="K786" s="9" t="s">
        <v>916</v>
      </c>
      <c r="L786" s="2">
        <v>83.673469387755105</v>
      </c>
      <c r="M786" s="3">
        <v>55.814417646999999</v>
      </c>
      <c r="N786" s="3">
        <v>2</v>
      </c>
      <c r="O786" s="3">
        <f t="shared" si="57"/>
        <v>39.269908169872416</v>
      </c>
      <c r="P786" s="3">
        <f t="shared" si="58"/>
        <v>1.4213024742904903</v>
      </c>
      <c r="Q786" s="5">
        <v>3.3922567088639997</v>
      </c>
      <c r="R786" s="5">
        <v>4.3615858104810004</v>
      </c>
      <c r="S786" s="4">
        <f t="shared" si="59"/>
        <v>3.9269908169872414</v>
      </c>
      <c r="T786" s="4">
        <f t="shared" si="60"/>
        <v>2191.8270555525964</v>
      </c>
    </row>
    <row r="787" spans="1:37" x14ac:dyDescent="0.3">
      <c r="A787" s="2" t="s">
        <v>777</v>
      </c>
      <c r="B787" s="3" t="s">
        <v>866</v>
      </c>
      <c r="C787" s="3" t="s">
        <v>867</v>
      </c>
      <c r="D787" s="7">
        <v>-38.694466666666663</v>
      </c>
      <c r="E787" s="7">
        <v>146.24408333333332</v>
      </c>
      <c r="F787" s="3">
        <v>9</v>
      </c>
      <c r="G787" s="4" t="s">
        <v>925</v>
      </c>
      <c r="H787" s="4">
        <v>3</v>
      </c>
      <c r="I787" s="4" t="s">
        <v>918</v>
      </c>
      <c r="J787" s="19" t="s">
        <v>927</v>
      </c>
      <c r="K787" s="9" t="s">
        <v>916</v>
      </c>
      <c r="L787" s="2">
        <v>83.673469387755105</v>
      </c>
      <c r="M787" s="3">
        <v>43.088417647</v>
      </c>
      <c r="N787" s="3">
        <v>2</v>
      </c>
      <c r="O787" s="3">
        <f t="shared" si="57"/>
        <v>39.269908169872416</v>
      </c>
      <c r="P787" s="3">
        <f t="shared" si="58"/>
        <v>1.0972375453644967</v>
      </c>
      <c r="Q787" s="5">
        <v>2.6894360024999999</v>
      </c>
      <c r="R787" s="5">
        <v>3.292675172329</v>
      </c>
      <c r="S787" s="4">
        <f t="shared" si="59"/>
        <v>3.9269908169872414</v>
      </c>
      <c r="T787" s="4">
        <f t="shared" si="60"/>
        <v>1692.0782041827999</v>
      </c>
    </row>
    <row r="788" spans="1:37" x14ac:dyDescent="0.3">
      <c r="A788" s="1" t="s">
        <v>778</v>
      </c>
      <c r="B788" s="3" t="s">
        <v>866</v>
      </c>
      <c r="C788" s="3" t="s">
        <v>907</v>
      </c>
      <c r="D788" s="7">
        <v>-38.182266666666663</v>
      </c>
      <c r="E788" s="7">
        <v>147.30621666666667</v>
      </c>
      <c r="F788" s="3">
        <v>1</v>
      </c>
      <c r="G788" s="4" t="s">
        <v>925</v>
      </c>
      <c r="H788" s="4">
        <v>1</v>
      </c>
      <c r="I788" s="4" t="s">
        <v>914</v>
      </c>
      <c r="J788" s="19" t="s">
        <v>927</v>
      </c>
      <c r="K788" s="9" t="s">
        <v>916</v>
      </c>
      <c r="L788" s="2">
        <v>63</v>
      </c>
      <c r="M788" s="3">
        <v>15.806001999999999</v>
      </c>
      <c r="N788" s="3">
        <v>2</v>
      </c>
      <c r="O788" s="3">
        <f t="shared" si="57"/>
        <v>39.269908169872416</v>
      </c>
      <c r="P788" s="3">
        <f t="shared" si="58"/>
        <v>0.40249653581126138</v>
      </c>
      <c r="Q788" s="5">
        <v>197.41149210239999</v>
      </c>
      <c r="R788" s="5">
        <v>201.05113056249999</v>
      </c>
      <c r="S788" s="4">
        <f t="shared" si="59"/>
        <v>3.9269908169872414</v>
      </c>
      <c r="T788" s="4">
        <f t="shared" si="60"/>
        <v>620.70024707281971</v>
      </c>
      <c r="U788" s="2">
        <v>12.333148564852383</v>
      </c>
      <c r="V788" s="2">
        <v>123.33148564852382</v>
      </c>
      <c r="W788" s="2">
        <v>80.922383572343861</v>
      </c>
      <c r="X788" s="2">
        <v>74.929870328023441</v>
      </c>
      <c r="Y788" s="2">
        <v>68.93735708370302</v>
      </c>
      <c r="Z788" s="2">
        <v>62.9448438393826</v>
      </c>
      <c r="AA788" s="2">
        <v>56.952330595062179</v>
      </c>
      <c r="AB788" s="2">
        <v>50.959817350741758</v>
      </c>
      <c r="AC788" s="2">
        <v>44.967304106421338</v>
      </c>
      <c r="AD788" s="2">
        <v>38.974790862100917</v>
      </c>
      <c r="AE788" s="2">
        <v>34.126404950319966</v>
      </c>
      <c r="AF788" s="2">
        <v>29.278019038539028</v>
      </c>
      <c r="AG788" s="2">
        <v>24.429633126758091</v>
      </c>
      <c r="AH788" s="2">
        <v>19.581247214977154</v>
      </c>
      <c r="AI788" s="2">
        <v>14.732861303196209</v>
      </c>
      <c r="AJ788" s="2">
        <v>9.884475391415279</v>
      </c>
      <c r="AK788" s="2">
        <v>5.0360894796343416</v>
      </c>
    </row>
    <row r="789" spans="1:37" x14ac:dyDescent="0.3">
      <c r="A789" s="1" t="s">
        <v>779</v>
      </c>
      <c r="B789" s="3" t="s">
        <v>866</v>
      </c>
      <c r="C789" s="3" t="s">
        <v>907</v>
      </c>
      <c r="D789" s="7">
        <v>-38.182266666666663</v>
      </c>
      <c r="E789" s="7">
        <v>147.30621666666667</v>
      </c>
      <c r="F789" s="3">
        <v>1</v>
      </c>
      <c r="G789" s="4" t="s">
        <v>925</v>
      </c>
      <c r="H789" s="4">
        <v>1</v>
      </c>
      <c r="I789" s="4" t="s">
        <v>917</v>
      </c>
      <c r="J789" s="19" t="s">
        <v>927</v>
      </c>
      <c r="K789" s="9" t="s">
        <v>916</v>
      </c>
      <c r="L789" s="2">
        <v>63</v>
      </c>
      <c r="M789" s="3">
        <v>28.291001999999999</v>
      </c>
      <c r="N789" s="3">
        <v>2</v>
      </c>
      <c r="O789" s="3">
        <f t="shared" si="57"/>
        <v>39.269908169872416</v>
      </c>
      <c r="P789" s="3">
        <f t="shared" si="58"/>
        <v>0.72042445013163148</v>
      </c>
      <c r="Q789" s="5">
        <v>55.410709282569002</v>
      </c>
      <c r="R789" s="5">
        <v>54.099761404516009</v>
      </c>
      <c r="S789" s="4">
        <f t="shared" si="59"/>
        <v>3.9269908169872414</v>
      </c>
      <c r="T789" s="4">
        <f t="shared" si="60"/>
        <v>1110.9850505736767</v>
      </c>
    </row>
    <row r="790" spans="1:37" x14ac:dyDescent="0.3">
      <c r="A790" s="1" t="s">
        <v>780</v>
      </c>
      <c r="B790" s="3" t="s">
        <v>866</v>
      </c>
      <c r="C790" s="3" t="s">
        <v>907</v>
      </c>
      <c r="D790" s="7">
        <v>-38.182266666666663</v>
      </c>
      <c r="E790" s="7">
        <v>147.30621666666667</v>
      </c>
      <c r="F790" s="3">
        <v>1</v>
      </c>
      <c r="G790" s="4" t="s">
        <v>925</v>
      </c>
      <c r="H790" s="4">
        <v>1</v>
      </c>
      <c r="I790" s="4" t="s">
        <v>918</v>
      </c>
      <c r="J790" s="19" t="s">
        <v>927</v>
      </c>
      <c r="K790" s="9" t="s">
        <v>916</v>
      </c>
      <c r="L790" s="2">
        <v>63</v>
      </c>
      <c r="M790" s="3">
        <v>70.062002000000007</v>
      </c>
      <c r="N790" s="3">
        <v>2</v>
      </c>
      <c r="O790" s="3">
        <f t="shared" si="57"/>
        <v>39.269908169872416</v>
      </c>
      <c r="P790" s="3">
        <f t="shared" si="58"/>
        <v>1.7841142305942812</v>
      </c>
      <c r="Q790" s="5">
        <v>2.206425043216</v>
      </c>
      <c r="R790" s="5">
        <v>2.8227393702010004</v>
      </c>
      <c r="S790" s="4">
        <f t="shared" si="59"/>
        <v>3.9269908169872414</v>
      </c>
      <c r="T790" s="4">
        <f t="shared" si="60"/>
        <v>2751.3283847374173</v>
      </c>
    </row>
    <row r="791" spans="1:37" x14ac:dyDescent="0.3">
      <c r="A791" s="1" t="s">
        <v>781</v>
      </c>
      <c r="B791" s="3" t="s">
        <v>866</v>
      </c>
      <c r="C791" s="3" t="s">
        <v>907</v>
      </c>
      <c r="D791" s="7">
        <v>-38.182733333333331</v>
      </c>
      <c r="E791" s="7">
        <v>147.30648333333335</v>
      </c>
      <c r="F791" s="3">
        <v>2</v>
      </c>
      <c r="G791" s="4" t="s">
        <v>925</v>
      </c>
      <c r="H791" s="4">
        <v>2</v>
      </c>
      <c r="I791" s="4" t="s">
        <v>914</v>
      </c>
      <c r="J791" s="19" t="s">
        <v>927</v>
      </c>
      <c r="K791" s="9" t="s">
        <v>916</v>
      </c>
      <c r="L791" s="2">
        <v>99</v>
      </c>
      <c r="M791" s="3">
        <v>10.069002000000001</v>
      </c>
      <c r="N791" s="3">
        <v>2</v>
      </c>
      <c r="O791" s="3">
        <f t="shared" si="57"/>
        <v>39.269908169872416</v>
      </c>
      <c r="P791" s="3">
        <f t="shared" si="58"/>
        <v>0.25640503044834889</v>
      </c>
      <c r="Q791" s="5">
        <v>209.68893480959997</v>
      </c>
      <c r="R791" s="5">
        <v>204.1563741889</v>
      </c>
      <c r="S791" s="4">
        <f t="shared" si="59"/>
        <v>3.9269908169872414</v>
      </c>
      <c r="T791" s="4">
        <f t="shared" si="60"/>
        <v>395.40878390226169</v>
      </c>
      <c r="U791" s="2">
        <v>28.812355983249546</v>
      </c>
      <c r="V791" s="2">
        <v>288.12355983249546</v>
      </c>
      <c r="W791" s="2">
        <v>52.346721340129413</v>
      </c>
      <c r="X791" s="2">
        <v>61.565955552707436</v>
      </c>
      <c r="Y791" s="2">
        <v>70.785189765285466</v>
      </c>
      <c r="Z791" s="2">
        <v>80.004423977863496</v>
      </c>
      <c r="AA791" s="2">
        <v>89.223658190441526</v>
      </c>
      <c r="AB791" s="2">
        <v>98.442892403019556</v>
      </c>
      <c r="AC791" s="2">
        <v>107.66212661559757</v>
      </c>
      <c r="AD791" s="2">
        <v>116.88136082817562</v>
      </c>
      <c r="AE791" s="2">
        <v>114.93621599574803</v>
      </c>
      <c r="AF791" s="2">
        <v>112.99107116332044</v>
      </c>
      <c r="AG791" s="2">
        <v>111.04592633089285</v>
      </c>
      <c r="AH791" s="2">
        <v>109.10078149846527</v>
      </c>
      <c r="AI791" s="2">
        <v>107.15563666603767</v>
      </c>
      <c r="AJ791" s="2">
        <v>105.21049183361008</v>
      </c>
      <c r="AK791" s="2">
        <v>103.26534700118249</v>
      </c>
    </row>
    <row r="792" spans="1:37" x14ac:dyDescent="0.3">
      <c r="A792" s="1" t="s">
        <v>782</v>
      </c>
      <c r="B792" s="3" t="s">
        <v>866</v>
      </c>
      <c r="C792" s="3" t="s">
        <v>907</v>
      </c>
      <c r="D792" s="7">
        <v>-38.182733333333331</v>
      </c>
      <c r="E792" s="7">
        <v>147.30648333333335</v>
      </c>
      <c r="F792" s="3">
        <v>2</v>
      </c>
      <c r="G792" s="4" t="s">
        <v>925</v>
      </c>
      <c r="H792" s="4">
        <v>2</v>
      </c>
      <c r="I792" s="4" t="s">
        <v>917</v>
      </c>
      <c r="J792" s="19" t="s">
        <v>927</v>
      </c>
      <c r="K792" s="9" t="s">
        <v>916</v>
      </c>
      <c r="L792" s="2">
        <v>99</v>
      </c>
      <c r="M792" s="3">
        <v>27.258001999999998</v>
      </c>
      <c r="N792" s="3">
        <v>2</v>
      </c>
      <c r="O792" s="3">
        <f t="shared" si="57"/>
        <v>39.269908169872416</v>
      </c>
      <c r="P792" s="3">
        <f t="shared" si="58"/>
        <v>0.69411932113740304</v>
      </c>
      <c r="Q792" s="5">
        <v>169.28195750559999</v>
      </c>
      <c r="R792" s="5">
        <v>168.3879950736</v>
      </c>
      <c r="S792" s="4">
        <f t="shared" si="59"/>
        <v>3.9269908169872414</v>
      </c>
      <c r="T792" s="4">
        <f t="shared" si="60"/>
        <v>1070.4192354341985</v>
      </c>
    </row>
    <row r="793" spans="1:37" x14ac:dyDescent="0.3">
      <c r="A793" s="1" t="s">
        <v>783</v>
      </c>
      <c r="B793" s="3" t="s">
        <v>866</v>
      </c>
      <c r="C793" s="3" t="s">
        <v>907</v>
      </c>
      <c r="D793" s="7">
        <v>-38.182733333333331</v>
      </c>
      <c r="E793" s="7">
        <v>147.30648333333335</v>
      </c>
      <c r="F793" s="3">
        <v>2</v>
      </c>
      <c r="G793" s="4" t="s">
        <v>925</v>
      </c>
      <c r="H793" s="4">
        <v>2</v>
      </c>
      <c r="I793" s="4" t="s">
        <v>918</v>
      </c>
      <c r="J793" s="19" t="s">
        <v>927</v>
      </c>
      <c r="K793" s="9" t="s">
        <v>916</v>
      </c>
      <c r="L793" s="2">
        <v>99</v>
      </c>
      <c r="M793" s="3">
        <v>23.636001999999998</v>
      </c>
      <c r="N793" s="3">
        <v>2</v>
      </c>
      <c r="O793" s="3">
        <f t="shared" si="57"/>
        <v>39.269908169872416</v>
      </c>
      <c r="P793" s="3">
        <f t="shared" si="58"/>
        <v>0.60188584851678784</v>
      </c>
      <c r="Q793" s="5">
        <v>166.71483747609997</v>
      </c>
      <c r="R793" s="5">
        <v>171.5696543716</v>
      </c>
      <c r="S793" s="4">
        <f t="shared" si="59"/>
        <v>3.9269908169872414</v>
      </c>
      <c r="T793" s="4">
        <f t="shared" si="60"/>
        <v>928.18362804292065</v>
      </c>
    </row>
    <row r="794" spans="1:37" x14ac:dyDescent="0.3">
      <c r="A794" s="1" t="s">
        <v>784</v>
      </c>
      <c r="B794" s="3" t="s">
        <v>866</v>
      </c>
      <c r="C794" s="3" t="s">
        <v>907</v>
      </c>
      <c r="D794" s="7">
        <v>-38.182549999999999</v>
      </c>
      <c r="E794" s="7">
        <v>147.30698333333333</v>
      </c>
      <c r="F794" s="3">
        <v>3</v>
      </c>
      <c r="G794" s="4" t="s">
        <v>925</v>
      </c>
      <c r="H794" s="4">
        <v>3</v>
      </c>
      <c r="I794" s="4" t="s">
        <v>914</v>
      </c>
      <c r="J794" s="19" t="s">
        <v>927</v>
      </c>
      <c r="K794" s="9" t="s">
        <v>916</v>
      </c>
      <c r="L794" s="2">
        <v>40.404040404040408</v>
      </c>
      <c r="M794" s="3">
        <v>23.642001999999998</v>
      </c>
      <c r="N794" s="3">
        <v>2</v>
      </c>
      <c r="O794" s="3">
        <f t="shared" si="57"/>
        <v>39.269908169872416</v>
      </c>
      <c r="P794" s="3">
        <f t="shared" si="58"/>
        <v>0.60203863726215601</v>
      </c>
      <c r="Q794" s="5">
        <v>162.88242725159998</v>
      </c>
      <c r="R794" s="5">
        <v>171.26407250410003</v>
      </c>
      <c r="S794" s="4">
        <f t="shared" si="59"/>
        <v>3.9269908169872414</v>
      </c>
      <c r="T794" s="4">
        <f t="shared" si="60"/>
        <v>928.41924749193981</v>
      </c>
      <c r="U794" s="2">
        <v>22.087527203588021</v>
      </c>
      <c r="V794" s="2">
        <v>220.87527203588022</v>
      </c>
      <c r="W794" s="2">
        <v>103.10758882233546</v>
      </c>
      <c r="X794" s="2">
        <v>101.75017683408188</v>
      </c>
      <c r="Y794" s="2">
        <v>100.3927648458283</v>
      </c>
      <c r="Z794" s="2">
        <v>99.035352857574722</v>
      </c>
      <c r="AA794" s="2">
        <v>97.677940869321148</v>
      </c>
      <c r="AB794" s="2">
        <v>96.32052888106756</v>
      </c>
      <c r="AC794" s="2">
        <v>94.963116892813986</v>
      </c>
      <c r="AD794" s="2">
        <v>93.605704904560412</v>
      </c>
      <c r="AE794" s="2">
        <v>81.544392438128085</v>
      </c>
      <c r="AF794" s="2">
        <v>69.483079971695744</v>
      </c>
      <c r="AG794" s="2">
        <v>57.421767505263404</v>
      </c>
      <c r="AH794" s="2">
        <v>45.360455038831077</v>
      </c>
      <c r="AI794" s="2">
        <v>33.29914257239875</v>
      </c>
      <c r="AJ794" s="2">
        <v>21.237830105966395</v>
      </c>
      <c r="AK794" s="2">
        <v>9.1765176395340688</v>
      </c>
    </row>
    <row r="795" spans="1:37" x14ac:dyDescent="0.3">
      <c r="A795" s="1" t="s">
        <v>785</v>
      </c>
      <c r="B795" s="3" t="s">
        <v>866</v>
      </c>
      <c r="C795" s="3" t="s">
        <v>907</v>
      </c>
      <c r="D795" s="7">
        <v>-38.182549999999999</v>
      </c>
      <c r="E795" s="7">
        <v>147.30698333333333</v>
      </c>
      <c r="F795" s="3">
        <v>3</v>
      </c>
      <c r="G795" s="4" t="s">
        <v>925</v>
      </c>
      <c r="H795" s="4">
        <v>3</v>
      </c>
      <c r="I795" s="4" t="s">
        <v>917</v>
      </c>
      <c r="J795" s="19" t="s">
        <v>927</v>
      </c>
      <c r="K795" s="9" t="s">
        <v>916</v>
      </c>
      <c r="L795" s="2">
        <v>40.404040404040408</v>
      </c>
      <c r="M795" s="3">
        <v>40.122002000000002</v>
      </c>
      <c r="N795" s="3">
        <v>2</v>
      </c>
      <c r="O795" s="3">
        <f t="shared" si="57"/>
        <v>39.269908169872416</v>
      </c>
      <c r="P795" s="3">
        <f t="shared" si="58"/>
        <v>1.0216983912068658</v>
      </c>
      <c r="Q795" s="5">
        <v>83.255095082929003</v>
      </c>
      <c r="R795" s="5">
        <v>91.617747184656011</v>
      </c>
      <c r="S795" s="4">
        <f t="shared" si="59"/>
        <v>3.9269908169872414</v>
      </c>
      <c r="T795" s="4">
        <f t="shared" si="60"/>
        <v>1575.5873341314375</v>
      </c>
    </row>
    <row r="796" spans="1:37" x14ac:dyDescent="0.3">
      <c r="A796" s="1" t="s">
        <v>786</v>
      </c>
      <c r="B796" s="3" t="s">
        <v>866</v>
      </c>
      <c r="C796" s="3" t="s">
        <v>907</v>
      </c>
      <c r="D796" s="7">
        <v>-38.182549999999999</v>
      </c>
      <c r="E796" s="7">
        <v>147.30698333333333</v>
      </c>
      <c r="F796" s="3">
        <v>3</v>
      </c>
      <c r="G796" s="4" t="s">
        <v>925</v>
      </c>
      <c r="H796" s="4">
        <v>3</v>
      </c>
      <c r="I796" s="4" t="s">
        <v>918</v>
      </c>
      <c r="J796" s="19" t="s">
        <v>927</v>
      </c>
      <c r="K796" s="9" t="s">
        <v>916</v>
      </c>
      <c r="L796" s="2">
        <v>40.404040404040408</v>
      </c>
      <c r="M796" s="3">
        <v>87.280001999999996</v>
      </c>
      <c r="N796" s="3">
        <v>2</v>
      </c>
      <c r="O796" s="3">
        <f t="shared" si="57"/>
        <v>39.269908169872416</v>
      </c>
      <c r="P796" s="3">
        <f t="shared" si="58"/>
        <v>2.2225670002192817</v>
      </c>
      <c r="Q796" s="5">
        <v>2.5294962127209999</v>
      </c>
      <c r="R796" s="5">
        <v>4.1287923552489998</v>
      </c>
      <c r="S796" s="4">
        <f t="shared" si="59"/>
        <v>3.9269908169872414</v>
      </c>
      <c r="T796" s="4">
        <f t="shared" si="60"/>
        <v>3427.4776636062802</v>
      </c>
    </row>
    <row r="797" spans="1:37" x14ac:dyDescent="0.3">
      <c r="A797" s="2" t="s">
        <v>787</v>
      </c>
      <c r="B797" s="3" t="s">
        <v>866</v>
      </c>
      <c r="C797" s="3" t="s">
        <v>868</v>
      </c>
      <c r="D797" s="7">
        <v>-38.609850000000002</v>
      </c>
      <c r="E797" s="7">
        <v>146.88884999999999</v>
      </c>
      <c r="F797" s="3">
        <v>7</v>
      </c>
      <c r="G797" s="4" t="s">
        <v>925</v>
      </c>
      <c r="H797" s="4">
        <v>1</v>
      </c>
      <c r="I797" s="4" t="s">
        <v>914</v>
      </c>
      <c r="J797" s="19" t="s">
        <v>928</v>
      </c>
      <c r="K797" s="9" t="s">
        <v>916</v>
      </c>
      <c r="L797" s="2">
        <v>61.616161616161612</v>
      </c>
      <c r="M797" s="3">
        <v>27.355417646999999</v>
      </c>
      <c r="N797" s="3">
        <v>2</v>
      </c>
      <c r="O797" s="3">
        <f t="shared" si="57"/>
        <v>39.269908169872416</v>
      </c>
      <c r="P797" s="3">
        <f t="shared" si="58"/>
        <v>0.69659999021813024</v>
      </c>
      <c r="Q797" s="5">
        <v>77.646056889999997</v>
      </c>
      <c r="R797" s="5">
        <v>82.988055209284013</v>
      </c>
      <c r="S797" s="4">
        <f t="shared" si="59"/>
        <v>3.9269908169872414</v>
      </c>
      <c r="T797" s="4">
        <f t="shared" si="60"/>
        <v>1074.2447389461972</v>
      </c>
      <c r="U797" s="2">
        <v>6.7221715140308378</v>
      </c>
      <c r="V797" s="2">
        <v>67.22171514030839</v>
      </c>
      <c r="W797" s="2">
        <v>57.809478447008892</v>
      </c>
      <c r="X797" s="2">
        <v>50.999678860540051</v>
      </c>
      <c r="Y797" s="2">
        <v>44.189879274071203</v>
      </c>
      <c r="Z797" s="2">
        <v>37.380079687602361</v>
      </c>
      <c r="AA797" s="2">
        <v>30.570280101133523</v>
      </c>
      <c r="AB797" s="2">
        <v>23.760480514664678</v>
      </c>
      <c r="AC797" s="2">
        <v>16.950680928195837</v>
      </c>
      <c r="AD797" s="2">
        <v>10.140881341726995</v>
      </c>
      <c r="AE797" s="2">
        <v>9.9023444543880448</v>
      </c>
      <c r="AF797" s="2">
        <v>9.6638075670490924</v>
      </c>
      <c r="AG797" s="2">
        <v>9.4252706797101418</v>
      </c>
      <c r="AH797" s="2">
        <v>9.1867337923711894</v>
      </c>
      <c r="AI797" s="2">
        <v>8.948196905032237</v>
      </c>
      <c r="AJ797" s="2">
        <v>8.7096600176932846</v>
      </c>
      <c r="AK797" s="2">
        <v>8.4711231303543322</v>
      </c>
    </row>
    <row r="798" spans="1:37" x14ac:dyDescent="0.3">
      <c r="A798" s="2" t="s">
        <v>788</v>
      </c>
      <c r="B798" s="3" t="s">
        <v>866</v>
      </c>
      <c r="C798" s="3" t="s">
        <v>868</v>
      </c>
      <c r="D798" s="7">
        <v>-38.609850000000002</v>
      </c>
      <c r="E798" s="7">
        <v>146.88884999999999</v>
      </c>
      <c r="F798" s="3">
        <v>7</v>
      </c>
      <c r="G798" s="4" t="s">
        <v>925</v>
      </c>
      <c r="H798" s="4">
        <v>1</v>
      </c>
      <c r="I798" s="4" t="s">
        <v>917</v>
      </c>
      <c r="J798" s="19" t="s">
        <v>928</v>
      </c>
      <c r="K798" s="9" t="s">
        <v>916</v>
      </c>
      <c r="L798" s="2">
        <v>61.616161616161612</v>
      </c>
      <c r="M798" s="3">
        <v>56.108417646999996</v>
      </c>
      <c r="N798" s="3">
        <v>2</v>
      </c>
      <c r="O798" s="3">
        <f t="shared" si="57"/>
        <v>39.269908169872416</v>
      </c>
      <c r="P798" s="3">
        <f t="shared" si="58"/>
        <v>1.4287891228135328</v>
      </c>
      <c r="Q798" s="5">
        <v>5.9730480163240003</v>
      </c>
      <c r="R798" s="5">
        <v>7.0975353744000005</v>
      </c>
      <c r="S798" s="4">
        <f t="shared" si="59"/>
        <v>3.9269908169872414</v>
      </c>
      <c r="T798" s="4">
        <f t="shared" si="60"/>
        <v>2203.3724085545387</v>
      </c>
    </row>
    <row r="799" spans="1:37" x14ac:dyDescent="0.3">
      <c r="A799" s="2" t="s">
        <v>789</v>
      </c>
      <c r="B799" s="3" t="s">
        <v>866</v>
      </c>
      <c r="C799" s="3" t="s">
        <v>868</v>
      </c>
      <c r="D799" s="7">
        <v>-38.609850000000002</v>
      </c>
      <c r="E799" s="7">
        <v>146.88884999999999</v>
      </c>
      <c r="F799" s="3">
        <v>7</v>
      </c>
      <c r="G799" s="4" t="s">
        <v>925</v>
      </c>
      <c r="H799" s="4">
        <v>1</v>
      </c>
      <c r="I799" s="4" t="s">
        <v>918</v>
      </c>
      <c r="J799" s="19" t="s">
        <v>928</v>
      </c>
      <c r="K799" s="9" t="s">
        <v>916</v>
      </c>
      <c r="L799" s="2">
        <v>61.616161616161612</v>
      </c>
      <c r="M799" s="3">
        <v>43.399417647000007</v>
      </c>
      <c r="N799" s="3">
        <v>2</v>
      </c>
      <c r="O799" s="3">
        <f t="shared" si="57"/>
        <v>39.269908169872416</v>
      </c>
      <c r="P799" s="3">
        <f t="shared" si="58"/>
        <v>1.1051570953327494</v>
      </c>
      <c r="Q799" s="5">
        <v>7.5276976322250002</v>
      </c>
      <c r="R799" s="5">
        <v>7.6650850509210002</v>
      </c>
      <c r="S799" s="4">
        <f t="shared" si="59"/>
        <v>3.9269908169872414</v>
      </c>
      <c r="T799" s="4">
        <f t="shared" si="60"/>
        <v>1704.2911456236304</v>
      </c>
    </row>
    <row r="800" spans="1:37" x14ac:dyDescent="0.3">
      <c r="A800" s="2" t="s">
        <v>790</v>
      </c>
      <c r="B800" s="3" t="s">
        <v>866</v>
      </c>
      <c r="C800" s="3" t="s">
        <v>868</v>
      </c>
      <c r="D800" s="7">
        <v>-38.609349999999999</v>
      </c>
      <c r="E800" s="7">
        <v>146.88874999999999</v>
      </c>
      <c r="F800" s="3">
        <v>8</v>
      </c>
      <c r="G800" s="4" t="s">
        <v>925</v>
      </c>
      <c r="H800" s="4">
        <v>2</v>
      </c>
      <c r="I800" s="4" t="s">
        <v>914</v>
      </c>
      <c r="J800" s="19" t="s">
        <v>928</v>
      </c>
      <c r="K800" s="9" t="s">
        <v>916</v>
      </c>
      <c r="L800" s="2">
        <v>73</v>
      </c>
      <c r="M800" s="3">
        <v>19.621417647000001</v>
      </c>
      <c r="N800" s="3">
        <v>2</v>
      </c>
      <c r="O800" s="3">
        <f t="shared" si="57"/>
        <v>39.269908169872416</v>
      </c>
      <c r="P800" s="3">
        <f t="shared" si="58"/>
        <v>0.49965529743849535</v>
      </c>
      <c r="Q800" s="5">
        <v>138.40840138409999</v>
      </c>
      <c r="R800" s="5">
        <v>146.5232779024</v>
      </c>
      <c r="S800" s="4">
        <f t="shared" si="59"/>
        <v>3.9269908169872414</v>
      </c>
      <c r="T800" s="4">
        <f t="shared" si="60"/>
        <v>770.53126916040412</v>
      </c>
      <c r="U800" s="2">
        <v>12.566882568606564</v>
      </c>
      <c r="V800" s="2">
        <v>125.66882568606565</v>
      </c>
      <c r="W800" s="2">
        <v>73.211132001986982</v>
      </c>
      <c r="X800" s="2">
        <v>69.086144670774658</v>
      </c>
      <c r="Y800" s="2">
        <v>64.961157339562334</v>
      </c>
      <c r="Z800" s="2">
        <v>60.83617000835001</v>
      </c>
      <c r="AA800" s="2">
        <v>56.711182677137685</v>
      </c>
      <c r="AB800" s="2">
        <v>52.586195345925361</v>
      </c>
      <c r="AC800" s="2">
        <v>48.461208014713037</v>
      </c>
      <c r="AD800" s="2">
        <v>44.33622068350072</v>
      </c>
      <c r="AE800" s="2">
        <v>38.900548287210448</v>
      </c>
      <c r="AF800" s="2">
        <v>33.464875890920183</v>
      </c>
      <c r="AG800" s="2">
        <v>28.029203494629918</v>
      </c>
      <c r="AH800" s="2">
        <v>22.593531098339653</v>
      </c>
      <c r="AI800" s="2">
        <v>17.157858702049381</v>
      </c>
      <c r="AJ800" s="2">
        <v>11.722186305759124</v>
      </c>
      <c r="AK800" s="2">
        <v>6.2865139094688516</v>
      </c>
    </row>
    <row r="801" spans="1:37" x14ac:dyDescent="0.3">
      <c r="A801" s="2" t="s">
        <v>791</v>
      </c>
      <c r="B801" s="3" t="s">
        <v>866</v>
      </c>
      <c r="C801" s="3" t="s">
        <v>868</v>
      </c>
      <c r="D801" s="7">
        <v>-38.609349999999999</v>
      </c>
      <c r="E801" s="7">
        <v>146.88874999999999</v>
      </c>
      <c r="F801" s="3">
        <v>8</v>
      </c>
      <c r="G801" s="4" t="s">
        <v>925</v>
      </c>
      <c r="H801" s="4">
        <v>2</v>
      </c>
      <c r="I801" s="4" t="s">
        <v>917</v>
      </c>
      <c r="J801" s="19" t="s">
        <v>928</v>
      </c>
      <c r="K801" s="9" t="s">
        <v>916</v>
      </c>
      <c r="L801" s="2">
        <v>73</v>
      </c>
      <c r="M801" s="3">
        <v>50.051417646999994</v>
      </c>
      <c r="N801" s="3">
        <v>2</v>
      </c>
      <c r="O801" s="3">
        <f t="shared" si="57"/>
        <v>39.269908169872416</v>
      </c>
      <c r="P801" s="3">
        <f t="shared" si="58"/>
        <v>1.2745488843643151</v>
      </c>
      <c r="Q801" s="5">
        <v>31.919821956169002</v>
      </c>
      <c r="R801" s="5">
        <v>34.785814202499999</v>
      </c>
      <c r="S801" s="4">
        <f t="shared" si="59"/>
        <v>3.9269908169872414</v>
      </c>
      <c r="T801" s="4">
        <f t="shared" si="60"/>
        <v>1965.5145747696215</v>
      </c>
    </row>
    <row r="802" spans="1:37" x14ac:dyDescent="0.3">
      <c r="A802" s="2" t="s">
        <v>792</v>
      </c>
      <c r="B802" s="3" t="s">
        <v>866</v>
      </c>
      <c r="C802" s="3" t="s">
        <v>868</v>
      </c>
      <c r="D802" s="7">
        <v>-38.609349999999999</v>
      </c>
      <c r="E802" s="7">
        <v>146.88874999999999</v>
      </c>
      <c r="F802" s="3">
        <v>8</v>
      </c>
      <c r="G802" s="4" t="s">
        <v>925</v>
      </c>
      <c r="H802" s="4">
        <v>2</v>
      </c>
      <c r="I802" s="4" t="s">
        <v>918</v>
      </c>
      <c r="J802" s="19" t="s">
        <v>928</v>
      </c>
      <c r="K802" s="9" t="s">
        <v>916</v>
      </c>
      <c r="L802" s="2">
        <v>73</v>
      </c>
      <c r="M802" s="3">
        <v>55.247417647000006</v>
      </c>
      <c r="N802" s="3">
        <v>2</v>
      </c>
      <c r="O802" s="3">
        <f t="shared" si="57"/>
        <v>39.269908169872416</v>
      </c>
      <c r="P802" s="3">
        <f t="shared" si="58"/>
        <v>1.4068639378531935</v>
      </c>
      <c r="Q802" s="5">
        <v>3.292762272409</v>
      </c>
      <c r="R802" s="5">
        <v>4.4684590601289997</v>
      </c>
      <c r="S802" s="4">
        <f t="shared" si="59"/>
        <v>3.9269908169872414</v>
      </c>
      <c r="T802" s="4">
        <f t="shared" si="60"/>
        <v>2169.561017620279</v>
      </c>
    </row>
    <row r="803" spans="1:37" x14ac:dyDescent="0.3">
      <c r="A803" s="2" t="s">
        <v>793</v>
      </c>
      <c r="B803" s="3" t="s">
        <v>866</v>
      </c>
      <c r="C803" s="3" t="s">
        <v>868</v>
      </c>
      <c r="D803" s="7">
        <v>-38.608933333333333</v>
      </c>
      <c r="E803" s="7">
        <v>146.88865000000001</v>
      </c>
      <c r="F803" s="3">
        <v>9</v>
      </c>
      <c r="G803" s="4" t="s">
        <v>925</v>
      </c>
      <c r="H803" s="4">
        <v>3</v>
      </c>
      <c r="I803" s="4" t="s">
        <v>914</v>
      </c>
      <c r="J803" s="19" t="s">
        <v>928</v>
      </c>
      <c r="K803" s="9" t="s">
        <v>916</v>
      </c>
      <c r="L803" s="2">
        <v>90</v>
      </c>
      <c r="M803" s="3">
        <v>7.7474176470000007</v>
      </c>
      <c r="N803" s="3">
        <v>2</v>
      </c>
      <c r="O803" s="3">
        <f t="shared" si="57"/>
        <v>39.269908169872416</v>
      </c>
      <c r="P803" s="3">
        <f t="shared" si="58"/>
        <v>0.19728637035478891</v>
      </c>
      <c r="Q803" s="5">
        <v>273.29148414090002</v>
      </c>
      <c r="R803" s="5">
        <v>283.62669108839998</v>
      </c>
      <c r="S803" s="4">
        <f t="shared" si="59"/>
        <v>3.9269908169872414</v>
      </c>
      <c r="T803" s="4">
        <f t="shared" si="60"/>
        <v>304.24037955133906</v>
      </c>
      <c r="U803" s="2">
        <v>13.931098647221893</v>
      </c>
      <c r="V803" s="2">
        <v>139.31098647221893</v>
      </c>
      <c r="W803" s="2">
        <v>55.955680420569387</v>
      </c>
      <c r="X803" s="2">
        <v>57.227767031174835</v>
      </c>
      <c r="Y803" s="2">
        <v>58.499853641780291</v>
      </c>
      <c r="Z803" s="2">
        <v>59.771940252385747</v>
      </c>
      <c r="AA803" s="2">
        <v>61.044026862991196</v>
      </c>
      <c r="AB803" s="2">
        <v>62.316113473596651</v>
      </c>
      <c r="AC803" s="2">
        <v>63.5882000842021</v>
      </c>
      <c r="AD803" s="2">
        <v>64.860286694807556</v>
      </c>
      <c r="AE803" s="2">
        <v>56.262753017519458</v>
      </c>
      <c r="AF803" s="2">
        <v>47.665219340231403</v>
      </c>
      <c r="AG803" s="2">
        <v>39.067685662943319</v>
      </c>
      <c r="AH803" s="2">
        <v>30.470151985655264</v>
      </c>
      <c r="AI803" s="2">
        <v>21.87261830836718</v>
      </c>
      <c r="AJ803" s="2">
        <v>13.275084631079125</v>
      </c>
      <c r="AK803" s="2">
        <v>4.6775509537910409</v>
      </c>
    </row>
    <row r="804" spans="1:37" x14ac:dyDescent="0.3">
      <c r="A804" s="2" t="s">
        <v>794</v>
      </c>
      <c r="B804" s="3" t="s">
        <v>866</v>
      </c>
      <c r="C804" s="3" t="s">
        <v>868</v>
      </c>
      <c r="D804" s="7">
        <v>-38.608933333333333</v>
      </c>
      <c r="E804" s="7">
        <v>146.88865000000001</v>
      </c>
      <c r="F804" s="3">
        <v>9</v>
      </c>
      <c r="G804" s="4" t="s">
        <v>925</v>
      </c>
      <c r="H804" s="4">
        <v>3</v>
      </c>
      <c r="I804" s="4" t="s">
        <v>917</v>
      </c>
      <c r="J804" s="19" t="s">
        <v>928</v>
      </c>
      <c r="K804" s="9" t="s">
        <v>916</v>
      </c>
      <c r="L804" s="2">
        <v>90</v>
      </c>
      <c r="M804" s="3">
        <v>12.457417647</v>
      </c>
      <c r="N804" s="3">
        <v>2</v>
      </c>
      <c r="O804" s="3">
        <f t="shared" si="57"/>
        <v>39.269908169872416</v>
      </c>
      <c r="P804" s="3">
        <f t="shared" si="58"/>
        <v>0.31722553546884125</v>
      </c>
      <c r="Q804" s="5">
        <v>194.8051067076</v>
      </c>
      <c r="R804" s="5">
        <v>204.46111502010001</v>
      </c>
      <c r="S804" s="4">
        <f t="shared" si="59"/>
        <v>3.9269908169872414</v>
      </c>
      <c r="T804" s="4">
        <f t="shared" si="60"/>
        <v>489.20164703143809</v>
      </c>
    </row>
    <row r="805" spans="1:37" x14ac:dyDescent="0.3">
      <c r="A805" s="2" t="s">
        <v>795</v>
      </c>
      <c r="B805" s="3" t="s">
        <v>866</v>
      </c>
      <c r="C805" s="3" t="s">
        <v>868</v>
      </c>
      <c r="D805" s="7">
        <v>-38.608933333333333</v>
      </c>
      <c r="E805" s="7">
        <v>146.88865000000001</v>
      </c>
      <c r="F805" s="3">
        <v>9</v>
      </c>
      <c r="G805" s="4" t="s">
        <v>925</v>
      </c>
      <c r="H805" s="4">
        <v>3</v>
      </c>
      <c r="I805" s="4" t="s">
        <v>918</v>
      </c>
      <c r="J805" s="19" t="s">
        <v>928</v>
      </c>
      <c r="K805" s="9" t="s">
        <v>916</v>
      </c>
      <c r="L805" s="2">
        <v>90</v>
      </c>
      <c r="M805" s="3">
        <v>52.250417647000006</v>
      </c>
      <c r="N805" s="3">
        <v>2</v>
      </c>
      <c r="O805" s="3">
        <f t="shared" si="57"/>
        <v>39.269908169872416</v>
      </c>
      <c r="P805" s="3">
        <f t="shared" si="58"/>
        <v>1.3305459595417679</v>
      </c>
      <c r="Q805" s="5">
        <v>3.0658153968090001</v>
      </c>
      <c r="R805" s="5">
        <v>3.5155125008999999</v>
      </c>
      <c r="S805" s="4">
        <f t="shared" si="59"/>
        <v>3.9269908169872414</v>
      </c>
      <c r="T805" s="4">
        <f t="shared" si="60"/>
        <v>2051.8691028351714</v>
      </c>
    </row>
    <row r="806" spans="1:37" x14ac:dyDescent="0.3">
      <c r="A806" s="2" t="s">
        <v>796</v>
      </c>
      <c r="B806" s="3" t="s">
        <v>866</v>
      </c>
      <c r="C806" s="3" t="s">
        <v>869</v>
      </c>
      <c r="D806" s="7">
        <v>-38.646349999999998</v>
      </c>
      <c r="E806" s="7">
        <v>146.78091666666666</v>
      </c>
      <c r="F806" s="3">
        <v>7</v>
      </c>
      <c r="G806" s="4" t="s">
        <v>925</v>
      </c>
      <c r="H806" s="4">
        <v>1</v>
      </c>
      <c r="I806" s="4" t="s">
        <v>914</v>
      </c>
      <c r="J806" s="19" t="s">
        <v>928</v>
      </c>
      <c r="K806" s="9" t="s">
        <v>916</v>
      </c>
      <c r="L806" s="2">
        <v>-999</v>
      </c>
      <c r="M806" s="3">
        <v>62.674417646999999</v>
      </c>
      <c r="N806" s="3">
        <v>2</v>
      </c>
      <c r="O806" s="3">
        <f t="shared" si="57"/>
        <v>39.269908169872416</v>
      </c>
      <c r="P806" s="3">
        <f t="shared" si="58"/>
        <v>1.5959909398281544</v>
      </c>
      <c r="Q806" s="5">
        <v>5.8920668601639994</v>
      </c>
      <c r="R806" s="5">
        <v>6.6022377483239989</v>
      </c>
      <c r="S806" s="4">
        <f t="shared" si="59"/>
        <v>3.9269908169872414</v>
      </c>
      <c r="T806" s="4">
        <f t="shared" si="60"/>
        <v>2461.2186255979213</v>
      </c>
      <c r="U806" s="2">
        <v>2.3793473842605239</v>
      </c>
      <c r="V806" s="2">
        <v>23.793473842605238</v>
      </c>
      <c r="W806" s="2">
        <v>10.537111628916536</v>
      </c>
      <c r="X806" s="2">
        <v>10.359801469504049</v>
      </c>
      <c r="Y806" s="2">
        <v>10.182491310091562</v>
      </c>
      <c r="Z806" s="2">
        <v>10.005181150679075</v>
      </c>
      <c r="AA806" s="2">
        <v>9.8278709912665896</v>
      </c>
      <c r="AB806" s="2">
        <v>9.6505608318541025</v>
      </c>
      <c r="AC806" s="2">
        <v>9.4732506724416154</v>
      </c>
      <c r="AD806" s="2">
        <v>9.2959405130291302</v>
      </c>
      <c r="AE806" s="2">
        <v>8.3874968363876885</v>
      </c>
      <c r="AF806" s="2">
        <v>7.4790531597462486</v>
      </c>
      <c r="AG806" s="2">
        <v>6.5706094831048087</v>
      </c>
      <c r="AH806" s="2">
        <v>5.6621658064633689</v>
      </c>
      <c r="AI806" s="2">
        <v>4.7537221298219272</v>
      </c>
      <c r="AJ806" s="2">
        <v>3.8452784531804873</v>
      </c>
      <c r="AK806" s="2">
        <v>2.9368347765390475</v>
      </c>
    </row>
    <row r="807" spans="1:37" x14ac:dyDescent="0.3">
      <c r="A807" s="2" t="s">
        <v>797</v>
      </c>
      <c r="B807" s="3" t="s">
        <v>866</v>
      </c>
      <c r="C807" s="3" t="s">
        <v>869</v>
      </c>
      <c r="D807" s="7">
        <v>-38.646349999999998</v>
      </c>
      <c r="E807" s="7">
        <v>146.78091666666666</v>
      </c>
      <c r="F807" s="3">
        <v>7</v>
      </c>
      <c r="G807" s="4" t="s">
        <v>925</v>
      </c>
      <c r="H807" s="4">
        <v>1</v>
      </c>
      <c r="I807" s="4" t="s">
        <v>917</v>
      </c>
      <c r="J807" s="19" t="s">
        <v>928</v>
      </c>
      <c r="K807" s="9" t="s">
        <v>916</v>
      </c>
      <c r="L807" s="2">
        <v>-999</v>
      </c>
      <c r="M807" s="3">
        <v>67.456417646999995</v>
      </c>
      <c r="N807" s="3">
        <v>2</v>
      </c>
      <c r="O807" s="3">
        <f t="shared" si="57"/>
        <v>39.269908169872416</v>
      </c>
      <c r="P807" s="3">
        <f t="shared" si="58"/>
        <v>1.7177635698866254</v>
      </c>
      <c r="Q807" s="5">
        <v>4.1191868580839994</v>
      </c>
      <c r="R807" s="5">
        <v>5.4116530796160003</v>
      </c>
      <c r="S807" s="4">
        <f t="shared" si="59"/>
        <v>3.9269908169872414</v>
      </c>
      <c r="T807" s="4">
        <f t="shared" si="60"/>
        <v>2649.0073264662506</v>
      </c>
    </row>
    <row r="808" spans="1:37" x14ac:dyDescent="0.3">
      <c r="A808" s="2" t="s">
        <v>798</v>
      </c>
      <c r="B808" s="3" t="s">
        <v>866</v>
      </c>
      <c r="C808" s="3" t="s">
        <v>869</v>
      </c>
      <c r="D808" s="7">
        <v>-38.646349999999998</v>
      </c>
      <c r="E808" s="7">
        <v>146.78091666666666</v>
      </c>
      <c r="F808" s="3">
        <v>7</v>
      </c>
      <c r="G808" s="4" t="s">
        <v>925</v>
      </c>
      <c r="H808" s="4">
        <v>1</v>
      </c>
      <c r="I808" s="4" t="s">
        <v>918</v>
      </c>
      <c r="J808" s="19" t="s">
        <v>928</v>
      </c>
      <c r="K808" s="9" t="s">
        <v>916</v>
      </c>
      <c r="L808" s="2">
        <v>-999</v>
      </c>
      <c r="M808" s="3">
        <v>54.664417646999993</v>
      </c>
      <c r="N808" s="3">
        <v>2</v>
      </c>
      <c r="O808" s="3">
        <f t="shared" si="57"/>
        <v>39.269908169872416</v>
      </c>
      <c r="P808" s="3">
        <f t="shared" si="58"/>
        <v>1.3920179647615814</v>
      </c>
      <c r="Q808" s="5">
        <v>1.5725285400250002</v>
      </c>
      <c r="R808" s="5">
        <v>2.1097678700159999</v>
      </c>
      <c r="S808" s="4">
        <f t="shared" si="59"/>
        <v>3.9269908169872414</v>
      </c>
      <c r="T808" s="4">
        <f t="shared" si="60"/>
        <v>2146.6666611572427</v>
      </c>
    </row>
    <row r="809" spans="1:37" x14ac:dyDescent="0.3">
      <c r="A809" s="1" t="s">
        <v>799</v>
      </c>
      <c r="B809" s="3" t="s">
        <v>866</v>
      </c>
      <c r="C809" s="3" t="s">
        <v>869</v>
      </c>
      <c r="D809" s="7">
        <v>-38.646283333333336</v>
      </c>
      <c r="E809" s="7">
        <v>146.78148333333334</v>
      </c>
      <c r="F809" s="3">
        <v>8</v>
      </c>
      <c r="G809" s="4" t="s">
        <v>925</v>
      </c>
      <c r="H809" s="4">
        <v>2</v>
      </c>
      <c r="I809" s="4" t="s">
        <v>914</v>
      </c>
      <c r="J809" s="19" t="s">
        <v>928</v>
      </c>
      <c r="K809" s="9" t="s">
        <v>916</v>
      </c>
      <c r="L809" s="2">
        <v>-999</v>
      </c>
      <c r="M809" s="3">
        <v>58.078001999999998</v>
      </c>
      <c r="N809" s="3">
        <v>2</v>
      </c>
      <c r="O809" s="3">
        <f t="shared" si="57"/>
        <v>39.269908169872416</v>
      </c>
      <c r="P809" s="3">
        <f t="shared" si="58"/>
        <v>1.4789441765121574</v>
      </c>
      <c r="Q809" s="5">
        <v>5.8903144380090007</v>
      </c>
      <c r="R809" s="5">
        <v>6.6635640065440001</v>
      </c>
      <c r="S809" s="4">
        <f t="shared" si="59"/>
        <v>3.9269908169872414</v>
      </c>
      <c r="T809" s="4">
        <f t="shared" si="60"/>
        <v>2280.7178052296663</v>
      </c>
      <c r="U809" s="2">
        <v>1.5993704107922537</v>
      </c>
      <c r="V809" s="2">
        <v>15.993704107922536</v>
      </c>
      <c r="W809" s="2">
        <v>9.8550391822942682</v>
      </c>
      <c r="X809" s="2">
        <v>8.8815363057704779</v>
      </c>
      <c r="Y809" s="2">
        <v>7.9080334292466894</v>
      </c>
      <c r="Z809" s="2">
        <v>6.9345305527229</v>
      </c>
      <c r="AA809" s="2">
        <v>5.9610276761991106</v>
      </c>
      <c r="AB809" s="2">
        <v>4.9875247996753211</v>
      </c>
      <c r="AC809" s="2">
        <v>4.0140219231515317</v>
      </c>
      <c r="AD809" s="2">
        <v>3.0405190466277423</v>
      </c>
      <c r="AE809" s="2">
        <v>3.2941852715395452</v>
      </c>
      <c r="AF809" s="2">
        <v>3.5478514964513472</v>
      </c>
      <c r="AG809" s="2">
        <v>3.8015177213631488</v>
      </c>
      <c r="AH809" s="2">
        <v>4.0551839462749513</v>
      </c>
      <c r="AI809" s="2">
        <v>4.3088501711867533</v>
      </c>
      <c r="AJ809" s="2">
        <v>4.5625163960985553</v>
      </c>
      <c r="AK809" s="2">
        <v>4.8161826210103564</v>
      </c>
    </row>
    <row r="810" spans="1:37" x14ac:dyDescent="0.3">
      <c r="A810" s="1" t="s">
        <v>800</v>
      </c>
      <c r="B810" s="3" t="s">
        <v>866</v>
      </c>
      <c r="C810" s="3" t="s">
        <v>869</v>
      </c>
      <c r="D810" s="7">
        <v>-38.646283333333336</v>
      </c>
      <c r="E810" s="7">
        <v>146.78148333333334</v>
      </c>
      <c r="F810" s="3">
        <v>8</v>
      </c>
      <c r="G810" s="4" t="s">
        <v>925</v>
      </c>
      <c r="H810" s="4">
        <v>2</v>
      </c>
      <c r="I810" s="4" t="s">
        <v>917</v>
      </c>
      <c r="J810" s="19" t="s">
        <v>928</v>
      </c>
      <c r="K810" s="9" t="s">
        <v>916</v>
      </c>
      <c r="L810" s="2">
        <v>-999</v>
      </c>
      <c r="M810" s="3">
        <v>54.008002000000005</v>
      </c>
      <c r="N810" s="3">
        <v>2</v>
      </c>
      <c r="O810" s="3">
        <f t="shared" si="57"/>
        <v>39.269908169872416</v>
      </c>
      <c r="P810" s="3">
        <f t="shared" si="58"/>
        <v>1.3753024775707152</v>
      </c>
      <c r="Q810" s="5">
        <v>1.5164691024999999</v>
      </c>
      <c r="R810" s="5">
        <v>2.2108002393760002</v>
      </c>
      <c r="S810" s="4">
        <f t="shared" si="59"/>
        <v>3.9269908169872414</v>
      </c>
      <c r="T810" s="4">
        <f t="shared" si="60"/>
        <v>2120.8892789782858</v>
      </c>
    </row>
    <row r="811" spans="1:37" x14ac:dyDescent="0.3">
      <c r="A811" s="1" t="s">
        <v>801</v>
      </c>
      <c r="B811" s="3" t="s">
        <v>866</v>
      </c>
      <c r="C811" s="3" t="s">
        <v>869</v>
      </c>
      <c r="D811" s="7">
        <v>-38.646283333333336</v>
      </c>
      <c r="E811" s="7">
        <v>146.78148333333334</v>
      </c>
      <c r="F811" s="3">
        <v>8</v>
      </c>
      <c r="G811" s="4" t="s">
        <v>925</v>
      </c>
      <c r="H811" s="4">
        <v>2</v>
      </c>
      <c r="I811" s="4" t="s">
        <v>918</v>
      </c>
      <c r="J811" s="19" t="s">
        <v>928</v>
      </c>
      <c r="K811" s="9" t="s">
        <v>916</v>
      </c>
      <c r="L811" s="2">
        <v>-999</v>
      </c>
      <c r="M811" s="3">
        <v>58.427002000000002</v>
      </c>
      <c r="N811" s="3">
        <v>2</v>
      </c>
      <c r="O811" s="3">
        <f t="shared" si="57"/>
        <v>39.269908169872416</v>
      </c>
      <c r="P811" s="3">
        <f t="shared" si="58"/>
        <v>1.4878313885344088</v>
      </c>
      <c r="Q811" s="5">
        <v>2.5673044029610002</v>
      </c>
      <c r="R811" s="5">
        <v>3.2370486723999998</v>
      </c>
      <c r="S811" s="4">
        <f t="shared" si="59"/>
        <v>3.9269908169872414</v>
      </c>
      <c r="T811" s="4">
        <f t="shared" si="60"/>
        <v>2294.423003180952</v>
      </c>
    </row>
    <row r="812" spans="1:37" x14ac:dyDescent="0.3">
      <c r="A812" s="2" t="s">
        <v>802</v>
      </c>
      <c r="B812" s="3" t="s">
        <v>866</v>
      </c>
      <c r="C812" s="3" t="s">
        <v>869</v>
      </c>
      <c r="D812" s="7">
        <v>-38.646166666666666</v>
      </c>
      <c r="E812" s="7">
        <v>146.78215</v>
      </c>
      <c r="F812" s="3">
        <v>9</v>
      </c>
      <c r="G812" s="4" t="s">
        <v>925</v>
      </c>
      <c r="H812" s="4">
        <v>3</v>
      </c>
      <c r="I812" s="4" t="s">
        <v>914</v>
      </c>
      <c r="J812" s="19" t="s">
        <v>928</v>
      </c>
      <c r="K812" s="9" t="s">
        <v>916</v>
      </c>
      <c r="L812" s="2">
        <v>-999</v>
      </c>
      <c r="M812" s="3">
        <v>60.951417647</v>
      </c>
      <c r="N812" s="3">
        <v>2</v>
      </c>
      <c r="O812" s="3">
        <f t="shared" si="57"/>
        <v>39.269908169872416</v>
      </c>
      <c r="P812" s="3">
        <f t="shared" si="58"/>
        <v>1.5521151051165809</v>
      </c>
      <c r="Q812" s="5">
        <v>4.4662947163209994</v>
      </c>
      <c r="R812" s="5">
        <v>4.2736755403689992</v>
      </c>
      <c r="S812" s="4">
        <f t="shared" si="59"/>
        <v>3.9269908169872414</v>
      </c>
      <c r="T812" s="4">
        <f t="shared" si="60"/>
        <v>2393.5565738212308</v>
      </c>
      <c r="U812" s="2">
        <v>2.8634614569329879</v>
      </c>
      <c r="V812" s="2">
        <v>28.63461456932988</v>
      </c>
      <c r="W812" s="2">
        <v>6.6332363605739895</v>
      </c>
      <c r="X812" s="2">
        <v>7.2157430442907451</v>
      </c>
      <c r="Y812" s="2">
        <v>7.7982497280075007</v>
      </c>
      <c r="Z812" s="2">
        <v>8.3807564117242563</v>
      </c>
      <c r="AA812" s="2">
        <v>8.9632630954410129</v>
      </c>
      <c r="AB812" s="2">
        <v>9.5457697791577694</v>
      </c>
      <c r="AC812" s="2">
        <v>10.128276462874524</v>
      </c>
      <c r="AD812" s="2">
        <v>10.710783146591279</v>
      </c>
      <c r="AE812" s="2">
        <v>10.668694317728757</v>
      </c>
      <c r="AF812" s="2">
        <v>10.626605488866236</v>
      </c>
      <c r="AG812" s="2">
        <v>10.584516660003715</v>
      </c>
      <c r="AH812" s="2">
        <v>10.542427831141191</v>
      </c>
      <c r="AI812" s="2">
        <v>10.50033900227867</v>
      </c>
      <c r="AJ812" s="2">
        <v>10.458250173416147</v>
      </c>
      <c r="AK812" s="2">
        <v>10.416161344553625</v>
      </c>
    </row>
    <row r="813" spans="1:37" x14ac:dyDescent="0.3">
      <c r="A813" s="2" t="s">
        <v>803</v>
      </c>
      <c r="B813" s="3" t="s">
        <v>866</v>
      </c>
      <c r="C813" s="3" t="s">
        <v>869</v>
      </c>
      <c r="D813" s="7">
        <v>-38.646166666666666</v>
      </c>
      <c r="E813" s="7">
        <v>146.78215</v>
      </c>
      <c r="F813" s="3">
        <v>9</v>
      </c>
      <c r="G813" s="4" t="s">
        <v>925</v>
      </c>
      <c r="H813" s="4">
        <v>3</v>
      </c>
      <c r="I813" s="4" t="s">
        <v>917</v>
      </c>
      <c r="J813" s="19" t="s">
        <v>928</v>
      </c>
      <c r="K813" s="9" t="s">
        <v>916</v>
      </c>
      <c r="L813" s="2">
        <v>-999</v>
      </c>
      <c r="M813" s="3">
        <v>70.295417646999994</v>
      </c>
      <c r="N813" s="3">
        <v>2</v>
      </c>
      <c r="O813" s="3">
        <f t="shared" si="57"/>
        <v>39.269908169872416</v>
      </c>
      <c r="P813" s="3">
        <f t="shared" si="58"/>
        <v>1.7900581112366878</v>
      </c>
      <c r="Q813" s="5">
        <v>5.6406440000160005</v>
      </c>
      <c r="R813" s="5">
        <v>5.9834834854559995</v>
      </c>
      <c r="S813" s="4">
        <f t="shared" si="59"/>
        <v>3.9269908169872414</v>
      </c>
      <c r="T813" s="4">
        <f t="shared" si="60"/>
        <v>2760.4945957605187</v>
      </c>
    </row>
    <row r="814" spans="1:37" x14ac:dyDescent="0.3">
      <c r="A814" s="2" t="s">
        <v>804</v>
      </c>
      <c r="B814" s="3" t="s">
        <v>866</v>
      </c>
      <c r="C814" s="3" t="s">
        <v>869</v>
      </c>
      <c r="D814" s="7">
        <v>-38.646166666666666</v>
      </c>
      <c r="E814" s="7">
        <v>146.78215</v>
      </c>
      <c r="F814" s="3">
        <v>9</v>
      </c>
      <c r="G814" s="4" t="s">
        <v>925</v>
      </c>
      <c r="H814" s="4">
        <v>3</v>
      </c>
      <c r="I814" s="4" t="s">
        <v>918</v>
      </c>
      <c r="J814" s="19" t="s">
        <v>928</v>
      </c>
      <c r="K814" s="9" t="s">
        <v>916</v>
      </c>
      <c r="L814" s="2">
        <v>-999</v>
      </c>
      <c r="M814" s="3">
        <v>55.227417646999996</v>
      </c>
      <c r="N814" s="3">
        <v>2</v>
      </c>
      <c r="O814" s="3">
        <f t="shared" si="57"/>
        <v>39.269908169872416</v>
      </c>
      <c r="P814" s="3">
        <f t="shared" si="58"/>
        <v>1.4063546420352993</v>
      </c>
      <c r="Q814" s="5">
        <v>7.1055246531609999</v>
      </c>
      <c r="R814" s="5">
        <v>7.4064969341439992</v>
      </c>
      <c r="S814" s="4">
        <f t="shared" si="59"/>
        <v>3.9269908169872414</v>
      </c>
      <c r="T814" s="4">
        <f t="shared" si="60"/>
        <v>2168.775619456881</v>
      </c>
    </row>
    <row r="815" spans="1:37" x14ac:dyDescent="0.3">
      <c r="A815" s="2" t="s">
        <v>805</v>
      </c>
      <c r="B815" s="3" t="s">
        <v>866</v>
      </c>
      <c r="C815" s="3" t="s">
        <v>870</v>
      </c>
      <c r="D815" s="7">
        <v>-38.675199999999997</v>
      </c>
      <c r="E815" s="7">
        <v>146.69168333333334</v>
      </c>
      <c r="F815" s="3">
        <v>7</v>
      </c>
      <c r="G815" s="4" t="s">
        <v>925</v>
      </c>
      <c r="H815" s="4">
        <v>1</v>
      </c>
      <c r="I815" s="4" t="s">
        <v>914</v>
      </c>
      <c r="J815" s="19" t="s">
        <v>928</v>
      </c>
      <c r="K815" s="9" t="s">
        <v>916</v>
      </c>
      <c r="L815" s="2">
        <v>61</v>
      </c>
      <c r="M815" s="3">
        <v>36.044144899999999</v>
      </c>
      <c r="N815" s="3">
        <v>2</v>
      </c>
      <c r="O815" s="3">
        <f t="shared" si="57"/>
        <v>39.269908169872416</v>
      </c>
      <c r="P815" s="3">
        <f t="shared" si="58"/>
        <v>0.91785661285688469</v>
      </c>
      <c r="Q815" s="5">
        <v>31.476588160000002</v>
      </c>
      <c r="R815" s="5">
        <v>32.758681190399997</v>
      </c>
      <c r="S815" s="4">
        <f t="shared" si="59"/>
        <v>3.9269908169872414</v>
      </c>
      <c r="T815" s="4">
        <f t="shared" si="60"/>
        <v>1415.4502602845751</v>
      </c>
      <c r="U815" s="2">
        <v>4.6595933998634651</v>
      </c>
      <c r="V815" s="2">
        <v>46.595933998634656</v>
      </c>
      <c r="W815" s="2">
        <v>30.067772159079084</v>
      </c>
      <c r="X815" s="2">
        <v>27.470835293923521</v>
      </c>
      <c r="Y815" s="2">
        <v>24.873898428767959</v>
      </c>
      <c r="Z815" s="2">
        <v>22.276961563612396</v>
      </c>
      <c r="AA815" s="2">
        <v>19.680024698456833</v>
      </c>
      <c r="AB815" s="2">
        <v>17.083087833301271</v>
      </c>
      <c r="AC815" s="2">
        <v>14.486150968145708</v>
      </c>
      <c r="AD815" s="2">
        <v>11.889214102990145</v>
      </c>
      <c r="AE815" s="2">
        <v>11.243757896703196</v>
      </c>
      <c r="AF815" s="2">
        <v>10.598301690416243</v>
      </c>
      <c r="AG815" s="2">
        <v>9.9528454841292877</v>
      </c>
      <c r="AH815" s="2">
        <v>9.3073892778423346</v>
      </c>
      <c r="AI815" s="2">
        <v>8.6619330715553815</v>
      </c>
      <c r="AJ815" s="2">
        <v>8.0164768652684266</v>
      </c>
      <c r="AK815" s="2">
        <v>7.3710206589814735</v>
      </c>
    </row>
    <row r="816" spans="1:37" x14ac:dyDescent="0.3">
      <c r="A816" s="2" t="s">
        <v>806</v>
      </c>
      <c r="B816" s="3" t="s">
        <v>866</v>
      </c>
      <c r="C816" s="3" t="s">
        <v>870</v>
      </c>
      <c r="D816" s="7">
        <v>-38.675199999999997</v>
      </c>
      <c r="E816" s="7">
        <v>146.69168333333334</v>
      </c>
      <c r="F816" s="3">
        <v>7</v>
      </c>
      <c r="G816" s="4" t="s">
        <v>925</v>
      </c>
      <c r="H816" s="4">
        <v>1</v>
      </c>
      <c r="I816" s="4" t="s">
        <v>917</v>
      </c>
      <c r="J816" s="19" t="s">
        <v>928</v>
      </c>
      <c r="K816" s="9" t="s">
        <v>916</v>
      </c>
      <c r="L816" s="2">
        <v>61</v>
      </c>
      <c r="M816" s="3">
        <v>32.9341449</v>
      </c>
      <c r="N816" s="3">
        <v>2</v>
      </c>
      <c r="O816" s="3">
        <f t="shared" si="57"/>
        <v>39.269908169872416</v>
      </c>
      <c r="P816" s="3">
        <f t="shared" si="58"/>
        <v>0.83866111317435754</v>
      </c>
      <c r="Q816" s="5">
        <v>12.513750600484</v>
      </c>
      <c r="R816" s="5">
        <v>14.176422295281002</v>
      </c>
      <c r="S816" s="4">
        <f t="shared" si="59"/>
        <v>3.9269908169872414</v>
      </c>
      <c r="T816" s="4">
        <f t="shared" si="60"/>
        <v>1293.320845876272</v>
      </c>
    </row>
    <row r="817" spans="1:37" x14ac:dyDescent="0.3">
      <c r="A817" s="2" t="s">
        <v>807</v>
      </c>
      <c r="B817" s="3" t="s">
        <v>866</v>
      </c>
      <c r="C817" s="3" t="s">
        <v>870</v>
      </c>
      <c r="D817" s="7">
        <v>-38.675199999999997</v>
      </c>
      <c r="E817" s="7">
        <v>146.69168333333334</v>
      </c>
      <c r="F817" s="3">
        <v>7</v>
      </c>
      <c r="G817" s="4" t="s">
        <v>925</v>
      </c>
      <c r="H817" s="4">
        <v>1</v>
      </c>
      <c r="I817" s="4" t="s">
        <v>918</v>
      </c>
      <c r="J817" s="19" t="s">
        <v>928</v>
      </c>
      <c r="K817" s="9" t="s">
        <v>916</v>
      </c>
      <c r="L817" s="2">
        <v>61</v>
      </c>
      <c r="M817" s="3">
        <v>37.314144899999995</v>
      </c>
      <c r="N817" s="3">
        <v>2</v>
      </c>
      <c r="O817" s="3">
        <f t="shared" si="57"/>
        <v>39.269908169872416</v>
      </c>
      <c r="P817" s="3">
        <f t="shared" si="58"/>
        <v>0.95019689729315771</v>
      </c>
      <c r="Q817" s="5">
        <v>6.9196512535290005</v>
      </c>
      <c r="R817" s="5">
        <v>7.7573613216159991</v>
      </c>
      <c r="S817" s="4">
        <f t="shared" si="59"/>
        <v>3.9269908169872414</v>
      </c>
      <c r="T817" s="4">
        <f t="shared" si="60"/>
        <v>1465.3230436603128</v>
      </c>
    </row>
    <row r="818" spans="1:37" x14ac:dyDescent="0.3">
      <c r="A818" s="2" t="s">
        <v>808</v>
      </c>
      <c r="B818" s="3" t="s">
        <v>866</v>
      </c>
      <c r="C818" s="3" t="s">
        <v>870</v>
      </c>
      <c r="D818" s="7">
        <v>-38.674700000000001</v>
      </c>
      <c r="E818" s="7">
        <v>146.69118333333333</v>
      </c>
      <c r="F818" s="3">
        <v>8</v>
      </c>
      <c r="G818" s="4" t="s">
        <v>925</v>
      </c>
      <c r="H818" s="4">
        <v>2</v>
      </c>
      <c r="I818" s="4" t="s">
        <v>914</v>
      </c>
      <c r="J818" s="19" t="s">
        <v>928</v>
      </c>
      <c r="K818" s="9" t="s">
        <v>916</v>
      </c>
      <c r="L818" s="2">
        <v>-999</v>
      </c>
      <c r="M818" s="3">
        <v>28.494144899999995</v>
      </c>
      <c r="N818" s="3">
        <v>2</v>
      </c>
      <c r="O818" s="3">
        <f t="shared" si="57"/>
        <v>39.269908169872416</v>
      </c>
      <c r="P818" s="3">
        <f t="shared" si="58"/>
        <v>0.725597441601875</v>
      </c>
      <c r="Q818" s="5">
        <v>26.497343068248998</v>
      </c>
      <c r="R818" s="5">
        <v>27.109329182243997</v>
      </c>
      <c r="S818" s="4">
        <f t="shared" si="59"/>
        <v>3.9269908169872414</v>
      </c>
      <c r="T818" s="4">
        <f t="shared" si="60"/>
        <v>1118.9624536020381</v>
      </c>
      <c r="U818" s="2">
        <v>3.4267937863863605</v>
      </c>
      <c r="V818" s="2">
        <v>34.267937863863601</v>
      </c>
      <c r="W818" s="2">
        <v>19.670459898179292</v>
      </c>
      <c r="X818" s="2">
        <v>18.0868491966575</v>
      </c>
      <c r="Y818" s="2">
        <v>16.503238495135708</v>
      </c>
      <c r="Z818" s="2">
        <v>14.919627793613916</v>
      </c>
      <c r="AA818" s="2">
        <v>13.336017092092124</v>
      </c>
      <c r="AB818" s="2">
        <v>11.752406390570334</v>
      </c>
      <c r="AC818" s="2">
        <v>10.168795689048542</v>
      </c>
      <c r="AD818" s="2">
        <v>8.5851849875267501</v>
      </c>
      <c r="AE818" s="2">
        <v>8.5216426612341287</v>
      </c>
      <c r="AF818" s="2">
        <v>8.4581003349415091</v>
      </c>
      <c r="AG818" s="2">
        <v>8.3945580086488896</v>
      </c>
      <c r="AH818" s="2">
        <v>8.3310156823562682</v>
      </c>
      <c r="AI818" s="2">
        <v>8.2674733560636486</v>
      </c>
      <c r="AJ818" s="2">
        <v>8.2039310297710273</v>
      </c>
      <c r="AK818" s="2">
        <v>8.1403887034784077</v>
      </c>
    </row>
    <row r="819" spans="1:37" x14ac:dyDescent="0.3">
      <c r="A819" s="2" t="s">
        <v>809</v>
      </c>
      <c r="B819" s="3" t="s">
        <v>866</v>
      </c>
      <c r="C819" s="3" t="s">
        <v>870</v>
      </c>
      <c r="D819" s="7">
        <v>-38.674700000000001</v>
      </c>
      <c r="E819" s="7">
        <v>146.69118333333333</v>
      </c>
      <c r="F819" s="3">
        <v>8</v>
      </c>
      <c r="G819" s="4" t="s">
        <v>925</v>
      </c>
      <c r="H819" s="4">
        <v>2</v>
      </c>
      <c r="I819" s="4" t="s">
        <v>917</v>
      </c>
      <c r="J819" s="19" t="s">
        <v>928</v>
      </c>
      <c r="K819" s="9" t="s">
        <v>916</v>
      </c>
      <c r="L819" s="2">
        <v>-999</v>
      </c>
      <c r="M819" s="3">
        <v>58.974144899999992</v>
      </c>
      <c r="N819" s="3">
        <v>2</v>
      </c>
      <c r="O819" s="3">
        <f t="shared" si="57"/>
        <v>39.269908169872416</v>
      </c>
      <c r="P819" s="3">
        <f t="shared" si="58"/>
        <v>1.5017642680724301</v>
      </c>
      <c r="Q819" s="5">
        <v>4.6642608960999992</v>
      </c>
      <c r="R819" s="5">
        <v>5.7167327589610002</v>
      </c>
      <c r="S819" s="4">
        <f t="shared" si="59"/>
        <v>3.9269908169872414</v>
      </c>
      <c r="T819" s="4">
        <f t="shared" si="60"/>
        <v>2315.9092546197494</v>
      </c>
    </row>
    <row r="820" spans="1:37" x14ac:dyDescent="0.3">
      <c r="A820" s="2" t="s">
        <v>810</v>
      </c>
      <c r="B820" s="3" t="s">
        <v>866</v>
      </c>
      <c r="C820" s="3" t="s">
        <v>870</v>
      </c>
      <c r="D820" s="7">
        <v>-38.674700000000001</v>
      </c>
      <c r="E820" s="7">
        <v>146.69118333333333</v>
      </c>
      <c r="F820" s="3">
        <v>8</v>
      </c>
      <c r="G820" s="4" t="s">
        <v>925</v>
      </c>
      <c r="H820" s="4">
        <v>2</v>
      </c>
      <c r="I820" s="4" t="s">
        <v>918</v>
      </c>
      <c r="J820" s="19" t="s">
        <v>928</v>
      </c>
      <c r="K820" s="9" t="s">
        <v>916</v>
      </c>
      <c r="L820" s="2">
        <v>-999</v>
      </c>
      <c r="M820" s="3">
        <v>62.314144899999995</v>
      </c>
      <c r="N820" s="3">
        <v>2</v>
      </c>
      <c r="O820" s="3">
        <f t="shared" si="57"/>
        <v>39.269908169872416</v>
      </c>
      <c r="P820" s="3">
        <f t="shared" si="58"/>
        <v>1.5868166696607391</v>
      </c>
      <c r="Q820" s="5">
        <v>3.8476077870240002</v>
      </c>
      <c r="R820" s="5">
        <v>5.1300120922090011</v>
      </c>
      <c r="S820" s="4">
        <f t="shared" si="59"/>
        <v>3.9269908169872414</v>
      </c>
      <c r="T820" s="4">
        <f t="shared" si="60"/>
        <v>2447.0707479071234</v>
      </c>
    </row>
    <row r="821" spans="1:37" x14ac:dyDescent="0.3">
      <c r="A821" s="1" t="s">
        <v>811</v>
      </c>
      <c r="B821" s="3" t="s">
        <v>866</v>
      </c>
      <c r="C821" s="3" t="s">
        <v>870</v>
      </c>
      <c r="D821" s="7">
        <v>-38.674516666666669</v>
      </c>
      <c r="E821" s="7">
        <v>146.69081666666668</v>
      </c>
      <c r="F821" s="3">
        <v>9</v>
      </c>
      <c r="G821" s="4" t="s">
        <v>925</v>
      </c>
      <c r="H821" s="4">
        <v>3</v>
      </c>
      <c r="I821" s="4" t="s">
        <v>914</v>
      </c>
      <c r="J821" s="19" t="s">
        <v>928</v>
      </c>
      <c r="K821" s="9" t="s">
        <v>916</v>
      </c>
      <c r="L821" s="2">
        <v>30</v>
      </c>
      <c r="M821" s="3">
        <v>37.283002000000003</v>
      </c>
      <c r="N821" s="3">
        <v>2</v>
      </c>
      <c r="O821" s="3">
        <f t="shared" si="57"/>
        <v>39.269908169872416</v>
      </c>
      <c r="P821" s="3">
        <f t="shared" si="58"/>
        <v>0.94940384985680326</v>
      </c>
      <c r="Q821" s="5">
        <v>25.611291777600002</v>
      </c>
      <c r="R821" s="5">
        <v>28.679505855624996</v>
      </c>
      <c r="S821" s="4">
        <f t="shared" si="59"/>
        <v>3.9269908169872414</v>
      </c>
      <c r="T821" s="4">
        <f t="shared" si="60"/>
        <v>1464.1000648371696</v>
      </c>
      <c r="U821" s="2">
        <v>3.7811355208301718</v>
      </c>
      <c r="V821" s="2">
        <v>37.81135520830172</v>
      </c>
      <c r="W821" s="2">
        <v>27.228433271321105</v>
      </c>
      <c r="X821" s="2">
        <v>24.550611936931585</v>
      </c>
      <c r="Y821" s="2">
        <v>21.872790602542064</v>
      </c>
      <c r="Z821" s="2">
        <v>19.194969268152544</v>
      </c>
      <c r="AA821" s="2">
        <v>16.517147933763024</v>
      </c>
      <c r="AB821" s="2">
        <v>13.839326599373504</v>
      </c>
      <c r="AC821" s="2">
        <v>11.161505264983983</v>
      </c>
      <c r="AD821" s="2">
        <v>8.4836839305944629</v>
      </c>
      <c r="AE821" s="2">
        <v>8.0130596348689274</v>
      </c>
      <c r="AF821" s="2">
        <v>7.5424353391433945</v>
      </c>
      <c r="AG821" s="2">
        <v>7.0718110434178616</v>
      </c>
      <c r="AH821" s="2">
        <v>6.6011867476923287</v>
      </c>
      <c r="AI821" s="2">
        <v>6.1305624519667958</v>
      </c>
      <c r="AJ821" s="2">
        <v>5.659938156241263</v>
      </c>
      <c r="AK821" s="2">
        <v>5.1893138605157301</v>
      </c>
    </row>
    <row r="822" spans="1:37" x14ac:dyDescent="0.3">
      <c r="A822" s="1" t="s">
        <v>812</v>
      </c>
      <c r="B822" s="3" t="s">
        <v>866</v>
      </c>
      <c r="C822" s="3" t="s">
        <v>870</v>
      </c>
      <c r="D822" s="7">
        <v>-38.674516666666669</v>
      </c>
      <c r="E822" s="7">
        <v>146.69081666666668</v>
      </c>
      <c r="F822" s="3">
        <v>9</v>
      </c>
      <c r="G822" s="4" t="s">
        <v>925</v>
      </c>
      <c r="H822" s="4">
        <v>3</v>
      </c>
      <c r="I822" s="4" t="s">
        <v>917</v>
      </c>
      <c r="J822" s="19" t="s">
        <v>928</v>
      </c>
      <c r="K822" s="9" t="s">
        <v>916</v>
      </c>
      <c r="L822" s="2">
        <v>30</v>
      </c>
      <c r="M822" s="3">
        <v>51.674002000000002</v>
      </c>
      <c r="N822" s="3">
        <v>2</v>
      </c>
      <c r="O822" s="3">
        <f t="shared" si="57"/>
        <v>39.269908169872416</v>
      </c>
      <c r="P822" s="3">
        <f t="shared" si="58"/>
        <v>1.3158676556224778</v>
      </c>
      <c r="Q822" s="5">
        <v>4.8805823136160011</v>
      </c>
      <c r="R822" s="5">
        <v>6.4472167047690014</v>
      </c>
      <c r="S822" s="4">
        <f t="shared" si="59"/>
        <v>3.9269908169872414</v>
      </c>
      <c r="T822" s="4">
        <f t="shared" si="60"/>
        <v>2029.2333133098034</v>
      </c>
    </row>
    <row r="823" spans="1:37" x14ac:dyDescent="0.3">
      <c r="A823" s="1" t="s">
        <v>813</v>
      </c>
      <c r="B823" s="3" t="s">
        <v>866</v>
      </c>
      <c r="C823" s="3" t="s">
        <v>870</v>
      </c>
      <c r="D823" s="7">
        <v>-38.674516666666669</v>
      </c>
      <c r="E823" s="7">
        <v>146.69081666666668</v>
      </c>
      <c r="F823" s="3">
        <v>9</v>
      </c>
      <c r="G823" s="4" t="s">
        <v>925</v>
      </c>
      <c r="H823" s="4">
        <v>3</v>
      </c>
      <c r="I823" s="4" t="s">
        <v>918</v>
      </c>
      <c r="J823" s="19" t="s">
        <v>928</v>
      </c>
      <c r="K823" s="9" t="s">
        <v>916</v>
      </c>
      <c r="L823" s="2">
        <v>30</v>
      </c>
      <c r="M823" s="3">
        <v>53.514002000000005</v>
      </c>
      <c r="N823" s="3">
        <v>2</v>
      </c>
      <c r="O823" s="3">
        <f t="shared" si="57"/>
        <v>39.269908169872416</v>
      </c>
      <c r="P823" s="3">
        <f t="shared" si="58"/>
        <v>1.3627228708687318</v>
      </c>
      <c r="Q823" s="5">
        <v>3.0107767552809994</v>
      </c>
      <c r="R823" s="5">
        <v>3.8080478220840002</v>
      </c>
      <c r="S823" s="4">
        <f t="shared" si="59"/>
        <v>3.9269908169872414</v>
      </c>
      <c r="T823" s="4">
        <f t="shared" si="60"/>
        <v>2101.4899443423687</v>
      </c>
    </row>
    <row r="824" spans="1:37" x14ac:dyDescent="0.3">
      <c r="A824" s="2" t="s">
        <v>814</v>
      </c>
      <c r="B824" s="3" t="s">
        <v>866</v>
      </c>
      <c r="C824" s="3" t="s">
        <v>871</v>
      </c>
      <c r="D824" s="7">
        <v>-38.698816666666666</v>
      </c>
      <c r="E824" s="7">
        <v>146.46854999999999</v>
      </c>
      <c r="F824" s="3">
        <v>7</v>
      </c>
      <c r="G824" s="4" t="s">
        <v>925</v>
      </c>
      <c r="H824" s="4">
        <v>1</v>
      </c>
      <c r="I824" s="4" t="s">
        <v>914</v>
      </c>
      <c r="J824" s="19" t="s">
        <v>927</v>
      </c>
      <c r="K824" s="9" t="s">
        <v>916</v>
      </c>
      <c r="L824" s="2">
        <v>73</v>
      </c>
      <c r="M824" s="3">
        <v>29.424144899999995</v>
      </c>
      <c r="N824" s="3">
        <v>2</v>
      </c>
      <c r="O824" s="3">
        <f t="shared" si="57"/>
        <v>39.269908169872416</v>
      </c>
      <c r="P824" s="3">
        <f t="shared" si="58"/>
        <v>0.74927969713394904</v>
      </c>
      <c r="Q824" s="5">
        <v>9.072234360225</v>
      </c>
      <c r="R824" s="5">
        <v>10.053909224100002</v>
      </c>
      <c r="S824" s="4">
        <f t="shared" si="59"/>
        <v>3.9269908169872414</v>
      </c>
      <c r="T824" s="4">
        <f t="shared" si="60"/>
        <v>1155.4834682000194</v>
      </c>
      <c r="U824" s="2">
        <v>1.9770021050507276</v>
      </c>
      <c r="V824" s="2">
        <v>19.770021050507275</v>
      </c>
      <c r="W824" s="2">
        <v>7.5331900584458662</v>
      </c>
      <c r="X824" s="2">
        <v>7.1608148121758788</v>
      </c>
      <c r="Y824" s="2">
        <v>6.7884395659058905</v>
      </c>
      <c r="Z824" s="2">
        <v>6.4160643196359031</v>
      </c>
      <c r="AA824" s="2">
        <v>6.0436890733659148</v>
      </c>
      <c r="AB824" s="2">
        <v>5.6713138270959274</v>
      </c>
      <c r="AC824" s="2">
        <v>5.2989385808259399</v>
      </c>
      <c r="AD824" s="2">
        <v>4.9265633345559525</v>
      </c>
      <c r="AE824" s="2">
        <v>5.4453186323644331</v>
      </c>
      <c r="AF824" s="2">
        <v>5.964073930172912</v>
      </c>
      <c r="AG824" s="2">
        <v>6.4828292279813926</v>
      </c>
      <c r="AH824" s="2">
        <v>7.0015845257898714</v>
      </c>
      <c r="AI824" s="2">
        <v>7.5203398235983521</v>
      </c>
      <c r="AJ824" s="2">
        <v>8.0390951214068309</v>
      </c>
      <c r="AK824" s="2">
        <v>8.5578504192153115</v>
      </c>
    </row>
    <row r="825" spans="1:37" x14ac:dyDescent="0.3">
      <c r="A825" s="2" t="s">
        <v>815</v>
      </c>
      <c r="B825" s="3" t="s">
        <v>866</v>
      </c>
      <c r="C825" s="3" t="s">
        <v>871</v>
      </c>
      <c r="D825" s="7">
        <v>-38.698816666666666</v>
      </c>
      <c r="E825" s="7">
        <v>146.46854999999999</v>
      </c>
      <c r="F825" s="3">
        <v>7</v>
      </c>
      <c r="G825" s="4" t="s">
        <v>925</v>
      </c>
      <c r="H825" s="4">
        <v>1</v>
      </c>
      <c r="I825" s="4" t="s">
        <v>917</v>
      </c>
      <c r="J825" s="19" t="s">
        <v>927</v>
      </c>
      <c r="K825" s="9" t="s">
        <v>916</v>
      </c>
      <c r="L825" s="2">
        <v>73</v>
      </c>
      <c r="M825" s="3">
        <v>42.914144899999997</v>
      </c>
      <c r="N825" s="3">
        <v>2</v>
      </c>
      <c r="O825" s="3">
        <f t="shared" si="57"/>
        <v>39.269908169872416</v>
      </c>
      <c r="P825" s="3">
        <f t="shared" si="58"/>
        <v>1.0927997263034961</v>
      </c>
      <c r="Q825" s="5">
        <v>3.5646270724840003</v>
      </c>
      <c r="R825" s="5">
        <v>4.508203302009</v>
      </c>
      <c r="S825" s="4">
        <f t="shared" si="59"/>
        <v>3.9269908169872414</v>
      </c>
      <c r="T825" s="4">
        <f t="shared" si="60"/>
        <v>1685.2345294115985</v>
      </c>
    </row>
    <row r="826" spans="1:37" x14ac:dyDescent="0.3">
      <c r="A826" s="2" t="s">
        <v>816</v>
      </c>
      <c r="B826" s="3" t="s">
        <v>866</v>
      </c>
      <c r="C826" s="3" t="s">
        <v>871</v>
      </c>
      <c r="D826" s="7">
        <v>-38.698816666666666</v>
      </c>
      <c r="E826" s="7">
        <v>146.46854999999999</v>
      </c>
      <c r="F826" s="3">
        <v>7</v>
      </c>
      <c r="G826" s="4" t="s">
        <v>925</v>
      </c>
      <c r="H826" s="4">
        <v>1</v>
      </c>
      <c r="I826" s="4" t="s">
        <v>918</v>
      </c>
      <c r="J826" s="19" t="s">
        <v>927</v>
      </c>
      <c r="K826" s="9" t="s">
        <v>916</v>
      </c>
      <c r="L826" s="2">
        <v>73</v>
      </c>
      <c r="M826" s="3">
        <v>39.9341449</v>
      </c>
      <c r="N826" s="3">
        <v>2</v>
      </c>
      <c r="O826" s="3">
        <f t="shared" si="57"/>
        <v>39.269908169872416</v>
      </c>
      <c r="P826" s="3">
        <f t="shared" si="58"/>
        <v>1.0169146494372803</v>
      </c>
      <c r="Q826" s="5">
        <v>8.5986823872010003</v>
      </c>
      <c r="R826" s="5">
        <v>8.4155051006010009</v>
      </c>
      <c r="S826" s="4">
        <f t="shared" si="59"/>
        <v>3.9269908169872414</v>
      </c>
      <c r="T826" s="4">
        <f t="shared" si="60"/>
        <v>1568.2102030653789</v>
      </c>
    </row>
    <row r="827" spans="1:37" x14ac:dyDescent="0.3">
      <c r="A827" s="2" t="s">
        <v>817</v>
      </c>
      <c r="B827" s="3" t="s">
        <v>866</v>
      </c>
      <c r="C827" s="3" t="s">
        <v>871</v>
      </c>
      <c r="D827" s="7">
        <v>-38.698933333333336</v>
      </c>
      <c r="E827" s="7">
        <v>146.46821666666668</v>
      </c>
      <c r="F827" s="3">
        <v>8</v>
      </c>
      <c r="G827" s="4" t="s">
        <v>925</v>
      </c>
      <c r="H827" s="4">
        <v>2</v>
      </c>
      <c r="I827" s="4" t="s">
        <v>914</v>
      </c>
      <c r="J827" s="19" t="s">
        <v>927</v>
      </c>
      <c r="K827" s="9" t="s">
        <v>916</v>
      </c>
      <c r="L827" s="2">
        <v>64</v>
      </c>
      <c r="M827" s="3">
        <v>59.35</v>
      </c>
      <c r="N827" s="3">
        <v>2</v>
      </c>
      <c r="O827" s="3">
        <f t="shared" si="57"/>
        <v>39.269908169872416</v>
      </c>
      <c r="P827" s="3">
        <f t="shared" si="58"/>
        <v>1.5113353396006382</v>
      </c>
      <c r="Q827" s="5">
        <v>7.5815364646809993</v>
      </c>
      <c r="R827" s="5">
        <v>7.7526271973160004</v>
      </c>
      <c r="S827" s="4">
        <f t="shared" si="59"/>
        <v>3.9269908169872414</v>
      </c>
      <c r="T827" s="4">
        <f t="shared" si="60"/>
        <v>2330.669049881928</v>
      </c>
      <c r="U827" s="2">
        <v>1.9381885686684723</v>
      </c>
      <c r="V827" s="2">
        <v>19.381885686684722</v>
      </c>
      <c r="W827" s="2">
        <v>11.71681945805272</v>
      </c>
      <c r="X827" s="2">
        <v>10.856234775642982</v>
      </c>
      <c r="Y827" s="2">
        <v>9.9956500932332446</v>
      </c>
      <c r="Z827" s="2">
        <v>9.1350654108235059</v>
      </c>
      <c r="AA827" s="2">
        <v>8.2744807284137671</v>
      </c>
      <c r="AB827" s="2">
        <v>7.4138960460040293</v>
      </c>
      <c r="AC827" s="2">
        <v>6.5533113635942914</v>
      </c>
      <c r="AD827" s="2">
        <v>5.6927266811845536</v>
      </c>
      <c r="AE827" s="2">
        <v>5.2435180064767906</v>
      </c>
      <c r="AF827" s="2">
        <v>4.7943093317690275</v>
      </c>
      <c r="AG827" s="2">
        <v>4.3451006570612645</v>
      </c>
      <c r="AH827" s="2">
        <v>3.8958919823535014</v>
      </c>
      <c r="AI827" s="2">
        <v>3.4466833076457384</v>
      </c>
      <c r="AJ827" s="2">
        <v>2.9974746329379753</v>
      </c>
      <c r="AK827" s="2">
        <v>2.5482659582302123</v>
      </c>
    </row>
    <row r="828" spans="1:37" x14ac:dyDescent="0.3">
      <c r="A828" s="2" t="s">
        <v>818</v>
      </c>
      <c r="B828" s="3" t="s">
        <v>866</v>
      </c>
      <c r="C828" s="3" t="s">
        <v>871</v>
      </c>
      <c r="D828" s="7">
        <v>-38.698933333333336</v>
      </c>
      <c r="E828" s="7">
        <v>146.46821666666668</v>
      </c>
      <c r="F828" s="3">
        <v>8</v>
      </c>
      <c r="G828" s="4" t="s">
        <v>925</v>
      </c>
      <c r="H828" s="4">
        <v>2</v>
      </c>
      <c r="I828" s="4" t="s">
        <v>917</v>
      </c>
      <c r="J828" s="19" t="s">
        <v>927</v>
      </c>
      <c r="K828" s="9" t="s">
        <v>916</v>
      </c>
      <c r="L828" s="2">
        <v>64</v>
      </c>
      <c r="M828" s="3">
        <v>71.75</v>
      </c>
      <c r="N828" s="3">
        <v>2</v>
      </c>
      <c r="O828" s="3">
        <f t="shared" si="57"/>
        <v>39.269908169872416</v>
      </c>
      <c r="P828" s="3">
        <f t="shared" si="58"/>
        <v>1.8270987466949584</v>
      </c>
      <c r="Q828" s="5">
        <v>2.2796500422010002</v>
      </c>
      <c r="R828" s="5">
        <v>3.1157192195999999</v>
      </c>
      <c r="S828" s="4">
        <f t="shared" si="59"/>
        <v>3.9269908169872414</v>
      </c>
      <c r="T828" s="4">
        <f t="shared" si="60"/>
        <v>2817.6159111883458</v>
      </c>
    </row>
    <row r="829" spans="1:37" x14ac:dyDescent="0.3">
      <c r="A829" s="2" t="s">
        <v>819</v>
      </c>
      <c r="B829" s="3" t="s">
        <v>866</v>
      </c>
      <c r="C829" s="3" t="s">
        <v>871</v>
      </c>
      <c r="D829" s="7">
        <v>-38.698933333333336</v>
      </c>
      <c r="E829" s="7">
        <v>146.46821666666668</v>
      </c>
      <c r="F829" s="3">
        <v>8</v>
      </c>
      <c r="G829" s="4" t="s">
        <v>925</v>
      </c>
      <c r="H829" s="4">
        <v>2</v>
      </c>
      <c r="I829" s="4" t="s">
        <v>918</v>
      </c>
      <c r="J829" s="19" t="s">
        <v>927</v>
      </c>
      <c r="K829" s="9" t="s">
        <v>916</v>
      </c>
      <c r="L829" s="2">
        <v>64</v>
      </c>
      <c r="M829" s="3">
        <v>65.180000000000007</v>
      </c>
      <c r="N829" s="3">
        <v>2</v>
      </c>
      <c r="O829" s="3">
        <f t="shared" si="57"/>
        <v>39.269908169872416</v>
      </c>
      <c r="P829" s="3">
        <f t="shared" si="58"/>
        <v>1.6597950705167583</v>
      </c>
      <c r="Q829" s="5">
        <v>1.0075481902890002</v>
      </c>
      <c r="R829" s="5">
        <v>1.5352895086240002</v>
      </c>
      <c r="S829" s="4">
        <f t="shared" si="59"/>
        <v>3.9269908169872414</v>
      </c>
      <c r="T829" s="4">
        <f t="shared" si="60"/>
        <v>2559.6126145122844</v>
      </c>
    </row>
    <row r="830" spans="1:37" x14ac:dyDescent="0.3">
      <c r="A830" s="2" t="s">
        <v>820</v>
      </c>
      <c r="B830" s="3" t="s">
        <v>866</v>
      </c>
      <c r="C830" s="3" t="s">
        <v>871</v>
      </c>
      <c r="D830" s="7">
        <v>-38.698916666666669</v>
      </c>
      <c r="E830" s="7">
        <v>146.46785</v>
      </c>
      <c r="F830" s="3">
        <v>9</v>
      </c>
      <c r="G830" s="4" t="s">
        <v>925</v>
      </c>
      <c r="H830" s="4">
        <v>3</v>
      </c>
      <c r="I830" s="4" t="s">
        <v>914</v>
      </c>
      <c r="J830" s="19" t="s">
        <v>927</v>
      </c>
      <c r="K830" s="9" t="s">
        <v>916</v>
      </c>
      <c r="L830" s="2">
        <v>23</v>
      </c>
      <c r="M830" s="3">
        <v>54.424144899999995</v>
      </c>
      <c r="N830" s="3">
        <v>2</v>
      </c>
      <c r="O830" s="3">
        <f t="shared" si="57"/>
        <v>39.269908169872416</v>
      </c>
      <c r="P830" s="3">
        <f t="shared" si="58"/>
        <v>1.3858994695015303</v>
      </c>
      <c r="Q830" s="5">
        <v>2.5179310664010002</v>
      </c>
      <c r="R830" s="5">
        <v>3.1355236890809994</v>
      </c>
      <c r="S830" s="4">
        <f t="shared" si="59"/>
        <v>3.9269908169872414</v>
      </c>
      <c r="T830" s="4">
        <f t="shared" si="60"/>
        <v>2137.23117244683</v>
      </c>
      <c r="U830" s="2">
        <v>0.88858868827456094</v>
      </c>
      <c r="V830" s="2">
        <v>8.8858868827456092</v>
      </c>
      <c r="W830" s="2">
        <v>4.345520617306839</v>
      </c>
      <c r="X830" s="2">
        <v>4.1152012440534937</v>
      </c>
      <c r="Y830" s="2">
        <v>3.8848818708001476</v>
      </c>
      <c r="Z830" s="2">
        <v>3.6545624975468023</v>
      </c>
      <c r="AA830" s="2">
        <v>3.4242431242934561</v>
      </c>
      <c r="AB830" s="2">
        <v>3.1939237510401108</v>
      </c>
      <c r="AC830" s="2">
        <v>2.9636043777867647</v>
      </c>
      <c r="AD830" s="2">
        <v>2.7332850045334194</v>
      </c>
      <c r="AE830" s="2">
        <v>2.6254713221988863</v>
      </c>
      <c r="AF830" s="2">
        <v>2.5176576398643533</v>
      </c>
      <c r="AG830" s="2">
        <v>2.4098439575298203</v>
      </c>
      <c r="AH830" s="2">
        <v>2.3020302751952877</v>
      </c>
      <c r="AI830" s="2">
        <v>2.1942165928607551</v>
      </c>
      <c r="AJ830" s="2">
        <v>2.0864029105262221</v>
      </c>
      <c r="AK830" s="2">
        <v>1.978589228191689</v>
      </c>
    </row>
    <row r="831" spans="1:37" x14ac:dyDescent="0.3">
      <c r="A831" s="2" t="s">
        <v>821</v>
      </c>
      <c r="B831" s="3" t="s">
        <v>866</v>
      </c>
      <c r="C831" s="3" t="s">
        <v>871</v>
      </c>
      <c r="D831" s="7">
        <v>-38.698916666666669</v>
      </c>
      <c r="E831" s="7">
        <v>146.46785</v>
      </c>
      <c r="F831" s="3">
        <v>9</v>
      </c>
      <c r="G831" s="4" t="s">
        <v>925</v>
      </c>
      <c r="H831" s="4">
        <v>3</v>
      </c>
      <c r="I831" s="4" t="s">
        <v>917</v>
      </c>
      <c r="J831" s="19" t="s">
        <v>927</v>
      </c>
      <c r="K831" s="9" t="s">
        <v>916</v>
      </c>
      <c r="L831" s="2">
        <v>23</v>
      </c>
      <c r="M831" s="3">
        <v>78.0041449</v>
      </c>
      <c r="N831" s="3">
        <v>2</v>
      </c>
      <c r="O831" s="3">
        <f t="shared" si="57"/>
        <v>39.269908169872416</v>
      </c>
      <c r="P831" s="3">
        <f t="shared" si="58"/>
        <v>1.9863592387986333</v>
      </c>
      <c r="Q831" s="5">
        <v>0.68193143631395992</v>
      </c>
      <c r="R831" s="5">
        <v>1.3760275337639998</v>
      </c>
      <c r="S831" s="4">
        <f t="shared" si="59"/>
        <v>3.9269908169872414</v>
      </c>
      <c r="T831" s="4">
        <f t="shared" si="60"/>
        <v>3063.2156070924216</v>
      </c>
    </row>
    <row r="832" spans="1:37" x14ac:dyDescent="0.3">
      <c r="A832" s="2" t="s">
        <v>822</v>
      </c>
      <c r="B832" s="3" t="s">
        <v>866</v>
      </c>
      <c r="C832" s="3" t="s">
        <v>871</v>
      </c>
      <c r="D832" s="7">
        <v>-38.698916666666669</v>
      </c>
      <c r="E832" s="7">
        <v>146.46785</v>
      </c>
      <c r="F832" s="3">
        <v>9</v>
      </c>
      <c r="G832" s="4" t="s">
        <v>925</v>
      </c>
      <c r="H832" s="4">
        <v>3</v>
      </c>
      <c r="I832" s="4" t="s">
        <v>918</v>
      </c>
      <c r="J832" s="19" t="s">
        <v>927</v>
      </c>
      <c r="K832" s="9" t="s">
        <v>916</v>
      </c>
      <c r="L832" s="2">
        <v>23</v>
      </c>
      <c r="M832" s="3">
        <v>72.0041449</v>
      </c>
      <c r="N832" s="3">
        <v>2</v>
      </c>
      <c r="O832" s="3">
        <f t="shared" si="57"/>
        <v>39.269908169872416</v>
      </c>
      <c r="P832" s="3">
        <f t="shared" si="58"/>
        <v>1.8335704934304138</v>
      </c>
      <c r="Q832" s="5">
        <v>0.38440694403136005</v>
      </c>
      <c r="R832" s="5">
        <v>1.0790908968490001</v>
      </c>
      <c r="S832" s="4">
        <f t="shared" si="59"/>
        <v>3.9269908169872414</v>
      </c>
      <c r="T832" s="4">
        <f t="shared" si="60"/>
        <v>2827.5961580731873</v>
      </c>
    </row>
    <row r="833" spans="1:37" x14ac:dyDescent="0.3">
      <c r="A833" s="2" t="s">
        <v>823</v>
      </c>
      <c r="B833" s="3" t="s">
        <v>866</v>
      </c>
      <c r="C833" s="3" t="s">
        <v>892</v>
      </c>
      <c r="D833" s="7">
        <v>-38.83638333333333</v>
      </c>
      <c r="E833" s="7">
        <v>146.15141666666668</v>
      </c>
      <c r="F833" s="3">
        <v>4</v>
      </c>
      <c r="G833" s="4" t="s">
        <v>925</v>
      </c>
      <c r="H833" s="4">
        <v>1</v>
      </c>
      <c r="I833" s="4" t="s">
        <v>914</v>
      </c>
      <c r="J833" s="19" t="s">
        <v>927</v>
      </c>
      <c r="K833" s="9" t="s">
        <v>916</v>
      </c>
      <c r="L833" s="2">
        <v>-999</v>
      </c>
      <c r="M833" s="3">
        <v>37</v>
      </c>
      <c r="N833" s="3">
        <v>2</v>
      </c>
      <c r="O833" s="3">
        <f t="shared" si="57"/>
        <v>39.269908169872416</v>
      </c>
      <c r="P833" s="3">
        <f t="shared" si="58"/>
        <v>0.94219726310402041</v>
      </c>
      <c r="Q833" s="5">
        <v>47.547740967169005</v>
      </c>
      <c r="R833" s="5">
        <v>22.941580529168998</v>
      </c>
      <c r="S833" s="4">
        <f t="shared" si="59"/>
        <v>3.9269908169872414</v>
      </c>
      <c r="T833" s="4">
        <f t="shared" si="60"/>
        <v>1452.9866022852793</v>
      </c>
      <c r="U833" s="2">
        <v>2.8864309905023715</v>
      </c>
      <c r="V833" s="2">
        <v>28.864309905023713</v>
      </c>
      <c r="W833" s="2">
        <v>21.615494385863517</v>
      </c>
      <c r="X833" s="2">
        <v>19.310827489559454</v>
      </c>
      <c r="Y833" s="2">
        <v>17.006160593255391</v>
      </c>
      <c r="Z833" s="2">
        <v>14.701493696951326</v>
      </c>
      <c r="AA833" s="2">
        <v>12.396826800647263</v>
      </c>
      <c r="AB833" s="2">
        <v>10.0921599043432</v>
      </c>
      <c r="AC833" s="2">
        <v>7.7874930080391351</v>
      </c>
      <c r="AD833" s="2">
        <v>5.4828261117350721</v>
      </c>
      <c r="AE833" s="2">
        <v>5.3952719957557411</v>
      </c>
      <c r="AF833" s="2">
        <v>5.3077178797764093</v>
      </c>
      <c r="AG833" s="2">
        <v>5.2201637637970775</v>
      </c>
      <c r="AH833" s="2">
        <v>5.1326096478177465</v>
      </c>
      <c r="AI833" s="2">
        <v>5.0450555318384147</v>
      </c>
      <c r="AJ833" s="2">
        <v>4.9575014158590838</v>
      </c>
      <c r="AK833" s="2">
        <v>4.8699472998797519</v>
      </c>
    </row>
    <row r="834" spans="1:37" x14ac:dyDescent="0.3">
      <c r="A834" s="2" t="s">
        <v>824</v>
      </c>
      <c r="B834" s="3" t="s">
        <v>866</v>
      </c>
      <c r="C834" s="3" t="s">
        <v>892</v>
      </c>
      <c r="D834" s="7">
        <v>-38.83638333333333</v>
      </c>
      <c r="E834" s="7">
        <v>146.15141666666668</v>
      </c>
      <c r="F834" s="3">
        <v>4</v>
      </c>
      <c r="G834" s="4" t="s">
        <v>925</v>
      </c>
      <c r="H834" s="4">
        <v>1</v>
      </c>
      <c r="I834" s="4" t="s">
        <v>917</v>
      </c>
      <c r="J834" s="19" t="s">
        <v>927</v>
      </c>
      <c r="K834" s="9" t="s">
        <v>916</v>
      </c>
      <c r="L834" s="2">
        <v>-999</v>
      </c>
      <c r="M834" s="3">
        <v>59.17</v>
      </c>
      <c r="N834" s="3">
        <v>2</v>
      </c>
      <c r="O834" s="3">
        <f t="shared" ref="O834:O859" si="61">PI()*2.5^2*N834</f>
        <v>39.269908169872416</v>
      </c>
      <c r="P834" s="3">
        <f t="shared" si="58"/>
        <v>1.5067516772395915</v>
      </c>
      <c r="Q834" s="5">
        <v>36.990869968143997</v>
      </c>
      <c r="R834" s="5">
        <v>3.6388385654760005</v>
      </c>
      <c r="S834" s="4">
        <f t="shared" si="59"/>
        <v>3.9269908169872414</v>
      </c>
      <c r="T834" s="4">
        <f t="shared" si="60"/>
        <v>2323.6004664113507</v>
      </c>
    </row>
    <row r="835" spans="1:37" x14ac:dyDescent="0.3">
      <c r="A835" s="2" t="s">
        <v>825</v>
      </c>
      <c r="B835" s="3" t="s">
        <v>866</v>
      </c>
      <c r="C835" s="3" t="s">
        <v>892</v>
      </c>
      <c r="D835" s="7">
        <v>-38.83638333333333</v>
      </c>
      <c r="E835" s="7">
        <v>146.15141666666668</v>
      </c>
      <c r="F835" s="3">
        <v>4</v>
      </c>
      <c r="G835" s="4" t="s">
        <v>925</v>
      </c>
      <c r="H835" s="4">
        <v>1</v>
      </c>
      <c r="I835" s="4" t="s">
        <v>918</v>
      </c>
      <c r="J835" s="19" t="s">
        <v>927</v>
      </c>
      <c r="K835" s="9" t="s">
        <v>916</v>
      </c>
      <c r="L835" s="2">
        <v>-999</v>
      </c>
      <c r="M835" s="3">
        <v>65.19</v>
      </c>
      <c r="N835" s="3">
        <v>2</v>
      </c>
      <c r="O835" s="3">
        <f t="shared" si="61"/>
        <v>39.269908169872416</v>
      </c>
      <c r="P835" s="3">
        <f t="shared" si="58"/>
        <v>1.660049718425705</v>
      </c>
      <c r="Q835" s="5">
        <v>28.640307568896006</v>
      </c>
      <c r="R835" s="5">
        <v>2.9336153283999997</v>
      </c>
      <c r="S835" s="4">
        <f t="shared" si="59"/>
        <v>3.9269908169872414</v>
      </c>
      <c r="T835" s="4">
        <f t="shared" si="60"/>
        <v>2560.0053135939825</v>
      </c>
    </row>
    <row r="836" spans="1:37" x14ac:dyDescent="0.3">
      <c r="A836" s="2" t="s">
        <v>826</v>
      </c>
      <c r="B836" s="3" t="s">
        <v>866</v>
      </c>
      <c r="C836" s="3" t="s">
        <v>892</v>
      </c>
      <c r="D836" s="7">
        <v>-38.8369</v>
      </c>
      <c r="E836" s="7">
        <v>146.15129999999999</v>
      </c>
      <c r="F836" s="3">
        <v>5</v>
      </c>
      <c r="G836" s="4" t="s">
        <v>925</v>
      </c>
      <c r="H836" s="4">
        <v>2</v>
      </c>
      <c r="I836" s="4" t="s">
        <v>914</v>
      </c>
      <c r="J836" s="19" t="s">
        <v>927</v>
      </c>
      <c r="K836" s="9" t="s">
        <v>916</v>
      </c>
      <c r="L836" s="2">
        <v>-999</v>
      </c>
      <c r="M836" s="3">
        <v>51.934417647000004</v>
      </c>
      <c r="N836" s="3">
        <v>2</v>
      </c>
      <c r="O836" s="3">
        <f t="shared" si="61"/>
        <v>39.269908169872416</v>
      </c>
      <c r="P836" s="3">
        <f t="shared" ref="P836" si="62">M836/O836</f>
        <v>1.3224990856190417</v>
      </c>
      <c r="Q836" s="5">
        <v>15.907980687361002</v>
      </c>
      <c r="R836" s="5">
        <v>6.1603934961959999</v>
      </c>
      <c r="S836" s="4">
        <f t="shared" ref="S836" si="63">(O836/1000)*100</f>
        <v>3.9269908169872414</v>
      </c>
      <c r="T836" s="4">
        <f t="shared" ref="T836" si="64">(M836*(O836/1000))*1000</f>
        <v>2039.4598118534914</v>
      </c>
      <c r="U836" s="2">
        <v>2.6908262500733859</v>
      </c>
      <c r="V836" s="2">
        <v>26.908262500733862</v>
      </c>
      <c r="W836" s="2">
        <v>8.1471147657727023</v>
      </c>
      <c r="X836" s="2">
        <v>8.0814808145647028</v>
      </c>
      <c r="Y836" s="2">
        <v>8.0158468633567033</v>
      </c>
      <c r="Z836" s="2">
        <v>7.9502129121487046</v>
      </c>
      <c r="AA836" s="2">
        <v>7.8845789609407051</v>
      </c>
      <c r="AB836" s="2">
        <v>7.8189450097327065</v>
      </c>
      <c r="AC836" s="2">
        <v>7.7533110585247069</v>
      </c>
      <c r="AD836" s="2">
        <v>7.6876771073167074</v>
      </c>
      <c r="AE836" s="2">
        <v>8.3086915808915176</v>
      </c>
      <c r="AF836" s="2">
        <v>8.9297060544663278</v>
      </c>
      <c r="AG836" s="2">
        <v>9.5507205280411398</v>
      </c>
      <c r="AH836" s="2">
        <v>10.17173500161595</v>
      </c>
      <c r="AI836" s="2">
        <v>10.79274947519076</v>
      </c>
      <c r="AJ836" s="2">
        <v>11.41376394876557</v>
      </c>
      <c r="AK836" s="2">
        <v>12.034778422340381</v>
      </c>
    </row>
    <row r="837" spans="1:37" x14ac:dyDescent="0.3">
      <c r="A837" s="2" t="s">
        <v>826</v>
      </c>
      <c r="B837" s="3" t="s">
        <v>866</v>
      </c>
      <c r="C837" s="3" t="s">
        <v>892</v>
      </c>
      <c r="D837" s="7">
        <v>-38.8369</v>
      </c>
      <c r="E837" s="7">
        <v>146.15129999999999</v>
      </c>
      <c r="F837" s="3">
        <v>5</v>
      </c>
      <c r="G837" s="4" t="s">
        <v>925</v>
      </c>
      <c r="H837" s="4">
        <v>2</v>
      </c>
      <c r="I837" s="4" t="s">
        <v>917</v>
      </c>
      <c r="J837" s="19" t="s">
        <v>927</v>
      </c>
      <c r="K837" s="9" t="s">
        <v>916</v>
      </c>
      <c r="L837" s="2">
        <v>-999</v>
      </c>
      <c r="M837" s="2">
        <v>-999</v>
      </c>
      <c r="N837" s="3">
        <v>2</v>
      </c>
      <c r="O837" s="3">
        <f t="shared" si="61"/>
        <v>39.269908169872416</v>
      </c>
      <c r="P837" s="2">
        <v>-999</v>
      </c>
      <c r="Q837" s="2">
        <v>-999</v>
      </c>
      <c r="R837" s="2">
        <v>-999</v>
      </c>
      <c r="S837" s="4"/>
      <c r="T837" s="4">
        <f>AVERAGE(T834,T840)</f>
        <v>2256.4489234408688</v>
      </c>
    </row>
    <row r="838" spans="1:37" x14ac:dyDescent="0.3">
      <c r="A838" s="2" t="s">
        <v>826</v>
      </c>
      <c r="B838" s="3" t="s">
        <v>866</v>
      </c>
      <c r="C838" s="3" t="s">
        <v>892</v>
      </c>
      <c r="D838" s="7">
        <v>-38.8369</v>
      </c>
      <c r="E838" s="7">
        <v>146.15129999999999</v>
      </c>
      <c r="F838" s="3">
        <v>5</v>
      </c>
      <c r="G838" s="4" t="s">
        <v>925</v>
      </c>
      <c r="H838" s="4">
        <v>2</v>
      </c>
      <c r="I838" s="4" t="s">
        <v>918</v>
      </c>
      <c r="J838" s="19" t="s">
        <v>927</v>
      </c>
      <c r="K838" s="9" t="s">
        <v>916</v>
      </c>
      <c r="L838" s="2">
        <v>-999</v>
      </c>
      <c r="M838" s="2">
        <v>-999</v>
      </c>
      <c r="N838" s="3">
        <v>2</v>
      </c>
      <c r="O838" s="3">
        <f t="shared" si="61"/>
        <v>39.269908169872416</v>
      </c>
      <c r="P838" s="2">
        <v>-999</v>
      </c>
      <c r="Q838" s="2">
        <v>-999</v>
      </c>
      <c r="R838" s="2">
        <v>-999</v>
      </c>
      <c r="S838" s="4"/>
      <c r="T838" s="4">
        <f>AVERAGE(T835,T841)</f>
        <v>2522.1098522100556</v>
      </c>
    </row>
    <row r="839" spans="1:37" x14ac:dyDescent="0.3">
      <c r="A839" s="2" t="s">
        <v>827</v>
      </c>
      <c r="B839" s="3" t="s">
        <v>866</v>
      </c>
      <c r="C839" s="3" t="s">
        <v>892</v>
      </c>
      <c r="D839" s="7">
        <v>-38.835866666666668</v>
      </c>
      <c r="E839" s="7">
        <v>146.15084999999999</v>
      </c>
      <c r="F839" s="3">
        <v>6</v>
      </c>
      <c r="G839" s="4" t="s">
        <v>925</v>
      </c>
      <c r="H839" s="4">
        <v>3</v>
      </c>
      <c r="I839" s="4" t="s">
        <v>914</v>
      </c>
      <c r="J839" s="19" t="s">
        <v>927</v>
      </c>
      <c r="K839" s="9" t="s">
        <v>916</v>
      </c>
      <c r="L839" s="2">
        <v>-999</v>
      </c>
      <c r="M839" s="3">
        <v>49.79</v>
      </c>
      <c r="N839" s="3">
        <v>2</v>
      </c>
      <c r="O839" s="3">
        <f t="shared" si="61"/>
        <v>39.269908169872416</v>
      </c>
      <c r="P839" s="3">
        <f t="shared" ref="P839:P859" si="65">M839/O839</f>
        <v>1.2678919386472749</v>
      </c>
      <c r="Q839" s="5">
        <v>37.714730477823991</v>
      </c>
      <c r="R839" s="5">
        <v>10.668369465008999</v>
      </c>
      <c r="S839" s="4">
        <f t="shared" ref="S839:S859" si="66">(O839/1000)*100</f>
        <v>3.9269908169872414</v>
      </c>
      <c r="T839" s="4">
        <f t="shared" ref="T839:T859" si="67">(M839*(O839/1000))*1000</f>
        <v>1955.2487277779476</v>
      </c>
      <c r="U839" s="2">
        <v>4.0030298694455011</v>
      </c>
      <c r="V839" s="2">
        <v>40.030298694455013</v>
      </c>
      <c r="W839" s="2">
        <v>13.52633964319565</v>
      </c>
      <c r="X839" s="2">
        <v>13.007223708867464</v>
      </c>
      <c r="Y839" s="2">
        <v>12.488107774539277</v>
      </c>
      <c r="Z839" s="2">
        <v>11.968991840211089</v>
      </c>
      <c r="AA839" s="2">
        <v>11.449875905882903</v>
      </c>
      <c r="AB839" s="2">
        <v>10.930759971554718</v>
      </c>
      <c r="AC839" s="2">
        <v>10.41164403722653</v>
      </c>
      <c r="AD839" s="2">
        <v>9.8925281028983427</v>
      </c>
      <c r="AE839" s="2">
        <v>11.222111166027297</v>
      </c>
      <c r="AF839" s="2">
        <v>12.551694229156249</v>
      </c>
      <c r="AG839" s="2">
        <v>13.881277292285201</v>
      </c>
      <c r="AH839" s="2">
        <v>15.210860355414153</v>
      </c>
      <c r="AI839" s="2">
        <v>16.540443418543106</v>
      </c>
      <c r="AJ839" s="2">
        <v>17.87002648167206</v>
      </c>
      <c r="AK839" s="2">
        <v>19.19960954480101</v>
      </c>
    </row>
    <row r="840" spans="1:37" x14ac:dyDescent="0.3">
      <c r="A840" s="2" t="s">
        <v>828</v>
      </c>
      <c r="B840" s="3" t="s">
        <v>866</v>
      </c>
      <c r="C840" s="3" t="s">
        <v>892</v>
      </c>
      <c r="D840" s="7">
        <v>-38.835866666666668</v>
      </c>
      <c r="E840" s="7">
        <v>146.15084999999999</v>
      </c>
      <c r="F840" s="3">
        <v>6</v>
      </c>
      <c r="G840" s="4" t="s">
        <v>925</v>
      </c>
      <c r="H840" s="4">
        <v>3</v>
      </c>
      <c r="I840" s="4" t="s">
        <v>917</v>
      </c>
      <c r="J840" s="19" t="s">
        <v>927</v>
      </c>
      <c r="K840" s="9" t="s">
        <v>916</v>
      </c>
      <c r="L840" s="2">
        <v>-999</v>
      </c>
      <c r="M840" s="3">
        <v>55.75</v>
      </c>
      <c r="N840" s="3">
        <v>2</v>
      </c>
      <c r="O840" s="3">
        <f t="shared" si="61"/>
        <v>39.269908169872416</v>
      </c>
      <c r="P840" s="3">
        <f t="shared" si="65"/>
        <v>1.4196620923797063</v>
      </c>
      <c r="Q840" s="5">
        <v>28.047785472255999</v>
      </c>
      <c r="R840" s="5">
        <v>6.9682272676000014</v>
      </c>
      <c r="S840" s="4">
        <f t="shared" si="66"/>
        <v>3.9269908169872414</v>
      </c>
      <c r="T840" s="4">
        <f t="shared" si="67"/>
        <v>2189.297380470387</v>
      </c>
    </row>
    <row r="841" spans="1:37" x14ac:dyDescent="0.3">
      <c r="A841" s="2" t="s">
        <v>829</v>
      </c>
      <c r="B841" s="3" t="s">
        <v>866</v>
      </c>
      <c r="C841" s="3" t="s">
        <v>892</v>
      </c>
      <c r="D841" s="7">
        <v>-38.835866666666668</v>
      </c>
      <c r="E841" s="7">
        <v>146.15084999999999</v>
      </c>
      <c r="F841" s="3">
        <v>6</v>
      </c>
      <c r="G841" s="4" t="s">
        <v>925</v>
      </c>
      <c r="H841" s="4">
        <v>3</v>
      </c>
      <c r="I841" s="4" t="s">
        <v>918</v>
      </c>
      <c r="J841" s="19" t="s">
        <v>927</v>
      </c>
      <c r="K841" s="9" t="s">
        <v>916</v>
      </c>
      <c r="L841" s="2">
        <v>-999</v>
      </c>
      <c r="M841" s="3">
        <v>63.26</v>
      </c>
      <c r="N841" s="3">
        <v>2</v>
      </c>
      <c r="O841" s="3">
        <f t="shared" si="61"/>
        <v>39.269908169872416</v>
      </c>
      <c r="P841" s="3">
        <f t="shared" si="65"/>
        <v>1.6109026719989277</v>
      </c>
      <c r="Q841" s="5">
        <v>14.843744206564001</v>
      </c>
      <c r="R841" s="5">
        <v>11.918541000975999</v>
      </c>
      <c r="S841" s="4">
        <f t="shared" si="66"/>
        <v>3.9269908169872414</v>
      </c>
      <c r="T841" s="4">
        <f t="shared" si="67"/>
        <v>2484.2143908261291</v>
      </c>
    </row>
    <row r="842" spans="1:37" x14ac:dyDescent="0.3">
      <c r="A842" s="1" t="s">
        <v>830</v>
      </c>
      <c r="B842" s="3" t="s">
        <v>866</v>
      </c>
      <c r="C842" s="3" t="s">
        <v>872</v>
      </c>
      <c r="D842" s="10">
        <v>-38.689366666666665</v>
      </c>
      <c r="E842" s="10">
        <v>146.33371666666667</v>
      </c>
      <c r="F842" s="3">
        <v>4</v>
      </c>
      <c r="G842" s="4" t="s">
        <v>925</v>
      </c>
      <c r="H842" s="4">
        <v>1</v>
      </c>
      <c r="I842" s="4" t="s">
        <v>914</v>
      </c>
      <c r="J842" s="19" t="s">
        <v>927</v>
      </c>
      <c r="K842" s="9" t="s">
        <v>916</v>
      </c>
      <c r="L842" s="2">
        <v>-999</v>
      </c>
      <c r="M842" s="3">
        <v>36.3851449</v>
      </c>
      <c r="N842" s="3">
        <v>2</v>
      </c>
      <c r="O842" s="3">
        <f t="shared" si="61"/>
        <v>39.269908169872416</v>
      </c>
      <c r="P842" s="3">
        <f t="shared" si="65"/>
        <v>0.92654010655197849</v>
      </c>
      <c r="Q842" s="5">
        <v>15.763877640625001</v>
      </c>
      <c r="R842" s="5">
        <v>17.439117984288998</v>
      </c>
      <c r="S842" s="4">
        <f t="shared" si="66"/>
        <v>3.9269908169872414</v>
      </c>
      <c r="T842" s="4">
        <f t="shared" si="67"/>
        <v>1428.8412989705014</v>
      </c>
      <c r="U842" s="2">
        <v>3.0205346312669055</v>
      </c>
      <c r="V842" s="2">
        <v>30.205346312669054</v>
      </c>
      <c r="W842" s="2">
        <v>16.15804223533565</v>
      </c>
      <c r="X842" s="2">
        <v>14.763428645670912</v>
      </c>
      <c r="Y842" s="2">
        <v>13.368815056006174</v>
      </c>
      <c r="Z842" s="2">
        <v>11.974201466341436</v>
      </c>
      <c r="AA842" s="2">
        <v>10.579587876676698</v>
      </c>
      <c r="AB842" s="2">
        <v>9.1849742870119595</v>
      </c>
      <c r="AC842" s="2">
        <v>7.7903606973472215</v>
      </c>
      <c r="AD842" s="2">
        <v>6.3957471076824834</v>
      </c>
      <c r="AE842" s="2">
        <v>6.9686522661644608</v>
      </c>
      <c r="AF842" s="2">
        <v>7.5415574246464372</v>
      </c>
      <c r="AG842" s="2">
        <v>8.1144625831284145</v>
      </c>
      <c r="AH842" s="2">
        <v>8.6873677416103909</v>
      </c>
      <c r="AI842" s="2">
        <v>9.2602729000923674</v>
      </c>
      <c r="AJ842" s="2">
        <v>9.8331780585743438</v>
      </c>
      <c r="AK842" s="2">
        <v>10.40608321705632</v>
      </c>
    </row>
    <row r="843" spans="1:37" x14ac:dyDescent="0.3">
      <c r="A843" s="1" t="s">
        <v>831</v>
      </c>
      <c r="B843" s="3" t="s">
        <v>866</v>
      </c>
      <c r="C843" s="3" t="s">
        <v>872</v>
      </c>
      <c r="D843" s="10">
        <v>-38.689366666666665</v>
      </c>
      <c r="E843" s="10">
        <v>146.33371666666667</v>
      </c>
      <c r="F843" s="3">
        <v>4</v>
      </c>
      <c r="G843" s="4" t="s">
        <v>925</v>
      </c>
      <c r="H843" s="4">
        <v>1</v>
      </c>
      <c r="I843" s="4" t="s">
        <v>917</v>
      </c>
      <c r="J843" s="19" t="s">
        <v>927</v>
      </c>
      <c r="K843" s="9" t="s">
        <v>916</v>
      </c>
      <c r="L843" s="2">
        <v>-999</v>
      </c>
      <c r="M843" s="3">
        <v>57.980144899999992</v>
      </c>
      <c r="N843" s="3">
        <v>2</v>
      </c>
      <c r="O843" s="3">
        <f t="shared" si="61"/>
        <v>39.269908169872416</v>
      </c>
      <c r="P843" s="3">
        <f t="shared" si="65"/>
        <v>1.476452265923095</v>
      </c>
      <c r="Q843" s="5">
        <v>3.4002253609000004</v>
      </c>
      <c r="R843" s="5">
        <v>4.3318346656360003</v>
      </c>
      <c r="S843" s="4">
        <f t="shared" si="66"/>
        <v>3.9269908169872414</v>
      </c>
      <c r="T843" s="4">
        <f t="shared" si="67"/>
        <v>2276.8749658988963</v>
      </c>
    </row>
    <row r="844" spans="1:37" x14ac:dyDescent="0.3">
      <c r="A844" s="1" t="s">
        <v>832</v>
      </c>
      <c r="B844" s="3" t="s">
        <v>866</v>
      </c>
      <c r="C844" s="3" t="s">
        <v>872</v>
      </c>
      <c r="D844" s="10">
        <v>-38.689366666666665</v>
      </c>
      <c r="E844" s="10">
        <v>146.33371666666667</v>
      </c>
      <c r="F844" s="3">
        <v>4</v>
      </c>
      <c r="G844" s="4" t="s">
        <v>925</v>
      </c>
      <c r="H844" s="4">
        <v>1</v>
      </c>
      <c r="I844" s="4" t="s">
        <v>918</v>
      </c>
      <c r="J844" s="19" t="s">
        <v>927</v>
      </c>
      <c r="K844" s="9" t="s">
        <v>916</v>
      </c>
      <c r="L844" s="2">
        <v>-999</v>
      </c>
      <c r="M844" s="3">
        <v>54.295144900000004</v>
      </c>
      <c r="N844" s="3">
        <v>2</v>
      </c>
      <c r="O844" s="3">
        <f t="shared" si="61"/>
        <v>39.269908169872416</v>
      </c>
      <c r="P844" s="3">
        <f t="shared" si="65"/>
        <v>1.3826145114761139</v>
      </c>
      <c r="Q844" s="5">
        <v>6.7581177310440008</v>
      </c>
      <c r="R844" s="5">
        <v>7.5263807306249992</v>
      </c>
      <c r="S844" s="4">
        <f t="shared" si="66"/>
        <v>3.9269908169872414</v>
      </c>
      <c r="T844" s="4">
        <f t="shared" si="67"/>
        <v>2132.1653542929171</v>
      </c>
    </row>
    <row r="845" spans="1:37" x14ac:dyDescent="0.3">
      <c r="A845" s="2" t="s">
        <v>833</v>
      </c>
      <c r="B845" s="3" t="s">
        <v>866</v>
      </c>
      <c r="C845" s="3" t="s">
        <v>872</v>
      </c>
      <c r="D845" s="10">
        <v>-38.689399999999999</v>
      </c>
      <c r="E845" s="10">
        <v>146.33461666666668</v>
      </c>
      <c r="F845" s="3">
        <v>5</v>
      </c>
      <c r="G845" s="4" t="s">
        <v>925</v>
      </c>
      <c r="H845" s="4">
        <v>2</v>
      </c>
      <c r="I845" s="4" t="s">
        <v>914</v>
      </c>
      <c r="J845" s="19" t="s">
        <v>927</v>
      </c>
      <c r="K845" s="9" t="s">
        <v>916</v>
      </c>
      <c r="L845" s="2">
        <v>-999</v>
      </c>
      <c r="M845" s="3">
        <v>59.414417646999993</v>
      </c>
      <c r="N845" s="3">
        <v>2</v>
      </c>
      <c r="O845" s="3">
        <f t="shared" si="61"/>
        <v>39.269908169872416</v>
      </c>
      <c r="P845" s="3">
        <f t="shared" si="65"/>
        <v>1.5129757215114217</v>
      </c>
      <c r="Q845" s="5">
        <v>5.8563516000999991</v>
      </c>
      <c r="R845" s="5">
        <v>6.7793370086559994</v>
      </c>
      <c r="S845" s="4">
        <f t="shared" si="66"/>
        <v>3.9269908169872414</v>
      </c>
      <c r="T845" s="4">
        <f t="shared" si="67"/>
        <v>2333.1987249641365</v>
      </c>
      <c r="U845" s="2">
        <v>2.2335838566688184</v>
      </c>
      <c r="V845" s="2">
        <v>22.335838566688185</v>
      </c>
      <c r="W845" s="2">
        <v>10.256972302040394</v>
      </c>
      <c r="X845" s="2">
        <v>9.4899619048064174</v>
      </c>
      <c r="Y845" s="2">
        <v>8.7229515075724411</v>
      </c>
      <c r="Z845" s="2">
        <v>7.9559411103384656</v>
      </c>
      <c r="AA845" s="2">
        <v>7.1889307131044902</v>
      </c>
      <c r="AB845" s="2">
        <v>6.4219203158705138</v>
      </c>
      <c r="AC845" s="2">
        <v>5.6549099186365384</v>
      </c>
      <c r="AD845" s="2">
        <v>4.8878995214025629</v>
      </c>
      <c r="AE845" s="2">
        <v>5.4909141246115336</v>
      </c>
      <c r="AF845" s="2">
        <v>6.0939287278205034</v>
      </c>
      <c r="AG845" s="2">
        <v>6.6969433310294733</v>
      </c>
      <c r="AH845" s="2">
        <v>7.299957934238444</v>
      </c>
      <c r="AI845" s="2">
        <v>7.9029725374474138</v>
      </c>
      <c r="AJ845" s="2">
        <v>8.5059871406563836</v>
      </c>
      <c r="AK845" s="2">
        <v>9.1090017438653543</v>
      </c>
    </row>
    <row r="846" spans="1:37" x14ac:dyDescent="0.3">
      <c r="A846" s="2" t="s">
        <v>834</v>
      </c>
      <c r="B846" s="3" t="s">
        <v>866</v>
      </c>
      <c r="C846" s="3" t="s">
        <v>872</v>
      </c>
      <c r="D846" s="10">
        <v>-38.689399999999999</v>
      </c>
      <c r="E846" s="10">
        <v>146.33461666666668</v>
      </c>
      <c r="F846" s="3">
        <v>5</v>
      </c>
      <c r="G846" s="4" t="s">
        <v>925</v>
      </c>
      <c r="H846" s="4">
        <v>2</v>
      </c>
      <c r="I846" s="4" t="s">
        <v>917</v>
      </c>
      <c r="J846" s="19" t="s">
        <v>927</v>
      </c>
      <c r="K846" s="9" t="s">
        <v>916</v>
      </c>
      <c r="L846" s="2">
        <v>-999</v>
      </c>
      <c r="M846" s="3">
        <v>56.875417646999992</v>
      </c>
      <c r="N846" s="3">
        <v>2</v>
      </c>
      <c r="O846" s="3">
        <f t="shared" si="61"/>
        <v>39.269908169872416</v>
      </c>
      <c r="P846" s="3">
        <f t="shared" si="65"/>
        <v>1.44832061742977</v>
      </c>
      <c r="Q846" s="5">
        <v>2.8767145037440001</v>
      </c>
      <c r="R846" s="5">
        <v>3.3748739488890003</v>
      </c>
      <c r="S846" s="4">
        <f t="shared" si="66"/>
        <v>3.9269908169872414</v>
      </c>
      <c r="T846" s="4">
        <f t="shared" si="67"/>
        <v>2233.4924281208309</v>
      </c>
    </row>
    <row r="847" spans="1:37" x14ac:dyDescent="0.3">
      <c r="A847" s="2" t="s">
        <v>835</v>
      </c>
      <c r="B847" s="3" t="s">
        <v>866</v>
      </c>
      <c r="C847" s="3" t="s">
        <v>872</v>
      </c>
      <c r="D847" s="10">
        <v>-38.689399999999999</v>
      </c>
      <c r="E847" s="10">
        <v>146.33461666666668</v>
      </c>
      <c r="F847" s="3">
        <v>5</v>
      </c>
      <c r="G847" s="4" t="s">
        <v>925</v>
      </c>
      <c r="H847" s="4">
        <v>2</v>
      </c>
      <c r="I847" s="4" t="s">
        <v>918</v>
      </c>
      <c r="J847" s="19" t="s">
        <v>927</v>
      </c>
      <c r="K847" s="9" t="s">
        <v>916</v>
      </c>
      <c r="L847" s="2">
        <v>-999</v>
      </c>
      <c r="M847" s="3">
        <v>53.936417646999999</v>
      </c>
      <c r="N847" s="3">
        <v>2</v>
      </c>
      <c r="O847" s="3">
        <f t="shared" si="61"/>
        <v>39.269908169872416</v>
      </c>
      <c r="P847" s="3">
        <f t="shared" si="65"/>
        <v>1.3734795969902374</v>
      </c>
      <c r="Q847" s="5">
        <v>6.4653944857960006</v>
      </c>
      <c r="R847" s="5">
        <v>6.6320619278410007</v>
      </c>
      <c r="S847" s="4">
        <f t="shared" si="66"/>
        <v>3.9269908169872414</v>
      </c>
      <c r="T847" s="4">
        <f t="shared" si="67"/>
        <v>2118.0781680095756</v>
      </c>
    </row>
    <row r="848" spans="1:37" x14ac:dyDescent="0.3">
      <c r="A848" s="2" t="s">
        <v>836</v>
      </c>
      <c r="B848" s="3" t="s">
        <v>866</v>
      </c>
      <c r="C848" s="3" t="s">
        <v>872</v>
      </c>
      <c r="D848" s="10">
        <v>-38.689366666666665</v>
      </c>
      <c r="E848" s="10">
        <v>146.33515</v>
      </c>
      <c r="F848" s="3">
        <v>6</v>
      </c>
      <c r="G848" s="4" t="s">
        <v>925</v>
      </c>
      <c r="H848" s="4">
        <v>3</v>
      </c>
      <c r="I848" s="4" t="s">
        <v>914</v>
      </c>
      <c r="J848" s="19" t="s">
        <v>927</v>
      </c>
      <c r="K848" s="9" t="s">
        <v>916</v>
      </c>
      <c r="L848" s="2">
        <v>-999</v>
      </c>
      <c r="M848" s="3">
        <v>64.02</v>
      </c>
      <c r="N848" s="3">
        <v>2</v>
      </c>
      <c r="O848" s="3">
        <f t="shared" si="61"/>
        <v>39.269908169872416</v>
      </c>
      <c r="P848" s="3">
        <f t="shared" si="65"/>
        <v>1.6302559130789023</v>
      </c>
      <c r="Q848" s="5">
        <v>4.2434516812959995</v>
      </c>
      <c r="R848" s="5">
        <v>4.7109704075289995</v>
      </c>
      <c r="S848" s="4">
        <f t="shared" si="66"/>
        <v>3.9269908169872414</v>
      </c>
      <c r="T848" s="4">
        <f t="shared" si="67"/>
        <v>2514.0595210352317</v>
      </c>
      <c r="U848" s="2">
        <v>1.9176710233650278</v>
      </c>
      <c r="V848" s="2">
        <v>19.176710233650279</v>
      </c>
      <c r="W848" s="2">
        <v>7.6800873632138771</v>
      </c>
      <c r="X848" s="2">
        <v>7.5723895544028412</v>
      </c>
      <c r="Y848" s="2">
        <v>7.4646917455918054</v>
      </c>
      <c r="Z848" s="2">
        <v>7.3569939367807695</v>
      </c>
      <c r="AA848" s="2">
        <v>7.2492961279697345</v>
      </c>
      <c r="AB848" s="2">
        <v>7.1415983191586987</v>
      </c>
      <c r="AC848" s="2">
        <v>7.0339005103476628</v>
      </c>
      <c r="AD848" s="2">
        <v>6.926202701536627</v>
      </c>
      <c r="AE848" s="2">
        <v>6.5324517014828043</v>
      </c>
      <c r="AF848" s="2">
        <v>6.1387007014289825</v>
      </c>
      <c r="AG848" s="2">
        <v>5.7449497013751607</v>
      </c>
      <c r="AH848" s="2">
        <v>5.3511987013213389</v>
      </c>
      <c r="AI848" s="2">
        <v>4.9574477012675171</v>
      </c>
      <c r="AJ848" s="2">
        <v>4.5636967012136953</v>
      </c>
      <c r="AK848" s="2">
        <v>4.1699457011598735</v>
      </c>
    </row>
    <row r="849" spans="1:37" x14ac:dyDescent="0.3">
      <c r="A849" s="2" t="s">
        <v>837</v>
      </c>
      <c r="B849" s="3" t="s">
        <v>866</v>
      </c>
      <c r="C849" s="3" t="s">
        <v>872</v>
      </c>
      <c r="D849" s="10">
        <v>-38.689366666666665</v>
      </c>
      <c r="E849" s="10">
        <v>146.33515</v>
      </c>
      <c r="F849" s="3">
        <v>6</v>
      </c>
      <c r="G849" s="4" t="s">
        <v>925</v>
      </c>
      <c r="H849" s="4">
        <v>3</v>
      </c>
      <c r="I849" s="4" t="s">
        <v>917</v>
      </c>
      <c r="J849" s="19" t="s">
        <v>927</v>
      </c>
      <c r="K849" s="9" t="s">
        <v>916</v>
      </c>
      <c r="L849" s="2">
        <v>-999</v>
      </c>
      <c r="M849" s="3">
        <v>67.91</v>
      </c>
      <c r="N849" s="3">
        <v>2</v>
      </c>
      <c r="O849" s="3">
        <f t="shared" si="61"/>
        <v>39.269908169872416</v>
      </c>
      <c r="P849" s="3">
        <f t="shared" si="65"/>
        <v>1.729313949659298</v>
      </c>
      <c r="Q849" s="5">
        <v>3.6687111905440002</v>
      </c>
      <c r="R849" s="5">
        <v>4.0051736718489996</v>
      </c>
      <c r="S849" s="4">
        <f t="shared" si="66"/>
        <v>3.9269908169872414</v>
      </c>
      <c r="T849" s="4">
        <f t="shared" si="67"/>
        <v>2666.8194638160357</v>
      </c>
    </row>
    <row r="850" spans="1:37" x14ac:dyDescent="0.3">
      <c r="A850" s="2" t="s">
        <v>838</v>
      </c>
      <c r="B850" s="3" t="s">
        <v>866</v>
      </c>
      <c r="C850" s="3" t="s">
        <v>872</v>
      </c>
      <c r="D850" s="10">
        <v>-38.689366666666665</v>
      </c>
      <c r="E850" s="10">
        <v>146.33515</v>
      </c>
      <c r="F850" s="3">
        <v>6</v>
      </c>
      <c r="G850" s="4" t="s">
        <v>925</v>
      </c>
      <c r="H850" s="4">
        <v>3</v>
      </c>
      <c r="I850" s="4" t="s">
        <v>918</v>
      </c>
      <c r="J850" s="19" t="s">
        <v>927</v>
      </c>
      <c r="K850" s="9" t="s">
        <v>916</v>
      </c>
      <c r="L850" s="2">
        <v>-999</v>
      </c>
      <c r="M850" s="3">
        <v>56.1</v>
      </c>
      <c r="N850" s="3">
        <v>2</v>
      </c>
      <c r="O850" s="3">
        <f t="shared" si="61"/>
        <v>39.269908169872416</v>
      </c>
      <c r="P850" s="3">
        <f t="shared" si="65"/>
        <v>1.4285747691928525</v>
      </c>
      <c r="Q850" s="5">
        <v>2.2709103581159997</v>
      </c>
      <c r="R850" s="5">
        <v>2.9189551650250003</v>
      </c>
      <c r="S850" s="4">
        <f t="shared" si="66"/>
        <v>3.9269908169872414</v>
      </c>
      <c r="T850" s="4">
        <f t="shared" si="67"/>
        <v>2203.0418483298427</v>
      </c>
    </row>
    <row r="851" spans="1:37" x14ac:dyDescent="0.3">
      <c r="A851" s="2" t="s">
        <v>839</v>
      </c>
      <c r="B851" s="3" t="s">
        <v>866</v>
      </c>
      <c r="C851" s="3" t="s">
        <v>873</v>
      </c>
      <c r="D851" s="7">
        <v>-38.660283333333332</v>
      </c>
      <c r="E851" s="7">
        <v>145.78960000000001</v>
      </c>
      <c r="F851" s="3">
        <v>7</v>
      </c>
      <c r="G851" s="4" t="s">
        <v>925</v>
      </c>
      <c r="H851" s="4">
        <v>1</v>
      </c>
      <c r="I851" s="4" t="s">
        <v>914</v>
      </c>
      <c r="J851" s="19" t="s">
        <v>927</v>
      </c>
      <c r="K851" s="9" t="s">
        <v>916</v>
      </c>
      <c r="L851" s="2">
        <v>55.000000000000007</v>
      </c>
      <c r="M851" s="3">
        <v>43.68</v>
      </c>
      <c r="N851" s="3">
        <v>2</v>
      </c>
      <c r="O851" s="3">
        <f t="shared" si="61"/>
        <v>39.269908169872416</v>
      </c>
      <c r="P851" s="3">
        <f t="shared" si="65"/>
        <v>1.1123020662806382</v>
      </c>
      <c r="Q851" s="5">
        <v>22.093863568920998</v>
      </c>
      <c r="R851" s="5">
        <v>23.269258687683998</v>
      </c>
      <c r="S851" s="4">
        <f t="shared" si="66"/>
        <v>3.9269908169872414</v>
      </c>
      <c r="T851" s="4">
        <f t="shared" si="67"/>
        <v>1715.3095888600269</v>
      </c>
      <c r="U851" s="2">
        <v>5.8982468334183134</v>
      </c>
      <c r="V851" s="2">
        <v>58.982468334183132</v>
      </c>
      <c r="W851" s="2">
        <v>25.882444519129603</v>
      </c>
      <c r="X851" s="2">
        <v>25.313709993978854</v>
      </c>
      <c r="Y851" s="2">
        <v>24.744975468828105</v>
      </c>
      <c r="Z851" s="2">
        <v>24.176240943677357</v>
      </c>
      <c r="AA851" s="2">
        <v>23.607506418526608</v>
      </c>
      <c r="AB851" s="2">
        <v>23.038771893375859</v>
      </c>
      <c r="AC851" s="2">
        <v>22.470037368225114</v>
      </c>
      <c r="AD851" s="2">
        <v>21.901302843074365</v>
      </c>
      <c r="AE851" s="2">
        <v>20.132311140237913</v>
      </c>
      <c r="AF851" s="2">
        <v>18.363319437401458</v>
      </c>
      <c r="AG851" s="2">
        <v>16.594327734565002</v>
      </c>
      <c r="AH851" s="2">
        <v>14.825336031728547</v>
      </c>
      <c r="AI851" s="2">
        <v>13.056344328892092</v>
      </c>
      <c r="AJ851" s="2">
        <v>11.287352626055636</v>
      </c>
      <c r="AK851" s="2">
        <v>9.5183609232191806</v>
      </c>
    </row>
    <row r="852" spans="1:37" x14ac:dyDescent="0.3">
      <c r="A852" s="2" t="s">
        <v>840</v>
      </c>
      <c r="B852" s="3" t="s">
        <v>866</v>
      </c>
      <c r="C852" s="3" t="s">
        <v>873</v>
      </c>
      <c r="D852" s="7">
        <v>-38.660283333333332</v>
      </c>
      <c r="E852" s="7">
        <v>145.78960000000001</v>
      </c>
      <c r="F852" s="3">
        <v>7</v>
      </c>
      <c r="G852" s="4" t="s">
        <v>925</v>
      </c>
      <c r="H852" s="4">
        <v>1</v>
      </c>
      <c r="I852" s="4" t="s">
        <v>917</v>
      </c>
      <c r="J852" s="19" t="s">
        <v>927</v>
      </c>
      <c r="K852" s="9" t="s">
        <v>916</v>
      </c>
      <c r="L852" s="2">
        <v>55.000000000000007</v>
      </c>
      <c r="M852" s="3">
        <v>28.5</v>
      </c>
      <c r="N852" s="3">
        <v>2</v>
      </c>
      <c r="O852" s="3">
        <f t="shared" si="61"/>
        <v>39.269908169872416</v>
      </c>
      <c r="P852" s="3">
        <f t="shared" si="65"/>
        <v>0.72574654049904275</v>
      </c>
      <c r="Q852" s="5">
        <v>30.349422558961002</v>
      </c>
      <c r="R852" s="5">
        <v>30.177619349055998</v>
      </c>
      <c r="S852" s="4">
        <f t="shared" si="66"/>
        <v>3.9269908169872414</v>
      </c>
      <c r="T852" s="4">
        <f t="shared" si="67"/>
        <v>1119.192382841364</v>
      </c>
    </row>
    <row r="853" spans="1:37" x14ac:dyDescent="0.3">
      <c r="A853" s="2" t="s">
        <v>841</v>
      </c>
      <c r="B853" s="3" t="s">
        <v>866</v>
      </c>
      <c r="C853" s="3" t="s">
        <v>873</v>
      </c>
      <c r="D853" s="7">
        <v>-38.660283333333332</v>
      </c>
      <c r="E853" s="7">
        <v>145.78960000000001</v>
      </c>
      <c r="F853" s="3">
        <v>7</v>
      </c>
      <c r="G853" s="4" t="s">
        <v>925</v>
      </c>
      <c r="H853" s="4">
        <v>1</v>
      </c>
      <c r="I853" s="4" t="s">
        <v>918</v>
      </c>
      <c r="J853" s="19" t="s">
        <v>927</v>
      </c>
      <c r="K853" s="9" t="s">
        <v>916</v>
      </c>
      <c r="L853" s="2">
        <v>55.000000000000007</v>
      </c>
      <c r="M853" s="3">
        <v>49.81</v>
      </c>
      <c r="N853" s="3">
        <v>2</v>
      </c>
      <c r="O853" s="3">
        <f t="shared" si="61"/>
        <v>39.269908169872416</v>
      </c>
      <c r="P853" s="3">
        <f t="shared" si="65"/>
        <v>1.2684012344651692</v>
      </c>
      <c r="Q853" s="5">
        <v>6.4898938157290003</v>
      </c>
      <c r="R853" s="5">
        <v>7.5042192206890004</v>
      </c>
      <c r="S853" s="4">
        <f t="shared" si="66"/>
        <v>3.9269908169872414</v>
      </c>
      <c r="T853" s="4">
        <f t="shared" si="67"/>
        <v>1956.0341259413449</v>
      </c>
    </row>
    <row r="854" spans="1:37" x14ac:dyDescent="0.3">
      <c r="A854" s="2" t="s">
        <v>842</v>
      </c>
      <c r="B854" s="3" t="s">
        <v>866</v>
      </c>
      <c r="C854" s="3" t="s">
        <v>873</v>
      </c>
      <c r="D854" s="7">
        <v>-38.660533333333333</v>
      </c>
      <c r="E854" s="7">
        <v>145.7901</v>
      </c>
      <c r="F854" s="3">
        <v>8</v>
      </c>
      <c r="G854" s="4" t="s">
        <v>925</v>
      </c>
      <c r="H854" s="4">
        <v>2</v>
      </c>
      <c r="I854" s="4" t="s">
        <v>914</v>
      </c>
      <c r="J854" s="19" t="s">
        <v>926</v>
      </c>
      <c r="K854" s="9" t="s">
        <v>916</v>
      </c>
      <c r="L854" s="2">
        <v>58</v>
      </c>
      <c r="M854" s="3">
        <v>50.574417647000004</v>
      </c>
      <c r="N854" s="3">
        <v>2</v>
      </c>
      <c r="O854" s="3">
        <f t="shared" si="61"/>
        <v>39.269908169872416</v>
      </c>
      <c r="P854" s="3">
        <f t="shared" si="65"/>
        <v>1.2878669700022451</v>
      </c>
      <c r="Q854" s="5">
        <v>14.545535727321001</v>
      </c>
      <c r="R854" s="5">
        <v>15.764242917240999</v>
      </c>
      <c r="S854" s="4">
        <f t="shared" si="66"/>
        <v>3.9269908169872414</v>
      </c>
      <c r="T854" s="4">
        <f t="shared" si="67"/>
        <v>1986.052736742465</v>
      </c>
      <c r="U854" s="2">
        <v>6.2556502951411268</v>
      </c>
      <c r="V854" s="2">
        <v>62.556502951411268</v>
      </c>
      <c r="W854" s="2">
        <v>20.302247760206523</v>
      </c>
      <c r="X854" s="2">
        <v>20.50152938616889</v>
      </c>
      <c r="Y854" s="2">
        <v>20.700811012131254</v>
      </c>
      <c r="Z854" s="2">
        <v>20.900092638093621</v>
      </c>
      <c r="AA854" s="2">
        <v>21.099374264055989</v>
      </c>
      <c r="AB854" s="2">
        <v>21.298655890018352</v>
      </c>
      <c r="AC854" s="2">
        <v>21.49793751598072</v>
      </c>
      <c r="AD854" s="2">
        <v>21.697219141943084</v>
      </c>
      <c r="AE854" s="2">
        <v>21.44379461175938</v>
      </c>
      <c r="AF854" s="2">
        <v>21.190370081575676</v>
      </c>
      <c r="AG854" s="2">
        <v>20.936945551391972</v>
      </c>
      <c r="AH854" s="2">
        <v>20.683521021208264</v>
      </c>
      <c r="AI854" s="2">
        <v>20.43009649102456</v>
      </c>
      <c r="AJ854" s="2">
        <v>20.176671960840856</v>
      </c>
      <c r="AK854" s="2">
        <v>19.923247430657149</v>
      </c>
    </row>
    <row r="855" spans="1:37" x14ac:dyDescent="0.3">
      <c r="A855" s="2" t="s">
        <v>843</v>
      </c>
      <c r="B855" s="3" t="s">
        <v>866</v>
      </c>
      <c r="C855" s="3" t="s">
        <v>873</v>
      </c>
      <c r="D855" s="7">
        <v>-38.660533333333333</v>
      </c>
      <c r="E855" s="7">
        <v>145.7901</v>
      </c>
      <c r="F855" s="3">
        <v>8</v>
      </c>
      <c r="G855" s="4" t="s">
        <v>925</v>
      </c>
      <c r="H855" s="4">
        <v>2</v>
      </c>
      <c r="I855" s="4" t="s">
        <v>917</v>
      </c>
      <c r="J855" s="19" t="s">
        <v>926</v>
      </c>
      <c r="K855" s="9" t="s">
        <v>916</v>
      </c>
      <c r="L855" s="2">
        <v>58</v>
      </c>
      <c r="M855" s="3">
        <v>39.112417647000001</v>
      </c>
      <c r="N855" s="3">
        <v>2</v>
      </c>
      <c r="O855" s="3">
        <f t="shared" si="61"/>
        <v>39.269908169872416</v>
      </c>
      <c r="P855" s="3">
        <f t="shared" si="65"/>
        <v>0.99598953676715651</v>
      </c>
      <c r="Q855" s="5">
        <v>21.394103141376</v>
      </c>
      <c r="R855" s="5">
        <v>21.784585420816001</v>
      </c>
      <c r="S855" s="4">
        <f t="shared" si="66"/>
        <v>3.9269908169872414</v>
      </c>
      <c r="T855" s="4">
        <f t="shared" si="67"/>
        <v>1535.9410492993873</v>
      </c>
    </row>
    <row r="856" spans="1:37" x14ac:dyDescent="0.3">
      <c r="A856" s="2" t="s">
        <v>844</v>
      </c>
      <c r="B856" s="3" t="s">
        <v>866</v>
      </c>
      <c r="C856" s="3" t="s">
        <v>873</v>
      </c>
      <c r="D856" s="7">
        <v>-38.660533333333333</v>
      </c>
      <c r="E856" s="7">
        <v>145.7901</v>
      </c>
      <c r="F856" s="3">
        <v>8</v>
      </c>
      <c r="G856" s="4" t="s">
        <v>925</v>
      </c>
      <c r="H856" s="4">
        <v>2</v>
      </c>
      <c r="I856" s="4" t="s">
        <v>918</v>
      </c>
      <c r="J856" s="19" t="s">
        <v>926</v>
      </c>
      <c r="K856" s="9" t="s">
        <v>916</v>
      </c>
      <c r="L856" s="2">
        <v>58</v>
      </c>
      <c r="M856" s="3">
        <v>40.987417647000001</v>
      </c>
      <c r="N856" s="3">
        <v>2</v>
      </c>
      <c r="O856" s="3">
        <f t="shared" si="61"/>
        <v>39.269908169872416</v>
      </c>
      <c r="P856" s="3">
        <f t="shared" si="65"/>
        <v>1.0437360196947252</v>
      </c>
      <c r="Q856" s="5">
        <v>18.326430159843998</v>
      </c>
      <c r="R856" s="5">
        <v>19.088396926729001</v>
      </c>
      <c r="S856" s="4">
        <f t="shared" si="66"/>
        <v>3.9269908169872414</v>
      </c>
      <c r="T856" s="4">
        <f t="shared" si="67"/>
        <v>1609.5721271178979</v>
      </c>
    </row>
    <row r="857" spans="1:37" x14ac:dyDescent="0.3">
      <c r="A857" s="1" t="s">
        <v>845</v>
      </c>
      <c r="B857" s="3" t="s">
        <v>866</v>
      </c>
      <c r="C857" s="3" t="s">
        <v>873</v>
      </c>
      <c r="D857" s="7">
        <v>-38.661016666666669</v>
      </c>
      <c r="E857" s="7">
        <v>145.79043333333334</v>
      </c>
      <c r="F857" s="3">
        <v>9</v>
      </c>
      <c r="G857" s="4" t="s">
        <v>925</v>
      </c>
      <c r="H857" s="4">
        <v>3</v>
      </c>
      <c r="I857" s="4" t="s">
        <v>914</v>
      </c>
      <c r="J857" s="19" t="s">
        <v>927</v>
      </c>
      <c r="K857" s="9" t="s">
        <v>916</v>
      </c>
      <c r="L857" s="2">
        <v>70.707070707070713</v>
      </c>
      <c r="M857" s="3">
        <v>20.303001999999999</v>
      </c>
      <c r="N857" s="3">
        <v>2</v>
      </c>
      <c r="O857" s="3">
        <f t="shared" si="61"/>
        <v>39.269908169872416</v>
      </c>
      <c r="P857" s="3">
        <f t="shared" si="65"/>
        <v>0.51701170046474187</v>
      </c>
      <c r="Q857" s="5">
        <v>86.504452803728995</v>
      </c>
      <c r="R857" s="5">
        <v>89.171816544888998</v>
      </c>
      <c r="S857" s="4">
        <f t="shared" si="66"/>
        <v>3.9269908169872414</v>
      </c>
      <c r="T857" s="4">
        <f t="shared" si="67"/>
        <v>797.29702411273593</v>
      </c>
      <c r="U857" s="2">
        <v>7.056439417117411</v>
      </c>
      <c r="V857" s="2">
        <v>70.564394171174101</v>
      </c>
      <c r="W857" s="2">
        <v>46.102872505403063</v>
      </c>
      <c r="X857" s="2">
        <v>41.953541653810127</v>
      </c>
      <c r="Y857" s="2">
        <v>37.804210802217199</v>
      </c>
      <c r="Z857" s="2">
        <v>33.654879950624263</v>
      </c>
      <c r="AA857" s="2">
        <v>29.505549099031327</v>
      </c>
      <c r="AB857" s="2">
        <v>25.356218247438395</v>
      </c>
      <c r="AC857" s="2">
        <v>21.20688739584546</v>
      </c>
      <c r="AD857" s="2">
        <v>17.057556544252527</v>
      </c>
      <c r="AE857" s="2">
        <v>16.371033645948259</v>
      </c>
      <c r="AF857" s="2">
        <v>15.684510747643994</v>
      </c>
      <c r="AG857" s="2">
        <v>14.997987849339729</v>
      </c>
      <c r="AH857" s="2">
        <v>14.311464951035465</v>
      </c>
      <c r="AI857" s="2">
        <v>13.624942052731198</v>
      </c>
      <c r="AJ857" s="2">
        <v>12.938419154426933</v>
      </c>
      <c r="AK857" s="2">
        <v>12.251896256122668</v>
      </c>
    </row>
    <row r="858" spans="1:37" x14ac:dyDescent="0.3">
      <c r="A858" s="1" t="s">
        <v>846</v>
      </c>
      <c r="B858" s="3" t="s">
        <v>866</v>
      </c>
      <c r="C858" s="3" t="s">
        <v>873</v>
      </c>
      <c r="D858" s="7">
        <v>-38.661016666666669</v>
      </c>
      <c r="E858" s="7">
        <v>145.79043333333334</v>
      </c>
      <c r="F858" s="3">
        <v>9</v>
      </c>
      <c r="G858" s="4" t="s">
        <v>925</v>
      </c>
      <c r="H858" s="4">
        <v>3</v>
      </c>
      <c r="I858" s="4" t="s">
        <v>917</v>
      </c>
      <c r="J858" s="19" t="s">
        <v>927</v>
      </c>
      <c r="K858" s="9" t="s">
        <v>916</v>
      </c>
      <c r="L858" s="2">
        <v>70.707070707070713</v>
      </c>
      <c r="M858" s="3">
        <v>26.972002000000003</v>
      </c>
      <c r="N858" s="3">
        <v>2</v>
      </c>
      <c r="O858" s="3">
        <f t="shared" si="61"/>
        <v>39.269908169872416</v>
      </c>
      <c r="P858" s="3">
        <f t="shared" si="65"/>
        <v>0.68683639094151805</v>
      </c>
      <c r="Q858" s="5">
        <v>28.103325780048998</v>
      </c>
      <c r="R858" s="5">
        <v>24.834963273961005</v>
      </c>
      <c r="S858" s="4">
        <f t="shared" si="66"/>
        <v>3.9269908169872414</v>
      </c>
      <c r="T858" s="4">
        <f t="shared" si="67"/>
        <v>1059.1880416976151</v>
      </c>
    </row>
    <row r="859" spans="1:37" x14ac:dyDescent="0.3">
      <c r="A859" s="1" t="s">
        <v>847</v>
      </c>
      <c r="B859" s="3" t="s">
        <v>866</v>
      </c>
      <c r="C859" s="3" t="s">
        <v>873</v>
      </c>
      <c r="D859" s="7">
        <v>-38.661016666666669</v>
      </c>
      <c r="E859" s="7">
        <v>145.79043333333334</v>
      </c>
      <c r="F859" s="3">
        <v>9</v>
      </c>
      <c r="G859" s="4" t="s">
        <v>925</v>
      </c>
      <c r="H859" s="4">
        <v>3</v>
      </c>
      <c r="I859" s="4" t="s">
        <v>918</v>
      </c>
      <c r="J859" s="19" t="s">
        <v>927</v>
      </c>
      <c r="K859" s="9" t="s">
        <v>916</v>
      </c>
      <c r="L859" s="2">
        <v>70.707070707070713</v>
      </c>
      <c r="M859" s="3">
        <v>33.263002</v>
      </c>
      <c r="N859" s="3">
        <v>2</v>
      </c>
      <c r="O859" s="3">
        <f t="shared" si="61"/>
        <v>39.269908169872416</v>
      </c>
      <c r="P859" s="3">
        <f t="shared" si="65"/>
        <v>0.84703539046009613</v>
      </c>
      <c r="Q859" s="5">
        <v>14.9625070596</v>
      </c>
      <c r="R859" s="5">
        <v>14.464444336224998</v>
      </c>
      <c r="S859" s="4">
        <f t="shared" si="66"/>
        <v>3.9269908169872414</v>
      </c>
      <c r="T859" s="4">
        <f t="shared" si="67"/>
        <v>1306.2350339942825</v>
      </c>
    </row>
    <row r="867" spans="12:12" x14ac:dyDescent="0.3">
      <c r="L867" s="3"/>
    </row>
    <row r="868" spans="12:12" x14ac:dyDescent="0.3">
      <c r="L868" s="3"/>
    </row>
    <row r="869" spans="12:12" x14ac:dyDescent="0.3">
      <c r="L869" s="3"/>
    </row>
    <row r="870" spans="12:12" x14ac:dyDescent="0.3">
      <c r="L870" s="3"/>
    </row>
    <row r="871" spans="12:12" x14ac:dyDescent="0.3">
      <c r="L871" s="3"/>
    </row>
    <row r="872" spans="12:12" x14ac:dyDescent="0.3">
      <c r="L872" s="3"/>
    </row>
    <row r="873" spans="12:12" x14ac:dyDescent="0.3">
      <c r="L87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3"/>
  <sheetViews>
    <sheetView tabSelected="1" workbookViewId="0">
      <selection activeCell="E3" sqref="E3"/>
    </sheetView>
  </sheetViews>
  <sheetFormatPr defaultColWidth="9.1796875" defaultRowHeight="12" x14ac:dyDescent="0.3"/>
  <cols>
    <col min="1" max="1" width="15.54296875" style="45" bestFit="1" customWidth="1"/>
    <col min="2" max="2" width="11.81640625" style="45" customWidth="1"/>
    <col min="3" max="3" width="9.54296875" style="45" customWidth="1"/>
    <col min="4" max="4" width="12.7265625" style="46" customWidth="1"/>
    <col min="5" max="5" width="14.26953125" style="46" customWidth="1"/>
    <col min="6" max="6" width="10.453125" style="45" customWidth="1"/>
    <col min="7" max="9" width="11.81640625" style="47" customWidth="1"/>
    <col min="10" max="10" width="22.453125" style="48" customWidth="1"/>
    <col min="11" max="11" width="18" style="49" customWidth="1"/>
    <col min="12" max="12" width="15.7265625" style="45" customWidth="1"/>
    <col min="13" max="14" width="11.81640625" style="45" customWidth="1"/>
    <col min="15" max="15" width="21.26953125" style="45" customWidth="1"/>
    <col min="16" max="16" width="11.81640625" style="45" customWidth="1"/>
    <col min="17" max="18" width="9.1796875" style="45"/>
    <col min="19" max="19" width="12.453125" style="47" bestFit="1" customWidth="1"/>
    <col min="20" max="20" width="14.54296875" style="47" bestFit="1" customWidth="1"/>
    <col min="21" max="16384" width="9.1796875" style="35"/>
  </cols>
  <sheetData>
    <row r="1" spans="1:20" s="27" customFormat="1" x14ac:dyDescent="0.3">
      <c r="A1" s="27" t="s">
        <v>0</v>
      </c>
      <c r="B1" s="27" t="s">
        <v>848</v>
      </c>
      <c r="C1" s="27" t="s">
        <v>849</v>
      </c>
      <c r="D1" s="28" t="s">
        <v>943</v>
      </c>
      <c r="E1" s="28" t="s">
        <v>944</v>
      </c>
      <c r="F1" s="27" t="s">
        <v>910</v>
      </c>
      <c r="G1" s="29" t="s">
        <v>911</v>
      </c>
      <c r="H1" s="29" t="s">
        <v>912</v>
      </c>
      <c r="I1" s="29" t="s">
        <v>935</v>
      </c>
      <c r="J1" s="30" t="s">
        <v>934</v>
      </c>
      <c r="K1" s="31" t="s">
        <v>933</v>
      </c>
      <c r="L1" s="32" t="s">
        <v>932</v>
      </c>
      <c r="M1" s="27" t="s">
        <v>936</v>
      </c>
      <c r="N1" s="27" t="s">
        <v>937</v>
      </c>
      <c r="O1" s="27" t="s">
        <v>938</v>
      </c>
      <c r="P1" s="27" t="s">
        <v>939</v>
      </c>
      <c r="Q1" s="33" t="s">
        <v>929</v>
      </c>
      <c r="R1" s="33" t="s">
        <v>930</v>
      </c>
      <c r="S1" s="29" t="s">
        <v>931</v>
      </c>
      <c r="T1" s="29" t="s">
        <v>940</v>
      </c>
    </row>
    <row r="2" spans="1:20" x14ac:dyDescent="0.3">
      <c r="A2" s="34" t="s">
        <v>1</v>
      </c>
      <c r="B2" s="35" t="s">
        <v>850</v>
      </c>
      <c r="C2" s="35" t="s">
        <v>851</v>
      </c>
      <c r="D2" s="36">
        <v>-38.265483333333336</v>
      </c>
      <c r="E2" s="36">
        <v>144.49735000000001</v>
      </c>
      <c r="F2" s="35">
        <v>4</v>
      </c>
      <c r="G2" s="34" t="s">
        <v>913</v>
      </c>
      <c r="H2" s="34">
        <v>1</v>
      </c>
      <c r="I2" s="34" t="s">
        <v>914</v>
      </c>
      <c r="J2" s="37" t="s">
        <v>915</v>
      </c>
      <c r="K2" s="38" t="s">
        <v>916</v>
      </c>
      <c r="L2" s="35">
        <v>33.300000000000004</v>
      </c>
      <c r="M2" s="35">
        <v>17.704001999999999</v>
      </c>
      <c r="N2" s="35">
        <v>2</v>
      </c>
      <c r="O2" s="35">
        <f t="shared" ref="O2:O65" si="0">PI()*2.5^2*N2</f>
        <v>39.269908169872416</v>
      </c>
      <c r="P2" s="35">
        <f t="shared" ref="P2:P65" si="1">M2/O2</f>
        <v>0.45082870892940818</v>
      </c>
      <c r="Q2" s="39">
        <v>53.637240825024996</v>
      </c>
      <c r="R2" s="39">
        <v>48.652047910403994</v>
      </c>
      <c r="S2" s="34">
        <f t="shared" ref="S2:S65" si="2">(O2/1000)*100</f>
        <v>3.9269908169872414</v>
      </c>
      <c r="T2" s="34">
        <f t="shared" ref="T2:T65" si="3">(M2*(O2/1000))*1000</f>
        <v>695.2345327792375</v>
      </c>
    </row>
    <row r="3" spans="1:20" x14ac:dyDescent="0.3">
      <c r="A3" s="34" t="s">
        <v>2</v>
      </c>
      <c r="B3" s="35" t="s">
        <v>850</v>
      </c>
      <c r="C3" s="35" t="s">
        <v>851</v>
      </c>
      <c r="D3" s="36">
        <v>-38.265483333333336</v>
      </c>
      <c r="E3" s="36">
        <v>144.49735000000001</v>
      </c>
      <c r="F3" s="35">
        <v>4</v>
      </c>
      <c r="G3" s="34" t="s">
        <v>913</v>
      </c>
      <c r="H3" s="34">
        <v>1</v>
      </c>
      <c r="I3" s="34" t="s">
        <v>917</v>
      </c>
      <c r="J3" s="37" t="s">
        <v>915</v>
      </c>
      <c r="K3" s="38" t="s">
        <v>916</v>
      </c>
      <c r="L3" s="35">
        <v>33.300000000000004</v>
      </c>
      <c r="M3" s="35">
        <v>17.835001999999999</v>
      </c>
      <c r="N3" s="35">
        <v>2</v>
      </c>
      <c r="O3" s="35">
        <f t="shared" si="0"/>
        <v>39.269908169872416</v>
      </c>
      <c r="P3" s="35">
        <f t="shared" si="1"/>
        <v>0.45416459653661428</v>
      </c>
      <c r="Q3" s="39">
        <v>58.047195314641009</v>
      </c>
      <c r="R3" s="39">
        <v>59.010804058800993</v>
      </c>
      <c r="S3" s="34">
        <f t="shared" si="2"/>
        <v>3.9269908169872414</v>
      </c>
      <c r="T3" s="34">
        <f t="shared" si="3"/>
        <v>700.37889074949078</v>
      </c>
    </row>
    <row r="4" spans="1:20" x14ac:dyDescent="0.3">
      <c r="A4" s="34" t="s">
        <v>3</v>
      </c>
      <c r="B4" s="35" t="s">
        <v>850</v>
      </c>
      <c r="C4" s="35" t="s">
        <v>851</v>
      </c>
      <c r="D4" s="36">
        <v>-38.265483333333336</v>
      </c>
      <c r="E4" s="36">
        <v>144.49735000000001</v>
      </c>
      <c r="F4" s="35">
        <v>4</v>
      </c>
      <c r="G4" s="34" t="s">
        <v>913</v>
      </c>
      <c r="H4" s="34">
        <v>1</v>
      </c>
      <c r="I4" s="34" t="s">
        <v>918</v>
      </c>
      <c r="J4" s="37" t="s">
        <v>915</v>
      </c>
      <c r="K4" s="38" t="s">
        <v>916</v>
      </c>
      <c r="L4" s="35">
        <v>33.300000000000004</v>
      </c>
      <c r="M4" s="35">
        <v>20.452002</v>
      </c>
      <c r="N4" s="35">
        <v>2</v>
      </c>
      <c r="O4" s="35">
        <f t="shared" si="0"/>
        <v>39.269908169872416</v>
      </c>
      <c r="P4" s="35">
        <f t="shared" si="1"/>
        <v>0.52080595430805277</v>
      </c>
      <c r="Q4" s="39">
        <v>42.671426681569002</v>
      </c>
      <c r="R4" s="39">
        <v>39.466891223824</v>
      </c>
      <c r="S4" s="34">
        <f t="shared" si="2"/>
        <v>3.9269908169872414</v>
      </c>
      <c r="T4" s="34">
        <f t="shared" si="3"/>
        <v>803.14824043004694</v>
      </c>
    </row>
    <row r="5" spans="1:20" x14ac:dyDescent="0.3">
      <c r="A5" s="34" t="s">
        <v>4</v>
      </c>
      <c r="B5" s="35" t="s">
        <v>850</v>
      </c>
      <c r="C5" s="35" t="s">
        <v>851</v>
      </c>
      <c r="D5" s="36">
        <v>-38.265416666666667</v>
      </c>
      <c r="E5" s="36">
        <v>144.49701666666667</v>
      </c>
      <c r="F5" s="35">
        <v>5</v>
      </c>
      <c r="G5" s="34" t="s">
        <v>913</v>
      </c>
      <c r="H5" s="34">
        <v>2</v>
      </c>
      <c r="I5" s="34" t="s">
        <v>914</v>
      </c>
      <c r="J5" s="37" t="s">
        <v>915</v>
      </c>
      <c r="K5" s="38" t="s">
        <v>916</v>
      </c>
      <c r="L5" s="35">
        <v>38.9</v>
      </c>
      <c r="M5" s="35">
        <v>37.530002000000003</v>
      </c>
      <c r="N5" s="35">
        <v>2</v>
      </c>
      <c r="O5" s="35">
        <f t="shared" si="0"/>
        <v>39.269908169872416</v>
      </c>
      <c r="P5" s="35">
        <f t="shared" si="1"/>
        <v>0.95569365320779498</v>
      </c>
      <c r="Q5" s="39">
        <v>51.805373784024994</v>
      </c>
      <c r="R5" s="39">
        <v>15.364165681225</v>
      </c>
      <c r="S5" s="34">
        <f t="shared" si="2"/>
        <v>3.9269908169872414</v>
      </c>
      <c r="T5" s="34">
        <f t="shared" si="3"/>
        <v>1473.7997321551281</v>
      </c>
    </row>
    <row r="6" spans="1:20" x14ac:dyDescent="0.3">
      <c r="A6" s="34" t="s">
        <v>5</v>
      </c>
      <c r="B6" s="35" t="s">
        <v>850</v>
      </c>
      <c r="C6" s="35" t="s">
        <v>851</v>
      </c>
      <c r="D6" s="36">
        <v>-38.265416666666667</v>
      </c>
      <c r="E6" s="36">
        <v>144.49701666666667</v>
      </c>
      <c r="F6" s="35">
        <v>5</v>
      </c>
      <c r="G6" s="34" t="s">
        <v>913</v>
      </c>
      <c r="H6" s="34">
        <v>2</v>
      </c>
      <c r="I6" s="34" t="s">
        <v>917</v>
      </c>
      <c r="J6" s="37" t="s">
        <v>915</v>
      </c>
      <c r="K6" s="38" t="s">
        <v>916</v>
      </c>
      <c r="L6" s="35">
        <v>38.9</v>
      </c>
      <c r="M6" s="35">
        <v>15.704001999999999</v>
      </c>
      <c r="N6" s="35">
        <v>2</v>
      </c>
      <c r="O6" s="35">
        <f t="shared" si="0"/>
        <v>39.269908169872416</v>
      </c>
      <c r="P6" s="35">
        <f t="shared" si="1"/>
        <v>0.39989912714000164</v>
      </c>
      <c r="Q6" s="39">
        <v>57.465814745640998</v>
      </c>
      <c r="R6" s="39">
        <v>57.277106330896004</v>
      </c>
      <c r="S6" s="34">
        <f t="shared" si="2"/>
        <v>3.9269908169872414</v>
      </c>
      <c r="T6" s="34">
        <f t="shared" si="3"/>
        <v>616.69471643949271</v>
      </c>
    </row>
    <row r="7" spans="1:20" x14ac:dyDescent="0.3">
      <c r="A7" s="34" t="s">
        <v>6</v>
      </c>
      <c r="B7" s="35" t="s">
        <v>850</v>
      </c>
      <c r="C7" s="35" t="s">
        <v>851</v>
      </c>
      <c r="D7" s="36">
        <v>-38.265416666666667</v>
      </c>
      <c r="E7" s="36">
        <v>144.49701666666667</v>
      </c>
      <c r="F7" s="35">
        <v>5</v>
      </c>
      <c r="G7" s="34" t="s">
        <v>913</v>
      </c>
      <c r="H7" s="34">
        <v>2</v>
      </c>
      <c r="I7" s="34" t="s">
        <v>918</v>
      </c>
      <c r="J7" s="37" t="s">
        <v>915</v>
      </c>
      <c r="K7" s="38" t="s">
        <v>916</v>
      </c>
      <c r="L7" s="35">
        <v>38.9</v>
      </c>
      <c r="M7" s="35">
        <v>23.463002000000003</v>
      </c>
      <c r="N7" s="35">
        <v>2</v>
      </c>
      <c r="O7" s="35">
        <f t="shared" si="0"/>
        <v>39.269908169872416</v>
      </c>
      <c r="P7" s="35">
        <f t="shared" si="1"/>
        <v>0.59748043969200426</v>
      </c>
      <c r="Q7" s="39">
        <v>40.179219109263997</v>
      </c>
      <c r="R7" s="39">
        <v>39.272644370521</v>
      </c>
      <c r="S7" s="34">
        <f t="shared" si="2"/>
        <v>3.9269908169872414</v>
      </c>
      <c r="T7" s="34">
        <f t="shared" si="3"/>
        <v>921.38993392953296</v>
      </c>
    </row>
    <row r="8" spans="1:20" x14ac:dyDescent="0.3">
      <c r="A8" s="34" t="s">
        <v>7</v>
      </c>
      <c r="B8" s="35" t="s">
        <v>850</v>
      </c>
      <c r="C8" s="35" t="s">
        <v>851</v>
      </c>
      <c r="D8" s="36">
        <v>-38.262766666666664</v>
      </c>
      <c r="E8" s="36">
        <v>144.49201666666667</v>
      </c>
      <c r="F8" s="35">
        <v>6</v>
      </c>
      <c r="G8" s="34" t="s">
        <v>913</v>
      </c>
      <c r="H8" s="34">
        <v>3</v>
      </c>
      <c r="I8" s="34" t="s">
        <v>914</v>
      </c>
      <c r="J8" s="37" t="s">
        <v>915</v>
      </c>
      <c r="K8" s="38" t="s">
        <v>916</v>
      </c>
      <c r="L8" s="35">
        <v>75.599999999999994</v>
      </c>
      <c r="M8" s="35">
        <v>32.356001999999997</v>
      </c>
      <c r="N8" s="35">
        <v>2</v>
      </c>
      <c r="O8" s="35">
        <f t="shared" si="0"/>
        <v>39.269908169872416</v>
      </c>
      <c r="P8" s="35">
        <f t="shared" si="1"/>
        <v>0.82393882511860017</v>
      </c>
      <c r="Q8" s="39">
        <v>51.377686559329007</v>
      </c>
      <c r="R8" s="39">
        <v>22.165838379720999</v>
      </c>
      <c r="S8" s="34">
        <f t="shared" si="2"/>
        <v>3.9269908169872414</v>
      </c>
      <c r="T8" s="34">
        <f t="shared" si="3"/>
        <v>1270.617227284208</v>
      </c>
    </row>
    <row r="9" spans="1:20" x14ac:dyDescent="0.3">
      <c r="A9" s="34" t="s">
        <v>8</v>
      </c>
      <c r="B9" s="35" t="s">
        <v>850</v>
      </c>
      <c r="C9" s="35" t="s">
        <v>851</v>
      </c>
      <c r="D9" s="36">
        <v>-38.262766666666664</v>
      </c>
      <c r="E9" s="36">
        <v>144.49201666666667</v>
      </c>
      <c r="F9" s="35">
        <v>6</v>
      </c>
      <c r="G9" s="34" t="s">
        <v>913</v>
      </c>
      <c r="H9" s="34">
        <v>3</v>
      </c>
      <c r="I9" s="34" t="s">
        <v>917</v>
      </c>
      <c r="J9" s="37" t="s">
        <v>915</v>
      </c>
      <c r="K9" s="38" t="s">
        <v>916</v>
      </c>
      <c r="L9" s="35">
        <v>75.599999999999994</v>
      </c>
      <c r="M9" s="35">
        <v>24.171002000000001</v>
      </c>
      <c r="N9" s="35">
        <v>2</v>
      </c>
      <c r="O9" s="35">
        <f t="shared" si="0"/>
        <v>39.269908169872416</v>
      </c>
      <c r="P9" s="35">
        <f t="shared" si="1"/>
        <v>0.6155095116454542</v>
      </c>
      <c r="Q9" s="39">
        <v>26.059575200164002</v>
      </c>
      <c r="R9" s="39">
        <v>22.109255394303997</v>
      </c>
      <c r="S9" s="34">
        <f t="shared" si="2"/>
        <v>3.9269908169872414</v>
      </c>
      <c r="T9" s="34">
        <f t="shared" si="3"/>
        <v>949.19302891380255</v>
      </c>
    </row>
    <row r="10" spans="1:20" x14ac:dyDescent="0.3">
      <c r="A10" s="34" t="s">
        <v>9</v>
      </c>
      <c r="B10" s="35" t="s">
        <v>850</v>
      </c>
      <c r="C10" s="35" t="s">
        <v>851</v>
      </c>
      <c r="D10" s="36">
        <v>-38.262766666666664</v>
      </c>
      <c r="E10" s="36">
        <v>144.49201666666667</v>
      </c>
      <c r="F10" s="35">
        <v>6</v>
      </c>
      <c r="G10" s="34" t="s">
        <v>913</v>
      </c>
      <c r="H10" s="34">
        <v>3</v>
      </c>
      <c r="I10" s="34" t="s">
        <v>918</v>
      </c>
      <c r="J10" s="37" t="s">
        <v>915</v>
      </c>
      <c r="K10" s="38" t="s">
        <v>916</v>
      </c>
      <c r="L10" s="35">
        <v>75.599999999999994</v>
      </c>
      <c r="M10" s="35">
        <v>24.193002</v>
      </c>
      <c r="N10" s="35">
        <v>2</v>
      </c>
      <c r="O10" s="35">
        <f t="shared" si="0"/>
        <v>39.269908169872416</v>
      </c>
      <c r="P10" s="35">
        <f t="shared" si="1"/>
        <v>0.61606973704513757</v>
      </c>
      <c r="Q10" s="39">
        <v>24.178383791103997</v>
      </c>
      <c r="R10" s="39">
        <v>21.338108023760999</v>
      </c>
      <c r="S10" s="34">
        <f t="shared" si="2"/>
        <v>3.9269908169872414</v>
      </c>
      <c r="T10" s="34">
        <f t="shared" si="3"/>
        <v>950.05696689353965</v>
      </c>
    </row>
    <row r="11" spans="1:20" x14ac:dyDescent="0.3">
      <c r="A11" s="34" t="s">
        <v>10</v>
      </c>
      <c r="B11" s="35" t="s">
        <v>850</v>
      </c>
      <c r="C11" s="35" t="s">
        <v>852</v>
      </c>
      <c r="D11" s="36">
        <v>-38.257933333333334</v>
      </c>
      <c r="E11" s="36">
        <v>144.48341666666667</v>
      </c>
      <c r="F11" s="35">
        <v>4</v>
      </c>
      <c r="G11" s="34" t="s">
        <v>913</v>
      </c>
      <c r="H11" s="34">
        <v>1</v>
      </c>
      <c r="I11" s="34" t="s">
        <v>914</v>
      </c>
      <c r="J11" s="37" t="s">
        <v>915</v>
      </c>
      <c r="K11" s="38" t="s">
        <v>916</v>
      </c>
      <c r="L11" s="35">
        <v>44.6</v>
      </c>
      <c r="M11" s="35">
        <v>56.617001999999999</v>
      </c>
      <c r="N11" s="35">
        <v>2</v>
      </c>
      <c r="O11" s="35">
        <f t="shared" si="0"/>
        <v>39.269908169872416</v>
      </c>
      <c r="P11" s="35">
        <f t="shared" si="1"/>
        <v>1.4417401170149959</v>
      </c>
      <c r="Q11" s="39">
        <v>36.739951699800997</v>
      </c>
      <c r="R11" s="39">
        <v>9.2986573969000013</v>
      </c>
      <c r="S11" s="34">
        <f t="shared" si="2"/>
        <v>3.9269908169872414</v>
      </c>
      <c r="T11" s="34">
        <f t="shared" si="3"/>
        <v>2223.3444693934825</v>
      </c>
    </row>
    <row r="12" spans="1:20" x14ac:dyDescent="0.3">
      <c r="A12" s="34" t="s">
        <v>11</v>
      </c>
      <c r="B12" s="35" t="s">
        <v>850</v>
      </c>
      <c r="C12" s="35" t="s">
        <v>852</v>
      </c>
      <c r="D12" s="36">
        <v>-38.257933333333334</v>
      </c>
      <c r="E12" s="36">
        <v>144.48341666666667</v>
      </c>
      <c r="F12" s="35">
        <v>4</v>
      </c>
      <c r="G12" s="34" t="s">
        <v>913</v>
      </c>
      <c r="H12" s="34">
        <v>1</v>
      </c>
      <c r="I12" s="34" t="s">
        <v>917</v>
      </c>
      <c r="J12" s="37" t="s">
        <v>915</v>
      </c>
      <c r="K12" s="38" t="s">
        <v>916</v>
      </c>
      <c r="L12" s="35">
        <v>44.6</v>
      </c>
      <c r="M12" s="35">
        <v>53.744001999999995</v>
      </c>
      <c r="N12" s="35">
        <v>2</v>
      </c>
      <c r="O12" s="35">
        <f t="shared" si="0"/>
        <v>39.269908169872416</v>
      </c>
      <c r="P12" s="35">
        <f t="shared" si="1"/>
        <v>1.3685797727745133</v>
      </c>
      <c r="Q12" s="39">
        <v>36.206876356225003</v>
      </c>
      <c r="R12" s="39">
        <v>5.1759708057759992</v>
      </c>
      <c r="S12" s="34">
        <f t="shared" si="2"/>
        <v>3.9269908169872414</v>
      </c>
      <c r="T12" s="34">
        <f t="shared" si="3"/>
        <v>2110.5220232214392</v>
      </c>
    </row>
    <row r="13" spans="1:20" x14ac:dyDescent="0.3">
      <c r="A13" s="34" t="s">
        <v>12</v>
      </c>
      <c r="B13" s="35" t="s">
        <v>850</v>
      </c>
      <c r="C13" s="35" t="s">
        <v>852</v>
      </c>
      <c r="D13" s="36">
        <v>-38.257933333333334</v>
      </c>
      <c r="E13" s="36">
        <v>144.48341666666667</v>
      </c>
      <c r="F13" s="35">
        <v>4</v>
      </c>
      <c r="G13" s="34" t="s">
        <v>913</v>
      </c>
      <c r="H13" s="34">
        <v>1</v>
      </c>
      <c r="I13" s="34" t="s">
        <v>918</v>
      </c>
      <c r="J13" s="37" t="s">
        <v>915</v>
      </c>
      <c r="K13" s="38" t="s">
        <v>916</v>
      </c>
      <c r="L13" s="35">
        <v>44.6</v>
      </c>
      <c r="M13" s="35">
        <v>57.184002000000007</v>
      </c>
      <c r="N13" s="35">
        <v>2</v>
      </c>
      <c r="O13" s="35">
        <f t="shared" si="0"/>
        <v>39.269908169872416</v>
      </c>
      <c r="P13" s="35">
        <f t="shared" si="1"/>
        <v>1.4561786534522929</v>
      </c>
      <c r="Q13" s="39">
        <v>61.039500077283996</v>
      </c>
      <c r="R13" s="39">
        <v>3.1420753081000004</v>
      </c>
      <c r="S13" s="34">
        <f t="shared" si="2"/>
        <v>3.9269908169872414</v>
      </c>
      <c r="T13" s="34">
        <f t="shared" si="3"/>
        <v>2245.6105073258004</v>
      </c>
    </row>
    <row r="14" spans="1:20" x14ac:dyDescent="0.3">
      <c r="A14" s="34" t="s">
        <v>13</v>
      </c>
      <c r="B14" s="35" t="s">
        <v>850</v>
      </c>
      <c r="C14" s="35" t="s">
        <v>852</v>
      </c>
      <c r="D14" s="36">
        <v>-38.259300000000003</v>
      </c>
      <c r="E14" s="36">
        <v>144.48666666666668</v>
      </c>
      <c r="F14" s="35">
        <v>5</v>
      </c>
      <c r="G14" s="34" t="s">
        <v>913</v>
      </c>
      <c r="H14" s="34">
        <v>2</v>
      </c>
      <c r="I14" s="34" t="s">
        <v>914</v>
      </c>
      <c r="J14" s="37" t="s">
        <v>915</v>
      </c>
      <c r="K14" s="38" t="s">
        <v>916</v>
      </c>
      <c r="L14" s="35">
        <v>64.8</v>
      </c>
      <c r="M14" s="35">
        <v>13.818144899999998</v>
      </c>
      <c r="N14" s="35">
        <v>2</v>
      </c>
      <c r="O14" s="35">
        <f t="shared" si="0"/>
        <v>39.269908169872416</v>
      </c>
      <c r="P14" s="35">
        <f t="shared" si="1"/>
        <v>0.35187617043121017</v>
      </c>
      <c r="Q14" s="39">
        <v>62.414139668643998</v>
      </c>
      <c r="R14" s="39">
        <v>51.103010957769001</v>
      </c>
      <c r="S14" s="34">
        <f t="shared" si="2"/>
        <v>3.9269908169872414</v>
      </c>
      <c r="T14" s="34">
        <f t="shared" si="3"/>
        <v>542.63728130099071</v>
      </c>
    </row>
    <row r="15" spans="1:20" x14ac:dyDescent="0.3">
      <c r="A15" s="34" t="s">
        <v>14</v>
      </c>
      <c r="B15" s="35" t="s">
        <v>850</v>
      </c>
      <c r="C15" s="35" t="s">
        <v>852</v>
      </c>
      <c r="D15" s="36">
        <v>-38.259300000000003</v>
      </c>
      <c r="E15" s="36">
        <v>144.48666666666668</v>
      </c>
      <c r="F15" s="35">
        <v>5</v>
      </c>
      <c r="G15" s="34" t="s">
        <v>913</v>
      </c>
      <c r="H15" s="34">
        <v>2</v>
      </c>
      <c r="I15" s="34" t="s">
        <v>917</v>
      </c>
      <c r="J15" s="37" t="s">
        <v>915</v>
      </c>
      <c r="K15" s="38" t="s">
        <v>916</v>
      </c>
      <c r="L15" s="35">
        <v>64.8</v>
      </c>
      <c r="M15" s="35">
        <v>28.739144899999999</v>
      </c>
      <c r="N15" s="35">
        <v>2</v>
      </c>
      <c r="O15" s="35">
        <f t="shared" si="0"/>
        <v>39.269908169872416</v>
      </c>
      <c r="P15" s="35">
        <f t="shared" si="1"/>
        <v>0.73183631537107741</v>
      </c>
      <c r="Q15" s="39">
        <v>25.997526895729003</v>
      </c>
      <c r="R15" s="39">
        <v>16.794685889423999</v>
      </c>
      <c r="S15" s="34">
        <f t="shared" si="2"/>
        <v>3.9269908169872414</v>
      </c>
      <c r="T15" s="34">
        <f t="shared" si="3"/>
        <v>1128.583581103657</v>
      </c>
    </row>
    <row r="16" spans="1:20" x14ac:dyDescent="0.3">
      <c r="A16" s="34" t="s">
        <v>15</v>
      </c>
      <c r="B16" s="35" t="s">
        <v>850</v>
      </c>
      <c r="C16" s="35" t="s">
        <v>852</v>
      </c>
      <c r="D16" s="36">
        <v>-38.259300000000003</v>
      </c>
      <c r="E16" s="36">
        <v>144.48666666666668</v>
      </c>
      <c r="F16" s="35">
        <v>5</v>
      </c>
      <c r="G16" s="34" t="s">
        <v>913</v>
      </c>
      <c r="H16" s="34">
        <v>2</v>
      </c>
      <c r="I16" s="34" t="s">
        <v>918</v>
      </c>
      <c r="J16" s="37" t="s">
        <v>915</v>
      </c>
      <c r="K16" s="38" t="s">
        <v>916</v>
      </c>
      <c r="L16" s="35">
        <v>64.8</v>
      </c>
      <c r="M16" s="35">
        <v>27.3241449</v>
      </c>
      <c r="N16" s="35">
        <v>2</v>
      </c>
      <c r="O16" s="35">
        <f t="shared" si="0"/>
        <v>39.269908169872416</v>
      </c>
      <c r="P16" s="35">
        <f t="shared" si="1"/>
        <v>0.69580363625507236</v>
      </c>
      <c r="Q16" s="39">
        <v>21.314980744225</v>
      </c>
      <c r="R16" s="39">
        <v>18.907634620680998</v>
      </c>
      <c r="S16" s="34">
        <f t="shared" si="2"/>
        <v>3.9269908169872414</v>
      </c>
      <c r="T16" s="34">
        <f t="shared" si="3"/>
        <v>1073.0166610432877</v>
      </c>
    </row>
    <row r="17" spans="1:20" x14ac:dyDescent="0.3">
      <c r="A17" s="34" t="s">
        <v>16</v>
      </c>
      <c r="B17" s="35" t="s">
        <v>850</v>
      </c>
      <c r="C17" s="35" t="s">
        <v>852</v>
      </c>
      <c r="D17" s="36">
        <v>-38.259583333333332</v>
      </c>
      <c r="E17" s="36">
        <v>144.48705000000001</v>
      </c>
      <c r="F17" s="35">
        <v>6</v>
      </c>
      <c r="G17" s="34" t="s">
        <v>913</v>
      </c>
      <c r="H17" s="34">
        <v>3</v>
      </c>
      <c r="I17" s="34" t="s">
        <v>914</v>
      </c>
      <c r="J17" s="37" t="s">
        <v>915</v>
      </c>
      <c r="K17" s="38" t="s">
        <v>916</v>
      </c>
      <c r="L17" s="35">
        <v>67.100000000000009</v>
      </c>
      <c r="M17" s="35">
        <v>14.294144900000001</v>
      </c>
      <c r="N17" s="35">
        <v>2</v>
      </c>
      <c r="O17" s="35">
        <f t="shared" si="0"/>
        <v>39.269908169872416</v>
      </c>
      <c r="P17" s="35">
        <f t="shared" si="1"/>
        <v>0.36399741089708898</v>
      </c>
      <c r="Q17" s="39">
        <v>56.917986448800995</v>
      </c>
      <c r="R17" s="39">
        <v>54.819911978209007</v>
      </c>
      <c r="S17" s="34">
        <f t="shared" si="2"/>
        <v>3.9269908169872414</v>
      </c>
      <c r="T17" s="34">
        <f t="shared" si="3"/>
        <v>561.32975758985015</v>
      </c>
    </row>
    <row r="18" spans="1:20" x14ac:dyDescent="0.3">
      <c r="A18" s="34" t="s">
        <v>17</v>
      </c>
      <c r="B18" s="35" t="s">
        <v>850</v>
      </c>
      <c r="C18" s="35" t="s">
        <v>852</v>
      </c>
      <c r="D18" s="36">
        <v>-38.259583333333332</v>
      </c>
      <c r="E18" s="36">
        <v>144.48705000000001</v>
      </c>
      <c r="F18" s="35">
        <v>6</v>
      </c>
      <c r="G18" s="34" t="s">
        <v>913</v>
      </c>
      <c r="H18" s="34">
        <v>3</v>
      </c>
      <c r="I18" s="34" t="s">
        <v>917</v>
      </c>
      <c r="J18" s="37" t="s">
        <v>915</v>
      </c>
      <c r="K18" s="38" t="s">
        <v>916</v>
      </c>
      <c r="L18" s="35">
        <v>67.100000000000009</v>
      </c>
      <c r="M18" s="35">
        <v>22.0131449</v>
      </c>
      <c r="N18" s="35">
        <v>2</v>
      </c>
      <c r="O18" s="35">
        <f t="shared" si="0"/>
        <v>39.269908169872416</v>
      </c>
      <c r="P18" s="35">
        <f t="shared" si="1"/>
        <v>0.56056013181330333</v>
      </c>
      <c r="Q18" s="39">
        <v>28.860006366800995</v>
      </c>
      <c r="R18" s="39">
        <v>27.796968032088998</v>
      </c>
      <c r="S18" s="34">
        <f t="shared" si="2"/>
        <v>3.9269908169872414</v>
      </c>
      <c r="T18" s="34">
        <f t="shared" si="3"/>
        <v>864.45417875309522</v>
      </c>
    </row>
    <row r="19" spans="1:20" x14ac:dyDescent="0.3">
      <c r="A19" s="34" t="s">
        <v>18</v>
      </c>
      <c r="B19" s="35" t="s">
        <v>850</v>
      </c>
      <c r="C19" s="35" t="s">
        <v>852</v>
      </c>
      <c r="D19" s="36">
        <v>-38.259583333333332</v>
      </c>
      <c r="E19" s="36">
        <v>144.48705000000001</v>
      </c>
      <c r="F19" s="35">
        <v>6</v>
      </c>
      <c r="G19" s="34" t="s">
        <v>913</v>
      </c>
      <c r="H19" s="34">
        <v>3</v>
      </c>
      <c r="I19" s="34" t="s">
        <v>918</v>
      </c>
      <c r="J19" s="37" t="s">
        <v>915</v>
      </c>
      <c r="K19" s="38" t="s">
        <v>916</v>
      </c>
      <c r="L19" s="35">
        <v>67.100000000000009</v>
      </c>
      <c r="M19" s="35">
        <v>24.7571449</v>
      </c>
      <c r="N19" s="35">
        <v>2</v>
      </c>
      <c r="O19" s="35">
        <f t="shared" si="0"/>
        <v>39.269908169872416</v>
      </c>
      <c r="P19" s="35">
        <f t="shared" si="1"/>
        <v>0.63043551802836906</v>
      </c>
      <c r="Q19" s="39">
        <v>22.837445553315998</v>
      </c>
      <c r="R19" s="39">
        <v>20.008042111225002</v>
      </c>
      <c r="S19" s="34">
        <f t="shared" si="2"/>
        <v>3.9269908169872414</v>
      </c>
      <c r="T19" s="34">
        <f t="shared" si="3"/>
        <v>972.21080677122518</v>
      </c>
    </row>
    <row r="20" spans="1:20" x14ac:dyDescent="0.3">
      <c r="A20" s="34" t="s">
        <v>19</v>
      </c>
      <c r="B20" s="35" t="s">
        <v>850</v>
      </c>
      <c r="C20" s="35" t="s">
        <v>853</v>
      </c>
      <c r="D20" s="36">
        <v>-38.053233333333331</v>
      </c>
      <c r="E20" s="36">
        <v>144.41165000000001</v>
      </c>
      <c r="F20" s="35">
        <v>4</v>
      </c>
      <c r="G20" s="34" t="s">
        <v>913</v>
      </c>
      <c r="H20" s="34">
        <v>1</v>
      </c>
      <c r="I20" s="34" t="s">
        <v>914</v>
      </c>
      <c r="J20" s="37" t="s">
        <v>915</v>
      </c>
      <c r="K20" s="38" t="s">
        <v>916</v>
      </c>
      <c r="L20" s="35">
        <v>34.200000000000003</v>
      </c>
      <c r="M20" s="35">
        <v>10.227144900000001</v>
      </c>
      <c r="N20" s="35">
        <v>2</v>
      </c>
      <c r="O20" s="35">
        <f t="shared" si="0"/>
        <v>39.269908169872416</v>
      </c>
      <c r="P20" s="35">
        <f t="shared" si="1"/>
        <v>0.26043210632833086</v>
      </c>
      <c r="Q20" s="39">
        <v>171.26930726009999</v>
      </c>
      <c r="R20" s="39">
        <v>175.0680935689</v>
      </c>
      <c r="S20" s="34">
        <f t="shared" si="2"/>
        <v>3.9269908169872414</v>
      </c>
      <c r="T20" s="34">
        <f t="shared" si="3"/>
        <v>401.61904106297902</v>
      </c>
    </row>
    <row r="21" spans="1:20" x14ac:dyDescent="0.3">
      <c r="A21" s="34" t="s">
        <v>20</v>
      </c>
      <c r="B21" s="35" t="s">
        <v>850</v>
      </c>
      <c r="C21" s="35" t="s">
        <v>853</v>
      </c>
      <c r="D21" s="36">
        <v>-38.053233333333331</v>
      </c>
      <c r="E21" s="36">
        <v>144.41165000000001</v>
      </c>
      <c r="F21" s="35">
        <v>4</v>
      </c>
      <c r="G21" s="34" t="s">
        <v>913</v>
      </c>
      <c r="H21" s="34">
        <v>1</v>
      </c>
      <c r="I21" s="34" t="s">
        <v>917</v>
      </c>
      <c r="J21" s="37" t="s">
        <v>915</v>
      </c>
      <c r="K21" s="38" t="s">
        <v>916</v>
      </c>
      <c r="L21" s="35">
        <v>34.200000000000003</v>
      </c>
      <c r="M21" s="35">
        <v>14.4621449</v>
      </c>
      <c r="N21" s="35">
        <v>2</v>
      </c>
      <c r="O21" s="35">
        <f t="shared" si="0"/>
        <v>39.269908169872416</v>
      </c>
      <c r="P21" s="35">
        <f t="shared" si="1"/>
        <v>0.3682754957673991</v>
      </c>
      <c r="Q21" s="39">
        <v>100.2617710864</v>
      </c>
      <c r="R21" s="39">
        <v>97.597822063921001</v>
      </c>
      <c r="S21" s="34">
        <f t="shared" si="2"/>
        <v>3.9269908169872414</v>
      </c>
      <c r="T21" s="34">
        <f t="shared" si="3"/>
        <v>567.92710216238856</v>
      </c>
    </row>
    <row r="22" spans="1:20" x14ac:dyDescent="0.3">
      <c r="A22" s="34" t="s">
        <v>21</v>
      </c>
      <c r="B22" s="35" t="s">
        <v>850</v>
      </c>
      <c r="C22" s="35" t="s">
        <v>853</v>
      </c>
      <c r="D22" s="36">
        <v>-38.053233333333331</v>
      </c>
      <c r="E22" s="36">
        <v>144.41165000000001</v>
      </c>
      <c r="F22" s="35">
        <v>4</v>
      </c>
      <c r="G22" s="34" t="s">
        <v>913</v>
      </c>
      <c r="H22" s="34">
        <v>1</v>
      </c>
      <c r="I22" s="34" t="s">
        <v>918</v>
      </c>
      <c r="J22" s="37" t="s">
        <v>915</v>
      </c>
      <c r="K22" s="38" t="s">
        <v>916</v>
      </c>
      <c r="L22" s="35">
        <v>34.200000000000003</v>
      </c>
      <c r="M22" s="35">
        <v>21.767144899999998</v>
      </c>
      <c r="N22" s="35">
        <v>2</v>
      </c>
      <c r="O22" s="35">
        <f t="shared" si="0"/>
        <v>39.269908169872416</v>
      </c>
      <c r="P22" s="35">
        <f t="shared" si="1"/>
        <v>0.55429579325320633</v>
      </c>
      <c r="Q22" s="39">
        <v>35.707472678328998</v>
      </c>
      <c r="R22" s="39">
        <v>26.106949374016001</v>
      </c>
      <c r="S22" s="34">
        <f t="shared" si="2"/>
        <v>3.9269908169872414</v>
      </c>
      <c r="T22" s="34">
        <f t="shared" si="3"/>
        <v>854.79378134330648</v>
      </c>
    </row>
    <row r="23" spans="1:20" x14ac:dyDescent="0.3">
      <c r="A23" s="34" t="s">
        <v>22</v>
      </c>
      <c r="B23" s="35" t="s">
        <v>850</v>
      </c>
      <c r="C23" s="35" t="s">
        <v>853</v>
      </c>
      <c r="D23" s="36">
        <v>-38.052999999999997</v>
      </c>
      <c r="E23" s="36">
        <v>144.41156666666666</v>
      </c>
      <c r="F23" s="35">
        <v>5</v>
      </c>
      <c r="G23" s="34" t="s">
        <v>913</v>
      </c>
      <c r="H23" s="34">
        <v>2</v>
      </c>
      <c r="I23" s="34" t="s">
        <v>914</v>
      </c>
      <c r="J23" s="37" t="s">
        <v>915</v>
      </c>
      <c r="K23" s="38" t="s">
        <v>916</v>
      </c>
      <c r="L23" s="35">
        <v>-999</v>
      </c>
      <c r="M23" s="35">
        <v>11.321002</v>
      </c>
      <c r="N23" s="35">
        <v>2</v>
      </c>
      <c r="O23" s="35">
        <f t="shared" si="0"/>
        <v>39.269908169872416</v>
      </c>
      <c r="P23" s="35">
        <f t="shared" si="1"/>
        <v>0.28828694864851734</v>
      </c>
      <c r="Q23" s="39">
        <v>87.095070960675997</v>
      </c>
      <c r="R23" s="39">
        <v>78.991069086863988</v>
      </c>
      <c r="S23" s="34">
        <f t="shared" si="2"/>
        <v>3.9269908169872414</v>
      </c>
      <c r="T23" s="34">
        <f t="shared" si="3"/>
        <v>444.57470893094194</v>
      </c>
    </row>
    <row r="24" spans="1:20" x14ac:dyDescent="0.3">
      <c r="A24" s="34" t="s">
        <v>23</v>
      </c>
      <c r="B24" s="35" t="s">
        <v>850</v>
      </c>
      <c r="C24" s="35" t="s">
        <v>853</v>
      </c>
      <c r="D24" s="36">
        <v>-38.052999999999997</v>
      </c>
      <c r="E24" s="36">
        <v>144.41156666666666</v>
      </c>
      <c r="F24" s="35">
        <v>5</v>
      </c>
      <c r="G24" s="34" t="s">
        <v>913</v>
      </c>
      <c r="H24" s="34">
        <v>2</v>
      </c>
      <c r="I24" s="34" t="s">
        <v>917</v>
      </c>
      <c r="J24" s="37" t="s">
        <v>915</v>
      </c>
      <c r="K24" s="38" t="s">
        <v>916</v>
      </c>
      <c r="L24" s="35">
        <v>-999</v>
      </c>
      <c r="M24" s="35">
        <v>14.060002000000001</v>
      </c>
      <c r="N24" s="35">
        <v>2</v>
      </c>
      <c r="O24" s="35">
        <f t="shared" si="0"/>
        <v>39.269908169872416</v>
      </c>
      <c r="P24" s="35">
        <f t="shared" si="1"/>
        <v>0.35803501090910955</v>
      </c>
      <c r="Q24" s="39">
        <v>91.247084847555996</v>
      </c>
      <c r="R24" s="39">
        <v>89.310230267281014</v>
      </c>
      <c r="S24" s="34">
        <f t="shared" si="2"/>
        <v>3.9269908169872414</v>
      </c>
      <c r="T24" s="34">
        <f t="shared" si="3"/>
        <v>552.13498740822251</v>
      </c>
    </row>
    <row r="25" spans="1:20" x14ac:dyDescent="0.3">
      <c r="A25" s="34" t="s">
        <v>24</v>
      </c>
      <c r="B25" s="35" t="s">
        <v>850</v>
      </c>
      <c r="C25" s="35" t="s">
        <v>853</v>
      </c>
      <c r="D25" s="36">
        <v>-38.052999999999997</v>
      </c>
      <c r="E25" s="36">
        <v>144.41156666666666</v>
      </c>
      <c r="F25" s="35">
        <v>5</v>
      </c>
      <c r="G25" s="34" t="s">
        <v>913</v>
      </c>
      <c r="H25" s="34">
        <v>2</v>
      </c>
      <c r="I25" s="34" t="s">
        <v>918</v>
      </c>
      <c r="J25" s="37" t="s">
        <v>915</v>
      </c>
      <c r="K25" s="38" t="s">
        <v>916</v>
      </c>
      <c r="L25" s="35">
        <v>-999</v>
      </c>
      <c r="M25" s="35">
        <v>11.294001999999999</v>
      </c>
      <c r="N25" s="35">
        <v>2</v>
      </c>
      <c r="O25" s="35">
        <f t="shared" si="0"/>
        <v>39.269908169872416</v>
      </c>
      <c r="P25" s="35">
        <f t="shared" si="1"/>
        <v>0.28759939929436029</v>
      </c>
      <c r="Q25" s="39">
        <v>87.837664230625009</v>
      </c>
      <c r="R25" s="39">
        <v>83.442086392896016</v>
      </c>
      <c r="S25" s="34">
        <f t="shared" si="2"/>
        <v>3.9269908169872414</v>
      </c>
      <c r="T25" s="34">
        <f t="shared" si="3"/>
        <v>443.51442141035534</v>
      </c>
    </row>
    <row r="26" spans="1:20" x14ac:dyDescent="0.3">
      <c r="A26" s="34" t="s">
        <v>25</v>
      </c>
      <c r="B26" s="35" t="s">
        <v>850</v>
      </c>
      <c r="C26" s="35" t="s">
        <v>853</v>
      </c>
      <c r="D26" s="36">
        <v>-38.052733333333336</v>
      </c>
      <c r="E26" s="36">
        <v>144.41123333333334</v>
      </c>
      <c r="F26" s="35">
        <v>6</v>
      </c>
      <c r="G26" s="34" t="s">
        <v>913</v>
      </c>
      <c r="H26" s="34">
        <v>3</v>
      </c>
      <c r="I26" s="34" t="s">
        <v>914</v>
      </c>
      <c r="J26" s="37" t="s">
        <v>915</v>
      </c>
      <c r="K26" s="38" t="s">
        <v>916</v>
      </c>
      <c r="L26" s="35">
        <v>29.9</v>
      </c>
      <c r="M26" s="35">
        <v>11.331002000000002</v>
      </c>
      <c r="N26" s="35">
        <v>2</v>
      </c>
      <c r="O26" s="35">
        <f t="shared" si="0"/>
        <v>39.269908169872416</v>
      </c>
      <c r="P26" s="35">
        <f t="shared" si="1"/>
        <v>0.28854159655746442</v>
      </c>
      <c r="Q26" s="39">
        <v>103.87666016010002</v>
      </c>
      <c r="R26" s="39">
        <v>93.136029791401</v>
      </c>
      <c r="S26" s="34">
        <f t="shared" si="2"/>
        <v>3.9269908169872414</v>
      </c>
      <c r="T26" s="34">
        <f t="shared" si="3"/>
        <v>444.9674080126407</v>
      </c>
    </row>
    <row r="27" spans="1:20" x14ac:dyDescent="0.3">
      <c r="A27" s="34" t="s">
        <v>26</v>
      </c>
      <c r="B27" s="35" t="s">
        <v>850</v>
      </c>
      <c r="C27" s="35" t="s">
        <v>853</v>
      </c>
      <c r="D27" s="36">
        <v>-38.052733333333336</v>
      </c>
      <c r="E27" s="36">
        <v>144.41123333333334</v>
      </c>
      <c r="F27" s="35">
        <v>6</v>
      </c>
      <c r="G27" s="34" t="s">
        <v>913</v>
      </c>
      <c r="H27" s="34">
        <v>3</v>
      </c>
      <c r="I27" s="34" t="s">
        <v>917</v>
      </c>
      <c r="J27" s="37" t="s">
        <v>915</v>
      </c>
      <c r="K27" s="38" t="s">
        <v>916</v>
      </c>
      <c r="L27" s="35">
        <v>29.9</v>
      </c>
      <c r="M27" s="35">
        <v>17.606002</v>
      </c>
      <c r="N27" s="35">
        <v>2</v>
      </c>
      <c r="O27" s="35">
        <f t="shared" si="0"/>
        <v>39.269908169872416</v>
      </c>
      <c r="P27" s="35">
        <f t="shared" si="1"/>
        <v>0.4483331594217273</v>
      </c>
      <c r="Q27" s="39">
        <v>70.48013861002498</v>
      </c>
      <c r="R27" s="39">
        <v>66.673038606735986</v>
      </c>
      <c r="S27" s="34">
        <f t="shared" si="2"/>
        <v>3.9269908169872414</v>
      </c>
      <c r="T27" s="34">
        <f t="shared" si="3"/>
        <v>691.3860817785901</v>
      </c>
    </row>
    <row r="28" spans="1:20" x14ac:dyDescent="0.3">
      <c r="A28" s="34" t="s">
        <v>27</v>
      </c>
      <c r="B28" s="35" t="s">
        <v>850</v>
      </c>
      <c r="C28" s="35" t="s">
        <v>853</v>
      </c>
      <c r="D28" s="36">
        <v>-38.052733333333336</v>
      </c>
      <c r="E28" s="36">
        <v>144.41123333333334</v>
      </c>
      <c r="F28" s="35">
        <v>6</v>
      </c>
      <c r="G28" s="34" t="s">
        <v>913</v>
      </c>
      <c r="H28" s="34">
        <v>3</v>
      </c>
      <c r="I28" s="34" t="s">
        <v>918</v>
      </c>
      <c r="J28" s="37" t="s">
        <v>915</v>
      </c>
      <c r="K28" s="38" t="s">
        <v>916</v>
      </c>
      <c r="L28" s="35">
        <v>29.9</v>
      </c>
      <c r="M28" s="35">
        <v>17.667002</v>
      </c>
      <c r="N28" s="35">
        <v>2</v>
      </c>
      <c r="O28" s="35">
        <f t="shared" si="0"/>
        <v>39.269908169872416</v>
      </c>
      <c r="P28" s="35">
        <f t="shared" si="1"/>
        <v>0.44988651166630417</v>
      </c>
      <c r="Q28" s="39">
        <v>34.517740032400006</v>
      </c>
      <c r="R28" s="39">
        <v>22.370667495696004</v>
      </c>
      <c r="S28" s="34">
        <f t="shared" si="2"/>
        <v>3.9269908169872414</v>
      </c>
      <c r="T28" s="34">
        <f t="shared" si="3"/>
        <v>693.78154617695236</v>
      </c>
    </row>
    <row r="29" spans="1:20" x14ac:dyDescent="0.3">
      <c r="A29" s="34" t="s">
        <v>28</v>
      </c>
      <c r="B29" s="35" t="s">
        <v>850</v>
      </c>
      <c r="C29" s="35" t="s">
        <v>854</v>
      </c>
      <c r="D29" s="36">
        <v>-38.247683333333335</v>
      </c>
      <c r="E29" s="36">
        <v>144.49883333333332</v>
      </c>
      <c r="F29" s="35">
        <v>1</v>
      </c>
      <c r="G29" s="34" t="s">
        <v>913</v>
      </c>
      <c r="H29" s="34">
        <v>1</v>
      </c>
      <c r="I29" s="34" t="s">
        <v>914</v>
      </c>
      <c r="J29" s="37" t="s">
        <v>915</v>
      </c>
      <c r="K29" s="38" t="s">
        <v>916</v>
      </c>
      <c r="L29" s="35">
        <v>77.400000000000006</v>
      </c>
      <c r="M29" s="35">
        <v>19.486001999999999</v>
      </c>
      <c r="N29" s="35">
        <v>2</v>
      </c>
      <c r="O29" s="35">
        <f t="shared" si="0"/>
        <v>39.269908169872416</v>
      </c>
      <c r="P29" s="35">
        <f t="shared" si="1"/>
        <v>0.49620696630376937</v>
      </c>
      <c r="Q29" s="39">
        <v>40.243303625120994</v>
      </c>
      <c r="R29" s="39">
        <v>38.631731686248997</v>
      </c>
      <c r="S29" s="34">
        <f t="shared" si="2"/>
        <v>3.9269908169872414</v>
      </c>
      <c r="T29" s="34">
        <f t="shared" si="3"/>
        <v>765.21350913795015</v>
      </c>
    </row>
    <row r="30" spans="1:20" x14ac:dyDescent="0.3">
      <c r="A30" s="34" t="s">
        <v>29</v>
      </c>
      <c r="B30" s="35" t="s">
        <v>850</v>
      </c>
      <c r="C30" s="35" t="s">
        <v>854</v>
      </c>
      <c r="D30" s="36">
        <v>-38.247683333333335</v>
      </c>
      <c r="E30" s="36">
        <v>144.49883333333332</v>
      </c>
      <c r="F30" s="35">
        <v>1</v>
      </c>
      <c r="G30" s="34" t="s">
        <v>913</v>
      </c>
      <c r="H30" s="34">
        <v>1</v>
      </c>
      <c r="I30" s="34" t="s">
        <v>917</v>
      </c>
      <c r="J30" s="37" t="s">
        <v>915</v>
      </c>
      <c r="K30" s="38" t="s">
        <v>916</v>
      </c>
      <c r="L30" s="35">
        <v>77.400000000000006</v>
      </c>
      <c r="M30" s="35">
        <v>24.083002</v>
      </c>
      <c r="N30" s="35">
        <v>2</v>
      </c>
      <c r="O30" s="35">
        <f t="shared" si="0"/>
        <v>39.269908169872416</v>
      </c>
      <c r="P30" s="35">
        <f t="shared" si="1"/>
        <v>0.61326861004672029</v>
      </c>
      <c r="Q30" s="39">
        <v>39.563634541369005</v>
      </c>
      <c r="R30" s="39">
        <v>37.038434418240996</v>
      </c>
      <c r="S30" s="34">
        <f t="shared" si="2"/>
        <v>3.9269908169872414</v>
      </c>
      <c r="T30" s="34">
        <f t="shared" si="3"/>
        <v>945.73727699485369</v>
      </c>
    </row>
    <row r="31" spans="1:20" x14ac:dyDescent="0.3">
      <c r="A31" s="34" t="s">
        <v>30</v>
      </c>
      <c r="B31" s="35" t="s">
        <v>850</v>
      </c>
      <c r="C31" s="35" t="s">
        <v>854</v>
      </c>
      <c r="D31" s="36">
        <v>-38.247683333333335</v>
      </c>
      <c r="E31" s="36">
        <v>144.49883333333332</v>
      </c>
      <c r="F31" s="35">
        <v>1</v>
      </c>
      <c r="G31" s="34" t="s">
        <v>913</v>
      </c>
      <c r="H31" s="34">
        <v>1</v>
      </c>
      <c r="I31" s="34" t="s">
        <v>918</v>
      </c>
      <c r="J31" s="37" t="s">
        <v>915</v>
      </c>
      <c r="K31" s="38" t="s">
        <v>916</v>
      </c>
      <c r="L31" s="35">
        <v>77.400000000000006</v>
      </c>
      <c r="M31" s="35">
        <v>16.691002000000001</v>
      </c>
      <c r="N31" s="35">
        <v>2</v>
      </c>
      <c r="O31" s="35">
        <f t="shared" si="0"/>
        <v>39.269908169872416</v>
      </c>
      <c r="P31" s="35">
        <f t="shared" si="1"/>
        <v>0.4250328757530738</v>
      </c>
      <c r="Q31" s="39">
        <v>58.104671060164002</v>
      </c>
      <c r="R31" s="39">
        <v>52.735859706916003</v>
      </c>
      <c r="S31" s="34">
        <f t="shared" si="2"/>
        <v>3.9269908169872414</v>
      </c>
      <c r="T31" s="34">
        <f t="shared" si="3"/>
        <v>655.45411580315681</v>
      </c>
    </row>
    <row r="32" spans="1:20" x14ac:dyDescent="0.3">
      <c r="A32" s="34" t="s">
        <v>31</v>
      </c>
      <c r="B32" s="35" t="s">
        <v>850</v>
      </c>
      <c r="C32" s="35" t="s">
        <v>854</v>
      </c>
      <c r="D32" s="36">
        <v>-38.24733333333333</v>
      </c>
      <c r="E32" s="36">
        <v>144.49843333333334</v>
      </c>
      <c r="F32" s="35">
        <v>2</v>
      </c>
      <c r="G32" s="34" t="s">
        <v>913</v>
      </c>
      <c r="H32" s="34">
        <v>2</v>
      </c>
      <c r="I32" s="34" t="s">
        <v>914</v>
      </c>
      <c r="J32" s="37" t="s">
        <v>915</v>
      </c>
      <c r="K32" s="38" t="s">
        <v>916</v>
      </c>
      <c r="L32" s="35">
        <v>37.4</v>
      </c>
      <c r="M32" s="35">
        <v>10.7381449</v>
      </c>
      <c r="N32" s="35">
        <v>2</v>
      </c>
      <c r="O32" s="35">
        <f t="shared" si="0"/>
        <v>39.269908169872416</v>
      </c>
      <c r="P32" s="35">
        <f t="shared" si="1"/>
        <v>0.27344461447552421</v>
      </c>
      <c r="Q32" s="39">
        <v>101.09196480249999</v>
      </c>
      <c r="R32" s="39">
        <v>99.376873752025006</v>
      </c>
      <c r="S32" s="34">
        <f t="shared" si="2"/>
        <v>3.9269908169872414</v>
      </c>
      <c r="T32" s="34">
        <f t="shared" si="3"/>
        <v>421.6859641377838</v>
      </c>
    </row>
    <row r="33" spans="1:20" x14ac:dyDescent="0.3">
      <c r="A33" s="34" t="s">
        <v>32</v>
      </c>
      <c r="B33" s="35" t="s">
        <v>850</v>
      </c>
      <c r="C33" s="35" t="s">
        <v>854</v>
      </c>
      <c r="D33" s="36">
        <v>-38.24733333333333</v>
      </c>
      <c r="E33" s="36">
        <v>144.49843333333334</v>
      </c>
      <c r="F33" s="35">
        <v>2</v>
      </c>
      <c r="G33" s="34" t="s">
        <v>913</v>
      </c>
      <c r="H33" s="34">
        <v>2</v>
      </c>
      <c r="I33" s="34" t="s">
        <v>917</v>
      </c>
      <c r="J33" s="37" t="s">
        <v>915</v>
      </c>
      <c r="K33" s="38" t="s">
        <v>916</v>
      </c>
      <c r="L33" s="35">
        <v>37.4</v>
      </c>
      <c r="M33" s="35">
        <v>22.6261449</v>
      </c>
      <c r="N33" s="35">
        <v>2</v>
      </c>
      <c r="O33" s="35">
        <f t="shared" si="0"/>
        <v>39.269908169872416</v>
      </c>
      <c r="P33" s="35">
        <f t="shared" si="1"/>
        <v>0.57617004863175647</v>
      </c>
      <c r="Q33" s="39">
        <v>46.064034128400998</v>
      </c>
      <c r="R33" s="39">
        <v>43.500936834576002</v>
      </c>
      <c r="S33" s="34">
        <f t="shared" si="2"/>
        <v>3.9269908169872414</v>
      </c>
      <c r="T33" s="34">
        <f t="shared" si="3"/>
        <v>888.52663246122711</v>
      </c>
    </row>
    <row r="34" spans="1:20" x14ac:dyDescent="0.3">
      <c r="A34" s="34" t="s">
        <v>33</v>
      </c>
      <c r="B34" s="35" t="s">
        <v>850</v>
      </c>
      <c r="C34" s="35" t="s">
        <v>854</v>
      </c>
      <c r="D34" s="36">
        <v>-38.24733333333333</v>
      </c>
      <c r="E34" s="36">
        <v>144.49843333333334</v>
      </c>
      <c r="F34" s="35">
        <v>2</v>
      </c>
      <c r="G34" s="34" t="s">
        <v>913</v>
      </c>
      <c r="H34" s="34">
        <v>2</v>
      </c>
      <c r="I34" s="34" t="s">
        <v>918</v>
      </c>
      <c r="J34" s="37" t="s">
        <v>915</v>
      </c>
      <c r="K34" s="38" t="s">
        <v>916</v>
      </c>
      <c r="L34" s="35">
        <v>37.4</v>
      </c>
      <c r="M34" s="35">
        <v>18.3761449</v>
      </c>
      <c r="N34" s="35">
        <v>2</v>
      </c>
      <c r="O34" s="35">
        <f t="shared" si="0"/>
        <v>39.269908169872416</v>
      </c>
      <c r="P34" s="35">
        <f t="shared" si="1"/>
        <v>0.46794468732926764</v>
      </c>
      <c r="Q34" s="39">
        <v>49.506858004321003</v>
      </c>
      <c r="R34" s="39">
        <v>46.202593968000997</v>
      </c>
      <c r="S34" s="34">
        <f t="shared" si="2"/>
        <v>3.9269908169872414</v>
      </c>
      <c r="T34" s="34">
        <f t="shared" si="3"/>
        <v>721.62952273926931</v>
      </c>
    </row>
    <row r="35" spans="1:20" x14ac:dyDescent="0.3">
      <c r="A35" s="34" t="s">
        <v>34</v>
      </c>
      <c r="B35" s="35" t="s">
        <v>850</v>
      </c>
      <c r="C35" s="35" t="s">
        <v>854</v>
      </c>
      <c r="D35" s="36">
        <v>-38.246933333333331</v>
      </c>
      <c r="E35" s="36">
        <v>144.49809999999999</v>
      </c>
      <c r="F35" s="35">
        <v>3</v>
      </c>
      <c r="G35" s="34" t="s">
        <v>913</v>
      </c>
      <c r="H35" s="34">
        <v>3</v>
      </c>
      <c r="I35" s="34" t="s">
        <v>914</v>
      </c>
      <c r="J35" s="37" t="s">
        <v>915</v>
      </c>
      <c r="K35" s="38" t="s">
        <v>916</v>
      </c>
      <c r="L35" s="35">
        <v>23</v>
      </c>
      <c r="M35" s="35">
        <v>17.081144899999998</v>
      </c>
      <c r="N35" s="35">
        <v>2</v>
      </c>
      <c r="O35" s="35">
        <f t="shared" si="0"/>
        <v>39.269908169872416</v>
      </c>
      <c r="P35" s="35">
        <f t="shared" si="1"/>
        <v>0.43496778312062689</v>
      </c>
      <c r="Q35" s="39">
        <v>67.588524058175992</v>
      </c>
      <c r="R35" s="39">
        <v>64.006176148996005</v>
      </c>
      <c r="S35" s="34">
        <f t="shared" si="2"/>
        <v>3.9269908169872414</v>
      </c>
      <c r="T35" s="34">
        <f t="shared" si="3"/>
        <v>670.77499165928441</v>
      </c>
    </row>
    <row r="36" spans="1:20" x14ac:dyDescent="0.3">
      <c r="A36" s="34" t="s">
        <v>35</v>
      </c>
      <c r="B36" s="35" t="s">
        <v>850</v>
      </c>
      <c r="C36" s="35" t="s">
        <v>854</v>
      </c>
      <c r="D36" s="36">
        <v>-38.246933333333331</v>
      </c>
      <c r="E36" s="36">
        <v>144.49809999999999</v>
      </c>
      <c r="F36" s="35">
        <v>3</v>
      </c>
      <c r="G36" s="34" t="s">
        <v>913</v>
      </c>
      <c r="H36" s="34">
        <v>3</v>
      </c>
      <c r="I36" s="34" t="s">
        <v>917</v>
      </c>
      <c r="J36" s="37" t="s">
        <v>915</v>
      </c>
      <c r="K36" s="38" t="s">
        <v>916</v>
      </c>
      <c r="L36" s="35">
        <v>23</v>
      </c>
      <c r="M36" s="35">
        <v>16.378144900000002</v>
      </c>
      <c r="N36" s="35">
        <v>2</v>
      </c>
      <c r="O36" s="35">
        <f t="shared" si="0"/>
        <v>39.269908169872416</v>
      </c>
      <c r="P36" s="35">
        <f t="shared" si="1"/>
        <v>0.41706603512165058</v>
      </c>
      <c r="Q36" s="39">
        <v>50.701833552484004</v>
      </c>
      <c r="R36" s="39">
        <v>48.153912247203998</v>
      </c>
      <c r="S36" s="34">
        <f t="shared" si="2"/>
        <v>3.9269908169872414</v>
      </c>
      <c r="T36" s="34">
        <f t="shared" si="3"/>
        <v>643.16824621586431</v>
      </c>
    </row>
    <row r="37" spans="1:20" x14ac:dyDescent="0.3">
      <c r="A37" s="34" t="s">
        <v>36</v>
      </c>
      <c r="B37" s="35" t="s">
        <v>850</v>
      </c>
      <c r="C37" s="35" t="s">
        <v>854</v>
      </c>
      <c r="D37" s="36">
        <v>-38.246933333333331</v>
      </c>
      <c r="E37" s="36">
        <v>144.49809999999999</v>
      </c>
      <c r="F37" s="35">
        <v>3</v>
      </c>
      <c r="G37" s="34" t="s">
        <v>913</v>
      </c>
      <c r="H37" s="34">
        <v>3</v>
      </c>
      <c r="I37" s="34" t="s">
        <v>918</v>
      </c>
      <c r="J37" s="37" t="s">
        <v>915</v>
      </c>
      <c r="K37" s="38" t="s">
        <v>916</v>
      </c>
      <c r="L37" s="35">
        <v>23</v>
      </c>
      <c r="M37" s="35">
        <v>21.4491449</v>
      </c>
      <c r="N37" s="35">
        <v>2</v>
      </c>
      <c r="O37" s="35">
        <f t="shared" si="0"/>
        <v>39.269908169872416</v>
      </c>
      <c r="P37" s="35">
        <f t="shared" si="1"/>
        <v>0.54619798974869072</v>
      </c>
      <c r="Q37" s="39">
        <v>40.815308806596001</v>
      </c>
      <c r="R37" s="39">
        <v>39.062762500441004</v>
      </c>
      <c r="S37" s="34">
        <f t="shared" si="2"/>
        <v>3.9269908169872414</v>
      </c>
      <c r="T37" s="34">
        <f t="shared" si="3"/>
        <v>842.30595054528726</v>
      </c>
    </row>
    <row r="38" spans="1:20" x14ac:dyDescent="0.3">
      <c r="A38" s="35" t="s">
        <v>37</v>
      </c>
      <c r="B38" s="35" t="s">
        <v>855</v>
      </c>
      <c r="C38" s="35" t="s">
        <v>856</v>
      </c>
      <c r="D38" s="36">
        <v>-37.875816666666665</v>
      </c>
      <c r="E38" s="36">
        <v>148.01033333333334</v>
      </c>
      <c r="F38" s="35">
        <v>7</v>
      </c>
      <c r="G38" s="34" t="s">
        <v>913</v>
      </c>
      <c r="H38" s="34">
        <v>1</v>
      </c>
      <c r="I38" s="34" t="s">
        <v>914</v>
      </c>
      <c r="J38" s="37" t="s">
        <v>915</v>
      </c>
      <c r="K38" s="38" t="s">
        <v>916</v>
      </c>
      <c r="L38" s="35">
        <v>19.5</v>
      </c>
      <c r="M38" s="35">
        <v>48.596417646999996</v>
      </c>
      <c r="N38" s="35">
        <v>2</v>
      </c>
      <c r="O38" s="35">
        <f t="shared" si="0"/>
        <v>39.269908169872416</v>
      </c>
      <c r="P38" s="35">
        <f t="shared" si="1"/>
        <v>1.237497613612522</v>
      </c>
      <c r="Q38" s="39">
        <v>10.701514914489</v>
      </c>
      <c r="R38" s="39">
        <v>10.458109210000002</v>
      </c>
      <c r="S38" s="34">
        <f t="shared" si="2"/>
        <v>3.9269908169872414</v>
      </c>
      <c r="T38" s="34">
        <f t="shared" si="3"/>
        <v>1908.3768583824572</v>
      </c>
    </row>
    <row r="39" spans="1:20" x14ac:dyDescent="0.3">
      <c r="A39" s="35" t="s">
        <v>38</v>
      </c>
      <c r="B39" s="35" t="s">
        <v>855</v>
      </c>
      <c r="C39" s="35" t="s">
        <v>856</v>
      </c>
      <c r="D39" s="36">
        <v>-37.875816666666665</v>
      </c>
      <c r="E39" s="36">
        <v>148.01033333333334</v>
      </c>
      <c r="F39" s="35">
        <v>7</v>
      </c>
      <c r="G39" s="34" t="s">
        <v>913</v>
      </c>
      <c r="H39" s="34">
        <v>1</v>
      </c>
      <c r="I39" s="34" t="s">
        <v>917</v>
      </c>
      <c r="J39" s="37" t="s">
        <v>915</v>
      </c>
      <c r="K39" s="38" t="s">
        <v>916</v>
      </c>
      <c r="L39" s="35">
        <v>19.5</v>
      </c>
      <c r="M39" s="35">
        <v>75.283417646999993</v>
      </c>
      <c r="N39" s="35">
        <v>2</v>
      </c>
      <c r="O39" s="35">
        <f t="shared" si="0"/>
        <v>39.269908169872416</v>
      </c>
      <c r="P39" s="35">
        <f t="shared" si="1"/>
        <v>1.9170764882194677</v>
      </c>
      <c r="Q39" s="39">
        <v>7.301257943056001</v>
      </c>
      <c r="R39" s="39">
        <v>6.8794890028840001</v>
      </c>
      <c r="S39" s="34">
        <f t="shared" si="2"/>
        <v>3.9269908169872414</v>
      </c>
      <c r="T39" s="34">
        <f t="shared" si="3"/>
        <v>2956.3728977118421</v>
      </c>
    </row>
    <row r="40" spans="1:20" x14ac:dyDescent="0.3">
      <c r="A40" s="35" t="s">
        <v>39</v>
      </c>
      <c r="B40" s="35" t="s">
        <v>855</v>
      </c>
      <c r="C40" s="35" t="s">
        <v>856</v>
      </c>
      <c r="D40" s="36">
        <v>-37.875816666666665</v>
      </c>
      <c r="E40" s="36">
        <v>148.01033333333334</v>
      </c>
      <c r="F40" s="35">
        <v>7</v>
      </c>
      <c r="G40" s="34" t="s">
        <v>913</v>
      </c>
      <c r="H40" s="34">
        <v>1</v>
      </c>
      <c r="I40" s="34" t="s">
        <v>918</v>
      </c>
      <c r="J40" s="37" t="s">
        <v>915</v>
      </c>
      <c r="K40" s="38" t="s">
        <v>916</v>
      </c>
      <c r="L40" s="35">
        <v>19.5</v>
      </c>
      <c r="M40" s="35">
        <v>82.238417646999991</v>
      </c>
      <c r="N40" s="35">
        <v>2</v>
      </c>
      <c r="O40" s="35">
        <f t="shared" si="0"/>
        <v>39.269908169872416</v>
      </c>
      <c r="P40" s="35">
        <f t="shared" si="1"/>
        <v>2.0941841088921289</v>
      </c>
      <c r="Q40" s="39">
        <v>0.71678489679224999</v>
      </c>
      <c r="R40" s="39">
        <v>1.1266803483040002</v>
      </c>
      <c r="S40" s="34">
        <f t="shared" si="2"/>
        <v>3.9269908169872414</v>
      </c>
      <c r="T40" s="34">
        <f t="shared" si="3"/>
        <v>3229.4951090333047</v>
      </c>
    </row>
    <row r="41" spans="1:20" x14ac:dyDescent="0.3">
      <c r="A41" s="34" t="s">
        <v>40</v>
      </c>
      <c r="B41" s="34" t="s">
        <v>855</v>
      </c>
      <c r="C41" s="34" t="s">
        <v>856</v>
      </c>
      <c r="D41" s="36">
        <v>-37.875549999999997</v>
      </c>
      <c r="E41" s="36">
        <v>148.01065</v>
      </c>
      <c r="F41" s="34">
        <v>8</v>
      </c>
      <c r="G41" s="34" t="s">
        <v>913</v>
      </c>
      <c r="H41" s="34">
        <v>2</v>
      </c>
      <c r="I41" s="34" t="s">
        <v>914</v>
      </c>
      <c r="J41" s="37" t="s">
        <v>915</v>
      </c>
      <c r="K41" s="38" t="s">
        <v>916</v>
      </c>
      <c r="L41" s="35">
        <v>42.199999999999996</v>
      </c>
      <c r="M41" s="34">
        <v>32.511417647000002</v>
      </c>
      <c r="N41" s="35">
        <v>2</v>
      </c>
      <c r="O41" s="35">
        <f t="shared" si="0"/>
        <v>39.269908169872416</v>
      </c>
      <c r="P41" s="35">
        <f t="shared" si="1"/>
        <v>0.82789645207122031</v>
      </c>
      <c r="Q41" s="39">
        <v>36.289985629689006</v>
      </c>
      <c r="R41" s="39">
        <v>35.791706168689004</v>
      </c>
      <c r="S41" s="34">
        <f t="shared" si="2"/>
        <v>3.9269908169872414</v>
      </c>
      <c r="T41" s="34">
        <f t="shared" si="3"/>
        <v>1276.7203854700595</v>
      </c>
    </row>
    <row r="42" spans="1:20" x14ac:dyDescent="0.3">
      <c r="A42" s="35" t="s">
        <v>41</v>
      </c>
      <c r="B42" s="35" t="s">
        <v>855</v>
      </c>
      <c r="C42" s="35" t="s">
        <v>856</v>
      </c>
      <c r="D42" s="36">
        <v>-37.875549999999997</v>
      </c>
      <c r="E42" s="36">
        <v>148.01065</v>
      </c>
      <c r="F42" s="35">
        <v>8</v>
      </c>
      <c r="G42" s="34" t="s">
        <v>913</v>
      </c>
      <c r="H42" s="34">
        <v>2</v>
      </c>
      <c r="I42" s="34" t="s">
        <v>917</v>
      </c>
      <c r="J42" s="37" t="s">
        <v>915</v>
      </c>
      <c r="K42" s="38" t="s">
        <v>916</v>
      </c>
      <c r="L42" s="35">
        <v>42.199999999999996</v>
      </c>
      <c r="M42" s="35">
        <v>39.341417647</v>
      </c>
      <c r="N42" s="35">
        <v>2</v>
      </c>
      <c r="O42" s="35">
        <f t="shared" si="0"/>
        <v>39.269908169872416</v>
      </c>
      <c r="P42" s="35">
        <f t="shared" si="1"/>
        <v>1.0018209738820436</v>
      </c>
      <c r="Q42" s="39">
        <v>20.886042515625</v>
      </c>
      <c r="R42" s="39">
        <v>20.468566608399996</v>
      </c>
      <c r="S42" s="34">
        <f t="shared" si="2"/>
        <v>3.9269908169872414</v>
      </c>
      <c r="T42" s="34">
        <f t="shared" si="3"/>
        <v>1544.9338582702881</v>
      </c>
    </row>
    <row r="43" spans="1:20" x14ac:dyDescent="0.3">
      <c r="A43" s="35" t="s">
        <v>42</v>
      </c>
      <c r="B43" s="35" t="s">
        <v>855</v>
      </c>
      <c r="C43" s="35" t="s">
        <v>856</v>
      </c>
      <c r="D43" s="36">
        <v>-37.875549999999997</v>
      </c>
      <c r="E43" s="36">
        <v>148.01065</v>
      </c>
      <c r="F43" s="35">
        <v>8</v>
      </c>
      <c r="G43" s="34" t="s">
        <v>913</v>
      </c>
      <c r="H43" s="34">
        <v>2</v>
      </c>
      <c r="I43" s="34" t="s">
        <v>918</v>
      </c>
      <c r="J43" s="37" t="s">
        <v>915</v>
      </c>
      <c r="K43" s="38" t="s">
        <v>916</v>
      </c>
      <c r="L43" s="35">
        <v>42.199999999999996</v>
      </c>
      <c r="M43" s="35">
        <v>71.881417646999992</v>
      </c>
      <c r="N43" s="35">
        <v>2</v>
      </c>
      <c r="O43" s="35">
        <f t="shared" si="0"/>
        <v>39.269908169872416</v>
      </c>
      <c r="P43" s="35">
        <f t="shared" si="1"/>
        <v>1.8304452695956872</v>
      </c>
      <c r="Q43" s="39">
        <v>0.27254758330881007</v>
      </c>
      <c r="R43" s="39">
        <v>0.74532280371264004</v>
      </c>
      <c r="S43" s="34">
        <f t="shared" si="2"/>
        <v>3.9269908169872414</v>
      </c>
      <c r="T43" s="34">
        <f t="shared" si="3"/>
        <v>2822.7766701179362</v>
      </c>
    </row>
    <row r="44" spans="1:20" x14ac:dyDescent="0.3">
      <c r="A44" s="35" t="s">
        <v>43</v>
      </c>
      <c r="B44" s="35" t="s">
        <v>855</v>
      </c>
      <c r="C44" s="35" t="s">
        <v>856</v>
      </c>
      <c r="D44" s="36">
        <v>-37.875533333333337</v>
      </c>
      <c r="E44" s="36">
        <v>148.01091666666667</v>
      </c>
      <c r="F44" s="35">
        <v>9</v>
      </c>
      <c r="G44" s="34" t="s">
        <v>913</v>
      </c>
      <c r="H44" s="34">
        <v>3</v>
      </c>
      <c r="I44" s="34" t="s">
        <v>914</v>
      </c>
      <c r="J44" s="37" t="s">
        <v>915</v>
      </c>
      <c r="K44" s="38" t="s">
        <v>916</v>
      </c>
      <c r="L44" s="35">
        <v>17.399999999999999</v>
      </c>
      <c r="M44" s="35">
        <v>28.644144900000001</v>
      </c>
      <c r="N44" s="35">
        <v>2</v>
      </c>
      <c r="O44" s="35">
        <f t="shared" si="0"/>
        <v>39.269908169872416</v>
      </c>
      <c r="P44" s="35">
        <f t="shared" si="1"/>
        <v>0.72941716023608061</v>
      </c>
      <c r="Q44" s="39">
        <v>13.500127759504</v>
      </c>
      <c r="R44" s="39">
        <v>12.277966944049</v>
      </c>
      <c r="S44" s="34">
        <f t="shared" si="2"/>
        <v>3.9269908169872414</v>
      </c>
      <c r="T44" s="34">
        <f t="shared" si="3"/>
        <v>1124.8529398275193</v>
      </c>
    </row>
    <row r="45" spans="1:20" x14ac:dyDescent="0.3">
      <c r="A45" s="35" t="s">
        <v>44</v>
      </c>
      <c r="B45" s="35" t="s">
        <v>855</v>
      </c>
      <c r="C45" s="35" t="s">
        <v>856</v>
      </c>
      <c r="D45" s="36">
        <v>-37.875533333333337</v>
      </c>
      <c r="E45" s="36">
        <v>148.01091666666667</v>
      </c>
      <c r="F45" s="35">
        <v>9</v>
      </c>
      <c r="G45" s="34" t="s">
        <v>913</v>
      </c>
      <c r="H45" s="34">
        <v>3</v>
      </c>
      <c r="I45" s="34" t="s">
        <v>917</v>
      </c>
      <c r="J45" s="37" t="s">
        <v>915</v>
      </c>
      <c r="K45" s="38" t="s">
        <v>916</v>
      </c>
      <c r="L45" s="35">
        <v>17.399999999999999</v>
      </c>
      <c r="M45" s="35">
        <v>66.694144899999998</v>
      </c>
      <c r="N45" s="35">
        <v>2</v>
      </c>
      <c r="O45" s="35">
        <f t="shared" si="0"/>
        <v>39.269908169872416</v>
      </c>
      <c r="P45" s="35">
        <f t="shared" si="1"/>
        <v>1.6983524537795394</v>
      </c>
      <c r="Q45" s="39">
        <v>0.59539865899264</v>
      </c>
      <c r="R45" s="39">
        <v>0.94835090665561006</v>
      </c>
      <c r="S45" s="34">
        <f t="shared" si="2"/>
        <v>3.9269908169872414</v>
      </c>
      <c r="T45" s="34">
        <f t="shared" si="3"/>
        <v>2619.0729456911645</v>
      </c>
    </row>
    <row r="46" spans="1:20" x14ac:dyDescent="0.3">
      <c r="A46" s="35" t="s">
        <v>45</v>
      </c>
      <c r="B46" s="35" t="s">
        <v>855</v>
      </c>
      <c r="C46" s="35" t="s">
        <v>856</v>
      </c>
      <c r="D46" s="36">
        <v>-37.875533333333337</v>
      </c>
      <c r="E46" s="36">
        <v>148.01091666666667</v>
      </c>
      <c r="F46" s="35">
        <v>9</v>
      </c>
      <c r="G46" s="34" t="s">
        <v>913</v>
      </c>
      <c r="H46" s="34">
        <v>3</v>
      </c>
      <c r="I46" s="34" t="s">
        <v>918</v>
      </c>
      <c r="J46" s="37" t="s">
        <v>915</v>
      </c>
      <c r="K46" s="38" t="s">
        <v>916</v>
      </c>
      <c r="L46" s="35">
        <v>17.399999999999999</v>
      </c>
      <c r="M46" s="35">
        <v>63.034144899999994</v>
      </c>
      <c r="N46" s="35">
        <v>2</v>
      </c>
      <c r="O46" s="35">
        <f t="shared" si="0"/>
        <v>39.269908169872416</v>
      </c>
      <c r="P46" s="35">
        <f t="shared" si="1"/>
        <v>1.6051513191049254</v>
      </c>
      <c r="Q46" s="39">
        <v>7.5935077194240003E-2</v>
      </c>
      <c r="R46" s="39">
        <v>0.63029546983224993</v>
      </c>
      <c r="S46" s="34">
        <f t="shared" si="2"/>
        <v>3.9269908169872414</v>
      </c>
      <c r="T46" s="34">
        <f t="shared" si="3"/>
        <v>2475.3450817894313</v>
      </c>
    </row>
    <row r="47" spans="1:20" x14ac:dyDescent="0.3">
      <c r="A47" s="35" t="s">
        <v>46</v>
      </c>
      <c r="B47" s="35" t="s">
        <v>857</v>
      </c>
      <c r="C47" s="35" t="s">
        <v>858</v>
      </c>
      <c r="D47" s="40">
        <v>-38.509300000000003</v>
      </c>
      <c r="E47" s="40">
        <v>145.34444999999999</v>
      </c>
      <c r="F47" s="35">
        <v>4</v>
      </c>
      <c r="G47" s="34" t="s">
        <v>913</v>
      </c>
      <c r="H47" s="34">
        <v>1</v>
      </c>
      <c r="I47" s="34" t="s">
        <v>914</v>
      </c>
      <c r="J47" s="37" t="s">
        <v>915</v>
      </c>
      <c r="K47" s="38" t="s">
        <v>916</v>
      </c>
      <c r="L47" s="34">
        <v>0</v>
      </c>
      <c r="M47" s="35">
        <v>30.864144899999999</v>
      </c>
      <c r="N47" s="35">
        <v>2</v>
      </c>
      <c r="O47" s="35">
        <f t="shared" si="0"/>
        <v>39.269908169872416</v>
      </c>
      <c r="P47" s="35">
        <f t="shared" si="1"/>
        <v>0.78594899602232182</v>
      </c>
      <c r="Q47" s="39">
        <v>13.405359336888999</v>
      </c>
      <c r="R47" s="39">
        <v>13.634940272704</v>
      </c>
      <c r="S47" s="34">
        <f t="shared" si="2"/>
        <v>3.9269908169872414</v>
      </c>
      <c r="T47" s="34">
        <f t="shared" si="3"/>
        <v>1212.0321359646359</v>
      </c>
    </row>
    <row r="48" spans="1:20" x14ac:dyDescent="0.3">
      <c r="A48" s="35" t="s">
        <v>47</v>
      </c>
      <c r="B48" s="35" t="s">
        <v>857</v>
      </c>
      <c r="C48" s="35" t="s">
        <v>858</v>
      </c>
      <c r="D48" s="40">
        <v>-38.509300000000003</v>
      </c>
      <c r="E48" s="40">
        <v>145.34444999999999</v>
      </c>
      <c r="F48" s="35">
        <v>4</v>
      </c>
      <c r="G48" s="34" t="s">
        <v>913</v>
      </c>
      <c r="H48" s="34">
        <v>1</v>
      </c>
      <c r="I48" s="34" t="s">
        <v>917</v>
      </c>
      <c r="J48" s="37" t="s">
        <v>915</v>
      </c>
      <c r="K48" s="38" t="s">
        <v>916</v>
      </c>
      <c r="L48" s="34">
        <v>0</v>
      </c>
      <c r="M48" s="35">
        <v>28.65</v>
      </c>
      <c r="N48" s="35">
        <v>2</v>
      </c>
      <c r="O48" s="35">
        <f t="shared" si="0"/>
        <v>39.269908169872416</v>
      </c>
      <c r="P48" s="35">
        <f t="shared" si="1"/>
        <v>0.72956625913324813</v>
      </c>
      <c r="Q48" s="39">
        <v>26.897666199615994</v>
      </c>
      <c r="R48" s="39">
        <v>22.444019950143996</v>
      </c>
      <c r="S48" s="34">
        <f t="shared" si="2"/>
        <v>3.9269908169872414</v>
      </c>
      <c r="T48" s="34">
        <f t="shared" si="3"/>
        <v>1125.0828690668445</v>
      </c>
    </row>
    <row r="49" spans="1:20" x14ac:dyDescent="0.3">
      <c r="A49" s="35" t="s">
        <v>48</v>
      </c>
      <c r="B49" s="35" t="s">
        <v>857</v>
      </c>
      <c r="C49" s="35" t="s">
        <v>858</v>
      </c>
      <c r="D49" s="40">
        <v>-38.509300000000003</v>
      </c>
      <c r="E49" s="40">
        <v>145.34444999999999</v>
      </c>
      <c r="F49" s="35">
        <v>4</v>
      </c>
      <c r="G49" s="34" t="s">
        <v>913</v>
      </c>
      <c r="H49" s="34">
        <v>1</v>
      </c>
      <c r="I49" s="34" t="s">
        <v>918</v>
      </c>
      <c r="J49" s="37" t="s">
        <v>915</v>
      </c>
      <c r="K49" s="38" t="s">
        <v>916</v>
      </c>
      <c r="L49" s="34">
        <v>0</v>
      </c>
      <c r="M49" s="35">
        <v>31.284144899999994</v>
      </c>
      <c r="N49" s="35">
        <v>2</v>
      </c>
      <c r="O49" s="35">
        <f t="shared" si="0"/>
        <v>39.269908169872416</v>
      </c>
      <c r="P49" s="35">
        <f t="shared" si="1"/>
        <v>0.79664420819809711</v>
      </c>
      <c r="Q49" s="39">
        <v>38.787485761600003</v>
      </c>
      <c r="R49" s="39">
        <v>38.798671984163995</v>
      </c>
      <c r="S49" s="34">
        <f t="shared" si="2"/>
        <v>3.9269908169872414</v>
      </c>
      <c r="T49" s="34">
        <f t="shared" si="3"/>
        <v>1228.5254973959823</v>
      </c>
    </row>
    <row r="50" spans="1:20" x14ac:dyDescent="0.3">
      <c r="A50" s="35" t="s">
        <v>49</v>
      </c>
      <c r="B50" s="35" t="s">
        <v>857</v>
      </c>
      <c r="C50" s="35" t="s">
        <v>858</v>
      </c>
      <c r="D50" s="40">
        <v>-38.509733333333337</v>
      </c>
      <c r="E50" s="40">
        <v>145.34468333333334</v>
      </c>
      <c r="F50" s="35">
        <v>5</v>
      </c>
      <c r="G50" s="34" t="s">
        <v>913</v>
      </c>
      <c r="H50" s="34">
        <v>2</v>
      </c>
      <c r="I50" s="34" t="s">
        <v>914</v>
      </c>
      <c r="J50" s="37" t="s">
        <v>915</v>
      </c>
      <c r="K50" s="38" t="s">
        <v>916</v>
      </c>
      <c r="L50" s="34">
        <v>0</v>
      </c>
      <c r="M50" s="35">
        <v>21.734144899999997</v>
      </c>
      <c r="N50" s="35">
        <v>2</v>
      </c>
      <c r="O50" s="35">
        <f t="shared" si="0"/>
        <v>39.269908169872416</v>
      </c>
      <c r="P50" s="35">
        <f t="shared" si="1"/>
        <v>0.55345545515368111</v>
      </c>
      <c r="Q50" s="39">
        <v>19.359199208281002</v>
      </c>
      <c r="R50" s="39">
        <v>15.537211742529001</v>
      </c>
      <c r="S50" s="34">
        <f t="shared" si="2"/>
        <v>3.9269908169872414</v>
      </c>
      <c r="T50" s="34">
        <f t="shared" si="3"/>
        <v>853.49787437370071</v>
      </c>
    </row>
    <row r="51" spans="1:20" x14ac:dyDescent="0.3">
      <c r="A51" s="35" t="s">
        <v>50</v>
      </c>
      <c r="B51" s="35" t="s">
        <v>857</v>
      </c>
      <c r="C51" s="35" t="s">
        <v>858</v>
      </c>
      <c r="D51" s="40">
        <v>-38.509733333333337</v>
      </c>
      <c r="E51" s="40">
        <v>145.34468333333334</v>
      </c>
      <c r="F51" s="35">
        <v>5</v>
      </c>
      <c r="G51" s="34" t="s">
        <v>913</v>
      </c>
      <c r="H51" s="34">
        <v>2</v>
      </c>
      <c r="I51" s="34" t="s">
        <v>917</v>
      </c>
      <c r="J51" s="37" t="s">
        <v>915</v>
      </c>
      <c r="K51" s="38" t="s">
        <v>916</v>
      </c>
      <c r="L51" s="34">
        <v>0</v>
      </c>
      <c r="M51" s="35">
        <v>25.094144899999996</v>
      </c>
      <c r="N51" s="35">
        <v>2</v>
      </c>
      <c r="O51" s="35">
        <f t="shared" si="0"/>
        <v>39.269908169872416</v>
      </c>
      <c r="P51" s="35">
        <f t="shared" si="1"/>
        <v>0.63901715255988401</v>
      </c>
      <c r="Q51" s="39">
        <v>53.377650612001005</v>
      </c>
      <c r="R51" s="39">
        <v>53.726275892041002</v>
      </c>
      <c r="S51" s="34">
        <f t="shared" si="2"/>
        <v>3.9269908169872414</v>
      </c>
      <c r="T51" s="34">
        <f t="shared" si="3"/>
        <v>985.44476582447203</v>
      </c>
    </row>
    <row r="52" spans="1:20" x14ac:dyDescent="0.3">
      <c r="A52" s="35" t="s">
        <v>51</v>
      </c>
      <c r="B52" s="35" t="s">
        <v>857</v>
      </c>
      <c r="C52" s="35" t="s">
        <v>858</v>
      </c>
      <c r="D52" s="40">
        <v>-38.509733333333337</v>
      </c>
      <c r="E52" s="40">
        <v>145.34468333333334</v>
      </c>
      <c r="F52" s="35">
        <v>5</v>
      </c>
      <c r="G52" s="34" t="s">
        <v>913</v>
      </c>
      <c r="H52" s="34">
        <v>2</v>
      </c>
      <c r="I52" s="34" t="s">
        <v>918</v>
      </c>
      <c r="J52" s="37" t="s">
        <v>915</v>
      </c>
      <c r="K52" s="38" t="s">
        <v>916</v>
      </c>
      <c r="L52" s="34">
        <v>0</v>
      </c>
      <c r="M52" s="35">
        <v>15.064144900000001</v>
      </c>
      <c r="N52" s="35">
        <v>2</v>
      </c>
      <c r="O52" s="35">
        <f t="shared" si="0"/>
        <v>39.269908169872416</v>
      </c>
      <c r="P52" s="35">
        <f t="shared" si="1"/>
        <v>0.38360529988601044</v>
      </c>
      <c r="Q52" s="39">
        <v>76.636000131600994</v>
      </c>
      <c r="R52" s="39">
        <v>65.890851513123991</v>
      </c>
      <c r="S52" s="34">
        <f t="shared" si="2"/>
        <v>3.9269908169872414</v>
      </c>
      <c r="T52" s="34">
        <f t="shared" si="3"/>
        <v>591.5675868806519</v>
      </c>
    </row>
    <row r="53" spans="1:20" x14ac:dyDescent="0.3">
      <c r="A53" s="35" t="s">
        <v>52</v>
      </c>
      <c r="B53" s="35" t="s">
        <v>857</v>
      </c>
      <c r="C53" s="35" t="s">
        <v>858</v>
      </c>
      <c r="D53" s="40">
        <v>-38.509766666666664</v>
      </c>
      <c r="E53" s="40">
        <v>145.34471666666667</v>
      </c>
      <c r="F53" s="35">
        <v>6</v>
      </c>
      <c r="G53" s="34" t="s">
        <v>913</v>
      </c>
      <c r="H53" s="34">
        <v>3</v>
      </c>
      <c r="I53" s="34" t="s">
        <v>914</v>
      </c>
      <c r="J53" s="37" t="s">
        <v>915</v>
      </c>
      <c r="K53" s="38" t="s">
        <v>916</v>
      </c>
      <c r="L53" s="34">
        <v>0</v>
      </c>
      <c r="M53" s="35">
        <v>21.784144899999994</v>
      </c>
      <c r="N53" s="35">
        <v>2</v>
      </c>
      <c r="O53" s="35">
        <f t="shared" si="0"/>
        <v>39.269908169872416</v>
      </c>
      <c r="P53" s="35">
        <f t="shared" si="1"/>
        <v>0.55472869469841612</v>
      </c>
      <c r="Q53" s="39">
        <v>40.789873023024995</v>
      </c>
      <c r="R53" s="39">
        <v>42.262844976144002</v>
      </c>
      <c r="S53" s="34">
        <f t="shared" si="2"/>
        <v>3.9269908169872414</v>
      </c>
      <c r="T53" s="34">
        <f t="shared" si="3"/>
        <v>855.4613697821942</v>
      </c>
    </row>
    <row r="54" spans="1:20" x14ac:dyDescent="0.3">
      <c r="A54" s="35" t="s">
        <v>53</v>
      </c>
      <c r="B54" s="35" t="s">
        <v>857</v>
      </c>
      <c r="C54" s="35" t="s">
        <v>858</v>
      </c>
      <c r="D54" s="40">
        <v>-38.509766666666664</v>
      </c>
      <c r="E54" s="40">
        <v>145.34471666666667</v>
      </c>
      <c r="F54" s="35">
        <v>6</v>
      </c>
      <c r="G54" s="34" t="s">
        <v>913</v>
      </c>
      <c r="H54" s="34">
        <v>3</v>
      </c>
      <c r="I54" s="34" t="s">
        <v>917</v>
      </c>
      <c r="J54" s="37" t="s">
        <v>915</v>
      </c>
      <c r="K54" s="38" t="s">
        <v>916</v>
      </c>
      <c r="L54" s="34">
        <v>0</v>
      </c>
      <c r="M54" s="35">
        <v>17.044144899999999</v>
      </c>
      <c r="N54" s="35">
        <v>2</v>
      </c>
      <c r="O54" s="35">
        <f t="shared" si="0"/>
        <v>39.269908169872416</v>
      </c>
      <c r="P54" s="35">
        <f t="shared" si="1"/>
        <v>0.43402558585752288</v>
      </c>
      <c r="Q54" s="39">
        <v>64.354649958225011</v>
      </c>
      <c r="R54" s="39">
        <v>68.279697501409018</v>
      </c>
      <c r="S54" s="34">
        <f t="shared" si="2"/>
        <v>3.9269908169872414</v>
      </c>
      <c r="T54" s="34">
        <f t="shared" si="3"/>
        <v>669.32200505699927</v>
      </c>
    </row>
    <row r="55" spans="1:20" x14ac:dyDescent="0.3">
      <c r="A55" s="35" t="s">
        <v>54</v>
      </c>
      <c r="B55" s="35" t="s">
        <v>857</v>
      </c>
      <c r="C55" s="35" t="s">
        <v>858</v>
      </c>
      <c r="D55" s="40">
        <v>-38.509766666666664</v>
      </c>
      <c r="E55" s="40">
        <v>145.34471666666667</v>
      </c>
      <c r="F55" s="35">
        <v>6</v>
      </c>
      <c r="G55" s="34" t="s">
        <v>913</v>
      </c>
      <c r="H55" s="34">
        <v>3</v>
      </c>
      <c r="I55" s="34" t="s">
        <v>918</v>
      </c>
      <c r="J55" s="37" t="s">
        <v>915</v>
      </c>
      <c r="K55" s="38" t="s">
        <v>916</v>
      </c>
      <c r="L55" s="34">
        <v>0</v>
      </c>
      <c r="M55" s="35">
        <v>12.8341449</v>
      </c>
      <c r="N55" s="35">
        <v>2</v>
      </c>
      <c r="O55" s="35">
        <f t="shared" si="0"/>
        <v>39.269908169872416</v>
      </c>
      <c r="P55" s="35">
        <f t="shared" si="1"/>
        <v>0.3268188161908222</v>
      </c>
      <c r="Q55" s="39">
        <v>86.164954770064</v>
      </c>
      <c r="R55" s="39">
        <v>74.926664928361006</v>
      </c>
      <c r="S55" s="34">
        <f t="shared" si="2"/>
        <v>3.9269908169872414</v>
      </c>
      <c r="T55" s="34">
        <f t="shared" si="3"/>
        <v>503.9956916618363</v>
      </c>
    </row>
    <row r="56" spans="1:20" x14ac:dyDescent="0.3">
      <c r="A56" s="34" t="s">
        <v>55</v>
      </c>
      <c r="B56" s="35" t="s">
        <v>857</v>
      </c>
      <c r="C56" s="35" t="s">
        <v>859</v>
      </c>
      <c r="D56" s="36">
        <v>-38.318199999999997</v>
      </c>
      <c r="E56" s="36">
        <v>145.19651666666667</v>
      </c>
      <c r="F56" s="35">
        <v>4</v>
      </c>
      <c r="G56" s="34" t="s">
        <v>913</v>
      </c>
      <c r="H56" s="34">
        <v>1</v>
      </c>
      <c r="I56" s="34" t="s">
        <v>914</v>
      </c>
      <c r="J56" s="37" t="s">
        <v>915</v>
      </c>
      <c r="K56" s="38" t="s">
        <v>916</v>
      </c>
      <c r="L56" s="35">
        <v>21.4</v>
      </c>
      <c r="M56" s="35">
        <v>26.325944000000003</v>
      </c>
      <c r="N56" s="35">
        <v>2</v>
      </c>
      <c r="O56" s="35">
        <f t="shared" si="0"/>
        <v>39.269908169872416</v>
      </c>
      <c r="P56" s="35">
        <f t="shared" si="1"/>
        <v>0.6703846590656678</v>
      </c>
      <c r="Q56" s="39">
        <v>36.367400630521004</v>
      </c>
      <c r="R56" s="39">
        <v>40.277021430723998</v>
      </c>
      <c r="S56" s="34">
        <f t="shared" si="2"/>
        <v>3.9269908169872414</v>
      </c>
      <c r="T56" s="34">
        <f t="shared" si="3"/>
        <v>1033.817403365204</v>
      </c>
    </row>
    <row r="57" spans="1:20" x14ac:dyDescent="0.3">
      <c r="A57" s="34" t="s">
        <v>56</v>
      </c>
      <c r="B57" s="35" t="s">
        <v>857</v>
      </c>
      <c r="C57" s="35" t="s">
        <v>859</v>
      </c>
      <c r="D57" s="36">
        <v>-38.318199999999997</v>
      </c>
      <c r="E57" s="36">
        <v>145.19651666666667</v>
      </c>
      <c r="F57" s="35">
        <v>4</v>
      </c>
      <c r="G57" s="34" t="s">
        <v>913</v>
      </c>
      <c r="H57" s="34">
        <v>1</v>
      </c>
      <c r="I57" s="34" t="s">
        <v>917</v>
      </c>
      <c r="J57" s="37" t="s">
        <v>915</v>
      </c>
      <c r="K57" s="38" t="s">
        <v>916</v>
      </c>
      <c r="L57" s="35">
        <v>21.4</v>
      </c>
      <c r="M57" s="35">
        <v>9.5339440000000018</v>
      </c>
      <c r="N57" s="35">
        <v>2</v>
      </c>
      <c r="O57" s="35">
        <f t="shared" si="0"/>
        <v>39.269908169872416</v>
      </c>
      <c r="P57" s="35">
        <f t="shared" si="1"/>
        <v>0.24277989036181077</v>
      </c>
      <c r="Q57" s="39">
        <v>100.9237233664</v>
      </c>
      <c r="R57" s="39">
        <v>105.0934572801</v>
      </c>
      <c r="S57" s="34">
        <f t="shared" si="2"/>
        <v>3.9269908169872414</v>
      </c>
      <c r="T57" s="34">
        <f t="shared" si="3"/>
        <v>374.39710537670618</v>
      </c>
    </row>
    <row r="58" spans="1:20" x14ac:dyDescent="0.3">
      <c r="A58" s="34" t="s">
        <v>57</v>
      </c>
      <c r="B58" s="35" t="s">
        <v>857</v>
      </c>
      <c r="C58" s="35" t="s">
        <v>859</v>
      </c>
      <c r="D58" s="36">
        <v>-38.318199999999997</v>
      </c>
      <c r="E58" s="36">
        <v>145.19651666666667</v>
      </c>
      <c r="F58" s="35">
        <v>4</v>
      </c>
      <c r="G58" s="34" t="s">
        <v>913</v>
      </c>
      <c r="H58" s="34">
        <v>1</v>
      </c>
      <c r="I58" s="34" t="s">
        <v>918</v>
      </c>
      <c r="J58" s="37" t="s">
        <v>915</v>
      </c>
      <c r="K58" s="38" t="s">
        <v>916</v>
      </c>
      <c r="L58" s="35">
        <v>21.4</v>
      </c>
      <c r="M58" s="35">
        <v>17.465944000000004</v>
      </c>
      <c r="N58" s="35">
        <v>2</v>
      </c>
      <c r="O58" s="35">
        <f t="shared" si="0"/>
        <v>39.269908169872416</v>
      </c>
      <c r="P58" s="35">
        <f t="shared" si="1"/>
        <v>0.444766611738597</v>
      </c>
      <c r="Q58" s="39">
        <v>61.102706179684006</v>
      </c>
      <c r="R58" s="39">
        <v>63.999776000196</v>
      </c>
      <c r="S58" s="34">
        <f t="shared" si="2"/>
        <v>3.9269908169872414</v>
      </c>
      <c r="T58" s="34">
        <f t="shared" si="3"/>
        <v>685.88601698013417</v>
      </c>
    </row>
    <row r="59" spans="1:20" x14ac:dyDescent="0.3">
      <c r="A59" s="34" t="s">
        <v>58</v>
      </c>
      <c r="B59" s="35" t="s">
        <v>857</v>
      </c>
      <c r="C59" s="35" t="s">
        <v>859</v>
      </c>
      <c r="D59" s="36">
        <v>-38.317900000000002</v>
      </c>
      <c r="E59" s="36">
        <v>145.19624999999999</v>
      </c>
      <c r="F59" s="35">
        <v>5</v>
      </c>
      <c r="G59" s="34" t="s">
        <v>913</v>
      </c>
      <c r="H59" s="34">
        <v>2</v>
      </c>
      <c r="I59" s="34" t="s">
        <v>914</v>
      </c>
      <c r="J59" s="37" t="s">
        <v>915</v>
      </c>
      <c r="K59" s="38" t="s">
        <v>916</v>
      </c>
      <c r="L59" s="35">
        <v>36.799999999999997</v>
      </c>
      <c r="M59" s="35">
        <v>23.206944000000004</v>
      </c>
      <c r="N59" s="35">
        <v>2</v>
      </c>
      <c r="O59" s="35">
        <f t="shared" si="0"/>
        <v>39.269908169872416</v>
      </c>
      <c r="P59" s="35">
        <f t="shared" si="1"/>
        <v>0.59095997626508834</v>
      </c>
      <c r="Q59" s="39">
        <v>30.985476931600001</v>
      </c>
      <c r="R59" s="39">
        <v>33.596803875624992</v>
      </c>
      <c r="S59" s="34">
        <f t="shared" si="2"/>
        <v>3.9269908169872414</v>
      </c>
      <c r="T59" s="34">
        <f t="shared" si="3"/>
        <v>911.33455978337179</v>
      </c>
    </row>
    <row r="60" spans="1:20" x14ac:dyDescent="0.3">
      <c r="A60" s="34" t="s">
        <v>59</v>
      </c>
      <c r="B60" s="35" t="s">
        <v>857</v>
      </c>
      <c r="C60" s="35" t="s">
        <v>859</v>
      </c>
      <c r="D60" s="36">
        <v>-38.317900000000002</v>
      </c>
      <c r="E60" s="36">
        <v>145.19624999999999</v>
      </c>
      <c r="F60" s="35">
        <v>5</v>
      </c>
      <c r="G60" s="34" t="s">
        <v>913</v>
      </c>
      <c r="H60" s="34">
        <v>2</v>
      </c>
      <c r="I60" s="34" t="s">
        <v>917</v>
      </c>
      <c r="J60" s="37" t="s">
        <v>915</v>
      </c>
      <c r="K60" s="38" t="s">
        <v>916</v>
      </c>
      <c r="L60" s="35">
        <v>36.799999999999997</v>
      </c>
      <c r="M60" s="35">
        <v>14.960944000000001</v>
      </c>
      <c r="N60" s="35">
        <v>2</v>
      </c>
      <c r="O60" s="35">
        <f t="shared" si="0"/>
        <v>39.269908169872416</v>
      </c>
      <c r="P60" s="35">
        <f t="shared" si="1"/>
        <v>0.38097731054736533</v>
      </c>
      <c r="Q60" s="39">
        <v>59.000756628024995</v>
      </c>
      <c r="R60" s="39">
        <v>63.715804199523994</v>
      </c>
      <c r="S60" s="34">
        <f t="shared" si="2"/>
        <v>3.9269908169872414</v>
      </c>
      <c r="T60" s="34">
        <f t="shared" si="3"/>
        <v>587.51489701460366</v>
      </c>
    </row>
    <row r="61" spans="1:20" x14ac:dyDescent="0.3">
      <c r="A61" s="34" t="s">
        <v>60</v>
      </c>
      <c r="B61" s="35" t="s">
        <v>857</v>
      </c>
      <c r="C61" s="35" t="s">
        <v>859</v>
      </c>
      <c r="D61" s="36">
        <v>-38.317900000000002</v>
      </c>
      <c r="E61" s="36">
        <v>145.19624999999999</v>
      </c>
      <c r="F61" s="35">
        <v>5</v>
      </c>
      <c r="G61" s="34" t="s">
        <v>913</v>
      </c>
      <c r="H61" s="34">
        <v>2</v>
      </c>
      <c r="I61" s="34" t="s">
        <v>918</v>
      </c>
      <c r="J61" s="37" t="s">
        <v>915</v>
      </c>
      <c r="K61" s="38" t="s">
        <v>916</v>
      </c>
      <c r="L61" s="35">
        <v>36.799999999999997</v>
      </c>
      <c r="M61" s="35">
        <v>18.769943999999999</v>
      </c>
      <c r="N61" s="35">
        <v>2</v>
      </c>
      <c r="O61" s="35">
        <f t="shared" si="0"/>
        <v>39.269908169872416</v>
      </c>
      <c r="P61" s="35">
        <f t="shared" si="1"/>
        <v>0.47797269906528994</v>
      </c>
      <c r="Q61" s="39">
        <v>148.1799813264</v>
      </c>
      <c r="R61" s="39">
        <v>160.452889</v>
      </c>
      <c r="S61" s="34">
        <f t="shared" si="2"/>
        <v>3.9269908169872414</v>
      </c>
      <c r="T61" s="34">
        <f t="shared" si="3"/>
        <v>737.09397723364771</v>
      </c>
    </row>
    <row r="62" spans="1:20" x14ac:dyDescent="0.3">
      <c r="A62" s="34" t="s">
        <v>61</v>
      </c>
      <c r="B62" s="35" t="s">
        <v>857</v>
      </c>
      <c r="C62" s="35" t="s">
        <v>859</v>
      </c>
      <c r="D62" s="36">
        <v>-38.317433333333334</v>
      </c>
      <c r="E62" s="36">
        <v>145.19603333333333</v>
      </c>
      <c r="F62" s="35">
        <v>6</v>
      </c>
      <c r="G62" s="34" t="s">
        <v>913</v>
      </c>
      <c r="H62" s="34">
        <v>3</v>
      </c>
      <c r="I62" s="34" t="s">
        <v>914</v>
      </c>
      <c r="J62" s="37" t="s">
        <v>915</v>
      </c>
      <c r="K62" s="38" t="s">
        <v>916</v>
      </c>
      <c r="L62" s="35">
        <v>46.800000000000004</v>
      </c>
      <c r="M62" s="35">
        <v>18.1171449</v>
      </c>
      <c r="N62" s="35">
        <v>2</v>
      </c>
      <c r="O62" s="35">
        <f t="shared" si="0"/>
        <v>39.269908169872416</v>
      </c>
      <c r="P62" s="35">
        <f t="shared" si="1"/>
        <v>0.46134930648753947</v>
      </c>
      <c r="Q62" s="39">
        <v>57.203264864656006</v>
      </c>
      <c r="R62" s="39">
        <v>60.994085036641003</v>
      </c>
      <c r="S62" s="34">
        <f t="shared" si="2"/>
        <v>3.9269908169872414</v>
      </c>
      <c r="T62" s="34">
        <f t="shared" si="3"/>
        <v>711.45861652327233</v>
      </c>
    </row>
    <row r="63" spans="1:20" x14ac:dyDescent="0.3">
      <c r="A63" s="34" t="s">
        <v>62</v>
      </c>
      <c r="B63" s="35" t="s">
        <v>857</v>
      </c>
      <c r="C63" s="35" t="s">
        <v>859</v>
      </c>
      <c r="D63" s="36">
        <v>-38.317433333333334</v>
      </c>
      <c r="E63" s="36">
        <v>145.19603333333333</v>
      </c>
      <c r="F63" s="35">
        <v>6</v>
      </c>
      <c r="G63" s="34" t="s">
        <v>913</v>
      </c>
      <c r="H63" s="34">
        <v>3</v>
      </c>
      <c r="I63" s="34" t="s">
        <v>917</v>
      </c>
      <c r="J63" s="37" t="s">
        <v>915</v>
      </c>
      <c r="K63" s="38" t="s">
        <v>916</v>
      </c>
      <c r="L63" s="35">
        <v>46.800000000000004</v>
      </c>
      <c r="M63" s="35">
        <v>17.716144899999996</v>
      </c>
      <c r="N63" s="35">
        <v>2</v>
      </c>
      <c r="O63" s="35">
        <f t="shared" si="0"/>
        <v>39.269908169872416</v>
      </c>
      <c r="P63" s="35">
        <f t="shared" si="1"/>
        <v>0.4511379253387634</v>
      </c>
      <c r="Q63" s="39">
        <v>64.006048142883998</v>
      </c>
      <c r="R63" s="39">
        <v>70.164964861209</v>
      </c>
      <c r="S63" s="34">
        <f t="shared" si="2"/>
        <v>3.9269908169872414</v>
      </c>
      <c r="T63" s="34">
        <f t="shared" si="3"/>
        <v>695.71138334715329</v>
      </c>
    </row>
    <row r="64" spans="1:20" x14ac:dyDescent="0.3">
      <c r="A64" s="34" t="s">
        <v>63</v>
      </c>
      <c r="B64" s="35" t="s">
        <v>857</v>
      </c>
      <c r="C64" s="35" t="s">
        <v>859</v>
      </c>
      <c r="D64" s="36">
        <v>-38.317433333333334</v>
      </c>
      <c r="E64" s="36">
        <v>145.19603333333333</v>
      </c>
      <c r="F64" s="35">
        <v>6</v>
      </c>
      <c r="G64" s="34" t="s">
        <v>913</v>
      </c>
      <c r="H64" s="34">
        <v>3</v>
      </c>
      <c r="I64" s="34" t="s">
        <v>918</v>
      </c>
      <c r="J64" s="37" t="s">
        <v>915</v>
      </c>
      <c r="K64" s="38" t="s">
        <v>916</v>
      </c>
      <c r="L64" s="35">
        <v>46.800000000000004</v>
      </c>
      <c r="M64" s="35">
        <v>15.231144899999999</v>
      </c>
      <c r="N64" s="35">
        <v>2</v>
      </c>
      <c r="O64" s="35">
        <f t="shared" si="0"/>
        <v>39.269908169872416</v>
      </c>
      <c r="P64" s="35">
        <f t="shared" si="1"/>
        <v>0.38785791996542585</v>
      </c>
      <c r="Q64" s="39">
        <v>82.908527689743991</v>
      </c>
      <c r="R64" s="39">
        <v>76.47352086739599</v>
      </c>
      <c r="S64" s="34">
        <f t="shared" si="2"/>
        <v>3.9269908169872414</v>
      </c>
      <c r="T64" s="34">
        <f t="shared" si="3"/>
        <v>598.12566154502042</v>
      </c>
    </row>
    <row r="65" spans="1:20" x14ac:dyDescent="0.3">
      <c r="A65" s="34" t="s">
        <v>64</v>
      </c>
      <c r="B65" s="35" t="s">
        <v>857</v>
      </c>
      <c r="C65" s="35" t="s">
        <v>860</v>
      </c>
      <c r="D65" s="36">
        <v>-37.867116666666668</v>
      </c>
      <c r="E65" s="36">
        <v>144.87844999999999</v>
      </c>
      <c r="F65" s="35">
        <v>4</v>
      </c>
      <c r="G65" s="34" t="s">
        <v>913</v>
      </c>
      <c r="H65" s="34">
        <v>1</v>
      </c>
      <c r="I65" s="34" t="s">
        <v>914</v>
      </c>
      <c r="J65" s="37" t="s">
        <v>915</v>
      </c>
      <c r="K65" s="38" t="s">
        <v>916</v>
      </c>
      <c r="L65" s="35">
        <v>56.999999999999993</v>
      </c>
      <c r="M65" s="35">
        <v>22.280002000000003</v>
      </c>
      <c r="N65" s="35">
        <v>2</v>
      </c>
      <c r="O65" s="35">
        <f t="shared" si="0"/>
        <v>39.269908169872416</v>
      </c>
      <c r="P65" s="35">
        <f t="shared" si="1"/>
        <v>0.56735559206357034</v>
      </c>
      <c r="Q65" s="39">
        <v>100.0096002304</v>
      </c>
      <c r="R65" s="39">
        <v>101.31026409000002</v>
      </c>
      <c r="S65" s="34">
        <f t="shared" si="2"/>
        <v>3.9269908169872414</v>
      </c>
      <c r="T65" s="34">
        <f t="shared" si="3"/>
        <v>874.93363256457383</v>
      </c>
    </row>
    <row r="66" spans="1:20" x14ac:dyDescent="0.3">
      <c r="A66" s="34" t="s">
        <v>65</v>
      </c>
      <c r="B66" s="35" t="s">
        <v>857</v>
      </c>
      <c r="C66" s="35" t="s">
        <v>860</v>
      </c>
      <c r="D66" s="36">
        <v>-37.867116666666668</v>
      </c>
      <c r="E66" s="36">
        <v>144.87844999999999</v>
      </c>
      <c r="F66" s="35">
        <v>4</v>
      </c>
      <c r="G66" s="34" t="s">
        <v>913</v>
      </c>
      <c r="H66" s="34">
        <v>1</v>
      </c>
      <c r="I66" s="34" t="s">
        <v>917</v>
      </c>
      <c r="J66" s="37" t="s">
        <v>915</v>
      </c>
      <c r="K66" s="38" t="s">
        <v>916</v>
      </c>
      <c r="L66" s="35">
        <v>56.999999999999993</v>
      </c>
      <c r="M66" s="35">
        <v>51.835002000000003</v>
      </c>
      <c r="N66" s="35">
        <v>2</v>
      </c>
      <c r="O66" s="35">
        <f t="shared" ref="O66:O129" si="4">PI()*2.5^2*N66</f>
        <v>39.269908169872416</v>
      </c>
      <c r="P66" s="35">
        <f t="shared" ref="P66:P129" si="5">M66/O66</f>
        <v>1.319967486956525</v>
      </c>
      <c r="Q66" s="39">
        <v>9.7375452140160004</v>
      </c>
      <c r="R66" s="39">
        <v>8.2532269026490006</v>
      </c>
      <c r="S66" s="34">
        <f t="shared" ref="S66:S129" si="6">(O66/1000)*100</f>
        <v>3.9269908169872414</v>
      </c>
      <c r="T66" s="34">
        <f t="shared" ref="T66:T129" si="7">(M66*(O66/1000))*1000</f>
        <v>2035.5557685251529</v>
      </c>
    </row>
    <row r="67" spans="1:20" x14ac:dyDescent="0.3">
      <c r="A67" s="34" t="s">
        <v>66</v>
      </c>
      <c r="B67" s="35" t="s">
        <v>857</v>
      </c>
      <c r="C67" s="35" t="s">
        <v>860</v>
      </c>
      <c r="D67" s="36">
        <v>-37.867116666666668</v>
      </c>
      <c r="E67" s="36">
        <v>144.87844999999999</v>
      </c>
      <c r="F67" s="35">
        <v>4</v>
      </c>
      <c r="G67" s="34" t="s">
        <v>913</v>
      </c>
      <c r="H67" s="34">
        <v>1</v>
      </c>
      <c r="I67" s="34" t="s">
        <v>918</v>
      </c>
      <c r="J67" s="37" t="s">
        <v>915</v>
      </c>
      <c r="K67" s="38" t="s">
        <v>916</v>
      </c>
      <c r="L67" s="35">
        <v>56.999999999999993</v>
      </c>
      <c r="M67" s="35">
        <v>56.154002000000006</v>
      </c>
      <c r="N67" s="35">
        <v>2</v>
      </c>
      <c r="O67" s="35">
        <f t="shared" si="4"/>
        <v>39.269908169872416</v>
      </c>
      <c r="P67" s="35">
        <f t="shared" si="5"/>
        <v>1.4299499188307485</v>
      </c>
      <c r="Q67" s="39">
        <v>8.9345813119289996</v>
      </c>
      <c r="R67" s="39">
        <v>7.8783900814089991</v>
      </c>
      <c r="S67" s="34">
        <f t="shared" si="6"/>
        <v>3.9269908169872414</v>
      </c>
      <c r="T67" s="34">
        <f t="shared" si="7"/>
        <v>2205.1625019108319</v>
      </c>
    </row>
    <row r="68" spans="1:20" x14ac:dyDescent="0.3">
      <c r="A68" s="34" t="s">
        <v>67</v>
      </c>
      <c r="B68" s="35" t="s">
        <v>857</v>
      </c>
      <c r="C68" s="35" t="s">
        <v>860</v>
      </c>
      <c r="D68" s="36">
        <v>-37.867016666666665</v>
      </c>
      <c r="E68" s="36">
        <v>144.87836666666666</v>
      </c>
      <c r="F68" s="35">
        <v>5</v>
      </c>
      <c r="G68" s="34" t="s">
        <v>913</v>
      </c>
      <c r="H68" s="34">
        <v>2</v>
      </c>
      <c r="I68" s="34" t="s">
        <v>914</v>
      </c>
      <c r="J68" s="37" t="s">
        <v>915</v>
      </c>
      <c r="K68" s="38" t="s">
        <v>916</v>
      </c>
      <c r="L68" s="35">
        <v>4.3</v>
      </c>
      <c r="M68" s="35">
        <v>28.398001999999998</v>
      </c>
      <c r="N68" s="35">
        <v>2</v>
      </c>
      <c r="O68" s="35">
        <f t="shared" si="4"/>
        <v>39.269908169872416</v>
      </c>
      <c r="P68" s="35">
        <f t="shared" si="5"/>
        <v>0.72314918275736473</v>
      </c>
      <c r="Q68" s="39">
        <v>54.524726055396002</v>
      </c>
      <c r="R68" s="39">
        <v>54.832025668225</v>
      </c>
      <c r="S68" s="34">
        <f t="shared" si="6"/>
        <v>3.9269908169872414</v>
      </c>
      <c r="T68" s="34">
        <f t="shared" si="7"/>
        <v>1115.186930747853</v>
      </c>
    </row>
    <row r="69" spans="1:20" x14ac:dyDescent="0.3">
      <c r="A69" s="34" t="s">
        <v>68</v>
      </c>
      <c r="B69" s="35" t="s">
        <v>857</v>
      </c>
      <c r="C69" s="35" t="s">
        <v>860</v>
      </c>
      <c r="D69" s="36">
        <v>-37.867016666666665</v>
      </c>
      <c r="E69" s="36">
        <v>144.87836666666666</v>
      </c>
      <c r="F69" s="35">
        <v>5</v>
      </c>
      <c r="G69" s="34" t="s">
        <v>913</v>
      </c>
      <c r="H69" s="34">
        <v>2</v>
      </c>
      <c r="I69" s="34" t="s">
        <v>917</v>
      </c>
      <c r="J69" s="37" t="s">
        <v>915</v>
      </c>
      <c r="K69" s="38" t="s">
        <v>916</v>
      </c>
      <c r="L69" s="35">
        <v>4.3</v>
      </c>
      <c r="M69" s="35">
        <v>60.936002000000002</v>
      </c>
      <c r="N69" s="35">
        <v>2</v>
      </c>
      <c r="O69" s="35">
        <f t="shared" si="4"/>
        <v>39.269908169872416</v>
      </c>
      <c r="P69" s="35">
        <f t="shared" si="5"/>
        <v>1.5517225488892192</v>
      </c>
      <c r="Q69" s="39">
        <v>12.317425525160999</v>
      </c>
      <c r="R69" s="39">
        <v>11.486290274448999</v>
      </c>
      <c r="S69" s="34">
        <f t="shared" si="6"/>
        <v>3.9269908169872414</v>
      </c>
      <c r="T69" s="34">
        <f t="shared" si="7"/>
        <v>2392.951202779162</v>
      </c>
    </row>
    <row r="70" spans="1:20" x14ac:dyDescent="0.3">
      <c r="A70" s="34" t="s">
        <v>69</v>
      </c>
      <c r="B70" s="35" t="s">
        <v>857</v>
      </c>
      <c r="C70" s="35" t="s">
        <v>860</v>
      </c>
      <c r="D70" s="36">
        <v>-37.867016666666665</v>
      </c>
      <c r="E70" s="36">
        <v>144.87836666666666</v>
      </c>
      <c r="F70" s="35">
        <v>5</v>
      </c>
      <c r="G70" s="34" t="s">
        <v>913</v>
      </c>
      <c r="H70" s="34">
        <v>2</v>
      </c>
      <c r="I70" s="34" t="s">
        <v>918</v>
      </c>
      <c r="J70" s="37" t="s">
        <v>915</v>
      </c>
      <c r="K70" s="38" t="s">
        <v>916</v>
      </c>
      <c r="L70" s="35">
        <v>4.3</v>
      </c>
      <c r="M70" s="35">
        <v>60.574001999999993</v>
      </c>
      <c r="N70" s="35">
        <v>2</v>
      </c>
      <c r="O70" s="35">
        <f t="shared" si="4"/>
        <v>39.269908169872416</v>
      </c>
      <c r="P70" s="35">
        <f t="shared" si="5"/>
        <v>1.5425042945853364</v>
      </c>
      <c r="Q70" s="39">
        <v>11.6428358656</v>
      </c>
      <c r="R70" s="39">
        <v>10.383758643456</v>
      </c>
      <c r="S70" s="34">
        <f t="shared" si="6"/>
        <v>3.9269908169872414</v>
      </c>
      <c r="T70" s="34">
        <f t="shared" si="7"/>
        <v>2378.7354960216676</v>
      </c>
    </row>
    <row r="71" spans="1:20" x14ac:dyDescent="0.3">
      <c r="A71" s="34" t="s">
        <v>70</v>
      </c>
      <c r="B71" s="35" t="s">
        <v>857</v>
      </c>
      <c r="C71" s="35" t="s">
        <v>860</v>
      </c>
      <c r="D71" s="36">
        <v>-37.866783333333331</v>
      </c>
      <c r="E71" s="36">
        <v>144.87805</v>
      </c>
      <c r="F71" s="35">
        <v>6</v>
      </c>
      <c r="G71" s="34" t="s">
        <v>913</v>
      </c>
      <c r="H71" s="34">
        <v>3</v>
      </c>
      <c r="I71" s="34" t="s">
        <v>914</v>
      </c>
      <c r="J71" s="37" t="s">
        <v>915</v>
      </c>
      <c r="K71" s="38" t="s">
        <v>916</v>
      </c>
      <c r="L71" s="35">
        <v>34.1</v>
      </c>
      <c r="M71" s="35">
        <v>51.476001999999994</v>
      </c>
      <c r="N71" s="35">
        <v>2</v>
      </c>
      <c r="O71" s="35">
        <f t="shared" si="4"/>
        <v>39.269908169872416</v>
      </c>
      <c r="P71" s="35">
        <f t="shared" si="5"/>
        <v>1.3108256270253262</v>
      </c>
      <c r="Q71" s="39">
        <v>16.945094739364002</v>
      </c>
      <c r="R71" s="39">
        <v>14.416540735743999</v>
      </c>
      <c r="S71" s="34">
        <f t="shared" si="6"/>
        <v>3.9269908169872414</v>
      </c>
      <c r="T71" s="34">
        <f t="shared" si="7"/>
        <v>2021.4578714921686</v>
      </c>
    </row>
    <row r="72" spans="1:20" x14ac:dyDescent="0.3">
      <c r="A72" s="34" t="s">
        <v>71</v>
      </c>
      <c r="B72" s="35" t="s">
        <v>857</v>
      </c>
      <c r="C72" s="35" t="s">
        <v>860</v>
      </c>
      <c r="D72" s="36">
        <v>-37.866783333333331</v>
      </c>
      <c r="E72" s="36">
        <v>144.87805</v>
      </c>
      <c r="F72" s="35">
        <v>6</v>
      </c>
      <c r="G72" s="34" t="s">
        <v>913</v>
      </c>
      <c r="H72" s="34">
        <v>3</v>
      </c>
      <c r="I72" s="34" t="s">
        <v>917</v>
      </c>
      <c r="J72" s="37" t="s">
        <v>915</v>
      </c>
      <c r="K72" s="38" t="s">
        <v>916</v>
      </c>
      <c r="L72" s="35">
        <v>34.1</v>
      </c>
      <c r="M72" s="35">
        <v>52.344002000000003</v>
      </c>
      <c r="N72" s="35">
        <v>2</v>
      </c>
      <c r="O72" s="35">
        <f t="shared" si="4"/>
        <v>39.269908169872416</v>
      </c>
      <c r="P72" s="35">
        <f t="shared" si="5"/>
        <v>1.332929065521929</v>
      </c>
      <c r="Q72" s="39">
        <v>16.711384257936</v>
      </c>
      <c r="R72" s="39">
        <v>15.468158629764002</v>
      </c>
      <c r="S72" s="34">
        <f t="shared" si="6"/>
        <v>3.9269908169872414</v>
      </c>
      <c r="T72" s="34">
        <f t="shared" si="7"/>
        <v>2055.544151783618</v>
      </c>
    </row>
    <row r="73" spans="1:20" x14ac:dyDescent="0.3">
      <c r="A73" s="34" t="s">
        <v>72</v>
      </c>
      <c r="B73" s="35" t="s">
        <v>857</v>
      </c>
      <c r="C73" s="35" t="s">
        <v>860</v>
      </c>
      <c r="D73" s="36">
        <v>-37.866783333333331</v>
      </c>
      <c r="E73" s="36">
        <v>144.87805</v>
      </c>
      <c r="F73" s="35">
        <v>6</v>
      </c>
      <c r="G73" s="34" t="s">
        <v>913</v>
      </c>
      <c r="H73" s="34">
        <v>3</v>
      </c>
      <c r="I73" s="34" t="s">
        <v>918</v>
      </c>
      <c r="J73" s="37" t="s">
        <v>915</v>
      </c>
      <c r="K73" s="38" t="s">
        <v>916</v>
      </c>
      <c r="L73" s="35">
        <v>34.1</v>
      </c>
      <c r="M73" s="35">
        <v>57.112002000000004</v>
      </c>
      <c r="N73" s="35">
        <v>2</v>
      </c>
      <c r="O73" s="35">
        <f t="shared" si="4"/>
        <v>39.269908169872416</v>
      </c>
      <c r="P73" s="35">
        <f t="shared" si="5"/>
        <v>1.4543451885078742</v>
      </c>
      <c r="Q73" s="39">
        <v>10.650660696225</v>
      </c>
      <c r="R73" s="39">
        <v>9.690862390225</v>
      </c>
      <c r="S73" s="34">
        <f t="shared" si="6"/>
        <v>3.9269908169872414</v>
      </c>
      <c r="T73" s="34">
        <f t="shared" si="7"/>
        <v>2242.7830739375695</v>
      </c>
    </row>
    <row r="74" spans="1:20" x14ac:dyDescent="0.3">
      <c r="A74" s="35" t="s">
        <v>73</v>
      </c>
      <c r="B74" s="35" t="s">
        <v>857</v>
      </c>
      <c r="C74" s="35" t="s">
        <v>861</v>
      </c>
      <c r="D74" s="40">
        <v>-38.457233333333335</v>
      </c>
      <c r="E74" s="40">
        <v>145.28926666666666</v>
      </c>
      <c r="F74" s="35">
        <v>7</v>
      </c>
      <c r="G74" s="34" t="s">
        <v>913</v>
      </c>
      <c r="H74" s="34">
        <v>1</v>
      </c>
      <c r="I74" s="34" t="s">
        <v>914</v>
      </c>
      <c r="J74" s="37" t="s">
        <v>915</v>
      </c>
      <c r="K74" s="38" t="s">
        <v>916</v>
      </c>
      <c r="L74" s="34">
        <v>0</v>
      </c>
      <c r="M74" s="35">
        <v>28.054144899999997</v>
      </c>
      <c r="N74" s="35">
        <v>2</v>
      </c>
      <c r="O74" s="35">
        <f t="shared" si="4"/>
        <v>39.269908169872416</v>
      </c>
      <c r="P74" s="35">
        <f t="shared" si="5"/>
        <v>0.71439293360820566</v>
      </c>
      <c r="Q74" s="39">
        <v>55.016680486328994</v>
      </c>
      <c r="R74" s="39">
        <v>55.473702036489001</v>
      </c>
      <c r="S74" s="34">
        <f t="shared" si="6"/>
        <v>3.9269908169872414</v>
      </c>
      <c r="T74" s="34">
        <f t="shared" si="7"/>
        <v>1101.6836940072944</v>
      </c>
    </row>
    <row r="75" spans="1:20" x14ac:dyDescent="0.3">
      <c r="A75" s="35" t="s">
        <v>74</v>
      </c>
      <c r="B75" s="35" t="s">
        <v>857</v>
      </c>
      <c r="C75" s="35" t="s">
        <v>861</v>
      </c>
      <c r="D75" s="40">
        <v>-38.457233333333335</v>
      </c>
      <c r="E75" s="40">
        <v>145.28926666666666</v>
      </c>
      <c r="F75" s="35">
        <v>7</v>
      </c>
      <c r="G75" s="34" t="s">
        <v>913</v>
      </c>
      <c r="H75" s="34">
        <v>1</v>
      </c>
      <c r="I75" s="34" t="s">
        <v>917</v>
      </c>
      <c r="J75" s="37" t="s">
        <v>915</v>
      </c>
      <c r="K75" s="38" t="s">
        <v>916</v>
      </c>
      <c r="L75" s="34">
        <v>0</v>
      </c>
      <c r="M75" s="35">
        <v>23.734144899999997</v>
      </c>
      <c r="N75" s="35">
        <v>2</v>
      </c>
      <c r="O75" s="35">
        <f t="shared" si="4"/>
        <v>39.269908169872416</v>
      </c>
      <c r="P75" s="35">
        <f t="shared" si="5"/>
        <v>0.60438503694308754</v>
      </c>
      <c r="Q75" s="39">
        <v>56.376566115489005</v>
      </c>
      <c r="R75" s="39">
        <v>54.002715611715999</v>
      </c>
      <c r="S75" s="34">
        <f t="shared" si="6"/>
        <v>3.9269908169872414</v>
      </c>
      <c r="T75" s="34">
        <f t="shared" si="7"/>
        <v>932.0376907134455</v>
      </c>
    </row>
    <row r="76" spans="1:20" x14ac:dyDescent="0.3">
      <c r="A76" s="35" t="s">
        <v>75</v>
      </c>
      <c r="B76" s="35" t="s">
        <v>857</v>
      </c>
      <c r="C76" s="35" t="s">
        <v>861</v>
      </c>
      <c r="D76" s="40">
        <v>-38.457233333333335</v>
      </c>
      <c r="E76" s="40">
        <v>145.28926666666666</v>
      </c>
      <c r="F76" s="35">
        <v>7</v>
      </c>
      <c r="G76" s="34" t="s">
        <v>913</v>
      </c>
      <c r="H76" s="34">
        <v>1</v>
      </c>
      <c r="I76" s="34" t="s">
        <v>918</v>
      </c>
      <c r="J76" s="37" t="s">
        <v>915</v>
      </c>
      <c r="K76" s="38" t="s">
        <v>916</v>
      </c>
      <c r="L76" s="34">
        <v>0</v>
      </c>
      <c r="M76" s="35">
        <v>23.27</v>
      </c>
      <c r="N76" s="35">
        <v>2</v>
      </c>
      <c r="O76" s="35">
        <f t="shared" si="4"/>
        <v>39.269908169872416</v>
      </c>
      <c r="P76" s="35">
        <f t="shared" si="5"/>
        <v>0.59256568411974475</v>
      </c>
      <c r="Q76" s="39">
        <v>65.043918530360997</v>
      </c>
      <c r="R76" s="39">
        <v>55.751952358729</v>
      </c>
      <c r="S76" s="34">
        <f t="shared" si="6"/>
        <v>3.9269908169872414</v>
      </c>
      <c r="T76" s="34">
        <f t="shared" si="7"/>
        <v>913.81076311293111</v>
      </c>
    </row>
    <row r="77" spans="1:20" x14ac:dyDescent="0.3">
      <c r="A77" s="35" t="s">
        <v>76</v>
      </c>
      <c r="B77" s="35" t="s">
        <v>857</v>
      </c>
      <c r="C77" s="35" t="s">
        <v>861</v>
      </c>
      <c r="D77" s="40">
        <v>-38.457116666666664</v>
      </c>
      <c r="E77" s="40">
        <v>145.29041666666666</v>
      </c>
      <c r="F77" s="35">
        <v>5</v>
      </c>
      <c r="G77" s="34" t="s">
        <v>913</v>
      </c>
      <c r="H77" s="34">
        <v>2</v>
      </c>
      <c r="I77" s="34" t="s">
        <v>914</v>
      </c>
      <c r="J77" s="37" t="s">
        <v>915</v>
      </c>
      <c r="K77" s="38" t="s">
        <v>916</v>
      </c>
      <c r="L77" s="34">
        <v>0</v>
      </c>
      <c r="M77" s="35">
        <v>19.054144899999997</v>
      </c>
      <c r="N77" s="35">
        <v>2</v>
      </c>
      <c r="O77" s="35">
        <f t="shared" si="4"/>
        <v>39.269908169872416</v>
      </c>
      <c r="P77" s="35">
        <f t="shared" si="5"/>
        <v>0.48520981555587639</v>
      </c>
      <c r="Q77" s="39">
        <v>53.149509317641005</v>
      </c>
      <c r="R77" s="39">
        <v>50.166310821123993</v>
      </c>
      <c r="S77" s="34">
        <f t="shared" si="6"/>
        <v>3.9269908169872414</v>
      </c>
      <c r="T77" s="34">
        <f t="shared" si="7"/>
        <v>748.2545204784426</v>
      </c>
    </row>
    <row r="78" spans="1:20" x14ac:dyDescent="0.3">
      <c r="A78" s="35" t="s">
        <v>77</v>
      </c>
      <c r="B78" s="35" t="s">
        <v>857</v>
      </c>
      <c r="C78" s="35" t="s">
        <v>861</v>
      </c>
      <c r="D78" s="40">
        <v>-38.457116666666664</v>
      </c>
      <c r="E78" s="40">
        <v>145.29041666666666</v>
      </c>
      <c r="F78" s="35">
        <v>5</v>
      </c>
      <c r="G78" s="34" t="s">
        <v>913</v>
      </c>
      <c r="H78" s="34">
        <v>2</v>
      </c>
      <c r="I78" s="34" t="s">
        <v>917</v>
      </c>
      <c r="J78" s="37" t="s">
        <v>915</v>
      </c>
      <c r="K78" s="38" t="s">
        <v>916</v>
      </c>
      <c r="L78" s="34">
        <v>0</v>
      </c>
      <c r="M78" s="35">
        <v>18.364144899999999</v>
      </c>
      <c r="N78" s="35">
        <v>2</v>
      </c>
      <c r="O78" s="35">
        <f t="shared" si="4"/>
        <v>39.269908169872416</v>
      </c>
      <c r="P78" s="35">
        <f t="shared" si="5"/>
        <v>0.46763910983853119</v>
      </c>
      <c r="Q78" s="39">
        <v>68.144083933249007</v>
      </c>
      <c r="R78" s="39">
        <v>62.375860869921006</v>
      </c>
      <c r="S78" s="34">
        <f t="shared" si="6"/>
        <v>3.9269908169872414</v>
      </c>
      <c r="T78" s="34">
        <f t="shared" si="7"/>
        <v>721.15828384123085</v>
      </c>
    </row>
    <row r="79" spans="1:20" x14ac:dyDescent="0.3">
      <c r="A79" s="35" t="s">
        <v>78</v>
      </c>
      <c r="B79" s="35" t="s">
        <v>857</v>
      </c>
      <c r="C79" s="35" t="s">
        <v>861</v>
      </c>
      <c r="D79" s="40">
        <v>-38.457116666666664</v>
      </c>
      <c r="E79" s="40">
        <v>145.29041666666666</v>
      </c>
      <c r="F79" s="35">
        <v>5</v>
      </c>
      <c r="G79" s="34" t="s">
        <v>913</v>
      </c>
      <c r="H79" s="34">
        <v>2</v>
      </c>
      <c r="I79" s="34" t="s">
        <v>918</v>
      </c>
      <c r="J79" s="37" t="s">
        <v>915</v>
      </c>
      <c r="K79" s="38" t="s">
        <v>916</v>
      </c>
      <c r="L79" s="34">
        <v>0</v>
      </c>
      <c r="M79" s="35">
        <v>18.7541449</v>
      </c>
      <c r="N79" s="35">
        <v>2</v>
      </c>
      <c r="O79" s="35">
        <f t="shared" si="4"/>
        <v>39.269908169872416</v>
      </c>
      <c r="P79" s="35">
        <f t="shared" si="5"/>
        <v>0.47757037828746546</v>
      </c>
      <c r="Q79" s="39">
        <v>66.968297429055994</v>
      </c>
      <c r="R79" s="39">
        <v>58.027723113649003</v>
      </c>
      <c r="S79" s="34">
        <f t="shared" si="6"/>
        <v>3.9269908169872414</v>
      </c>
      <c r="T79" s="34">
        <f t="shared" si="7"/>
        <v>736.47354802748112</v>
      </c>
    </row>
    <row r="80" spans="1:20" x14ac:dyDescent="0.3">
      <c r="A80" s="35" t="s">
        <v>79</v>
      </c>
      <c r="B80" s="35" t="s">
        <v>857</v>
      </c>
      <c r="C80" s="35" t="s">
        <v>861</v>
      </c>
      <c r="D80" s="40">
        <v>-38.459249999999997</v>
      </c>
      <c r="E80" s="40">
        <v>145.28803333333335</v>
      </c>
      <c r="F80" s="35">
        <v>8</v>
      </c>
      <c r="G80" s="34" t="s">
        <v>913</v>
      </c>
      <c r="H80" s="34">
        <v>3</v>
      </c>
      <c r="I80" s="34" t="s">
        <v>914</v>
      </c>
      <c r="J80" s="37" t="s">
        <v>915</v>
      </c>
      <c r="K80" s="38" t="s">
        <v>916</v>
      </c>
      <c r="L80" s="34">
        <v>0</v>
      </c>
      <c r="M80" s="35">
        <v>25.424144899999995</v>
      </c>
      <c r="N80" s="35">
        <v>2</v>
      </c>
      <c r="O80" s="35">
        <f t="shared" si="4"/>
        <v>39.269908169872416</v>
      </c>
      <c r="P80" s="35">
        <f t="shared" si="5"/>
        <v>0.64742053355513607</v>
      </c>
      <c r="Q80" s="39">
        <v>57.461220981124001</v>
      </c>
      <c r="R80" s="39">
        <v>61.412487638543993</v>
      </c>
      <c r="S80" s="34">
        <f t="shared" si="6"/>
        <v>3.9269908169872414</v>
      </c>
      <c r="T80" s="34">
        <f t="shared" si="7"/>
        <v>998.40383552052981</v>
      </c>
    </row>
    <row r="81" spans="1:20" x14ac:dyDescent="0.3">
      <c r="A81" s="35" t="s">
        <v>80</v>
      </c>
      <c r="B81" s="35" t="s">
        <v>857</v>
      </c>
      <c r="C81" s="35" t="s">
        <v>861</v>
      </c>
      <c r="D81" s="40">
        <v>-38.459249999999997</v>
      </c>
      <c r="E81" s="40">
        <v>145.28803333333335</v>
      </c>
      <c r="F81" s="35">
        <v>8</v>
      </c>
      <c r="G81" s="34" t="s">
        <v>913</v>
      </c>
      <c r="H81" s="34">
        <v>3</v>
      </c>
      <c r="I81" s="34" t="s">
        <v>917</v>
      </c>
      <c r="J81" s="37" t="s">
        <v>915</v>
      </c>
      <c r="K81" s="38" t="s">
        <v>916</v>
      </c>
      <c r="L81" s="34">
        <v>0</v>
      </c>
      <c r="M81" s="35">
        <v>23.464144900000001</v>
      </c>
      <c r="N81" s="35">
        <v>2</v>
      </c>
      <c r="O81" s="35">
        <f t="shared" si="4"/>
        <v>39.269908169872416</v>
      </c>
      <c r="P81" s="35">
        <f t="shared" si="5"/>
        <v>0.59750954340151785</v>
      </c>
      <c r="Q81" s="39">
        <v>33.166887264900005</v>
      </c>
      <c r="R81" s="39">
        <v>32.174544852120995</v>
      </c>
      <c r="S81" s="34">
        <f t="shared" si="6"/>
        <v>3.9269908169872414</v>
      </c>
      <c r="T81" s="34">
        <f t="shared" si="7"/>
        <v>921.4348155075802</v>
      </c>
    </row>
    <row r="82" spans="1:20" x14ac:dyDescent="0.3">
      <c r="A82" s="35" t="s">
        <v>81</v>
      </c>
      <c r="B82" s="35" t="s">
        <v>857</v>
      </c>
      <c r="C82" s="35" t="s">
        <v>861</v>
      </c>
      <c r="D82" s="40">
        <v>-38.459249999999997</v>
      </c>
      <c r="E82" s="40">
        <v>145.28803333333335</v>
      </c>
      <c r="F82" s="35">
        <v>8</v>
      </c>
      <c r="G82" s="34" t="s">
        <v>913</v>
      </c>
      <c r="H82" s="34">
        <v>3</v>
      </c>
      <c r="I82" s="34" t="s">
        <v>918</v>
      </c>
      <c r="J82" s="37" t="s">
        <v>915</v>
      </c>
      <c r="K82" s="38" t="s">
        <v>916</v>
      </c>
      <c r="L82" s="34">
        <v>0</v>
      </c>
      <c r="M82" s="35">
        <v>26.454144899999996</v>
      </c>
      <c r="N82" s="35">
        <v>2</v>
      </c>
      <c r="O82" s="35">
        <f t="shared" si="4"/>
        <v>39.269908169872416</v>
      </c>
      <c r="P82" s="35">
        <f t="shared" si="5"/>
        <v>0.67364926817668036</v>
      </c>
      <c r="Q82" s="39">
        <v>52.698583465641001</v>
      </c>
      <c r="R82" s="39">
        <v>49.716868938361003</v>
      </c>
      <c r="S82" s="34">
        <f t="shared" si="6"/>
        <v>3.9269908169872414</v>
      </c>
      <c r="T82" s="34">
        <f t="shared" si="7"/>
        <v>1038.8518409354986</v>
      </c>
    </row>
    <row r="83" spans="1:20" x14ac:dyDescent="0.3">
      <c r="A83" s="35" t="s">
        <v>82</v>
      </c>
      <c r="B83" s="35" t="s">
        <v>857</v>
      </c>
      <c r="C83" s="35" t="s">
        <v>862</v>
      </c>
      <c r="D83" s="40">
        <v>-38.213316666666699</v>
      </c>
      <c r="E83" s="40">
        <v>145.37688333333332</v>
      </c>
      <c r="F83" s="35">
        <v>3</v>
      </c>
      <c r="G83" s="34" t="s">
        <v>913</v>
      </c>
      <c r="H83" s="34">
        <v>1</v>
      </c>
      <c r="I83" s="34" t="s">
        <v>914</v>
      </c>
      <c r="J83" s="37" t="s">
        <v>915</v>
      </c>
      <c r="K83" s="38" t="s">
        <v>916</v>
      </c>
      <c r="L83" s="34">
        <v>-999</v>
      </c>
      <c r="M83" s="35">
        <v>49.714144900000001</v>
      </c>
      <c r="N83" s="35">
        <v>2</v>
      </c>
      <c r="O83" s="35">
        <f t="shared" si="4"/>
        <v>39.269908169872416</v>
      </c>
      <c r="P83" s="35">
        <f t="shared" si="5"/>
        <v>1.2659603043874783</v>
      </c>
      <c r="Q83" s="39">
        <v>9.338048095684</v>
      </c>
      <c r="R83" s="39">
        <v>10.188602257681001</v>
      </c>
      <c r="S83" s="34">
        <f t="shared" si="6"/>
        <v>3.9269908169872414</v>
      </c>
      <c r="T83" s="34">
        <f t="shared" si="7"/>
        <v>1952.2699049667312</v>
      </c>
    </row>
    <row r="84" spans="1:20" x14ac:dyDescent="0.3">
      <c r="A84" s="35" t="s">
        <v>83</v>
      </c>
      <c r="B84" s="35" t="s">
        <v>857</v>
      </c>
      <c r="C84" s="35" t="s">
        <v>862</v>
      </c>
      <c r="D84" s="40">
        <v>-38.213316666666699</v>
      </c>
      <c r="E84" s="40">
        <v>145.37688333333332</v>
      </c>
      <c r="F84" s="35">
        <v>3</v>
      </c>
      <c r="G84" s="34" t="s">
        <v>913</v>
      </c>
      <c r="H84" s="34">
        <v>1</v>
      </c>
      <c r="I84" s="34" t="s">
        <v>917</v>
      </c>
      <c r="J84" s="37" t="s">
        <v>915</v>
      </c>
      <c r="K84" s="38" t="s">
        <v>916</v>
      </c>
      <c r="L84" s="34">
        <v>-999</v>
      </c>
      <c r="M84" s="35">
        <v>49.3241449</v>
      </c>
      <c r="N84" s="35">
        <v>2</v>
      </c>
      <c r="O84" s="35">
        <f t="shared" si="4"/>
        <v>39.269908169872416</v>
      </c>
      <c r="P84" s="35">
        <f t="shared" si="5"/>
        <v>1.256029035938544</v>
      </c>
      <c r="Q84" s="39">
        <v>15.515264079364</v>
      </c>
      <c r="R84" s="39">
        <v>18.271068134088996</v>
      </c>
      <c r="S84" s="34">
        <f t="shared" si="6"/>
        <v>3.9269908169872414</v>
      </c>
      <c r="T84" s="34">
        <f t="shared" si="7"/>
        <v>1936.9546407804808</v>
      </c>
    </row>
    <row r="85" spans="1:20" x14ac:dyDescent="0.3">
      <c r="A85" s="35" t="s">
        <v>84</v>
      </c>
      <c r="B85" s="35" t="s">
        <v>857</v>
      </c>
      <c r="C85" s="35" t="s">
        <v>862</v>
      </c>
      <c r="D85" s="40">
        <v>-38.213316666666699</v>
      </c>
      <c r="E85" s="40">
        <v>145.37688333333332</v>
      </c>
      <c r="F85" s="35">
        <v>3</v>
      </c>
      <c r="G85" s="34" t="s">
        <v>913</v>
      </c>
      <c r="H85" s="34">
        <v>1</v>
      </c>
      <c r="I85" s="34" t="s">
        <v>918</v>
      </c>
      <c r="J85" s="37" t="s">
        <v>915</v>
      </c>
      <c r="K85" s="38" t="s">
        <v>916</v>
      </c>
      <c r="L85" s="34">
        <v>-999</v>
      </c>
      <c r="M85" s="35">
        <v>39.964144900000001</v>
      </c>
      <c r="N85" s="35">
        <v>2</v>
      </c>
      <c r="O85" s="35">
        <f t="shared" si="4"/>
        <v>39.269908169872416</v>
      </c>
      <c r="P85" s="35">
        <f t="shared" si="5"/>
        <v>1.0176785931641215</v>
      </c>
      <c r="Q85" s="39">
        <v>23.989316656321002</v>
      </c>
      <c r="R85" s="39">
        <v>23.885359180225002</v>
      </c>
      <c r="S85" s="34">
        <f t="shared" si="6"/>
        <v>3.9269908169872414</v>
      </c>
      <c r="T85" s="34">
        <f t="shared" si="7"/>
        <v>1569.388300310475</v>
      </c>
    </row>
    <row r="86" spans="1:20" x14ac:dyDescent="0.3">
      <c r="A86" s="35" t="s">
        <v>85</v>
      </c>
      <c r="B86" s="35" t="s">
        <v>857</v>
      </c>
      <c r="C86" s="35" t="s">
        <v>862</v>
      </c>
      <c r="D86" s="40">
        <v>-38.213233333333299</v>
      </c>
      <c r="E86" s="40">
        <v>145.37753333333333</v>
      </c>
      <c r="F86" s="35">
        <v>4</v>
      </c>
      <c r="G86" s="34" t="s">
        <v>913</v>
      </c>
      <c r="H86" s="34">
        <v>2</v>
      </c>
      <c r="I86" s="34" t="s">
        <v>914</v>
      </c>
      <c r="J86" s="37" t="s">
        <v>915</v>
      </c>
      <c r="K86" s="38" t="s">
        <v>916</v>
      </c>
      <c r="L86" s="34">
        <v>-999</v>
      </c>
      <c r="M86" s="35">
        <v>35.136417647000002</v>
      </c>
      <c r="N86" s="35">
        <v>2</v>
      </c>
      <c r="O86" s="35">
        <f t="shared" si="4"/>
        <v>39.269908169872416</v>
      </c>
      <c r="P86" s="35">
        <f t="shared" si="5"/>
        <v>0.89474152816981634</v>
      </c>
      <c r="Q86" s="39">
        <v>15.424274390625001</v>
      </c>
      <c r="R86" s="39">
        <v>18.390649018624003</v>
      </c>
      <c r="S86" s="34">
        <f t="shared" si="6"/>
        <v>3.9269908169872414</v>
      </c>
      <c r="T86" s="34">
        <f t="shared" si="7"/>
        <v>1379.8038944159748</v>
      </c>
    </row>
    <row r="87" spans="1:20" x14ac:dyDescent="0.3">
      <c r="A87" s="35" t="s">
        <v>86</v>
      </c>
      <c r="B87" s="35" t="s">
        <v>857</v>
      </c>
      <c r="C87" s="35" t="s">
        <v>862</v>
      </c>
      <c r="D87" s="40">
        <v>-38.213233333333299</v>
      </c>
      <c r="E87" s="40">
        <v>145.37753333333333</v>
      </c>
      <c r="F87" s="35">
        <v>4</v>
      </c>
      <c r="G87" s="34" t="s">
        <v>913</v>
      </c>
      <c r="H87" s="34">
        <v>2</v>
      </c>
      <c r="I87" s="34" t="s">
        <v>917</v>
      </c>
      <c r="J87" s="37" t="s">
        <v>915</v>
      </c>
      <c r="K87" s="38" t="s">
        <v>916</v>
      </c>
      <c r="L87" s="34">
        <v>-999</v>
      </c>
      <c r="M87" s="35">
        <v>43.318417647000004</v>
      </c>
      <c r="N87" s="35">
        <v>2</v>
      </c>
      <c r="O87" s="35">
        <f t="shared" si="4"/>
        <v>39.269908169872416</v>
      </c>
      <c r="P87" s="35">
        <f t="shared" si="5"/>
        <v>1.1030944472702784</v>
      </c>
      <c r="Q87" s="39">
        <v>4.9120433139689998</v>
      </c>
      <c r="R87" s="39">
        <v>6.9430300113689993</v>
      </c>
      <c r="S87" s="34">
        <f t="shared" si="6"/>
        <v>3.9269908169872414</v>
      </c>
      <c r="T87" s="34">
        <f t="shared" si="7"/>
        <v>1701.1102830618706</v>
      </c>
    </row>
    <row r="88" spans="1:20" x14ac:dyDescent="0.3">
      <c r="A88" s="35" t="s">
        <v>87</v>
      </c>
      <c r="B88" s="35" t="s">
        <v>857</v>
      </c>
      <c r="C88" s="35" t="s">
        <v>862</v>
      </c>
      <c r="D88" s="40">
        <v>-38.213233333333299</v>
      </c>
      <c r="E88" s="40">
        <v>145.37753333333333</v>
      </c>
      <c r="F88" s="35">
        <v>4</v>
      </c>
      <c r="G88" s="34" t="s">
        <v>913</v>
      </c>
      <c r="H88" s="34">
        <v>2</v>
      </c>
      <c r="I88" s="34" t="s">
        <v>918</v>
      </c>
      <c r="J88" s="37" t="s">
        <v>915</v>
      </c>
      <c r="K88" s="38" t="s">
        <v>916</v>
      </c>
      <c r="L88" s="34">
        <v>-999</v>
      </c>
      <c r="M88" s="35">
        <v>28.618417646999998</v>
      </c>
      <c r="N88" s="35">
        <v>2</v>
      </c>
      <c r="O88" s="35">
        <f t="shared" si="4"/>
        <v>39.269908169872416</v>
      </c>
      <c r="P88" s="35">
        <f t="shared" si="5"/>
        <v>0.72876202111814048</v>
      </c>
      <c r="Q88" s="39">
        <v>21.874001611225001</v>
      </c>
      <c r="R88" s="39">
        <v>24.804951928849004</v>
      </c>
      <c r="S88" s="34">
        <f t="shared" si="6"/>
        <v>3.9269908169872414</v>
      </c>
      <c r="T88" s="34">
        <f t="shared" si="7"/>
        <v>1123.8426329647461</v>
      </c>
    </row>
    <row r="89" spans="1:20" x14ac:dyDescent="0.3">
      <c r="A89" s="35" t="s">
        <v>88</v>
      </c>
      <c r="B89" s="35" t="s">
        <v>857</v>
      </c>
      <c r="C89" s="35" t="s">
        <v>862</v>
      </c>
      <c r="D89" s="40">
        <v>-38.212733333333297</v>
      </c>
      <c r="E89" s="40">
        <v>145.37686666666667</v>
      </c>
      <c r="F89" s="35">
        <v>5</v>
      </c>
      <c r="G89" s="34" t="s">
        <v>913</v>
      </c>
      <c r="H89" s="34">
        <v>3</v>
      </c>
      <c r="I89" s="34" t="s">
        <v>914</v>
      </c>
      <c r="J89" s="37" t="s">
        <v>915</v>
      </c>
      <c r="K89" s="38" t="s">
        <v>916</v>
      </c>
      <c r="L89" s="34">
        <v>-999</v>
      </c>
      <c r="M89" s="35">
        <v>14.1941449</v>
      </c>
      <c r="N89" s="35">
        <v>2</v>
      </c>
      <c r="O89" s="35">
        <f t="shared" si="4"/>
        <v>39.269908169872416</v>
      </c>
      <c r="P89" s="35">
        <f t="shared" si="5"/>
        <v>0.36145093180761861</v>
      </c>
      <c r="Q89" s="39">
        <v>56.078845393560997</v>
      </c>
      <c r="R89" s="39">
        <v>61.660688314624004</v>
      </c>
      <c r="S89" s="34">
        <f t="shared" si="6"/>
        <v>3.9269908169872414</v>
      </c>
      <c r="T89" s="34">
        <f t="shared" si="7"/>
        <v>557.40276677286283</v>
      </c>
    </row>
    <row r="90" spans="1:20" x14ac:dyDescent="0.3">
      <c r="A90" s="35" t="s">
        <v>89</v>
      </c>
      <c r="B90" s="35" t="s">
        <v>857</v>
      </c>
      <c r="C90" s="35" t="s">
        <v>862</v>
      </c>
      <c r="D90" s="40">
        <v>-38.212733333333297</v>
      </c>
      <c r="E90" s="40">
        <v>145.37686666666667</v>
      </c>
      <c r="F90" s="35">
        <v>5</v>
      </c>
      <c r="G90" s="34" t="s">
        <v>913</v>
      </c>
      <c r="H90" s="34">
        <v>3</v>
      </c>
      <c r="I90" s="34" t="s">
        <v>917</v>
      </c>
      <c r="J90" s="37" t="s">
        <v>915</v>
      </c>
      <c r="K90" s="38" t="s">
        <v>916</v>
      </c>
      <c r="L90" s="34">
        <v>-999</v>
      </c>
      <c r="M90" s="35">
        <v>18.554144899999997</v>
      </c>
      <c r="N90" s="35">
        <v>2</v>
      </c>
      <c r="O90" s="35">
        <f t="shared" si="4"/>
        <v>39.269908169872416</v>
      </c>
      <c r="P90" s="35">
        <f t="shared" si="5"/>
        <v>0.47247742010852473</v>
      </c>
      <c r="Q90" s="39">
        <v>56.889743715841</v>
      </c>
      <c r="R90" s="39">
        <v>58.532659640896</v>
      </c>
      <c r="S90" s="34">
        <f t="shared" si="6"/>
        <v>3.9269908169872414</v>
      </c>
      <c r="T90" s="34">
        <f t="shared" si="7"/>
        <v>728.61956639350649</v>
      </c>
    </row>
    <row r="91" spans="1:20" x14ac:dyDescent="0.3">
      <c r="A91" s="35" t="s">
        <v>90</v>
      </c>
      <c r="B91" s="35" t="s">
        <v>857</v>
      </c>
      <c r="C91" s="35" t="s">
        <v>862</v>
      </c>
      <c r="D91" s="40">
        <v>-38.212733333333297</v>
      </c>
      <c r="E91" s="40">
        <v>145.37686666666667</v>
      </c>
      <c r="F91" s="35">
        <v>5</v>
      </c>
      <c r="G91" s="34" t="s">
        <v>913</v>
      </c>
      <c r="H91" s="34">
        <v>3</v>
      </c>
      <c r="I91" s="34" t="s">
        <v>918</v>
      </c>
      <c r="J91" s="37" t="s">
        <v>915</v>
      </c>
      <c r="K91" s="38" t="s">
        <v>916</v>
      </c>
      <c r="L91" s="34">
        <v>-999</v>
      </c>
      <c r="M91" s="35">
        <v>36.054144899999997</v>
      </c>
      <c r="N91" s="35">
        <v>2</v>
      </c>
      <c r="O91" s="35">
        <f t="shared" si="4"/>
        <v>39.269908169872416</v>
      </c>
      <c r="P91" s="35">
        <f t="shared" si="5"/>
        <v>0.91811126076583172</v>
      </c>
      <c r="Q91" s="39">
        <v>17.704419506244001</v>
      </c>
      <c r="R91" s="39">
        <v>19.946147464320997</v>
      </c>
      <c r="S91" s="34">
        <f t="shared" si="6"/>
        <v>3.9269908169872414</v>
      </c>
      <c r="T91" s="34">
        <f t="shared" si="7"/>
        <v>1415.8429593662738</v>
      </c>
    </row>
    <row r="92" spans="1:20" x14ac:dyDescent="0.3">
      <c r="A92" s="34" t="s">
        <v>91</v>
      </c>
      <c r="B92" s="35" t="s">
        <v>857</v>
      </c>
      <c r="C92" s="35" t="s">
        <v>863</v>
      </c>
      <c r="D92" s="40">
        <v>-38.228366666666702</v>
      </c>
      <c r="E92" s="40">
        <v>145.30855</v>
      </c>
      <c r="F92" s="35">
        <v>1</v>
      </c>
      <c r="G92" s="34" t="s">
        <v>913</v>
      </c>
      <c r="H92" s="34">
        <v>1</v>
      </c>
      <c r="I92" s="34" t="s">
        <v>914</v>
      </c>
      <c r="J92" s="37" t="s">
        <v>915</v>
      </c>
      <c r="K92" s="38" t="s">
        <v>916</v>
      </c>
      <c r="L92" s="34">
        <v>0</v>
      </c>
      <c r="M92" s="35">
        <v>32.547001999999999</v>
      </c>
      <c r="N92" s="35">
        <v>2</v>
      </c>
      <c r="O92" s="35">
        <f t="shared" si="4"/>
        <v>39.269908169872416</v>
      </c>
      <c r="P92" s="35">
        <f t="shared" si="5"/>
        <v>0.82880260017948859</v>
      </c>
      <c r="Q92" s="39">
        <v>35.085352577520993</v>
      </c>
      <c r="R92" s="39">
        <v>37.264224340249001</v>
      </c>
      <c r="S92" s="34">
        <f t="shared" si="6"/>
        <v>3.9269908169872414</v>
      </c>
      <c r="T92" s="34">
        <f t="shared" si="7"/>
        <v>1278.1177797446537</v>
      </c>
    </row>
    <row r="93" spans="1:20" x14ac:dyDescent="0.3">
      <c r="A93" s="34" t="s">
        <v>92</v>
      </c>
      <c r="B93" s="35" t="s">
        <v>857</v>
      </c>
      <c r="C93" s="35" t="s">
        <v>863</v>
      </c>
      <c r="D93" s="40">
        <v>-38.228366666666702</v>
      </c>
      <c r="E93" s="40">
        <v>145.30855</v>
      </c>
      <c r="F93" s="35">
        <v>1</v>
      </c>
      <c r="G93" s="34" t="s">
        <v>913</v>
      </c>
      <c r="H93" s="34">
        <v>1</v>
      </c>
      <c r="I93" s="34" t="s">
        <v>917</v>
      </c>
      <c r="J93" s="37" t="s">
        <v>915</v>
      </c>
      <c r="K93" s="38" t="s">
        <v>916</v>
      </c>
      <c r="L93" s="34">
        <v>0</v>
      </c>
      <c r="M93" s="35">
        <v>29.128002000000002</v>
      </c>
      <c r="N93" s="35">
        <v>2</v>
      </c>
      <c r="O93" s="35">
        <f t="shared" si="4"/>
        <v>39.269908169872416</v>
      </c>
      <c r="P93" s="35">
        <f t="shared" si="5"/>
        <v>0.74173848011049826</v>
      </c>
      <c r="Q93" s="39">
        <v>34.139947843599998</v>
      </c>
      <c r="R93" s="39">
        <v>33.086838477455998</v>
      </c>
      <c r="S93" s="34">
        <f t="shared" si="6"/>
        <v>3.9269908169872414</v>
      </c>
      <c r="T93" s="34">
        <f t="shared" si="7"/>
        <v>1143.8539637118602</v>
      </c>
    </row>
    <row r="94" spans="1:20" x14ac:dyDescent="0.3">
      <c r="A94" s="34" t="s">
        <v>93</v>
      </c>
      <c r="B94" s="35" t="s">
        <v>857</v>
      </c>
      <c r="C94" s="35" t="s">
        <v>863</v>
      </c>
      <c r="D94" s="40">
        <v>-38.228366666666702</v>
      </c>
      <c r="E94" s="40">
        <v>145.30855</v>
      </c>
      <c r="F94" s="35">
        <v>1</v>
      </c>
      <c r="G94" s="34" t="s">
        <v>913</v>
      </c>
      <c r="H94" s="34">
        <v>1</v>
      </c>
      <c r="I94" s="34" t="s">
        <v>918</v>
      </c>
      <c r="J94" s="37" t="s">
        <v>915</v>
      </c>
      <c r="K94" s="38" t="s">
        <v>916</v>
      </c>
      <c r="L94" s="34">
        <v>0</v>
      </c>
      <c r="M94" s="35">
        <v>28.245001999999999</v>
      </c>
      <c r="N94" s="35">
        <v>2</v>
      </c>
      <c r="O94" s="35">
        <f t="shared" si="4"/>
        <v>39.269908169872416</v>
      </c>
      <c r="P94" s="35">
        <f t="shared" si="5"/>
        <v>0.7192530697504752</v>
      </c>
      <c r="Q94" s="39">
        <v>44.472693376224996</v>
      </c>
      <c r="R94" s="39">
        <v>40.370926931343995</v>
      </c>
      <c r="S94" s="34">
        <f t="shared" si="6"/>
        <v>3.9269908169872414</v>
      </c>
      <c r="T94" s="34">
        <f t="shared" si="7"/>
        <v>1109.1786347978627</v>
      </c>
    </row>
    <row r="95" spans="1:20" x14ac:dyDescent="0.3">
      <c r="A95" s="35" t="s">
        <v>94</v>
      </c>
      <c r="B95" s="35" t="s">
        <v>857</v>
      </c>
      <c r="C95" s="35" t="s">
        <v>863</v>
      </c>
      <c r="D95" s="40">
        <v>-38.228533333333303</v>
      </c>
      <c r="E95" s="40">
        <v>145.30791666666667</v>
      </c>
      <c r="F95" s="35">
        <v>2</v>
      </c>
      <c r="G95" s="34" t="s">
        <v>913</v>
      </c>
      <c r="H95" s="34">
        <v>2</v>
      </c>
      <c r="I95" s="34" t="s">
        <v>914</v>
      </c>
      <c r="J95" s="37" t="s">
        <v>915</v>
      </c>
      <c r="K95" s="38" t="s">
        <v>916</v>
      </c>
      <c r="L95" s="34">
        <v>0</v>
      </c>
      <c r="M95" s="35">
        <v>40.544144899999999</v>
      </c>
      <c r="N95" s="35">
        <v>2</v>
      </c>
      <c r="O95" s="35">
        <f t="shared" si="4"/>
        <v>39.269908169872416</v>
      </c>
      <c r="P95" s="35">
        <f t="shared" si="5"/>
        <v>1.0324481718830494</v>
      </c>
      <c r="Q95" s="39">
        <v>25.596162340225</v>
      </c>
      <c r="R95" s="39">
        <v>25.267290648964003</v>
      </c>
      <c r="S95" s="34">
        <f t="shared" si="6"/>
        <v>3.9269908169872414</v>
      </c>
      <c r="T95" s="34">
        <f t="shared" si="7"/>
        <v>1592.1648470490009</v>
      </c>
    </row>
    <row r="96" spans="1:20" x14ac:dyDescent="0.3">
      <c r="A96" s="35" t="s">
        <v>95</v>
      </c>
      <c r="B96" s="35" t="s">
        <v>857</v>
      </c>
      <c r="C96" s="35" t="s">
        <v>863</v>
      </c>
      <c r="D96" s="40">
        <v>-38.228533333333303</v>
      </c>
      <c r="E96" s="40">
        <v>145.30791666666667</v>
      </c>
      <c r="F96" s="35">
        <v>2</v>
      </c>
      <c r="G96" s="34" t="s">
        <v>913</v>
      </c>
      <c r="H96" s="34">
        <v>2</v>
      </c>
      <c r="I96" s="34" t="s">
        <v>917</v>
      </c>
      <c r="J96" s="37" t="s">
        <v>915</v>
      </c>
      <c r="K96" s="38" t="s">
        <v>916</v>
      </c>
      <c r="L96" s="34">
        <v>0</v>
      </c>
      <c r="M96" s="35">
        <v>27.414144899999997</v>
      </c>
      <c r="N96" s="35">
        <v>2</v>
      </c>
      <c r="O96" s="35">
        <f t="shared" si="4"/>
        <v>39.269908169872416</v>
      </c>
      <c r="P96" s="35">
        <f t="shared" si="5"/>
        <v>0.69809546743559558</v>
      </c>
      <c r="Q96" s="39">
        <v>46.352731024655995</v>
      </c>
      <c r="R96" s="39">
        <v>47.595731869155998</v>
      </c>
      <c r="S96" s="34">
        <f t="shared" si="6"/>
        <v>3.9269908169872414</v>
      </c>
      <c r="T96" s="34">
        <f t="shared" si="7"/>
        <v>1076.5509527785759</v>
      </c>
    </row>
    <row r="97" spans="1:20" x14ac:dyDescent="0.3">
      <c r="A97" s="35" t="s">
        <v>96</v>
      </c>
      <c r="B97" s="35" t="s">
        <v>857</v>
      </c>
      <c r="C97" s="35" t="s">
        <v>863</v>
      </c>
      <c r="D97" s="36">
        <v>-38.228533333333303</v>
      </c>
      <c r="E97" s="36">
        <v>145.30791666666667</v>
      </c>
      <c r="F97" s="35">
        <v>2</v>
      </c>
      <c r="G97" s="34" t="s">
        <v>913</v>
      </c>
      <c r="H97" s="34">
        <v>2</v>
      </c>
      <c r="I97" s="34" t="s">
        <v>918</v>
      </c>
      <c r="J97" s="37" t="s">
        <v>915</v>
      </c>
      <c r="K97" s="38" t="s">
        <v>916</v>
      </c>
      <c r="L97" s="35">
        <v>0</v>
      </c>
      <c r="M97" s="35">
        <v>23.414144899999997</v>
      </c>
      <c r="N97" s="35">
        <v>2</v>
      </c>
      <c r="O97" s="35">
        <f t="shared" si="4"/>
        <v>39.269908169872416</v>
      </c>
      <c r="P97" s="35">
        <f t="shared" si="5"/>
        <v>0.5962363038567825</v>
      </c>
      <c r="Q97" s="39">
        <v>115.6553986624</v>
      </c>
      <c r="R97" s="39">
        <v>119.07981901689999</v>
      </c>
      <c r="S97" s="34">
        <f t="shared" si="6"/>
        <v>3.9269908169872414</v>
      </c>
      <c r="T97" s="34">
        <f t="shared" si="7"/>
        <v>919.47132009908637</v>
      </c>
    </row>
    <row r="98" spans="1:20" x14ac:dyDescent="0.3">
      <c r="A98" s="35" t="s">
        <v>97</v>
      </c>
      <c r="B98" s="35" t="s">
        <v>857</v>
      </c>
      <c r="C98" s="35" t="s">
        <v>863</v>
      </c>
      <c r="D98" s="40">
        <v>-38.228149999999999</v>
      </c>
      <c r="E98" s="40">
        <v>145.31104999999999</v>
      </c>
      <c r="F98" s="35">
        <v>9</v>
      </c>
      <c r="G98" s="34" t="s">
        <v>913</v>
      </c>
      <c r="H98" s="34">
        <v>3</v>
      </c>
      <c r="I98" s="34" t="s">
        <v>914</v>
      </c>
      <c r="J98" s="37" t="s">
        <v>915</v>
      </c>
      <c r="K98" s="38" t="s">
        <v>916</v>
      </c>
      <c r="L98" s="34">
        <v>0</v>
      </c>
      <c r="M98" s="35">
        <v>33.049417646999999</v>
      </c>
      <c r="N98" s="35">
        <v>2</v>
      </c>
      <c r="O98" s="35">
        <f t="shared" si="4"/>
        <v>39.269908169872416</v>
      </c>
      <c r="P98" s="35">
        <f t="shared" si="5"/>
        <v>0.84159650957257059</v>
      </c>
      <c r="Q98" s="39">
        <v>25.649717348025003</v>
      </c>
      <c r="R98" s="39">
        <v>31.142169987289005</v>
      </c>
      <c r="S98" s="34">
        <f t="shared" si="6"/>
        <v>3.9269908169872414</v>
      </c>
      <c r="T98" s="34">
        <f t="shared" si="7"/>
        <v>1297.8475960654507</v>
      </c>
    </row>
    <row r="99" spans="1:20" x14ac:dyDescent="0.3">
      <c r="A99" s="35" t="s">
        <v>98</v>
      </c>
      <c r="B99" s="35" t="s">
        <v>857</v>
      </c>
      <c r="C99" s="35" t="s">
        <v>863</v>
      </c>
      <c r="D99" s="40">
        <v>-38.228149999999999</v>
      </c>
      <c r="E99" s="40">
        <v>145.31104999999999</v>
      </c>
      <c r="F99" s="35">
        <v>9</v>
      </c>
      <c r="G99" s="34" t="s">
        <v>913</v>
      </c>
      <c r="H99" s="34">
        <v>3</v>
      </c>
      <c r="I99" s="34" t="s">
        <v>917</v>
      </c>
      <c r="J99" s="37" t="s">
        <v>915</v>
      </c>
      <c r="K99" s="38" t="s">
        <v>916</v>
      </c>
      <c r="L99" s="34">
        <v>0</v>
      </c>
      <c r="M99" s="35">
        <v>26.889417646999998</v>
      </c>
      <c r="N99" s="35">
        <v>2</v>
      </c>
      <c r="O99" s="35">
        <f t="shared" si="4"/>
        <v>39.269908169872416</v>
      </c>
      <c r="P99" s="35">
        <f t="shared" si="5"/>
        <v>0.68473339766119856</v>
      </c>
      <c r="Q99" s="39">
        <v>24.859517908623999</v>
      </c>
      <c r="R99" s="39">
        <v>28.744910199184002</v>
      </c>
      <c r="S99" s="34">
        <f t="shared" si="6"/>
        <v>3.9269908169872414</v>
      </c>
      <c r="T99" s="34">
        <f t="shared" si="7"/>
        <v>1055.9449617390367</v>
      </c>
    </row>
    <row r="100" spans="1:20" x14ac:dyDescent="0.3">
      <c r="A100" s="35" t="s">
        <v>99</v>
      </c>
      <c r="B100" s="35" t="s">
        <v>857</v>
      </c>
      <c r="C100" s="35" t="s">
        <v>863</v>
      </c>
      <c r="D100" s="36">
        <v>-38.228149999999999</v>
      </c>
      <c r="E100" s="36">
        <v>145.31104999999999</v>
      </c>
      <c r="F100" s="35">
        <v>9</v>
      </c>
      <c r="G100" s="34" t="s">
        <v>913</v>
      </c>
      <c r="H100" s="34">
        <v>3</v>
      </c>
      <c r="I100" s="34" t="s">
        <v>918</v>
      </c>
      <c r="J100" s="37" t="s">
        <v>915</v>
      </c>
      <c r="K100" s="38" t="s">
        <v>916</v>
      </c>
      <c r="L100" s="35">
        <v>0</v>
      </c>
      <c r="M100" s="35">
        <v>42.543417646999998</v>
      </c>
      <c r="N100" s="35">
        <v>2</v>
      </c>
      <c r="O100" s="35">
        <f t="shared" si="4"/>
        <v>39.269908169872416</v>
      </c>
      <c r="P100" s="35">
        <f t="shared" si="5"/>
        <v>1.0833592343268832</v>
      </c>
      <c r="Q100" s="39">
        <v>9.9698062500000013</v>
      </c>
      <c r="R100" s="39">
        <v>12.555839470084001</v>
      </c>
      <c r="S100" s="34">
        <f t="shared" si="6"/>
        <v>3.9269908169872414</v>
      </c>
      <c r="T100" s="34">
        <f t="shared" si="7"/>
        <v>1670.6761042302194</v>
      </c>
    </row>
    <row r="101" spans="1:20" x14ac:dyDescent="0.3">
      <c r="A101" s="34" t="s">
        <v>100</v>
      </c>
      <c r="B101" s="35" t="s">
        <v>857</v>
      </c>
      <c r="C101" s="35" t="s">
        <v>864</v>
      </c>
      <c r="D101" s="36">
        <v>-37.827083333333334</v>
      </c>
      <c r="E101" s="36">
        <v>144.89553333333333</v>
      </c>
      <c r="F101" s="35">
        <v>1</v>
      </c>
      <c r="G101" s="34" t="s">
        <v>913</v>
      </c>
      <c r="H101" s="34">
        <v>1</v>
      </c>
      <c r="I101" s="34" t="s">
        <v>914</v>
      </c>
      <c r="J101" s="37" t="s">
        <v>915</v>
      </c>
      <c r="K101" s="38" t="s">
        <v>916</v>
      </c>
      <c r="L101" s="35">
        <v>78.7</v>
      </c>
      <c r="M101" s="35">
        <v>18.411002</v>
      </c>
      <c r="N101" s="35">
        <v>2</v>
      </c>
      <c r="O101" s="35">
        <f t="shared" si="4"/>
        <v>39.269908169872416</v>
      </c>
      <c r="P101" s="35">
        <f t="shared" si="5"/>
        <v>0.46883231609196341</v>
      </c>
      <c r="Q101" s="39">
        <v>94.490842009599987</v>
      </c>
      <c r="R101" s="39">
        <v>89.996888715560985</v>
      </c>
      <c r="S101" s="34">
        <f t="shared" si="6"/>
        <v>3.9269908169872414</v>
      </c>
      <c r="T101" s="34">
        <f t="shared" si="7"/>
        <v>722.99835785533742</v>
      </c>
    </row>
    <row r="102" spans="1:20" x14ac:dyDescent="0.3">
      <c r="A102" s="34" t="s">
        <v>101</v>
      </c>
      <c r="B102" s="35" t="s">
        <v>857</v>
      </c>
      <c r="C102" s="35" t="s">
        <v>864</v>
      </c>
      <c r="D102" s="36">
        <v>-37.827083333333334</v>
      </c>
      <c r="E102" s="36">
        <v>144.89553333333333</v>
      </c>
      <c r="F102" s="35">
        <v>1</v>
      </c>
      <c r="G102" s="34" t="s">
        <v>913</v>
      </c>
      <c r="H102" s="34">
        <v>1</v>
      </c>
      <c r="I102" s="34" t="s">
        <v>917</v>
      </c>
      <c r="J102" s="37" t="s">
        <v>915</v>
      </c>
      <c r="K102" s="38" t="s">
        <v>916</v>
      </c>
      <c r="L102" s="35">
        <v>78.7</v>
      </c>
      <c r="M102" s="35">
        <v>17.968001999999998</v>
      </c>
      <c r="N102" s="35">
        <v>2</v>
      </c>
      <c r="O102" s="35">
        <f t="shared" si="4"/>
        <v>39.269908169872416</v>
      </c>
      <c r="P102" s="35">
        <f t="shared" si="5"/>
        <v>0.45755141372560981</v>
      </c>
      <c r="Q102" s="39">
        <v>125.49623030010001</v>
      </c>
      <c r="R102" s="39">
        <v>118.11994488999999</v>
      </c>
      <c r="S102" s="34">
        <f t="shared" si="6"/>
        <v>3.9269908169872414</v>
      </c>
      <c r="T102" s="34">
        <f t="shared" si="7"/>
        <v>705.60178853608375</v>
      </c>
    </row>
    <row r="103" spans="1:20" x14ac:dyDescent="0.3">
      <c r="A103" s="34" t="s">
        <v>102</v>
      </c>
      <c r="B103" s="35" t="s">
        <v>857</v>
      </c>
      <c r="C103" s="35" t="s">
        <v>864</v>
      </c>
      <c r="D103" s="36">
        <v>-37.827083333333334</v>
      </c>
      <c r="E103" s="36">
        <v>144.89553333333333</v>
      </c>
      <c r="F103" s="35">
        <v>1</v>
      </c>
      <c r="G103" s="34" t="s">
        <v>913</v>
      </c>
      <c r="H103" s="34">
        <v>1</v>
      </c>
      <c r="I103" s="34" t="s">
        <v>918</v>
      </c>
      <c r="J103" s="37" t="s">
        <v>915</v>
      </c>
      <c r="K103" s="38" t="s">
        <v>916</v>
      </c>
      <c r="L103" s="35">
        <v>78.7</v>
      </c>
      <c r="M103" s="35">
        <v>34.582002000000003</v>
      </c>
      <c r="N103" s="35">
        <v>2</v>
      </c>
      <c r="O103" s="35">
        <f t="shared" si="4"/>
        <v>39.269908169872416</v>
      </c>
      <c r="P103" s="35">
        <f t="shared" si="5"/>
        <v>0.88062344965020978</v>
      </c>
      <c r="Q103" s="39">
        <v>76.801946923583998</v>
      </c>
      <c r="R103" s="39">
        <v>69.863469082969004</v>
      </c>
      <c r="S103" s="34">
        <f t="shared" si="6"/>
        <v>3.9269908169872414</v>
      </c>
      <c r="T103" s="34">
        <f t="shared" si="7"/>
        <v>1358.0320428703442</v>
      </c>
    </row>
    <row r="104" spans="1:20" x14ac:dyDescent="0.3">
      <c r="A104" s="34" t="s">
        <v>103</v>
      </c>
      <c r="B104" s="35" t="s">
        <v>857</v>
      </c>
      <c r="C104" s="35" t="s">
        <v>864</v>
      </c>
      <c r="D104" s="36">
        <v>-37.826416666666667</v>
      </c>
      <c r="E104" s="36">
        <v>144.89545000000001</v>
      </c>
      <c r="F104" s="35">
        <v>2</v>
      </c>
      <c r="G104" s="34" t="s">
        <v>913</v>
      </c>
      <c r="H104" s="34">
        <v>2</v>
      </c>
      <c r="I104" s="34" t="s">
        <v>914</v>
      </c>
      <c r="J104" s="37" t="s">
        <v>915</v>
      </c>
      <c r="K104" s="38" t="s">
        <v>916</v>
      </c>
      <c r="L104" s="35">
        <v>52.800000000000004</v>
      </c>
      <c r="M104" s="35">
        <v>9.1680020000000013</v>
      </c>
      <c r="N104" s="35">
        <v>2</v>
      </c>
      <c r="O104" s="35">
        <f t="shared" si="4"/>
        <v>39.269908169872416</v>
      </c>
      <c r="P104" s="35">
        <f t="shared" si="5"/>
        <v>0.23346125385222125</v>
      </c>
      <c r="Q104" s="39">
        <v>187.17112910250003</v>
      </c>
      <c r="R104" s="39">
        <v>192.08795777639997</v>
      </c>
      <c r="S104" s="34">
        <f t="shared" si="6"/>
        <v>3.9269908169872414</v>
      </c>
      <c r="T104" s="34">
        <f t="shared" si="7"/>
        <v>360.02659664120665</v>
      </c>
    </row>
    <row r="105" spans="1:20" x14ac:dyDescent="0.3">
      <c r="A105" s="34" t="s">
        <v>104</v>
      </c>
      <c r="B105" s="35" t="s">
        <v>857</v>
      </c>
      <c r="C105" s="35" t="s">
        <v>864</v>
      </c>
      <c r="D105" s="36">
        <v>-37.826416666666667</v>
      </c>
      <c r="E105" s="36">
        <v>144.89545000000001</v>
      </c>
      <c r="F105" s="35">
        <v>2</v>
      </c>
      <c r="G105" s="34" t="s">
        <v>913</v>
      </c>
      <c r="H105" s="34">
        <v>2</v>
      </c>
      <c r="I105" s="34" t="s">
        <v>917</v>
      </c>
      <c r="J105" s="37" t="s">
        <v>915</v>
      </c>
      <c r="K105" s="38" t="s">
        <v>916</v>
      </c>
      <c r="L105" s="35">
        <v>52.800000000000004</v>
      </c>
      <c r="M105" s="35">
        <v>27.004002</v>
      </c>
      <c r="N105" s="35">
        <v>2</v>
      </c>
      <c r="O105" s="35">
        <f t="shared" si="4"/>
        <v>39.269908169872416</v>
      </c>
      <c r="P105" s="35">
        <f t="shared" si="5"/>
        <v>0.68765126425014844</v>
      </c>
      <c r="Q105" s="39">
        <v>70.451564092848983</v>
      </c>
      <c r="R105" s="39">
        <v>65.010582171395981</v>
      </c>
      <c r="S105" s="34">
        <f t="shared" si="6"/>
        <v>3.9269908169872414</v>
      </c>
      <c r="T105" s="34">
        <f t="shared" si="7"/>
        <v>1060.4446787590509</v>
      </c>
    </row>
    <row r="106" spans="1:20" x14ac:dyDescent="0.3">
      <c r="A106" s="34" t="s">
        <v>105</v>
      </c>
      <c r="B106" s="35" t="s">
        <v>857</v>
      </c>
      <c r="C106" s="35" t="s">
        <v>864</v>
      </c>
      <c r="D106" s="36">
        <v>-37.826416666666667</v>
      </c>
      <c r="E106" s="36">
        <v>144.89545000000001</v>
      </c>
      <c r="F106" s="35">
        <v>2</v>
      </c>
      <c r="G106" s="34" t="s">
        <v>913</v>
      </c>
      <c r="H106" s="34">
        <v>2</v>
      </c>
      <c r="I106" s="34" t="s">
        <v>918</v>
      </c>
      <c r="J106" s="37" t="s">
        <v>915</v>
      </c>
      <c r="K106" s="38" t="s">
        <v>916</v>
      </c>
      <c r="L106" s="35">
        <v>52.800000000000004</v>
      </c>
      <c r="M106" s="35">
        <v>14.433001999999998</v>
      </c>
      <c r="N106" s="35">
        <v>2</v>
      </c>
      <c r="O106" s="35">
        <f t="shared" si="4"/>
        <v>39.269908169872416</v>
      </c>
      <c r="P106" s="35">
        <f t="shared" si="5"/>
        <v>0.3675333779128338</v>
      </c>
      <c r="Q106" s="39">
        <v>143.75962040039997</v>
      </c>
      <c r="R106" s="39">
        <v>142.21588068490001</v>
      </c>
      <c r="S106" s="34">
        <f t="shared" si="6"/>
        <v>3.9269908169872414</v>
      </c>
      <c r="T106" s="34">
        <f t="shared" si="7"/>
        <v>566.78266315558483</v>
      </c>
    </row>
    <row r="107" spans="1:20" x14ac:dyDescent="0.3">
      <c r="A107" s="34" t="s">
        <v>106</v>
      </c>
      <c r="B107" s="35" t="s">
        <v>857</v>
      </c>
      <c r="C107" s="35" t="s">
        <v>864</v>
      </c>
      <c r="D107" s="36">
        <v>-37.825400000000002</v>
      </c>
      <c r="E107" s="36">
        <v>144.89574999999999</v>
      </c>
      <c r="F107" s="35">
        <v>3</v>
      </c>
      <c r="G107" s="34" t="s">
        <v>913</v>
      </c>
      <c r="H107" s="34">
        <v>3</v>
      </c>
      <c r="I107" s="34" t="s">
        <v>914</v>
      </c>
      <c r="J107" s="37" t="s">
        <v>915</v>
      </c>
      <c r="K107" s="38" t="s">
        <v>916</v>
      </c>
      <c r="L107" s="35">
        <v>55.500000000000007</v>
      </c>
      <c r="M107" s="35">
        <v>8.9560020000000016</v>
      </c>
      <c r="N107" s="35">
        <v>2</v>
      </c>
      <c r="O107" s="35">
        <f t="shared" si="4"/>
        <v>39.269908169872416</v>
      </c>
      <c r="P107" s="35">
        <f t="shared" si="5"/>
        <v>0.22806271818254417</v>
      </c>
      <c r="Q107" s="39">
        <v>193.33595452089997</v>
      </c>
      <c r="R107" s="39">
        <v>199.0266349824</v>
      </c>
      <c r="S107" s="34">
        <f t="shared" si="6"/>
        <v>3.9269908169872414</v>
      </c>
      <c r="T107" s="34">
        <f t="shared" si="7"/>
        <v>351.70137610919375</v>
      </c>
    </row>
    <row r="108" spans="1:20" x14ac:dyDescent="0.3">
      <c r="A108" s="34" t="s">
        <v>107</v>
      </c>
      <c r="B108" s="35" t="s">
        <v>857</v>
      </c>
      <c r="C108" s="35" t="s">
        <v>864</v>
      </c>
      <c r="D108" s="36">
        <v>-37.825400000000002</v>
      </c>
      <c r="E108" s="36">
        <v>144.89574999999999</v>
      </c>
      <c r="F108" s="35">
        <v>3</v>
      </c>
      <c r="G108" s="34" t="s">
        <v>913</v>
      </c>
      <c r="H108" s="34">
        <v>3</v>
      </c>
      <c r="I108" s="34" t="s">
        <v>917</v>
      </c>
      <c r="J108" s="37" t="s">
        <v>915</v>
      </c>
      <c r="K108" s="38" t="s">
        <v>916</v>
      </c>
      <c r="L108" s="35">
        <v>55.500000000000007</v>
      </c>
      <c r="M108" s="35">
        <v>18.012001999999999</v>
      </c>
      <c r="N108" s="35">
        <v>2</v>
      </c>
      <c r="O108" s="35">
        <f t="shared" si="4"/>
        <v>39.269908169872416</v>
      </c>
      <c r="P108" s="35">
        <f t="shared" si="5"/>
        <v>0.45867186452497677</v>
      </c>
      <c r="Q108" s="39">
        <v>93.587630364900008</v>
      </c>
      <c r="R108" s="39">
        <v>86.628160130625005</v>
      </c>
      <c r="S108" s="34">
        <f t="shared" si="6"/>
        <v>3.9269908169872414</v>
      </c>
      <c r="T108" s="34">
        <f t="shared" si="7"/>
        <v>707.32966449555818</v>
      </c>
    </row>
    <row r="109" spans="1:20" x14ac:dyDescent="0.3">
      <c r="A109" s="34" t="s">
        <v>108</v>
      </c>
      <c r="B109" s="35" t="s">
        <v>857</v>
      </c>
      <c r="C109" s="35" t="s">
        <v>864</v>
      </c>
      <c r="D109" s="36">
        <v>-37.825400000000002</v>
      </c>
      <c r="E109" s="36">
        <v>144.89574999999999</v>
      </c>
      <c r="F109" s="35">
        <v>3</v>
      </c>
      <c r="G109" s="34" t="s">
        <v>913</v>
      </c>
      <c r="H109" s="34">
        <v>3</v>
      </c>
      <c r="I109" s="34" t="s">
        <v>918</v>
      </c>
      <c r="J109" s="37" t="s">
        <v>915</v>
      </c>
      <c r="K109" s="38" t="s">
        <v>916</v>
      </c>
      <c r="L109" s="35">
        <v>55.500000000000007</v>
      </c>
      <c r="M109" s="35">
        <v>21.234001999999997</v>
      </c>
      <c r="N109" s="35">
        <v>2</v>
      </c>
      <c r="O109" s="35">
        <f t="shared" si="4"/>
        <v>39.269908169872416</v>
      </c>
      <c r="P109" s="35">
        <f t="shared" si="5"/>
        <v>0.54071942078771063</v>
      </c>
      <c r="Q109" s="39">
        <v>134.02252977610001</v>
      </c>
      <c r="R109" s="39">
        <v>132.4674393025</v>
      </c>
      <c r="S109" s="34">
        <f t="shared" si="6"/>
        <v>3.9269908169872414</v>
      </c>
      <c r="T109" s="34">
        <f t="shared" si="7"/>
        <v>833.85730861888703</v>
      </c>
    </row>
    <row r="110" spans="1:20" x14ac:dyDescent="0.3">
      <c r="A110" s="35" t="s">
        <v>109</v>
      </c>
      <c r="B110" s="35" t="s">
        <v>857</v>
      </c>
      <c r="C110" s="35" t="s">
        <v>865</v>
      </c>
      <c r="D110" s="40">
        <v>-38.247450000000001</v>
      </c>
      <c r="E110" s="40">
        <v>145.24973333333332</v>
      </c>
      <c r="F110" s="35">
        <v>3</v>
      </c>
      <c r="G110" s="34" t="s">
        <v>913</v>
      </c>
      <c r="H110" s="34">
        <v>1</v>
      </c>
      <c r="I110" s="34" t="s">
        <v>914</v>
      </c>
      <c r="J110" s="37" t="s">
        <v>915</v>
      </c>
      <c r="K110" s="38" t="s">
        <v>916</v>
      </c>
      <c r="L110" s="34">
        <v>-999</v>
      </c>
      <c r="M110" s="35">
        <v>21.264144899999998</v>
      </c>
      <c r="N110" s="35">
        <v>2</v>
      </c>
      <c r="O110" s="35">
        <f t="shared" si="4"/>
        <v>39.269908169872416</v>
      </c>
      <c r="P110" s="35">
        <f t="shared" si="5"/>
        <v>0.54148700343317058</v>
      </c>
      <c r="Q110" s="39">
        <v>66.481290803235993</v>
      </c>
      <c r="R110" s="39">
        <v>69.537286565603992</v>
      </c>
      <c r="S110" s="34">
        <f t="shared" si="6"/>
        <v>3.9269908169872414</v>
      </c>
      <c r="T110" s="34">
        <f t="shared" si="7"/>
        <v>835.04101753386078</v>
      </c>
    </row>
    <row r="111" spans="1:20" x14ac:dyDescent="0.3">
      <c r="A111" s="35" t="s">
        <v>110</v>
      </c>
      <c r="B111" s="35" t="s">
        <v>857</v>
      </c>
      <c r="C111" s="35" t="s">
        <v>865</v>
      </c>
      <c r="D111" s="40">
        <v>-38.247450000000001</v>
      </c>
      <c r="E111" s="40">
        <v>145.24973333333332</v>
      </c>
      <c r="F111" s="35">
        <v>3</v>
      </c>
      <c r="G111" s="34" t="s">
        <v>913</v>
      </c>
      <c r="H111" s="34">
        <v>1</v>
      </c>
      <c r="I111" s="34" t="s">
        <v>917</v>
      </c>
      <c r="J111" s="37" t="s">
        <v>915</v>
      </c>
      <c r="K111" s="38" t="s">
        <v>916</v>
      </c>
      <c r="L111" s="34">
        <v>-999</v>
      </c>
      <c r="M111" s="35">
        <v>30.724144899999999</v>
      </c>
      <c r="N111" s="35">
        <v>2</v>
      </c>
      <c r="O111" s="35">
        <f t="shared" si="4"/>
        <v>39.269908169872416</v>
      </c>
      <c r="P111" s="35">
        <f t="shared" si="5"/>
        <v>0.78238392529706335</v>
      </c>
      <c r="Q111" s="39">
        <v>19.942967720024999</v>
      </c>
      <c r="R111" s="39">
        <v>17.701364875400998</v>
      </c>
      <c r="S111" s="34">
        <f t="shared" si="6"/>
        <v>3.9269908169872414</v>
      </c>
      <c r="T111" s="34">
        <f t="shared" si="7"/>
        <v>1206.5343488208537</v>
      </c>
    </row>
    <row r="112" spans="1:20" x14ac:dyDescent="0.3">
      <c r="A112" s="35" t="s">
        <v>111</v>
      </c>
      <c r="B112" s="35" t="s">
        <v>857</v>
      </c>
      <c r="C112" s="35" t="s">
        <v>865</v>
      </c>
      <c r="D112" s="40">
        <v>-38.247450000000001</v>
      </c>
      <c r="E112" s="40">
        <v>145.24973333333332</v>
      </c>
      <c r="F112" s="35">
        <v>3</v>
      </c>
      <c r="G112" s="34" t="s">
        <v>913</v>
      </c>
      <c r="H112" s="34">
        <v>1</v>
      </c>
      <c r="I112" s="34" t="s">
        <v>918</v>
      </c>
      <c r="J112" s="37" t="s">
        <v>915</v>
      </c>
      <c r="K112" s="38" t="s">
        <v>916</v>
      </c>
      <c r="L112" s="34">
        <v>-999</v>
      </c>
      <c r="M112" s="35">
        <v>51.234144899999997</v>
      </c>
      <c r="N112" s="35">
        <v>2</v>
      </c>
      <c r="O112" s="35">
        <f t="shared" si="4"/>
        <v>39.269908169872416</v>
      </c>
      <c r="P112" s="35">
        <f t="shared" si="5"/>
        <v>1.3046667865474271</v>
      </c>
      <c r="Q112" s="39">
        <v>12.846776377599999</v>
      </c>
      <c r="R112" s="39">
        <v>11.569433523769002</v>
      </c>
      <c r="S112" s="34">
        <f t="shared" si="6"/>
        <v>3.9269908169872414</v>
      </c>
      <c r="T112" s="34">
        <f t="shared" si="7"/>
        <v>2011.960165384937</v>
      </c>
    </row>
    <row r="113" spans="1:20" x14ac:dyDescent="0.3">
      <c r="A113" s="35" t="s">
        <v>112</v>
      </c>
      <c r="B113" s="35" t="s">
        <v>857</v>
      </c>
      <c r="C113" s="35" t="s">
        <v>865</v>
      </c>
      <c r="D113" s="40">
        <v>-38.249566666666702</v>
      </c>
      <c r="E113" s="40">
        <v>145.24876666666665</v>
      </c>
      <c r="F113" s="35">
        <v>6</v>
      </c>
      <c r="G113" s="34" t="s">
        <v>913</v>
      </c>
      <c r="H113" s="34">
        <v>2</v>
      </c>
      <c r="I113" s="34" t="s">
        <v>914</v>
      </c>
      <c r="J113" s="37" t="s">
        <v>915</v>
      </c>
      <c r="K113" s="38" t="s">
        <v>916</v>
      </c>
      <c r="L113" s="34">
        <v>-999</v>
      </c>
      <c r="M113" s="35">
        <v>51.214144900000001</v>
      </c>
      <c r="N113" s="35">
        <v>2</v>
      </c>
      <c r="O113" s="35">
        <f t="shared" si="4"/>
        <v>39.269908169872416</v>
      </c>
      <c r="P113" s="35">
        <f t="shared" si="5"/>
        <v>1.304157490729533</v>
      </c>
      <c r="Q113" s="39">
        <v>4.7479233347290002</v>
      </c>
      <c r="R113" s="39">
        <v>5.2297286595999992</v>
      </c>
      <c r="S113" s="34">
        <f t="shared" si="6"/>
        <v>3.9269908169872414</v>
      </c>
      <c r="T113" s="34">
        <f t="shared" si="7"/>
        <v>2011.1747672215397</v>
      </c>
    </row>
    <row r="114" spans="1:20" x14ac:dyDescent="0.3">
      <c r="A114" s="35" t="s">
        <v>113</v>
      </c>
      <c r="B114" s="35" t="s">
        <v>857</v>
      </c>
      <c r="C114" s="35" t="s">
        <v>865</v>
      </c>
      <c r="D114" s="40">
        <v>-38.249566666666702</v>
      </c>
      <c r="E114" s="40">
        <v>145.24876666666665</v>
      </c>
      <c r="F114" s="35">
        <v>6</v>
      </c>
      <c r="G114" s="34" t="s">
        <v>913</v>
      </c>
      <c r="H114" s="34">
        <v>2</v>
      </c>
      <c r="I114" s="34" t="s">
        <v>917</v>
      </c>
      <c r="J114" s="37" t="s">
        <v>915</v>
      </c>
      <c r="K114" s="38" t="s">
        <v>916</v>
      </c>
      <c r="L114" s="34">
        <v>-999</v>
      </c>
      <c r="M114" s="35">
        <v>49.094144899999996</v>
      </c>
      <c r="N114" s="35">
        <v>2</v>
      </c>
      <c r="O114" s="35">
        <f t="shared" si="4"/>
        <v>39.269908169872416</v>
      </c>
      <c r="P114" s="35">
        <f t="shared" si="5"/>
        <v>1.2501721340327621</v>
      </c>
      <c r="Q114" s="39">
        <v>3.0191946818890005</v>
      </c>
      <c r="R114" s="39">
        <v>3.3728424409</v>
      </c>
      <c r="S114" s="34">
        <f t="shared" si="6"/>
        <v>3.9269908169872414</v>
      </c>
      <c r="T114" s="34">
        <f t="shared" si="7"/>
        <v>1927.9225619014101</v>
      </c>
    </row>
    <row r="115" spans="1:20" x14ac:dyDescent="0.3">
      <c r="A115" s="35" t="s">
        <v>114</v>
      </c>
      <c r="B115" s="35" t="s">
        <v>857</v>
      </c>
      <c r="C115" s="35" t="s">
        <v>865</v>
      </c>
      <c r="D115" s="40">
        <v>-38.249566666666702</v>
      </c>
      <c r="E115" s="40">
        <v>145.24876666666665</v>
      </c>
      <c r="F115" s="35">
        <v>6</v>
      </c>
      <c r="G115" s="34" t="s">
        <v>913</v>
      </c>
      <c r="H115" s="34">
        <v>2</v>
      </c>
      <c r="I115" s="34" t="s">
        <v>918</v>
      </c>
      <c r="J115" s="37" t="s">
        <v>915</v>
      </c>
      <c r="K115" s="38" t="s">
        <v>916</v>
      </c>
      <c r="L115" s="34">
        <v>-999</v>
      </c>
      <c r="M115" s="35">
        <v>65.054144900000011</v>
      </c>
      <c r="N115" s="35">
        <v>2</v>
      </c>
      <c r="O115" s="35">
        <f t="shared" si="4"/>
        <v>39.269908169872416</v>
      </c>
      <c r="P115" s="35">
        <f t="shared" si="5"/>
        <v>1.6565901967122263</v>
      </c>
      <c r="Q115" s="39">
        <v>2.2294521282250002</v>
      </c>
      <c r="R115" s="39">
        <v>2.2324334216889996</v>
      </c>
      <c r="S115" s="34">
        <f t="shared" si="6"/>
        <v>3.9269908169872414</v>
      </c>
      <c r="T115" s="34">
        <f t="shared" si="7"/>
        <v>2554.6702962925742</v>
      </c>
    </row>
    <row r="116" spans="1:20" x14ac:dyDescent="0.3">
      <c r="A116" s="35" t="s">
        <v>115</v>
      </c>
      <c r="B116" s="35" t="s">
        <v>857</v>
      </c>
      <c r="C116" s="35" t="s">
        <v>865</v>
      </c>
      <c r="D116" s="40">
        <v>-38.249566666666702</v>
      </c>
      <c r="E116" s="40">
        <v>145.24876666666665</v>
      </c>
      <c r="F116" s="35">
        <v>9</v>
      </c>
      <c r="G116" s="34" t="s">
        <v>913</v>
      </c>
      <c r="H116" s="34">
        <v>3</v>
      </c>
      <c r="I116" s="34" t="s">
        <v>914</v>
      </c>
      <c r="J116" s="37" t="s">
        <v>915</v>
      </c>
      <c r="K116" s="38" t="s">
        <v>916</v>
      </c>
      <c r="L116" s="34">
        <v>-999</v>
      </c>
      <c r="M116" s="35">
        <v>11.051417647000001</v>
      </c>
      <c r="N116" s="35">
        <v>2</v>
      </c>
      <c r="O116" s="35">
        <f t="shared" si="4"/>
        <v>39.269908169872416</v>
      </c>
      <c r="P116" s="35">
        <f t="shared" si="5"/>
        <v>0.28142203947088845</v>
      </c>
      <c r="Q116" s="39">
        <v>152.03407864409999</v>
      </c>
      <c r="R116" s="39">
        <v>163.31562025000002</v>
      </c>
      <c r="S116" s="34">
        <f t="shared" si="6"/>
        <v>3.9269908169872414</v>
      </c>
      <c r="T116" s="34">
        <f t="shared" si="7"/>
        <v>433.9881561445975</v>
      </c>
    </row>
    <row r="117" spans="1:20" x14ac:dyDescent="0.3">
      <c r="A117" s="35" t="s">
        <v>116</v>
      </c>
      <c r="B117" s="35" t="s">
        <v>857</v>
      </c>
      <c r="C117" s="35" t="s">
        <v>865</v>
      </c>
      <c r="D117" s="40">
        <v>-38.249566666666702</v>
      </c>
      <c r="E117" s="40">
        <v>145.24876666666665</v>
      </c>
      <c r="F117" s="35">
        <v>9</v>
      </c>
      <c r="G117" s="34" t="s">
        <v>913</v>
      </c>
      <c r="H117" s="34">
        <v>3</v>
      </c>
      <c r="I117" s="34" t="s">
        <v>917</v>
      </c>
      <c r="J117" s="37" t="s">
        <v>915</v>
      </c>
      <c r="K117" s="38" t="s">
        <v>916</v>
      </c>
      <c r="L117" s="34">
        <v>-999</v>
      </c>
      <c r="M117" s="35">
        <v>19.324417647000001</v>
      </c>
      <c r="N117" s="35">
        <v>2</v>
      </c>
      <c r="O117" s="35">
        <f t="shared" si="4"/>
        <v>39.269908169872416</v>
      </c>
      <c r="P117" s="35">
        <f t="shared" si="5"/>
        <v>0.4920922545427685</v>
      </c>
      <c r="Q117" s="39">
        <v>70.565308899856007</v>
      </c>
      <c r="R117" s="39">
        <v>68.298952005123994</v>
      </c>
      <c r="S117" s="34">
        <f t="shared" si="6"/>
        <v>3.9269908169872414</v>
      </c>
      <c r="T117" s="34">
        <f t="shared" si="7"/>
        <v>758.86810643395199</v>
      </c>
    </row>
    <row r="118" spans="1:20" x14ac:dyDescent="0.3">
      <c r="A118" s="35" t="s">
        <v>117</v>
      </c>
      <c r="B118" s="35" t="s">
        <v>857</v>
      </c>
      <c r="C118" s="35" t="s">
        <v>865</v>
      </c>
      <c r="D118" s="40">
        <v>-38.249566666666702</v>
      </c>
      <c r="E118" s="40">
        <v>145.24876666666665</v>
      </c>
      <c r="F118" s="35">
        <v>9</v>
      </c>
      <c r="G118" s="34" t="s">
        <v>913</v>
      </c>
      <c r="H118" s="34">
        <v>3</v>
      </c>
      <c r="I118" s="34" t="s">
        <v>918</v>
      </c>
      <c r="J118" s="37" t="s">
        <v>915</v>
      </c>
      <c r="K118" s="38" t="s">
        <v>916</v>
      </c>
      <c r="L118" s="34">
        <v>-999</v>
      </c>
      <c r="M118" s="35">
        <v>31.513417647000001</v>
      </c>
      <c r="N118" s="35">
        <v>2</v>
      </c>
      <c r="O118" s="35">
        <f t="shared" si="4"/>
        <v>39.269908169872416</v>
      </c>
      <c r="P118" s="35">
        <f t="shared" si="5"/>
        <v>0.80248259075830641</v>
      </c>
      <c r="Q118" s="39">
        <v>30.434331959824004</v>
      </c>
      <c r="R118" s="39">
        <v>28.180140399009002</v>
      </c>
      <c r="S118" s="34">
        <f t="shared" si="6"/>
        <v>3.9269908169872414</v>
      </c>
      <c r="T118" s="34">
        <f t="shared" si="7"/>
        <v>1237.5290171165268</v>
      </c>
    </row>
    <row r="119" spans="1:20" x14ac:dyDescent="0.3">
      <c r="A119" s="34" t="s">
        <v>118</v>
      </c>
      <c r="B119" s="35" t="s">
        <v>866</v>
      </c>
      <c r="C119" s="35" t="s">
        <v>867</v>
      </c>
      <c r="D119" s="36">
        <v>-38.694899999999997</v>
      </c>
      <c r="E119" s="36">
        <v>146.24373333333332</v>
      </c>
      <c r="F119" s="35">
        <v>4</v>
      </c>
      <c r="G119" s="34" t="s">
        <v>913</v>
      </c>
      <c r="H119" s="34">
        <v>1</v>
      </c>
      <c r="I119" s="34" t="s">
        <v>914</v>
      </c>
      <c r="J119" s="37" t="s">
        <v>915</v>
      </c>
      <c r="K119" s="38" t="s">
        <v>916</v>
      </c>
      <c r="L119" s="34">
        <v>-999</v>
      </c>
      <c r="M119" s="35">
        <v>53.735144900000002</v>
      </c>
      <c r="N119" s="35">
        <v>2</v>
      </c>
      <c r="O119" s="35">
        <f t="shared" si="4"/>
        <v>39.269908169872416</v>
      </c>
      <c r="P119" s="35">
        <f t="shared" si="5"/>
        <v>1.36835422857508</v>
      </c>
      <c r="Q119" s="39">
        <v>3.8808212004000002</v>
      </c>
      <c r="R119" s="39">
        <v>3.866001426225</v>
      </c>
      <c r="S119" s="34">
        <f t="shared" si="6"/>
        <v>3.9269908169872414</v>
      </c>
      <c r="T119" s="34">
        <f t="shared" si="7"/>
        <v>2110.174205717788</v>
      </c>
    </row>
    <row r="120" spans="1:20" x14ac:dyDescent="0.3">
      <c r="A120" s="34" t="s">
        <v>119</v>
      </c>
      <c r="B120" s="35" t="s">
        <v>866</v>
      </c>
      <c r="C120" s="35" t="s">
        <v>867</v>
      </c>
      <c r="D120" s="36">
        <v>-38.694899999999997</v>
      </c>
      <c r="E120" s="36">
        <v>146.24373333333332</v>
      </c>
      <c r="F120" s="35">
        <v>4</v>
      </c>
      <c r="G120" s="34" t="s">
        <v>913</v>
      </c>
      <c r="H120" s="34">
        <v>1</v>
      </c>
      <c r="I120" s="34" t="s">
        <v>917</v>
      </c>
      <c r="J120" s="37" t="s">
        <v>915</v>
      </c>
      <c r="K120" s="38" t="s">
        <v>916</v>
      </c>
      <c r="L120" s="34">
        <v>-999</v>
      </c>
      <c r="M120" s="35">
        <v>58.235144900000002</v>
      </c>
      <c r="N120" s="35">
        <v>2</v>
      </c>
      <c r="O120" s="35">
        <f t="shared" si="4"/>
        <v>39.269908169872416</v>
      </c>
      <c r="P120" s="35">
        <f t="shared" si="5"/>
        <v>1.4829457876012446</v>
      </c>
      <c r="Q120" s="39">
        <v>7.2064543462559989</v>
      </c>
      <c r="R120" s="39">
        <v>7.6810237891560016</v>
      </c>
      <c r="S120" s="34">
        <f t="shared" si="6"/>
        <v>3.9269908169872414</v>
      </c>
      <c r="T120" s="34">
        <f t="shared" si="7"/>
        <v>2286.8887924822138</v>
      </c>
    </row>
    <row r="121" spans="1:20" x14ac:dyDescent="0.3">
      <c r="A121" s="35" t="s">
        <v>120</v>
      </c>
      <c r="B121" s="35" t="s">
        <v>866</v>
      </c>
      <c r="C121" s="35" t="s">
        <v>867</v>
      </c>
      <c r="D121" s="36">
        <v>-38.694899999999997</v>
      </c>
      <c r="E121" s="36">
        <v>146.24373333333332</v>
      </c>
      <c r="F121" s="35">
        <v>4</v>
      </c>
      <c r="G121" s="34" t="s">
        <v>913</v>
      </c>
      <c r="H121" s="34">
        <v>1</v>
      </c>
      <c r="I121" s="34" t="s">
        <v>918</v>
      </c>
      <c r="J121" s="37" t="s">
        <v>915</v>
      </c>
      <c r="K121" s="38" t="s">
        <v>916</v>
      </c>
      <c r="L121" s="34">
        <v>-999</v>
      </c>
      <c r="M121" s="35">
        <v>65.926417646999994</v>
      </c>
      <c r="N121" s="35">
        <v>2</v>
      </c>
      <c r="O121" s="35">
        <f t="shared" si="4"/>
        <v>39.269908169872416</v>
      </c>
      <c r="P121" s="35">
        <f t="shared" si="5"/>
        <v>1.6788024398177293</v>
      </c>
      <c r="Q121" s="39">
        <v>5.1081062525439993</v>
      </c>
      <c r="R121" s="39">
        <v>4.8198953214759994</v>
      </c>
      <c r="S121" s="34">
        <f t="shared" si="6"/>
        <v>3.9269908169872414</v>
      </c>
      <c r="T121" s="34">
        <f t="shared" si="7"/>
        <v>2588.9243669663456</v>
      </c>
    </row>
    <row r="122" spans="1:20" x14ac:dyDescent="0.3">
      <c r="A122" s="35" t="s">
        <v>121</v>
      </c>
      <c r="B122" s="35" t="s">
        <v>866</v>
      </c>
      <c r="C122" s="35" t="s">
        <v>867</v>
      </c>
      <c r="D122" s="36">
        <v>-38.694366666666667</v>
      </c>
      <c r="E122" s="36">
        <v>146.24381666666667</v>
      </c>
      <c r="F122" s="35">
        <v>5</v>
      </c>
      <c r="G122" s="34" t="s">
        <v>913</v>
      </c>
      <c r="H122" s="34">
        <v>2</v>
      </c>
      <c r="I122" s="34" t="s">
        <v>914</v>
      </c>
      <c r="J122" s="37" t="s">
        <v>915</v>
      </c>
      <c r="K122" s="38" t="s">
        <v>916</v>
      </c>
      <c r="L122" s="35">
        <v>67</v>
      </c>
      <c r="M122" s="35">
        <v>21.88</v>
      </c>
      <c r="N122" s="35">
        <v>2</v>
      </c>
      <c r="O122" s="35">
        <f t="shared" si="4"/>
        <v>39.269908169872416</v>
      </c>
      <c r="P122" s="35">
        <f t="shared" si="5"/>
        <v>0.55716962477610721</v>
      </c>
      <c r="Q122" s="39">
        <v>40.751459713968998</v>
      </c>
      <c r="R122" s="39">
        <v>38.942879218929001</v>
      </c>
      <c r="S122" s="34">
        <f t="shared" si="6"/>
        <v>3.9269908169872414</v>
      </c>
      <c r="T122" s="34">
        <f t="shared" si="7"/>
        <v>859.2255907568084</v>
      </c>
    </row>
    <row r="123" spans="1:20" x14ac:dyDescent="0.3">
      <c r="A123" s="35" t="s">
        <v>122</v>
      </c>
      <c r="B123" s="35" t="s">
        <v>866</v>
      </c>
      <c r="C123" s="35" t="s">
        <v>867</v>
      </c>
      <c r="D123" s="36">
        <v>-38.694366666666667</v>
      </c>
      <c r="E123" s="36">
        <v>146.24381666666667</v>
      </c>
      <c r="F123" s="35">
        <v>5</v>
      </c>
      <c r="G123" s="34" t="s">
        <v>913</v>
      </c>
      <c r="H123" s="34">
        <v>2</v>
      </c>
      <c r="I123" s="34" t="s">
        <v>917</v>
      </c>
      <c r="J123" s="37" t="s">
        <v>915</v>
      </c>
      <c r="K123" s="38" t="s">
        <v>916</v>
      </c>
      <c r="L123" s="35">
        <v>67</v>
      </c>
      <c r="M123" s="35">
        <v>53.69</v>
      </c>
      <c r="N123" s="35">
        <v>2</v>
      </c>
      <c r="O123" s="35">
        <f t="shared" si="4"/>
        <v>39.269908169872416</v>
      </c>
      <c r="P123" s="35">
        <f t="shared" si="5"/>
        <v>1.3672046231366177</v>
      </c>
      <c r="Q123" s="39">
        <v>6.8855754254440003</v>
      </c>
      <c r="R123" s="39">
        <v>7.4815269166439995</v>
      </c>
      <c r="S123" s="34">
        <f t="shared" si="6"/>
        <v>3.9269908169872414</v>
      </c>
      <c r="T123" s="34">
        <f t="shared" si="7"/>
        <v>2108.40136964045</v>
      </c>
    </row>
    <row r="124" spans="1:20" x14ac:dyDescent="0.3">
      <c r="A124" s="35" t="s">
        <v>123</v>
      </c>
      <c r="B124" s="35" t="s">
        <v>866</v>
      </c>
      <c r="C124" s="35" t="s">
        <v>867</v>
      </c>
      <c r="D124" s="36">
        <v>-38.694366666666667</v>
      </c>
      <c r="E124" s="36">
        <v>146.24381666666667</v>
      </c>
      <c r="F124" s="35">
        <v>5</v>
      </c>
      <c r="G124" s="34" t="s">
        <v>913</v>
      </c>
      <c r="H124" s="34">
        <v>2</v>
      </c>
      <c r="I124" s="34" t="s">
        <v>918</v>
      </c>
      <c r="J124" s="37" t="s">
        <v>915</v>
      </c>
      <c r="K124" s="38" t="s">
        <v>916</v>
      </c>
      <c r="L124" s="35">
        <v>67</v>
      </c>
      <c r="M124" s="35">
        <v>57.66</v>
      </c>
      <c r="N124" s="35">
        <v>2</v>
      </c>
      <c r="O124" s="35">
        <f t="shared" si="4"/>
        <v>39.269908169872416</v>
      </c>
      <c r="P124" s="35">
        <f t="shared" si="5"/>
        <v>1.4682998429885896</v>
      </c>
      <c r="Q124" s="39">
        <v>5.9730871200999998</v>
      </c>
      <c r="R124" s="39">
        <v>5.9050069204840003</v>
      </c>
      <c r="S124" s="34">
        <f t="shared" si="6"/>
        <v>3.9269908169872414</v>
      </c>
      <c r="T124" s="34">
        <f t="shared" si="7"/>
        <v>2264.3029050748432</v>
      </c>
    </row>
    <row r="125" spans="1:20" x14ac:dyDescent="0.3">
      <c r="A125" s="35" t="s">
        <v>124</v>
      </c>
      <c r="B125" s="35" t="s">
        <v>866</v>
      </c>
      <c r="C125" s="35" t="s">
        <v>867</v>
      </c>
      <c r="D125" s="36">
        <v>-38.693916666666667</v>
      </c>
      <c r="E125" s="36">
        <v>146.24343333333334</v>
      </c>
      <c r="F125" s="35">
        <v>6</v>
      </c>
      <c r="G125" s="34" t="s">
        <v>913</v>
      </c>
      <c r="H125" s="34">
        <v>3</v>
      </c>
      <c r="I125" s="34" t="s">
        <v>914</v>
      </c>
      <c r="J125" s="37" t="s">
        <v>915</v>
      </c>
      <c r="K125" s="38" t="s">
        <v>916</v>
      </c>
      <c r="L125" s="35">
        <v>55.400000000000006</v>
      </c>
      <c r="M125" s="35">
        <v>32.57</v>
      </c>
      <c r="N125" s="35">
        <v>2</v>
      </c>
      <c r="O125" s="35">
        <f t="shared" si="4"/>
        <v>39.269908169872416</v>
      </c>
      <c r="P125" s="35">
        <f t="shared" si="5"/>
        <v>0.82938823944048501</v>
      </c>
      <c r="Q125" s="39">
        <v>23.324920249744004</v>
      </c>
      <c r="R125" s="39">
        <v>22.390546378225</v>
      </c>
      <c r="S125" s="34">
        <f t="shared" si="6"/>
        <v>3.9269908169872414</v>
      </c>
      <c r="T125" s="34">
        <f t="shared" si="7"/>
        <v>1279.0209090927444</v>
      </c>
    </row>
    <row r="126" spans="1:20" x14ac:dyDescent="0.3">
      <c r="A126" s="35" t="s">
        <v>125</v>
      </c>
      <c r="B126" s="35" t="s">
        <v>866</v>
      </c>
      <c r="C126" s="35" t="s">
        <v>867</v>
      </c>
      <c r="D126" s="36">
        <v>-38.693916666666667</v>
      </c>
      <c r="E126" s="36">
        <v>146.24343333333334</v>
      </c>
      <c r="F126" s="35">
        <v>6</v>
      </c>
      <c r="G126" s="34" t="s">
        <v>913</v>
      </c>
      <c r="H126" s="34">
        <v>3</v>
      </c>
      <c r="I126" s="34" t="s">
        <v>917</v>
      </c>
      <c r="J126" s="37" t="s">
        <v>915</v>
      </c>
      <c r="K126" s="38" t="s">
        <v>916</v>
      </c>
      <c r="L126" s="35">
        <v>55.400000000000006</v>
      </c>
      <c r="M126" s="35">
        <v>52.76</v>
      </c>
      <c r="N126" s="35">
        <v>2</v>
      </c>
      <c r="O126" s="35">
        <f t="shared" si="4"/>
        <v>39.269908169872416</v>
      </c>
      <c r="P126" s="35">
        <f t="shared" si="5"/>
        <v>1.3435223676045436</v>
      </c>
      <c r="Q126" s="39">
        <v>5.9726032198809991</v>
      </c>
      <c r="R126" s="39">
        <v>6.0419999703039986</v>
      </c>
      <c r="S126" s="34">
        <f t="shared" si="6"/>
        <v>3.9269908169872414</v>
      </c>
      <c r="T126" s="34">
        <f t="shared" si="7"/>
        <v>2071.8803550424686</v>
      </c>
    </row>
    <row r="127" spans="1:20" x14ac:dyDescent="0.3">
      <c r="A127" s="35" t="s">
        <v>126</v>
      </c>
      <c r="B127" s="35" t="s">
        <v>866</v>
      </c>
      <c r="C127" s="35" t="s">
        <v>867</v>
      </c>
      <c r="D127" s="36">
        <v>-38.693916666666667</v>
      </c>
      <c r="E127" s="36">
        <v>146.24343333333334</v>
      </c>
      <c r="F127" s="35">
        <v>6</v>
      </c>
      <c r="G127" s="34" t="s">
        <v>913</v>
      </c>
      <c r="H127" s="34">
        <v>3</v>
      </c>
      <c r="I127" s="34" t="s">
        <v>918</v>
      </c>
      <c r="J127" s="37" t="s">
        <v>915</v>
      </c>
      <c r="K127" s="38" t="s">
        <v>916</v>
      </c>
      <c r="L127" s="35">
        <v>55.400000000000006</v>
      </c>
      <c r="M127" s="35">
        <v>49.8</v>
      </c>
      <c r="N127" s="35">
        <v>2</v>
      </c>
      <c r="O127" s="35">
        <f t="shared" si="4"/>
        <v>39.269908169872416</v>
      </c>
      <c r="P127" s="35">
        <f t="shared" si="5"/>
        <v>1.268146586556222</v>
      </c>
      <c r="Q127" s="39">
        <v>3.5152012627689997</v>
      </c>
      <c r="R127" s="39">
        <v>3.8187803889</v>
      </c>
      <c r="S127" s="34">
        <f t="shared" si="6"/>
        <v>3.9269908169872414</v>
      </c>
      <c r="T127" s="34">
        <f t="shared" si="7"/>
        <v>1955.6414268596461</v>
      </c>
    </row>
    <row r="128" spans="1:20" x14ac:dyDescent="0.3">
      <c r="A128" s="35" t="s">
        <v>127</v>
      </c>
      <c r="B128" s="35" t="s">
        <v>866</v>
      </c>
      <c r="C128" s="35" t="s">
        <v>868</v>
      </c>
      <c r="D128" s="36">
        <v>-38.612000000000002</v>
      </c>
      <c r="E128" s="36">
        <v>146.89051666666666</v>
      </c>
      <c r="F128" s="35">
        <v>4</v>
      </c>
      <c r="G128" s="34" t="s">
        <v>913</v>
      </c>
      <c r="H128" s="34">
        <v>1</v>
      </c>
      <c r="I128" s="34" t="s">
        <v>914</v>
      </c>
      <c r="J128" s="37" t="s">
        <v>915</v>
      </c>
      <c r="K128" s="38" t="s">
        <v>916</v>
      </c>
      <c r="L128" s="35">
        <v>49</v>
      </c>
      <c r="M128" s="35">
        <v>28.027417647000004</v>
      </c>
      <c r="N128" s="35">
        <v>2</v>
      </c>
      <c r="O128" s="35">
        <f t="shared" si="4"/>
        <v>39.269908169872416</v>
      </c>
      <c r="P128" s="35">
        <f t="shared" si="5"/>
        <v>0.71371232969937093</v>
      </c>
      <c r="Q128" s="39">
        <v>16.719373078488999</v>
      </c>
      <c r="R128" s="39">
        <v>14.521213470241001</v>
      </c>
      <c r="S128" s="34">
        <f t="shared" si="6"/>
        <v>3.9269908169872414</v>
      </c>
      <c r="T128" s="34">
        <f t="shared" si="7"/>
        <v>1100.6341172363516</v>
      </c>
    </row>
    <row r="129" spans="1:20" x14ac:dyDescent="0.3">
      <c r="A129" s="35" t="s">
        <v>128</v>
      </c>
      <c r="B129" s="35" t="s">
        <v>866</v>
      </c>
      <c r="C129" s="35" t="s">
        <v>868</v>
      </c>
      <c r="D129" s="36">
        <v>-38.612000000000002</v>
      </c>
      <c r="E129" s="36">
        <v>146.89051666666666</v>
      </c>
      <c r="F129" s="35">
        <v>4</v>
      </c>
      <c r="G129" s="34" t="s">
        <v>913</v>
      </c>
      <c r="H129" s="34">
        <v>1</v>
      </c>
      <c r="I129" s="34" t="s">
        <v>917</v>
      </c>
      <c r="J129" s="37" t="s">
        <v>915</v>
      </c>
      <c r="K129" s="38" t="s">
        <v>916</v>
      </c>
      <c r="L129" s="35">
        <v>49</v>
      </c>
      <c r="M129" s="35">
        <v>67.766417646999997</v>
      </c>
      <c r="N129" s="35">
        <v>2</v>
      </c>
      <c r="O129" s="35">
        <f t="shared" si="4"/>
        <v>39.269908169872416</v>
      </c>
      <c r="P129" s="35">
        <f t="shared" si="5"/>
        <v>1.7256576550639835</v>
      </c>
      <c r="Q129" s="39">
        <v>5.1747969331239991</v>
      </c>
      <c r="R129" s="39">
        <v>3.0668765625000001</v>
      </c>
      <c r="S129" s="34">
        <f t="shared" si="6"/>
        <v>3.9269908169872414</v>
      </c>
      <c r="T129" s="34">
        <f t="shared" si="7"/>
        <v>2661.1809979989116</v>
      </c>
    </row>
    <row r="130" spans="1:20" x14ac:dyDescent="0.3">
      <c r="A130" s="35" t="s">
        <v>129</v>
      </c>
      <c r="B130" s="35" t="s">
        <v>866</v>
      </c>
      <c r="C130" s="35" t="s">
        <v>868</v>
      </c>
      <c r="D130" s="36">
        <v>-38.612000000000002</v>
      </c>
      <c r="E130" s="36">
        <v>146.89051666666666</v>
      </c>
      <c r="F130" s="35">
        <v>4</v>
      </c>
      <c r="G130" s="34" t="s">
        <v>913</v>
      </c>
      <c r="H130" s="34">
        <v>1</v>
      </c>
      <c r="I130" s="34" t="s">
        <v>918</v>
      </c>
      <c r="J130" s="37" t="s">
        <v>915</v>
      </c>
      <c r="K130" s="38" t="s">
        <v>916</v>
      </c>
      <c r="L130" s="35">
        <v>49</v>
      </c>
      <c r="M130" s="35">
        <v>55.766417646999997</v>
      </c>
      <c r="N130" s="35">
        <v>2</v>
      </c>
      <c r="O130" s="35">
        <f t="shared" ref="O130:O193" si="8">PI()*2.5^2*N130</f>
        <v>39.269908169872416</v>
      </c>
      <c r="P130" s="35">
        <f t="shared" ref="P130:P193" si="9">M130/O130</f>
        <v>1.4200801643275445</v>
      </c>
      <c r="Q130" s="39">
        <v>17.729927118863998</v>
      </c>
      <c r="R130" s="39">
        <v>4.8321887541760011</v>
      </c>
      <c r="S130" s="34">
        <f t="shared" ref="S130:S193" si="10">(O130/1000)*100</f>
        <v>3.9269908169872414</v>
      </c>
      <c r="T130" s="34">
        <f t="shared" ref="T130:T193" si="11">(M130*(O130/1000))*1000</f>
        <v>2189.9420999604426</v>
      </c>
    </row>
    <row r="131" spans="1:20" x14ac:dyDescent="0.3">
      <c r="A131" s="34" t="s">
        <v>130</v>
      </c>
      <c r="B131" s="35" t="s">
        <v>866</v>
      </c>
      <c r="C131" s="35" t="s">
        <v>868</v>
      </c>
      <c r="D131" s="36">
        <v>-38.61215</v>
      </c>
      <c r="E131" s="36">
        <v>146.88988333333333</v>
      </c>
      <c r="F131" s="35">
        <v>5</v>
      </c>
      <c r="G131" s="34" t="s">
        <v>913</v>
      </c>
      <c r="H131" s="34">
        <v>2</v>
      </c>
      <c r="I131" s="34" t="s">
        <v>914</v>
      </c>
      <c r="J131" s="37" t="s">
        <v>915</v>
      </c>
      <c r="K131" s="38" t="s">
        <v>916</v>
      </c>
      <c r="L131" s="35">
        <v>33.700000000000003</v>
      </c>
      <c r="M131" s="35">
        <v>29.039002000000004</v>
      </c>
      <c r="N131" s="35">
        <v>2</v>
      </c>
      <c r="O131" s="35">
        <f t="shared" si="8"/>
        <v>39.269908169872416</v>
      </c>
      <c r="P131" s="35">
        <f t="shared" si="9"/>
        <v>0.73947211372086963</v>
      </c>
      <c r="Q131" s="39">
        <v>28.370185418689005</v>
      </c>
      <c r="R131" s="39">
        <v>25.842917789648997</v>
      </c>
      <c r="S131" s="34">
        <f t="shared" si="10"/>
        <v>3.9269908169872414</v>
      </c>
      <c r="T131" s="34">
        <f t="shared" si="11"/>
        <v>1140.3589418847416</v>
      </c>
    </row>
    <row r="132" spans="1:20" x14ac:dyDescent="0.3">
      <c r="A132" s="34" t="s">
        <v>131</v>
      </c>
      <c r="B132" s="35" t="s">
        <v>866</v>
      </c>
      <c r="C132" s="35" t="s">
        <v>868</v>
      </c>
      <c r="D132" s="36">
        <v>-38.61215</v>
      </c>
      <c r="E132" s="36">
        <v>146.88988333333333</v>
      </c>
      <c r="F132" s="35">
        <v>5</v>
      </c>
      <c r="G132" s="34" t="s">
        <v>913</v>
      </c>
      <c r="H132" s="34">
        <v>2</v>
      </c>
      <c r="I132" s="34" t="s">
        <v>917</v>
      </c>
      <c r="J132" s="37" t="s">
        <v>915</v>
      </c>
      <c r="K132" s="38" t="s">
        <v>916</v>
      </c>
      <c r="L132" s="35">
        <v>33.700000000000003</v>
      </c>
      <c r="M132" s="35">
        <v>62.118002000000004</v>
      </c>
      <c r="N132" s="35">
        <v>2</v>
      </c>
      <c r="O132" s="35">
        <f t="shared" si="8"/>
        <v>39.269908169872416</v>
      </c>
      <c r="P132" s="35">
        <f t="shared" si="9"/>
        <v>1.5818219317267586</v>
      </c>
      <c r="Q132" s="39">
        <v>3.4709553025000002</v>
      </c>
      <c r="R132" s="39">
        <v>2.8970627097759998</v>
      </c>
      <c r="S132" s="34">
        <f t="shared" si="10"/>
        <v>3.9269908169872414</v>
      </c>
      <c r="T132" s="34">
        <f t="shared" si="11"/>
        <v>2439.3682342359511</v>
      </c>
    </row>
    <row r="133" spans="1:20" x14ac:dyDescent="0.3">
      <c r="A133" s="34" t="s">
        <v>132</v>
      </c>
      <c r="B133" s="35" t="s">
        <v>866</v>
      </c>
      <c r="C133" s="35" t="s">
        <v>868</v>
      </c>
      <c r="D133" s="36">
        <v>-38.61215</v>
      </c>
      <c r="E133" s="36">
        <v>146.88988333333333</v>
      </c>
      <c r="F133" s="35">
        <v>5</v>
      </c>
      <c r="G133" s="34" t="s">
        <v>913</v>
      </c>
      <c r="H133" s="34">
        <v>2</v>
      </c>
      <c r="I133" s="34" t="s">
        <v>918</v>
      </c>
      <c r="J133" s="37" t="s">
        <v>915</v>
      </c>
      <c r="K133" s="38" t="s">
        <v>916</v>
      </c>
      <c r="L133" s="35">
        <v>33.700000000000003</v>
      </c>
      <c r="M133" s="35">
        <v>66.454002000000003</v>
      </c>
      <c r="N133" s="35">
        <v>2</v>
      </c>
      <c r="O133" s="35">
        <f t="shared" si="8"/>
        <v>39.269908169872416</v>
      </c>
      <c r="P133" s="35">
        <f t="shared" si="9"/>
        <v>1.6922372650461919</v>
      </c>
      <c r="Q133" s="39">
        <v>9.3757031485290003</v>
      </c>
      <c r="R133" s="39">
        <v>3.9776991698890005</v>
      </c>
      <c r="S133" s="34">
        <f t="shared" si="10"/>
        <v>3.9269908169872414</v>
      </c>
      <c r="T133" s="34">
        <f t="shared" si="11"/>
        <v>2609.6425560605176</v>
      </c>
    </row>
    <row r="134" spans="1:20" x14ac:dyDescent="0.3">
      <c r="A134" s="35" t="s">
        <v>133</v>
      </c>
      <c r="B134" s="35" t="s">
        <v>866</v>
      </c>
      <c r="C134" s="35" t="s">
        <v>868</v>
      </c>
      <c r="D134" s="36">
        <v>-38.612166666666667</v>
      </c>
      <c r="E134" s="36">
        <v>146.88931666666667</v>
      </c>
      <c r="F134" s="35">
        <v>6</v>
      </c>
      <c r="G134" s="34" t="s">
        <v>913</v>
      </c>
      <c r="H134" s="34">
        <v>3</v>
      </c>
      <c r="I134" s="34" t="s">
        <v>914</v>
      </c>
      <c r="J134" s="37" t="s">
        <v>915</v>
      </c>
      <c r="K134" s="38" t="s">
        <v>916</v>
      </c>
      <c r="L134" s="35">
        <v>48.1</v>
      </c>
      <c r="M134" s="35">
        <v>24.04</v>
      </c>
      <c r="N134" s="35">
        <v>2</v>
      </c>
      <c r="O134" s="35">
        <f t="shared" si="8"/>
        <v>39.269908169872416</v>
      </c>
      <c r="P134" s="35">
        <f t="shared" si="9"/>
        <v>0.61217357310866616</v>
      </c>
      <c r="Q134" s="39">
        <v>19.911835703824</v>
      </c>
      <c r="R134" s="39">
        <v>18.011586928035996</v>
      </c>
      <c r="S134" s="34">
        <f t="shared" si="10"/>
        <v>3.9269908169872414</v>
      </c>
      <c r="T134" s="34">
        <f t="shared" si="11"/>
        <v>944.04859240373287</v>
      </c>
    </row>
    <row r="135" spans="1:20" x14ac:dyDescent="0.3">
      <c r="A135" s="35" t="s">
        <v>134</v>
      </c>
      <c r="B135" s="35" t="s">
        <v>866</v>
      </c>
      <c r="C135" s="35" t="s">
        <v>868</v>
      </c>
      <c r="D135" s="36">
        <v>-38.612166666666667</v>
      </c>
      <c r="E135" s="36">
        <v>146.88931666666667</v>
      </c>
      <c r="F135" s="35">
        <v>6</v>
      </c>
      <c r="G135" s="34" t="s">
        <v>913</v>
      </c>
      <c r="H135" s="34">
        <v>3</v>
      </c>
      <c r="I135" s="34" t="s">
        <v>917</v>
      </c>
      <c r="J135" s="37" t="s">
        <v>915</v>
      </c>
      <c r="K135" s="38" t="s">
        <v>916</v>
      </c>
      <c r="L135" s="35">
        <v>48.1</v>
      </c>
      <c r="M135" s="35">
        <v>51.54</v>
      </c>
      <c r="N135" s="35">
        <v>2</v>
      </c>
      <c r="O135" s="35">
        <f t="shared" si="8"/>
        <v>39.269908169872416</v>
      </c>
      <c r="P135" s="35">
        <f t="shared" si="9"/>
        <v>1.3124553227130056</v>
      </c>
      <c r="Q135" s="39">
        <v>5.5777874867560007</v>
      </c>
      <c r="R135" s="39">
        <v>5.5054474841610004</v>
      </c>
      <c r="S135" s="34">
        <f t="shared" si="10"/>
        <v>3.9269908169872414</v>
      </c>
      <c r="T135" s="34">
        <f t="shared" si="11"/>
        <v>2023.971067075224</v>
      </c>
    </row>
    <row r="136" spans="1:20" x14ac:dyDescent="0.3">
      <c r="A136" s="35" t="s">
        <v>135</v>
      </c>
      <c r="B136" s="35" t="s">
        <v>866</v>
      </c>
      <c r="C136" s="35" t="s">
        <v>868</v>
      </c>
      <c r="D136" s="36">
        <v>-38.612166666666667</v>
      </c>
      <c r="E136" s="36">
        <v>146.88931666666667</v>
      </c>
      <c r="F136" s="35">
        <v>6</v>
      </c>
      <c r="G136" s="34" t="s">
        <v>913</v>
      </c>
      <c r="H136" s="34">
        <v>3</v>
      </c>
      <c r="I136" s="34" t="s">
        <v>918</v>
      </c>
      <c r="J136" s="37" t="s">
        <v>915</v>
      </c>
      <c r="K136" s="38" t="s">
        <v>916</v>
      </c>
      <c r="L136" s="35">
        <v>48.1</v>
      </c>
      <c r="M136" s="35">
        <v>67.02</v>
      </c>
      <c r="N136" s="35">
        <v>2</v>
      </c>
      <c r="O136" s="35">
        <f t="shared" si="8"/>
        <v>39.269908169872416</v>
      </c>
      <c r="P136" s="35">
        <f t="shared" si="9"/>
        <v>1.7066502857630119</v>
      </c>
      <c r="Q136" s="39">
        <v>3.987549703225</v>
      </c>
      <c r="R136" s="39">
        <v>2.7563105257960001</v>
      </c>
      <c r="S136" s="34">
        <f t="shared" si="10"/>
        <v>3.9269908169872414</v>
      </c>
      <c r="T136" s="34">
        <f t="shared" si="11"/>
        <v>2631.869245544849</v>
      </c>
    </row>
    <row r="137" spans="1:20" x14ac:dyDescent="0.3">
      <c r="A137" s="35" t="s">
        <v>136</v>
      </c>
      <c r="B137" s="35" t="s">
        <v>866</v>
      </c>
      <c r="C137" s="35" t="s">
        <v>869</v>
      </c>
      <c r="D137" s="40">
        <v>-38.64705</v>
      </c>
      <c r="E137" s="40">
        <v>146.78393333333332</v>
      </c>
      <c r="F137" s="35">
        <v>4</v>
      </c>
      <c r="G137" s="34" t="s">
        <v>913</v>
      </c>
      <c r="H137" s="34">
        <v>1</v>
      </c>
      <c r="I137" s="34" t="s">
        <v>914</v>
      </c>
      <c r="J137" s="37" t="s">
        <v>915</v>
      </c>
      <c r="K137" s="38" t="s">
        <v>916</v>
      </c>
      <c r="L137" s="35">
        <v>70.199999999999989</v>
      </c>
      <c r="M137" s="35">
        <v>48.157417647000003</v>
      </c>
      <c r="N137" s="35">
        <v>2</v>
      </c>
      <c r="O137" s="35">
        <f t="shared" si="8"/>
        <v>39.269908169872416</v>
      </c>
      <c r="P137" s="35">
        <f t="shared" si="9"/>
        <v>1.2263185704097475</v>
      </c>
      <c r="Q137" s="39">
        <v>10.476498774564</v>
      </c>
      <c r="R137" s="39">
        <v>10.085489686755999</v>
      </c>
      <c r="S137" s="34">
        <f t="shared" si="10"/>
        <v>3.9269908169872414</v>
      </c>
      <c r="T137" s="34">
        <f t="shared" si="11"/>
        <v>1891.1373686958834</v>
      </c>
    </row>
    <row r="138" spans="1:20" x14ac:dyDescent="0.3">
      <c r="A138" s="35" t="s">
        <v>137</v>
      </c>
      <c r="B138" s="35" t="s">
        <v>866</v>
      </c>
      <c r="C138" s="35" t="s">
        <v>869</v>
      </c>
      <c r="D138" s="40">
        <v>-38.64705</v>
      </c>
      <c r="E138" s="40">
        <v>146.78393333333332</v>
      </c>
      <c r="F138" s="35">
        <v>4</v>
      </c>
      <c r="G138" s="34" t="s">
        <v>913</v>
      </c>
      <c r="H138" s="34">
        <v>1</v>
      </c>
      <c r="I138" s="34" t="s">
        <v>917</v>
      </c>
      <c r="J138" s="37" t="s">
        <v>915</v>
      </c>
      <c r="K138" s="38" t="s">
        <v>916</v>
      </c>
      <c r="L138" s="35">
        <v>70.199999999999989</v>
      </c>
      <c r="M138" s="35">
        <v>55.231417647000001</v>
      </c>
      <c r="N138" s="35">
        <v>2</v>
      </c>
      <c r="O138" s="35">
        <f t="shared" si="8"/>
        <v>39.269908169872416</v>
      </c>
      <c r="P138" s="35">
        <f t="shared" si="9"/>
        <v>1.4064565011988781</v>
      </c>
      <c r="Q138" s="39">
        <v>5.2401848310250001</v>
      </c>
      <c r="R138" s="39">
        <v>5.5890444614560009</v>
      </c>
      <c r="S138" s="34">
        <f t="shared" si="10"/>
        <v>3.9269908169872414</v>
      </c>
      <c r="T138" s="34">
        <f t="shared" si="11"/>
        <v>2168.9326990895606</v>
      </c>
    </row>
    <row r="139" spans="1:20" x14ac:dyDescent="0.3">
      <c r="A139" s="35" t="s">
        <v>138</v>
      </c>
      <c r="B139" s="35" t="s">
        <v>866</v>
      </c>
      <c r="C139" s="35" t="s">
        <v>869</v>
      </c>
      <c r="D139" s="40">
        <v>-38.64705</v>
      </c>
      <c r="E139" s="40">
        <v>146.78393333333332</v>
      </c>
      <c r="F139" s="35">
        <v>4</v>
      </c>
      <c r="G139" s="34" t="s">
        <v>913</v>
      </c>
      <c r="H139" s="34">
        <v>1</v>
      </c>
      <c r="I139" s="34" t="s">
        <v>918</v>
      </c>
      <c r="J139" s="37" t="s">
        <v>915</v>
      </c>
      <c r="K139" s="38" t="s">
        <v>916</v>
      </c>
      <c r="L139" s="35">
        <v>70.199999999999989</v>
      </c>
      <c r="M139" s="35">
        <v>48.216417647</v>
      </c>
      <c r="N139" s="35">
        <v>2</v>
      </c>
      <c r="O139" s="35">
        <f t="shared" si="8"/>
        <v>39.269908169872416</v>
      </c>
      <c r="P139" s="35">
        <f t="shared" si="9"/>
        <v>1.2278209930725348</v>
      </c>
      <c r="Q139" s="39">
        <v>12.535310194576001</v>
      </c>
      <c r="R139" s="39">
        <v>9.366556193289</v>
      </c>
      <c r="S139" s="34">
        <f t="shared" si="10"/>
        <v>3.9269908169872414</v>
      </c>
      <c r="T139" s="34">
        <f t="shared" si="11"/>
        <v>1893.4542932779057</v>
      </c>
    </row>
    <row r="140" spans="1:20" x14ac:dyDescent="0.3">
      <c r="A140" s="35" t="s">
        <v>139</v>
      </c>
      <c r="B140" s="35" t="s">
        <v>866</v>
      </c>
      <c r="C140" s="35" t="s">
        <v>869</v>
      </c>
      <c r="D140" s="40">
        <v>-38.647266666666667</v>
      </c>
      <c r="E140" s="40">
        <v>146.78341666666665</v>
      </c>
      <c r="F140" s="35">
        <v>5</v>
      </c>
      <c r="G140" s="34" t="s">
        <v>913</v>
      </c>
      <c r="H140" s="34">
        <v>2</v>
      </c>
      <c r="I140" s="34" t="s">
        <v>914</v>
      </c>
      <c r="J140" s="37" t="s">
        <v>915</v>
      </c>
      <c r="K140" s="38" t="s">
        <v>916</v>
      </c>
      <c r="L140" s="34">
        <v>0</v>
      </c>
      <c r="M140" s="35">
        <v>38.144144900000001</v>
      </c>
      <c r="N140" s="35">
        <v>2</v>
      </c>
      <c r="O140" s="35">
        <f t="shared" si="8"/>
        <v>39.269908169872416</v>
      </c>
      <c r="P140" s="35">
        <f t="shared" si="9"/>
        <v>0.9713326737357616</v>
      </c>
      <c r="Q140" s="39">
        <v>15.745730311920999</v>
      </c>
      <c r="R140" s="39">
        <v>15.019298724676</v>
      </c>
      <c r="S140" s="34">
        <f t="shared" si="10"/>
        <v>3.9269908169872414</v>
      </c>
      <c r="T140" s="34">
        <f t="shared" si="11"/>
        <v>1497.9170674413072</v>
      </c>
    </row>
    <row r="141" spans="1:20" x14ac:dyDescent="0.3">
      <c r="A141" s="35" t="s">
        <v>140</v>
      </c>
      <c r="B141" s="35" t="s">
        <v>866</v>
      </c>
      <c r="C141" s="35" t="s">
        <v>869</v>
      </c>
      <c r="D141" s="40">
        <v>-38.647266666666667</v>
      </c>
      <c r="E141" s="40">
        <v>146.78341666666665</v>
      </c>
      <c r="F141" s="35">
        <v>5</v>
      </c>
      <c r="G141" s="34" t="s">
        <v>913</v>
      </c>
      <c r="H141" s="34">
        <v>2</v>
      </c>
      <c r="I141" s="34" t="s">
        <v>917</v>
      </c>
      <c r="J141" s="37" t="s">
        <v>915</v>
      </c>
      <c r="K141" s="38" t="s">
        <v>916</v>
      </c>
      <c r="L141" s="34">
        <v>0</v>
      </c>
      <c r="M141" s="35">
        <v>56.624144899999997</v>
      </c>
      <c r="N141" s="35">
        <v>2</v>
      </c>
      <c r="O141" s="35">
        <f t="shared" si="8"/>
        <v>39.269908169872416</v>
      </c>
      <c r="P141" s="35">
        <f t="shared" si="9"/>
        <v>1.4419220094698777</v>
      </c>
      <c r="Q141" s="39">
        <v>7.0847906225289998</v>
      </c>
      <c r="R141" s="39">
        <v>7.5586834816359989</v>
      </c>
      <c r="S141" s="34">
        <f t="shared" si="10"/>
        <v>3.9269908169872414</v>
      </c>
      <c r="T141" s="34">
        <f t="shared" si="11"/>
        <v>2223.6249704205493</v>
      </c>
    </row>
    <row r="142" spans="1:20" x14ac:dyDescent="0.3">
      <c r="A142" s="35" t="s">
        <v>141</v>
      </c>
      <c r="B142" s="35" t="s">
        <v>866</v>
      </c>
      <c r="C142" s="35" t="s">
        <v>869</v>
      </c>
      <c r="D142" s="40">
        <v>-38.647266666666667</v>
      </c>
      <c r="E142" s="40">
        <v>146.78341666666665</v>
      </c>
      <c r="F142" s="35">
        <v>5</v>
      </c>
      <c r="G142" s="34" t="s">
        <v>913</v>
      </c>
      <c r="H142" s="34">
        <v>2</v>
      </c>
      <c r="I142" s="34" t="s">
        <v>918</v>
      </c>
      <c r="J142" s="37" t="s">
        <v>915</v>
      </c>
      <c r="K142" s="38" t="s">
        <v>916</v>
      </c>
      <c r="L142" s="34">
        <v>0</v>
      </c>
      <c r="M142" s="35">
        <v>43.854144899999994</v>
      </c>
      <c r="N142" s="35">
        <v>2</v>
      </c>
      <c r="O142" s="35">
        <f t="shared" si="8"/>
        <v>39.269908169872416</v>
      </c>
      <c r="P142" s="35">
        <f t="shared" si="9"/>
        <v>1.1167366297445169</v>
      </c>
      <c r="Q142" s="39">
        <v>8.8439384633760003</v>
      </c>
      <c r="R142" s="39">
        <v>8.1064624242250005</v>
      </c>
      <c r="S142" s="34">
        <f t="shared" si="10"/>
        <v>3.9269908169872414</v>
      </c>
      <c r="T142" s="34">
        <f t="shared" si="11"/>
        <v>1722.1482430912783</v>
      </c>
    </row>
    <row r="143" spans="1:20" x14ac:dyDescent="0.3">
      <c r="A143" s="35" t="s">
        <v>142</v>
      </c>
      <c r="B143" s="35" t="s">
        <v>866</v>
      </c>
      <c r="C143" s="35" t="s">
        <v>869</v>
      </c>
      <c r="D143" s="40">
        <v>-38.64673333333333</v>
      </c>
      <c r="E143" s="40">
        <v>146.78428333333332</v>
      </c>
      <c r="F143" s="35">
        <v>6</v>
      </c>
      <c r="G143" s="34" t="s">
        <v>913</v>
      </c>
      <c r="H143" s="34">
        <v>3</v>
      </c>
      <c r="I143" s="34" t="s">
        <v>914</v>
      </c>
      <c r="J143" s="37" t="s">
        <v>915</v>
      </c>
      <c r="K143" s="38" t="s">
        <v>916</v>
      </c>
      <c r="L143" s="34">
        <v>0</v>
      </c>
      <c r="M143" s="35">
        <v>23.023417646999999</v>
      </c>
      <c r="N143" s="35">
        <v>2</v>
      </c>
      <c r="O143" s="35">
        <f t="shared" si="8"/>
        <v>39.269908169872416</v>
      </c>
      <c r="P143" s="35">
        <f t="shared" si="9"/>
        <v>0.58628651606227578</v>
      </c>
      <c r="Q143" s="39">
        <v>51.277085283204002</v>
      </c>
      <c r="R143" s="39">
        <v>49.835283666921001</v>
      </c>
      <c r="S143" s="34">
        <f t="shared" si="10"/>
        <v>3.9269908169872414</v>
      </c>
      <c r="T143" s="34">
        <f t="shared" si="11"/>
        <v>904.12749675430996</v>
      </c>
    </row>
    <row r="144" spans="1:20" x14ac:dyDescent="0.3">
      <c r="A144" s="35" t="s">
        <v>143</v>
      </c>
      <c r="B144" s="35" t="s">
        <v>866</v>
      </c>
      <c r="C144" s="35" t="s">
        <v>869</v>
      </c>
      <c r="D144" s="40">
        <v>-38.64673333333333</v>
      </c>
      <c r="E144" s="40">
        <v>146.78428333333332</v>
      </c>
      <c r="F144" s="35">
        <v>6</v>
      </c>
      <c r="G144" s="34" t="s">
        <v>913</v>
      </c>
      <c r="H144" s="34">
        <v>3</v>
      </c>
      <c r="I144" s="34" t="s">
        <v>917</v>
      </c>
      <c r="J144" s="37" t="s">
        <v>915</v>
      </c>
      <c r="K144" s="38" t="s">
        <v>916</v>
      </c>
      <c r="L144" s="34">
        <v>0</v>
      </c>
      <c r="M144" s="35">
        <v>54.325417646999995</v>
      </c>
      <c r="N144" s="35">
        <v>2</v>
      </c>
      <c r="O144" s="35">
        <f t="shared" si="8"/>
        <v>39.269908169872416</v>
      </c>
      <c r="P144" s="35">
        <f t="shared" si="9"/>
        <v>1.3833854006482769</v>
      </c>
      <c r="Q144" s="39">
        <v>3.6636754493289998</v>
      </c>
      <c r="R144" s="39">
        <v>3.7710960087610004</v>
      </c>
      <c r="S144" s="34">
        <f t="shared" si="10"/>
        <v>3.9269908169872414</v>
      </c>
      <c r="T144" s="34">
        <f t="shared" si="11"/>
        <v>2133.354162287656</v>
      </c>
    </row>
    <row r="145" spans="1:20" x14ac:dyDescent="0.3">
      <c r="A145" s="35" t="s">
        <v>144</v>
      </c>
      <c r="B145" s="35" t="s">
        <v>866</v>
      </c>
      <c r="C145" s="35" t="s">
        <v>869</v>
      </c>
      <c r="D145" s="36">
        <v>-38.64673333333333</v>
      </c>
      <c r="E145" s="36">
        <v>146.78428333333332</v>
      </c>
      <c r="F145" s="35">
        <v>6</v>
      </c>
      <c r="G145" s="34" t="s">
        <v>913</v>
      </c>
      <c r="H145" s="34">
        <v>3</v>
      </c>
      <c r="I145" s="34" t="s">
        <v>918</v>
      </c>
      <c r="J145" s="37" t="s">
        <v>915</v>
      </c>
      <c r="K145" s="38" t="s">
        <v>916</v>
      </c>
      <c r="L145" s="34">
        <v>0</v>
      </c>
      <c r="M145" s="35">
        <v>51.966417647</v>
      </c>
      <c r="N145" s="35">
        <v>2</v>
      </c>
      <c r="O145" s="35">
        <f t="shared" si="8"/>
        <v>39.269908169872416</v>
      </c>
      <c r="P145" s="35">
        <f t="shared" si="9"/>
        <v>1.3233139589276721</v>
      </c>
      <c r="Q145" s="39">
        <v>11.809889648703999</v>
      </c>
      <c r="R145" s="39">
        <v>10.241216036100001</v>
      </c>
      <c r="S145" s="34">
        <f t="shared" si="10"/>
        <v>3.9269908169872414</v>
      </c>
      <c r="T145" s="34">
        <f t="shared" si="11"/>
        <v>2040.7164489149272</v>
      </c>
    </row>
    <row r="146" spans="1:20" x14ac:dyDescent="0.3">
      <c r="A146" s="34" t="s">
        <v>145</v>
      </c>
      <c r="B146" s="35" t="s">
        <v>866</v>
      </c>
      <c r="C146" s="35" t="s">
        <v>870</v>
      </c>
      <c r="D146" s="36">
        <v>-38.675199999999997</v>
      </c>
      <c r="E146" s="36">
        <v>146.69118333333333</v>
      </c>
      <c r="F146" s="35">
        <v>4</v>
      </c>
      <c r="G146" s="34" t="s">
        <v>913</v>
      </c>
      <c r="H146" s="34">
        <v>1</v>
      </c>
      <c r="I146" s="34" t="s">
        <v>914</v>
      </c>
      <c r="J146" s="37" t="s">
        <v>915</v>
      </c>
      <c r="K146" s="38" t="s">
        <v>916</v>
      </c>
      <c r="L146" s="34">
        <v>0</v>
      </c>
      <c r="M146" s="35">
        <v>44.473002000000001</v>
      </c>
      <c r="N146" s="35">
        <v>2</v>
      </c>
      <c r="O146" s="35">
        <f t="shared" si="8"/>
        <v>39.269908169872416</v>
      </c>
      <c r="P146" s="35">
        <f t="shared" si="9"/>
        <v>1.1324956963897197</v>
      </c>
      <c r="Q146" s="39">
        <v>19.262952325763997</v>
      </c>
      <c r="R146" s="39">
        <v>18.945309569641001</v>
      </c>
      <c r="S146" s="34">
        <f t="shared" si="10"/>
        <v>3.9269908169872414</v>
      </c>
      <c r="T146" s="34">
        <f t="shared" si="11"/>
        <v>1746.4507045785522</v>
      </c>
    </row>
    <row r="147" spans="1:20" x14ac:dyDescent="0.3">
      <c r="A147" s="34" t="s">
        <v>146</v>
      </c>
      <c r="B147" s="35" t="s">
        <v>866</v>
      </c>
      <c r="C147" s="35" t="s">
        <v>870</v>
      </c>
      <c r="D147" s="36">
        <v>-38.675199999999997</v>
      </c>
      <c r="E147" s="36">
        <v>146.69118333333333</v>
      </c>
      <c r="F147" s="35">
        <v>4</v>
      </c>
      <c r="G147" s="34" t="s">
        <v>913</v>
      </c>
      <c r="H147" s="34">
        <v>1</v>
      </c>
      <c r="I147" s="34" t="s">
        <v>917</v>
      </c>
      <c r="J147" s="37" t="s">
        <v>915</v>
      </c>
      <c r="K147" s="38" t="s">
        <v>916</v>
      </c>
      <c r="L147" s="34">
        <v>0</v>
      </c>
      <c r="M147" s="35">
        <v>46.502001999999997</v>
      </c>
      <c r="N147" s="35">
        <v>2</v>
      </c>
      <c r="O147" s="35">
        <f t="shared" si="8"/>
        <v>39.269908169872416</v>
      </c>
      <c r="P147" s="35">
        <f t="shared" si="9"/>
        <v>1.1841637571150725</v>
      </c>
      <c r="Q147" s="39">
        <v>16.214151822399998</v>
      </c>
      <c r="R147" s="39">
        <v>15.581493075600001</v>
      </c>
      <c r="S147" s="34">
        <f t="shared" si="10"/>
        <v>3.9269908169872414</v>
      </c>
      <c r="T147" s="34">
        <f t="shared" si="11"/>
        <v>1826.1293482552232</v>
      </c>
    </row>
    <row r="148" spans="1:20" x14ac:dyDescent="0.3">
      <c r="A148" s="34" t="s">
        <v>147</v>
      </c>
      <c r="B148" s="35" t="s">
        <v>866</v>
      </c>
      <c r="C148" s="35" t="s">
        <v>870</v>
      </c>
      <c r="D148" s="36">
        <v>-38.675199999999997</v>
      </c>
      <c r="E148" s="36">
        <v>146.69118333333333</v>
      </c>
      <c r="F148" s="35">
        <v>4</v>
      </c>
      <c r="G148" s="34" t="s">
        <v>913</v>
      </c>
      <c r="H148" s="34">
        <v>1</v>
      </c>
      <c r="I148" s="34" t="s">
        <v>918</v>
      </c>
      <c r="J148" s="37" t="s">
        <v>915</v>
      </c>
      <c r="K148" s="38" t="s">
        <v>916</v>
      </c>
      <c r="L148" s="35">
        <v>0</v>
      </c>
      <c r="M148" s="35">
        <v>59.066001999999997</v>
      </c>
      <c r="N148" s="35">
        <v>2</v>
      </c>
      <c r="O148" s="35">
        <f t="shared" si="8"/>
        <v>39.269908169872416</v>
      </c>
      <c r="P148" s="35">
        <f t="shared" si="9"/>
        <v>1.504103389916124</v>
      </c>
      <c r="Q148" s="39">
        <v>9.369200637225001</v>
      </c>
      <c r="R148" s="39">
        <v>9.106537431616001</v>
      </c>
      <c r="S148" s="34">
        <f t="shared" si="10"/>
        <v>3.9269908169872414</v>
      </c>
      <c r="T148" s="34">
        <f t="shared" si="11"/>
        <v>2319.5164745015004</v>
      </c>
    </row>
    <row r="149" spans="1:20" x14ac:dyDescent="0.3">
      <c r="A149" s="34" t="s">
        <v>148</v>
      </c>
      <c r="B149" s="35" t="s">
        <v>866</v>
      </c>
      <c r="C149" s="35" t="s">
        <v>870</v>
      </c>
      <c r="D149" s="36">
        <v>-38.675400000000003</v>
      </c>
      <c r="E149" s="36">
        <v>146.69168333333334</v>
      </c>
      <c r="F149" s="35">
        <v>5</v>
      </c>
      <c r="G149" s="34" t="s">
        <v>913</v>
      </c>
      <c r="H149" s="34">
        <v>2</v>
      </c>
      <c r="I149" s="34" t="s">
        <v>914</v>
      </c>
      <c r="J149" s="37" t="s">
        <v>915</v>
      </c>
      <c r="K149" s="38" t="s">
        <v>916</v>
      </c>
      <c r="L149" s="35">
        <v>9.7000000000000011</v>
      </c>
      <c r="M149" s="35">
        <v>39.894002</v>
      </c>
      <c r="N149" s="35">
        <v>2</v>
      </c>
      <c r="O149" s="35">
        <f t="shared" si="8"/>
        <v>39.269908169872416</v>
      </c>
      <c r="P149" s="35">
        <f t="shared" si="9"/>
        <v>1.0158924188828733</v>
      </c>
      <c r="Q149" s="39">
        <v>12.996645067396001</v>
      </c>
      <c r="R149" s="39">
        <v>13.367520570244</v>
      </c>
      <c r="S149" s="34">
        <f t="shared" si="10"/>
        <v>3.9269908169872414</v>
      </c>
      <c r="T149" s="34">
        <f t="shared" si="11"/>
        <v>1566.6337950687064</v>
      </c>
    </row>
    <row r="150" spans="1:20" x14ac:dyDescent="0.3">
      <c r="A150" s="34" t="s">
        <v>149</v>
      </c>
      <c r="B150" s="35" t="s">
        <v>866</v>
      </c>
      <c r="C150" s="35" t="s">
        <v>870</v>
      </c>
      <c r="D150" s="36">
        <v>-38.675400000000003</v>
      </c>
      <c r="E150" s="36">
        <v>146.69168333333334</v>
      </c>
      <c r="F150" s="35">
        <v>5</v>
      </c>
      <c r="G150" s="34" t="s">
        <v>913</v>
      </c>
      <c r="H150" s="34">
        <v>2</v>
      </c>
      <c r="I150" s="34" t="s">
        <v>917</v>
      </c>
      <c r="J150" s="37" t="s">
        <v>915</v>
      </c>
      <c r="K150" s="38" t="s">
        <v>916</v>
      </c>
      <c r="L150" s="35">
        <v>9.7000000000000011</v>
      </c>
      <c r="M150" s="35">
        <v>54.971001999999999</v>
      </c>
      <c r="N150" s="35">
        <v>2</v>
      </c>
      <c r="O150" s="35">
        <f t="shared" si="8"/>
        <v>39.269908169872416</v>
      </c>
      <c r="P150" s="35">
        <f t="shared" si="9"/>
        <v>1.3998250712023144</v>
      </c>
      <c r="Q150" s="39">
        <v>11.966064640000001</v>
      </c>
      <c r="R150" s="39">
        <v>12.158276344383999</v>
      </c>
      <c r="S150" s="34">
        <f t="shared" si="10"/>
        <v>3.9269908169872414</v>
      </c>
      <c r="T150" s="34">
        <f t="shared" si="11"/>
        <v>2158.7062005458729</v>
      </c>
    </row>
    <row r="151" spans="1:20" x14ac:dyDescent="0.3">
      <c r="A151" s="34" t="s">
        <v>150</v>
      </c>
      <c r="B151" s="35" t="s">
        <v>866</v>
      </c>
      <c r="C151" s="35" t="s">
        <v>870</v>
      </c>
      <c r="D151" s="36">
        <v>-38.675400000000003</v>
      </c>
      <c r="E151" s="36">
        <v>146.69168333333334</v>
      </c>
      <c r="F151" s="35">
        <v>5</v>
      </c>
      <c r="G151" s="34" t="s">
        <v>913</v>
      </c>
      <c r="H151" s="34">
        <v>2</v>
      </c>
      <c r="I151" s="34" t="s">
        <v>918</v>
      </c>
      <c r="J151" s="37" t="s">
        <v>915</v>
      </c>
      <c r="K151" s="38" t="s">
        <v>916</v>
      </c>
      <c r="L151" s="35">
        <v>9.7000000000000011</v>
      </c>
      <c r="M151" s="35">
        <v>56.973001999999994</v>
      </c>
      <c r="N151" s="35">
        <v>2</v>
      </c>
      <c r="O151" s="35">
        <f t="shared" si="8"/>
        <v>39.269908169872416</v>
      </c>
      <c r="P151" s="35">
        <f t="shared" si="9"/>
        <v>1.45080558257351</v>
      </c>
      <c r="Q151" s="39">
        <v>6.8278264861210012</v>
      </c>
      <c r="R151" s="39">
        <v>6.8336495156249999</v>
      </c>
      <c r="S151" s="34">
        <f t="shared" si="10"/>
        <v>3.9269908169872414</v>
      </c>
      <c r="T151" s="34">
        <f t="shared" si="11"/>
        <v>2237.3245567019571</v>
      </c>
    </row>
    <row r="152" spans="1:20" x14ac:dyDescent="0.3">
      <c r="A152" s="34" t="s">
        <v>151</v>
      </c>
      <c r="B152" s="35" t="s">
        <v>866</v>
      </c>
      <c r="C152" s="35" t="s">
        <v>870</v>
      </c>
      <c r="D152" s="36">
        <v>-38.675416666666663</v>
      </c>
      <c r="E152" s="36">
        <v>146.69213333333335</v>
      </c>
      <c r="F152" s="35">
        <v>6</v>
      </c>
      <c r="G152" s="34" t="s">
        <v>913</v>
      </c>
      <c r="H152" s="34">
        <v>3</v>
      </c>
      <c r="I152" s="34" t="s">
        <v>914</v>
      </c>
      <c r="J152" s="37" t="s">
        <v>915</v>
      </c>
      <c r="K152" s="38" t="s">
        <v>916</v>
      </c>
      <c r="L152" s="35">
        <v>62.4</v>
      </c>
      <c r="M152" s="35">
        <v>42.306001999999999</v>
      </c>
      <c r="N152" s="35">
        <v>2</v>
      </c>
      <c r="O152" s="35">
        <f t="shared" si="8"/>
        <v>39.269908169872416</v>
      </c>
      <c r="P152" s="35">
        <f t="shared" si="9"/>
        <v>1.0773134945208975</v>
      </c>
      <c r="Q152" s="39">
        <v>29.646347963716</v>
      </c>
      <c r="R152" s="39">
        <v>30.915935244099995</v>
      </c>
      <c r="S152" s="34">
        <f t="shared" si="10"/>
        <v>3.9269908169872414</v>
      </c>
      <c r="T152" s="34">
        <f t="shared" si="11"/>
        <v>1661.3528135744386</v>
      </c>
    </row>
    <row r="153" spans="1:20" x14ac:dyDescent="0.3">
      <c r="A153" s="34" t="s">
        <v>152</v>
      </c>
      <c r="B153" s="35" t="s">
        <v>866</v>
      </c>
      <c r="C153" s="35" t="s">
        <v>870</v>
      </c>
      <c r="D153" s="36">
        <v>-38.675416666666663</v>
      </c>
      <c r="E153" s="36">
        <v>146.69213333333335</v>
      </c>
      <c r="F153" s="35">
        <v>6</v>
      </c>
      <c r="G153" s="34" t="s">
        <v>913</v>
      </c>
      <c r="H153" s="34">
        <v>3</v>
      </c>
      <c r="I153" s="34" t="s">
        <v>917</v>
      </c>
      <c r="J153" s="37" t="s">
        <v>915</v>
      </c>
      <c r="K153" s="38" t="s">
        <v>916</v>
      </c>
      <c r="L153" s="35">
        <v>62.4</v>
      </c>
      <c r="M153" s="35">
        <v>43.059002</v>
      </c>
      <c r="N153" s="35">
        <v>2</v>
      </c>
      <c r="O153" s="35">
        <f t="shared" si="8"/>
        <v>39.269908169872416</v>
      </c>
      <c r="P153" s="35">
        <f t="shared" si="9"/>
        <v>1.0964884820646092</v>
      </c>
      <c r="Q153" s="39">
        <v>14.197017659448999</v>
      </c>
      <c r="R153" s="39">
        <v>13.622883064561</v>
      </c>
      <c r="S153" s="34">
        <f t="shared" si="10"/>
        <v>3.9269908169872414</v>
      </c>
      <c r="T153" s="34">
        <f t="shared" si="11"/>
        <v>1690.9230544263526</v>
      </c>
    </row>
    <row r="154" spans="1:20" x14ac:dyDescent="0.3">
      <c r="A154" s="34" t="s">
        <v>153</v>
      </c>
      <c r="B154" s="35" t="s">
        <v>866</v>
      </c>
      <c r="C154" s="35" t="s">
        <v>870</v>
      </c>
      <c r="D154" s="36">
        <v>-38.675416666666663</v>
      </c>
      <c r="E154" s="36">
        <v>146.69213333333335</v>
      </c>
      <c r="F154" s="35">
        <v>6</v>
      </c>
      <c r="G154" s="34" t="s">
        <v>913</v>
      </c>
      <c r="H154" s="34">
        <v>3</v>
      </c>
      <c r="I154" s="34" t="s">
        <v>918</v>
      </c>
      <c r="J154" s="37" t="s">
        <v>915</v>
      </c>
      <c r="K154" s="38" t="s">
        <v>916</v>
      </c>
      <c r="L154" s="35">
        <v>62.4</v>
      </c>
      <c r="M154" s="35">
        <v>47.851002000000001</v>
      </c>
      <c r="N154" s="35">
        <v>2</v>
      </c>
      <c r="O154" s="35">
        <f t="shared" si="8"/>
        <v>39.269908169872416</v>
      </c>
      <c r="P154" s="35">
        <f t="shared" si="9"/>
        <v>1.2185157600320271</v>
      </c>
      <c r="Q154" s="39">
        <v>19.404350971369002</v>
      </c>
      <c r="R154" s="39">
        <v>18.529142093400999</v>
      </c>
      <c r="S154" s="34">
        <f t="shared" si="10"/>
        <v>3.9269908169872414</v>
      </c>
      <c r="T154" s="34">
        <f t="shared" si="11"/>
        <v>1879.1044543763812</v>
      </c>
    </row>
    <row r="155" spans="1:20" x14ac:dyDescent="0.3">
      <c r="A155" s="35" t="s">
        <v>154</v>
      </c>
      <c r="B155" s="35" t="s">
        <v>866</v>
      </c>
      <c r="C155" s="35" t="s">
        <v>871</v>
      </c>
      <c r="D155" s="36">
        <v>-38.69905</v>
      </c>
      <c r="E155" s="36">
        <v>146.46901666666668</v>
      </c>
      <c r="F155" s="35">
        <v>4</v>
      </c>
      <c r="G155" s="34" t="s">
        <v>913</v>
      </c>
      <c r="H155" s="34">
        <v>1</v>
      </c>
      <c r="I155" s="34" t="s">
        <v>914</v>
      </c>
      <c r="J155" s="37" t="s">
        <v>915</v>
      </c>
      <c r="K155" s="38" t="s">
        <v>916</v>
      </c>
      <c r="L155" s="35">
        <v>-999</v>
      </c>
      <c r="M155" s="35">
        <v>54.13</v>
      </c>
      <c r="N155" s="35">
        <v>2</v>
      </c>
      <c r="O155" s="35">
        <f t="shared" si="8"/>
        <v>39.269908169872416</v>
      </c>
      <c r="P155" s="35">
        <f t="shared" si="9"/>
        <v>1.3784091311302873</v>
      </c>
      <c r="Q155" s="39">
        <v>28.319703283876002</v>
      </c>
      <c r="R155" s="39">
        <v>29.664438501049005</v>
      </c>
      <c r="S155" s="34">
        <f t="shared" si="10"/>
        <v>3.9269908169872414</v>
      </c>
      <c r="T155" s="34">
        <f t="shared" si="11"/>
        <v>2125.6801292351938</v>
      </c>
    </row>
    <row r="156" spans="1:20" x14ac:dyDescent="0.3">
      <c r="A156" s="35" t="s">
        <v>155</v>
      </c>
      <c r="B156" s="35" t="s">
        <v>866</v>
      </c>
      <c r="C156" s="35" t="s">
        <v>871</v>
      </c>
      <c r="D156" s="36">
        <v>-38.69905</v>
      </c>
      <c r="E156" s="36">
        <v>146.46901666666668</v>
      </c>
      <c r="F156" s="35">
        <v>4</v>
      </c>
      <c r="G156" s="34" t="s">
        <v>913</v>
      </c>
      <c r="H156" s="34">
        <v>1</v>
      </c>
      <c r="I156" s="34" t="s">
        <v>917</v>
      </c>
      <c r="J156" s="37" t="s">
        <v>915</v>
      </c>
      <c r="K156" s="38" t="s">
        <v>916</v>
      </c>
      <c r="L156" s="35">
        <v>-999</v>
      </c>
      <c r="M156" s="35">
        <v>56.84</v>
      </c>
      <c r="N156" s="35">
        <v>2</v>
      </c>
      <c r="O156" s="35">
        <f t="shared" si="8"/>
        <v>39.269908169872416</v>
      </c>
      <c r="P156" s="35">
        <f t="shared" si="9"/>
        <v>1.4474187144549331</v>
      </c>
      <c r="Q156" s="39">
        <v>21.566568816324004</v>
      </c>
      <c r="R156" s="39">
        <v>21.389857256888998</v>
      </c>
      <c r="S156" s="34">
        <f t="shared" si="10"/>
        <v>3.9269908169872414</v>
      </c>
      <c r="T156" s="34">
        <f t="shared" si="11"/>
        <v>2232.1015803755481</v>
      </c>
    </row>
    <row r="157" spans="1:20" x14ac:dyDescent="0.3">
      <c r="A157" s="35" t="s">
        <v>156</v>
      </c>
      <c r="B157" s="35" t="s">
        <v>866</v>
      </c>
      <c r="C157" s="35" t="s">
        <v>871</v>
      </c>
      <c r="D157" s="36">
        <v>-38.69905</v>
      </c>
      <c r="E157" s="36">
        <v>146.46901666666668</v>
      </c>
      <c r="F157" s="35">
        <v>4</v>
      </c>
      <c r="G157" s="34" t="s">
        <v>913</v>
      </c>
      <c r="H157" s="34">
        <v>1</v>
      </c>
      <c r="I157" s="34" t="s">
        <v>918</v>
      </c>
      <c r="J157" s="37" t="s">
        <v>915</v>
      </c>
      <c r="K157" s="38" t="s">
        <v>916</v>
      </c>
      <c r="L157" s="35">
        <v>-999</v>
      </c>
      <c r="M157" s="35">
        <v>35.19</v>
      </c>
      <c r="N157" s="35">
        <v>2</v>
      </c>
      <c r="O157" s="35">
        <f t="shared" si="8"/>
        <v>39.269908169872416</v>
      </c>
      <c r="P157" s="35">
        <f t="shared" si="9"/>
        <v>0.89610599158460746</v>
      </c>
      <c r="Q157" s="39">
        <v>13.470713041008999</v>
      </c>
      <c r="R157" s="39">
        <v>13.127839111696</v>
      </c>
      <c r="S157" s="34">
        <f t="shared" si="10"/>
        <v>3.9269908169872414</v>
      </c>
      <c r="T157" s="34">
        <f t="shared" si="11"/>
        <v>1381.9080684978103</v>
      </c>
    </row>
    <row r="158" spans="1:20" x14ac:dyDescent="0.3">
      <c r="A158" s="35" t="s">
        <v>157</v>
      </c>
      <c r="B158" s="35" t="s">
        <v>866</v>
      </c>
      <c r="C158" s="35" t="s">
        <v>871</v>
      </c>
      <c r="D158" s="36">
        <v>-38.698783333333331</v>
      </c>
      <c r="E158" s="36">
        <v>146.46916666666667</v>
      </c>
      <c r="F158" s="35">
        <v>5</v>
      </c>
      <c r="G158" s="34" t="s">
        <v>913</v>
      </c>
      <c r="H158" s="34">
        <v>2</v>
      </c>
      <c r="I158" s="34" t="s">
        <v>914</v>
      </c>
      <c r="J158" s="37" t="s">
        <v>915</v>
      </c>
      <c r="K158" s="38" t="s">
        <v>916</v>
      </c>
      <c r="L158" s="35">
        <v>46.2</v>
      </c>
      <c r="M158" s="35">
        <v>47.016417646999997</v>
      </c>
      <c r="N158" s="35">
        <v>2</v>
      </c>
      <c r="O158" s="35">
        <f t="shared" si="8"/>
        <v>39.269908169872416</v>
      </c>
      <c r="P158" s="35">
        <f t="shared" si="9"/>
        <v>1.1972632439988908</v>
      </c>
      <c r="Q158" s="39">
        <v>15.097553200248999</v>
      </c>
      <c r="R158" s="39">
        <v>15.560587085481002</v>
      </c>
      <c r="S158" s="34">
        <f t="shared" si="10"/>
        <v>3.9269908169872414</v>
      </c>
      <c r="T158" s="34">
        <f t="shared" si="11"/>
        <v>1846.3304034740586</v>
      </c>
    </row>
    <row r="159" spans="1:20" x14ac:dyDescent="0.3">
      <c r="A159" s="35" t="s">
        <v>158</v>
      </c>
      <c r="B159" s="35" t="s">
        <v>866</v>
      </c>
      <c r="C159" s="35" t="s">
        <v>871</v>
      </c>
      <c r="D159" s="36">
        <v>-38.698783333333331</v>
      </c>
      <c r="E159" s="36">
        <v>146.46916666666667</v>
      </c>
      <c r="F159" s="35">
        <v>5</v>
      </c>
      <c r="G159" s="34" t="s">
        <v>913</v>
      </c>
      <c r="H159" s="34">
        <v>2</v>
      </c>
      <c r="I159" s="34" t="s">
        <v>917</v>
      </c>
      <c r="J159" s="37" t="s">
        <v>915</v>
      </c>
      <c r="K159" s="38" t="s">
        <v>916</v>
      </c>
      <c r="L159" s="35">
        <v>46.2</v>
      </c>
      <c r="M159" s="35">
        <v>53.298417646999994</v>
      </c>
      <c r="N159" s="35">
        <v>2</v>
      </c>
      <c r="O159" s="35">
        <f t="shared" si="8"/>
        <v>39.269908169872416</v>
      </c>
      <c r="P159" s="35">
        <f t="shared" si="9"/>
        <v>1.3572330603994167</v>
      </c>
      <c r="Q159" s="39">
        <v>8.5118704351210006</v>
      </c>
      <c r="R159" s="39">
        <v>8.8917455014089999</v>
      </c>
      <c r="S159" s="34">
        <f t="shared" si="10"/>
        <v>3.9269908169872414</v>
      </c>
      <c r="T159" s="34">
        <f t="shared" si="11"/>
        <v>2093.0239665971972</v>
      </c>
    </row>
    <row r="160" spans="1:20" x14ac:dyDescent="0.3">
      <c r="A160" s="35" t="s">
        <v>159</v>
      </c>
      <c r="B160" s="35" t="s">
        <v>866</v>
      </c>
      <c r="C160" s="35" t="s">
        <v>871</v>
      </c>
      <c r="D160" s="36">
        <v>-38.698783333333331</v>
      </c>
      <c r="E160" s="36">
        <v>146.46916666666667</v>
      </c>
      <c r="F160" s="35">
        <v>5</v>
      </c>
      <c r="G160" s="34" t="s">
        <v>913</v>
      </c>
      <c r="H160" s="34">
        <v>2</v>
      </c>
      <c r="I160" s="34" t="s">
        <v>918</v>
      </c>
      <c r="J160" s="37" t="s">
        <v>915</v>
      </c>
      <c r="K160" s="38" t="s">
        <v>916</v>
      </c>
      <c r="L160" s="35">
        <v>46.2</v>
      </c>
      <c r="M160" s="35">
        <v>56.343417646999995</v>
      </c>
      <c r="N160" s="35">
        <v>2</v>
      </c>
      <c r="O160" s="35">
        <f t="shared" si="8"/>
        <v>39.269908169872416</v>
      </c>
      <c r="P160" s="35">
        <f t="shared" si="9"/>
        <v>1.4347733486737881</v>
      </c>
      <c r="Q160" s="39">
        <v>13.386575960289001</v>
      </c>
      <c r="R160" s="39">
        <v>12.591532887025002</v>
      </c>
      <c r="S160" s="34">
        <f t="shared" si="10"/>
        <v>3.9269908169872414</v>
      </c>
      <c r="T160" s="34">
        <f t="shared" si="11"/>
        <v>2212.6008369744586</v>
      </c>
    </row>
    <row r="161" spans="1:20" x14ac:dyDescent="0.3">
      <c r="A161" s="35" t="s">
        <v>160</v>
      </c>
      <c r="B161" s="35" t="s">
        <v>866</v>
      </c>
      <c r="C161" s="35" t="s">
        <v>871</v>
      </c>
      <c r="D161" s="36">
        <v>-38.698683333333335</v>
      </c>
      <c r="E161" s="36">
        <v>146.46878333333333</v>
      </c>
      <c r="F161" s="35">
        <v>6</v>
      </c>
      <c r="G161" s="34" t="s">
        <v>913</v>
      </c>
      <c r="H161" s="34">
        <v>3</v>
      </c>
      <c r="I161" s="34" t="s">
        <v>914</v>
      </c>
      <c r="J161" s="37" t="s">
        <v>915</v>
      </c>
      <c r="K161" s="38" t="s">
        <v>916</v>
      </c>
      <c r="L161" s="35">
        <v>49.6</v>
      </c>
      <c r="M161" s="35">
        <v>43.445417646999999</v>
      </c>
      <c r="N161" s="35">
        <v>2</v>
      </c>
      <c r="O161" s="35">
        <f t="shared" si="8"/>
        <v>39.269908169872416</v>
      </c>
      <c r="P161" s="35">
        <f t="shared" si="9"/>
        <v>1.1063284757139056</v>
      </c>
      <c r="Q161" s="39">
        <v>9.0872464240359996</v>
      </c>
      <c r="R161" s="39">
        <v>9.6407207124009986</v>
      </c>
      <c r="S161" s="34">
        <f t="shared" si="10"/>
        <v>3.9269908169872414</v>
      </c>
      <c r="T161" s="34">
        <f t="shared" si="11"/>
        <v>1706.0975613994444</v>
      </c>
    </row>
    <row r="162" spans="1:20" x14ac:dyDescent="0.3">
      <c r="A162" s="35" t="s">
        <v>161</v>
      </c>
      <c r="B162" s="35" t="s">
        <v>866</v>
      </c>
      <c r="C162" s="35" t="s">
        <v>871</v>
      </c>
      <c r="D162" s="36">
        <v>-38.698683333333335</v>
      </c>
      <c r="E162" s="36">
        <v>146.46878333333333</v>
      </c>
      <c r="F162" s="35">
        <v>6</v>
      </c>
      <c r="G162" s="34" t="s">
        <v>913</v>
      </c>
      <c r="H162" s="34">
        <v>3</v>
      </c>
      <c r="I162" s="34" t="s">
        <v>917</v>
      </c>
      <c r="J162" s="37" t="s">
        <v>915</v>
      </c>
      <c r="K162" s="38" t="s">
        <v>916</v>
      </c>
      <c r="L162" s="35">
        <v>49.6</v>
      </c>
      <c r="M162" s="35">
        <v>56.341417647</v>
      </c>
      <c r="N162" s="35">
        <v>2</v>
      </c>
      <c r="O162" s="35">
        <f t="shared" si="8"/>
        <v>39.269908169872416</v>
      </c>
      <c r="P162" s="35">
        <f t="shared" si="9"/>
        <v>1.4347224190919987</v>
      </c>
      <c r="Q162" s="39">
        <v>7.5656133203560003</v>
      </c>
      <c r="R162" s="39">
        <v>8.088956003881</v>
      </c>
      <c r="S162" s="34">
        <f t="shared" si="10"/>
        <v>3.9269908169872414</v>
      </c>
      <c r="T162" s="34">
        <f t="shared" si="11"/>
        <v>2212.5222971581193</v>
      </c>
    </row>
    <row r="163" spans="1:20" x14ac:dyDescent="0.3">
      <c r="A163" s="35" t="s">
        <v>162</v>
      </c>
      <c r="B163" s="35" t="s">
        <v>866</v>
      </c>
      <c r="C163" s="35" t="s">
        <v>871</v>
      </c>
      <c r="D163" s="36">
        <v>-38.698683333333335</v>
      </c>
      <c r="E163" s="36">
        <v>146.46878333333333</v>
      </c>
      <c r="F163" s="35">
        <v>6</v>
      </c>
      <c r="G163" s="34" t="s">
        <v>913</v>
      </c>
      <c r="H163" s="34">
        <v>3</v>
      </c>
      <c r="I163" s="34" t="s">
        <v>918</v>
      </c>
      <c r="J163" s="37" t="s">
        <v>915</v>
      </c>
      <c r="K163" s="38" t="s">
        <v>916</v>
      </c>
      <c r="L163" s="35">
        <v>49.6</v>
      </c>
      <c r="M163" s="35">
        <v>65.164417646999993</v>
      </c>
      <c r="N163" s="35">
        <v>2</v>
      </c>
      <c r="O163" s="35">
        <f t="shared" si="8"/>
        <v>39.269908169872416</v>
      </c>
      <c r="P163" s="35">
        <f t="shared" si="9"/>
        <v>1.6593982691559654</v>
      </c>
      <c r="Q163" s="39">
        <v>6.6333393277290007</v>
      </c>
      <c r="R163" s="39">
        <v>7.1310041152359993</v>
      </c>
      <c r="S163" s="34">
        <f t="shared" si="10"/>
        <v>3.9269908169872414</v>
      </c>
      <c r="T163" s="34">
        <f t="shared" si="11"/>
        <v>2559.0006969409028</v>
      </c>
    </row>
    <row r="164" spans="1:20" x14ac:dyDescent="0.3">
      <c r="A164" s="35" t="s">
        <v>163</v>
      </c>
      <c r="B164" s="35" t="s">
        <v>866</v>
      </c>
      <c r="C164" s="35" t="s">
        <v>872</v>
      </c>
      <c r="D164" s="40">
        <v>-38.689116666666663</v>
      </c>
      <c r="E164" s="40">
        <v>146.33586666666667</v>
      </c>
      <c r="F164" s="35">
        <v>1</v>
      </c>
      <c r="G164" s="34" t="s">
        <v>913</v>
      </c>
      <c r="H164" s="34">
        <v>1</v>
      </c>
      <c r="I164" s="34" t="s">
        <v>914</v>
      </c>
      <c r="J164" s="37" t="s">
        <v>915</v>
      </c>
      <c r="K164" s="38" t="s">
        <v>916</v>
      </c>
      <c r="L164" s="35">
        <v>55.600000000000009</v>
      </c>
      <c r="M164" s="35">
        <v>36.266417646999997</v>
      </c>
      <c r="N164" s="35">
        <v>2</v>
      </c>
      <c r="O164" s="35">
        <f t="shared" si="8"/>
        <v>39.269908169872416</v>
      </c>
      <c r="P164" s="35">
        <f t="shared" si="9"/>
        <v>0.92351674188083088</v>
      </c>
      <c r="Q164" s="39">
        <v>29.277557443875999</v>
      </c>
      <c r="R164" s="39">
        <v>30.293069319396</v>
      </c>
      <c r="S164" s="34">
        <f t="shared" si="10"/>
        <v>3.9269908169872414</v>
      </c>
      <c r="T164" s="34">
        <f t="shared" si="11"/>
        <v>1424.1788906479303</v>
      </c>
    </row>
    <row r="165" spans="1:20" x14ac:dyDescent="0.3">
      <c r="A165" s="35" t="s">
        <v>164</v>
      </c>
      <c r="B165" s="35" t="s">
        <v>866</v>
      </c>
      <c r="C165" s="35" t="s">
        <v>872</v>
      </c>
      <c r="D165" s="40">
        <v>-38.689116666666663</v>
      </c>
      <c r="E165" s="40">
        <v>146.33586666666667</v>
      </c>
      <c r="F165" s="35">
        <v>1</v>
      </c>
      <c r="G165" s="34" t="s">
        <v>913</v>
      </c>
      <c r="H165" s="34">
        <v>1</v>
      </c>
      <c r="I165" s="34" t="s">
        <v>917</v>
      </c>
      <c r="J165" s="37" t="s">
        <v>915</v>
      </c>
      <c r="K165" s="38" t="s">
        <v>916</v>
      </c>
      <c r="L165" s="35">
        <v>55.600000000000009</v>
      </c>
      <c r="M165" s="35">
        <v>51.122417647000006</v>
      </c>
      <c r="N165" s="35">
        <v>2</v>
      </c>
      <c r="O165" s="35">
        <f t="shared" si="8"/>
        <v>39.269908169872416</v>
      </c>
      <c r="P165" s="35">
        <f t="shared" si="9"/>
        <v>1.3018216754125427</v>
      </c>
      <c r="Q165" s="39">
        <v>16.295657356943998</v>
      </c>
      <c r="R165" s="39">
        <v>16.323595821009</v>
      </c>
      <c r="S165" s="34">
        <f t="shared" si="10"/>
        <v>3.9269908169872414</v>
      </c>
      <c r="T165" s="34">
        <f t="shared" si="11"/>
        <v>2007.5726464195554</v>
      </c>
    </row>
    <row r="166" spans="1:20" x14ac:dyDescent="0.3">
      <c r="A166" s="35" t="s">
        <v>165</v>
      </c>
      <c r="B166" s="35" t="s">
        <v>866</v>
      </c>
      <c r="C166" s="35" t="s">
        <v>872</v>
      </c>
      <c r="D166" s="40">
        <v>-38.689116666666663</v>
      </c>
      <c r="E166" s="40">
        <v>146.33586666666667</v>
      </c>
      <c r="F166" s="35">
        <v>1</v>
      </c>
      <c r="G166" s="34" t="s">
        <v>913</v>
      </c>
      <c r="H166" s="34">
        <v>1</v>
      </c>
      <c r="I166" s="34" t="s">
        <v>918</v>
      </c>
      <c r="J166" s="37" t="s">
        <v>915</v>
      </c>
      <c r="K166" s="38" t="s">
        <v>916</v>
      </c>
      <c r="L166" s="35">
        <v>55.600000000000009</v>
      </c>
      <c r="M166" s="35">
        <v>53.138417646999997</v>
      </c>
      <c r="N166" s="35">
        <v>2</v>
      </c>
      <c r="O166" s="35">
        <f t="shared" si="8"/>
        <v>39.269908169872416</v>
      </c>
      <c r="P166" s="35">
        <f t="shared" si="9"/>
        <v>1.3531586938562643</v>
      </c>
      <c r="Q166" s="39">
        <v>20.114471527056001</v>
      </c>
      <c r="R166" s="39">
        <v>18.940652551395999</v>
      </c>
      <c r="S166" s="34">
        <f t="shared" si="10"/>
        <v>3.9269908169872414</v>
      </c>
      <c r="T166" s="34">
        <f t="shared" si="11"/>
        <v>2086.7407812900178</v>
      </c>
    </row>
    <row r="167" spans="1:20" x14ac:dyDescent="0.3">
      <c r="A167" s="34" t="s">
        <v>166</v>
      </c>
      <c r="B167" s="35" t="s">
        <v>866</v>
      </c>
      <c r="C167" s="35" t="s">
        <v>872</v>
      </c>
      <c r="D167" s="40">
        <v>-38.688933333333331</v>
      </c>
      <c r="E167" s="40">
        <v>146.33600000000001</v>
      </c>
      <c r="F167" s="35">
        <v>2</v>
      </c>
      <c r="G167" s="34" t="s">
        <v>913</v>
      </c>
      <c r="H167" s="34">
        <v>2</v>
      </c>
      <c r="I167" s="34" t="s">
        <v>914</v>
      </c>
      <c r="J167" s="37" t="s">
        <v>915</v>
      </c>
      <c r="K167" s="38" t="s">
        <v>916</v>
      </c>
      <c r="L167" s="34">
        <v>-999</v>
      </c>
      <c r="M167" s="35">
        <v>22.004002</v>
      </c>
      <c r="N167" s="35">
        <v>2</v>
      </c>
      <c r="O167" s="35">
        <f t="shared" si="8"/>
        <v>39.269908169872416</v>
      </c>
      <c r="P167" s="35">
        <f t="shared" si="9"/>
        <v>0.56032730977663214</v>
      </c>
      <c r="Q167" s="39">
        <v>62.795909325769003</v>
      </c>
      <c r="R167" s="39">
        <v>63.315488152608999</v>
      </c>
      <c r="S167" s="34">
        <f t="shared" si="10"/>
        <v>3.9269908169872414</v>
      </c>
      <c r="T167" s="34">
        <f t="shared" si="11"/>
        <v>864.0951379096889</v>
      </c>
    </row>
    <row r="168" spans="1:20" x14ac:dyDescent="0.3">
      <c r="A168" s="34" t="s">
        <v>167</v>
      </c>
      <c r="B168" s="35" t="s">
        <v>866</v>
      </c>
      <c r="C168" s="35" t="s">
        <v>872</v>
      </c>
      <c r="D168" s="40">
        <v>-38.688933333333331</v>
      </c>
      <c r="E168" s="40">
        <v>146.33600000000001</v>
      </c>
      <c r="F168" s="35">
        <v>2</v>
      </c>
      <c r="G168" s="34" t="s">
        <v>913</v>
      </c>
      <c r="H168" s="34">
        <v>2</v>
      </c>
      <c r="I168" s="34" t="s">
        <v>917</v>
      </c>
      <c r="J168" s="37" t="s">
        <v>915</v>
      </c>
      <c r="K168" s="38" t="s">
        <v>916</v>
      </c>
      <c r="L168" s="34">
        <v>-999</v>
      </c>
      <c r="M168" s="35">
        <v>19.615001999999997</v>
      </c>
      <c r="N168" s="35">
        <v>2</v>
      </c>
      <c r="O168" s="35">
        <f t="shared" si="8"/>
        <v>39.269908169872416</v>
      </c>
      <c r="P168" s="35">
        <f t="shared" si="9"/>
        <v>0.49949192432918604</v>
      </c>
      <c r="Q168" s="39">
        <v>61.511096095801008</v>
      </c>
      <c r="R168" s="39">
        <v>61.433099657328995</v>
      </c>
      <c r="S168" s="34">
        <f t="shared" si="10"/>
        <v>3.9269908169872414</v>
      </c>
      <c r="T168" s="34">
        <f t="shared" si="11"/>
        <v>770.27932729186364</v>
      </c>
    </row>
    <row r="169" spans="1:20" x14ac:dyDescent="0.3">
      <c r="A169" s="34" t="s">
        <v>168</v>
      </c>
      <c r="B169" s="35" t="s">
        <v>866</v>
      </c>
      <c r="C169" s="35" t="s">
        <v>872</v>
      </c>
      <c r="D169" s="40">
        <v>-38.688933333333331</v>
      </c>
      <c r="E169" s="40">
        <v>146.33600000000001</v>
      </c>
      <c r="F169" s="35">
        <v>2</v>
      </c>
      <c r="G169" s="34" t="s">
        <v>913</v>
      </c>
      <c r="H169" s="34">
        <v>2</v>
      </c>
      <c r="I169" s="34" t="s">
        <v>918</v>
      </c>
      <c r="J169" s="37" t="s">
        <v>915</v>
      </c>
      <c r="K169" s="38" t="s">
        <v>916</v>
      </c>
      <c r="L169" s="34">
        <v>-999</v>
      </c>
      <c r="M169" s="35">
        <v>30.392001999999998</v>
      </c>
      <c r="N169" s="35">
        <v>2</v>
      </c>
      <c r="O169" s="35">
        <f t="shared" si="8"/>
        <v>39.269908169872416</v>
      </c>
      <c r="P169" s="35">
        <f t="shared" si="9"/>
        <v>0.77392597580140299</v>
      </c>
      <c r="Q169" s="39">
        <v>56.739339632703995</v>
      </c>
      <c r="R169" s="39">
        <v>55.31664425025599</v>
      </c>
      <c r="S169" s="34">
        <f t="shared" si="10"/>
        <v>3.9269908169872414</v>
      </c>
      <c r="T169" s="34">
        <f t="shared" si="11"/>
        <v>1193.4911276385787</v>
      </c>
    </row>
    <row r="170" spans="1:20" x14ac:dyDescent="0.3">
      <c r="A170" s="35" t="s">
        <v>169</v>
      </c>
      <c r="B170" s="35" t="s">
        <v>866</v>
      </c>
      <c r="C170" s="35" t="s">
        <v>872</v>
      </c>
      <c r="D170" s="40">
        <v>-38.688949999999998</v>
      </c>
      <c r="E170" s="40">
        <v>146.33551666666668</v>
      </c>
      <c r="F170" s="35">
        <v>3</v>
      </c>
      <c r="G170" s="34" t="s">
        <v>913</v>
      </c>
      <c r="H170" s="34">
        <v>3</v>
      </c>
      <c r="I170" s="34" t="s">
        <v>914</v>
      </c>
      <c r="J170" s="37" t="s">
        <v>915</v>
      </c>
      <c r="K170" s="38" t="s">
        <v>916</v>
      </c>
      <c r="L170" s="34">
        <v>-999</v>
      </c>
      <c r="M170" s="35">
        <v>33.874144899999997</v>
      </c>
      <c r="N170" s="35">
        <v>2</v>
      </c>
      <c r="O170" s="35">
        <f t="shared" si="8"/>
        <v>39.269908169872416</v>
      </c>
      <c r="P170" s="35">
        <f t="shared" si="9"/>
        <v>0.8625980166153786</v>
      </c>
      <c r="Q170" s="39">
        <v>25.825626299663998</v>
      </c>
      <c r="R170" s="39">
        <v>26.377951586808997</v>
      </c>
      <c r="S170" s="34">
        <f t="shared" si="10"/>
        <v>3.9269908169872414</v>
      </c>
      <c r="T170" s="34">
        <f t="shared" si="11"/>
        <v>1330.234559555952</v>
      </c>
    </row>
    <row r="171" spans="1:20" x14ac:dyDescent="0.3">
      <c r="A171" s="35" t="s">
        <v>170</v>
      </c>
      <c r="B171" s="35" t="s">
        <v>866</v>
      </c>
      <c r="C171" s="35" t="s">
        <v>872</v>
      </c>
      <c r="D171" s="40">
        <v>-38.688949999999998</v>
      </c>
      <c r="E171" s="40">
        <v>146.33551666666668</v>
      </c>
      <c r="F171" s="35">
        <v>3</v>
      </c>
      <c r="G171" s="34" t="s">
        <v>913</v>
      </c>
      <c r="H171" s="34">
        <v>3</v>
      </c>
      <c r="I171" s="34" t="s">
        <v>917</v>
      </c>
      <c r="J171" s="37" t="s">
        <v>915</v>
      </c>
      <c r="K171" s="38" t="s">
        <v>916</v>
      </c>
      <c r="L171" s="34">
        <v>-999</v>
      </c>
      <c r="M171" s="35">
        <v>30.544144899999999</v>
      </c>
      <c r="N171" s="35">
        <v>2</v>
      </c>
      <c r="O171" s="35">
        <f t="shared" si="8"/>
        <v>39.269908169872416</v>
      </c>
      <c r="P171" s="35">
        <f t="shared" si="9"/>
        <v>0.77780026293601678</v>
      </c>
      <c r="Q171" s="39">
        <v>23.854432810000002</v>
      </c>
      <c r="R171" s="39">
        <v>24.147926714916</v>
      </c>
      <c r="S171" s="34">
        <f t="shared" si="10"/>
        <v>3.9269908169872414</v>
      </c>
      <c r="T171" s="34">
        <f t="shared" si="11"/>
        <v>1199.4657653502768</v>
      </c>
    </row>
    <row r="172" spans="1:20" x14ac:dyDescent="0.3">
      <c r="A172" s="35" t="s">
        <v>171</v>
      </c>
      <c r="B172" s="35" t="s">
        <v>866</v>
      </c>
      <c r="C172" s="35" t="s">
        <v>872</v>
      </c>
      <c r="D172" s="40">
        <v>-38.688949999999998</v>
      </c>
      <c r="E172" s="40">
        <v>146.33551666666668</v>
      </c>
      <c r="F172" s="35">
        <v>3</v>
      </c>
      <c r="G172" s="34" t="s">
        <v>913</v>
      </c>
      <c r="H172" s="34">
        <v>3</v>
      </c>
      <c r="I172" s="34" t="s">
        <v>918</v>
      </c>
      <c r="J172" s="37" t="s">
        <v>915</v>
      </c>
      <c r="K172" s="38" t="s">
        <v>916</v>
      </c>
      <c r="L172" s="34">
        <v>-999</v>
      </c>
      <c r="M172" s="35">
        <v>48.784144899999994</v>
      </c>
      <c r="N172" s="35">
        <v>2</v>
      </c>
      <c r="O172" s="35">
        <f t="shared" si="8"/>
        <v>39.269908169872416</v>
      </c>
      <c r="P172" s="35">
        <f t="shared" si="9"/>
        <v>1.2422780488554039</v>
      </c>
      <c r="Q172" s="39">
        <v>18.581798256920997</v>
      </c>
      <c r="R172" s="39">
        <v>17.682790318281004</v>
      </c>
      <c r="S172" s="34">
        <f t="shared" si="10"/>
        <v>3.9269908169872414</v>
      </c>
      <c r="T172" s="34">
        <f t="shared" si="11"/>
        <v>1915.7488903687495</v>
      </c>
    </row>
    <row r="173" spans="1:20" x14ac:dyDescent="0.3">
      <c r="A173" s="35" t="s">
        <v>172</v>
      </c>
      <c r="B173" s="35" t="s">
        <v>866</v>
      </c>
      <c r="C173" s="35" t="s">
        <v>873</v>
      </c>
      <c r="D173" s="36">
        <v>-38.659550000000003</v>
      </c>
      <c r="E173" s="36">
        <v>145.78856666666667</v>
      </c>
      <c r="F173" s="35">
        <v>4</v>
      </c>
      <c r="G173" s="34" t="s">
        <v>913</v>
      </c>
      <c r="H173" s="34">
        <v>1</v>
      </c>
      <c r="I173" s="34" t="s">
        <v>914</v>
      </c>
      <c r="J173" s="37" t="s">
        <v>915</v>
      </c>
      <c r="K173" s="38" t="s">
        <v>916</v>
      </c>
      <c r="L173" s="35">
        <v>33.800000000000004</v>
      </c>
      <c r="M173" s="35">
        <v>43.69</v>
      </c>
      <c r="N173" s="35">
        <v>2</v>
      </c>
      <c r="O173" s="35">
        <f t="shared" si="8"/>
        <v>39.269908169872416</v>
      </c>
      <c r="P173" s="35">
        <f t="shared" si="9"/>
        <v>1.1125567141895851</v>
      </c>
      <c r="Q173" s="39">
        <v>15.717823214040999</v>
      </c>
      <c r="R173" s="39">
        <v>15.636243324361001</v>
      </c>
      <c r="S173" s="34">
        <f t="shared" si="10"/>
        <v>3.9269908169872414</v>
      </c>
      <c r="T173" s="34">
        <f t="shared" si="11"/>
        <v>1715.7022879417257</v>
      </c>
    </row>
    <row r="174" spans="1:20" x14ac:dyDescent="0.3">
      <c r="A174" s="35" t="s">
        <v>173</v>
      </c>
      <c r="B174" s="35" t="s">
        <v>866</v>
      </c>
      <c r="C174" s="35" t="s">
        <v>873</v>
      </c>
      <c r="D174" s="36">
        <v>-38.659550000000003</v>
      </c>
      <c r="E174" s="36">
        <v>145.78856666666667</v>
      </c>
      <c r="F174" s="35">
        <v>4</v>
      </c>
      <c r="G174" s="34" t="s">
        <v>913</v>
      </c>
      <c r="H174" s="34">
        <v>1</v>
      </c>
      <c r="I174" s="34" t="s">
        <v>917</v>
      </c>
      <c r="J174" s="37" t="s">
        <v>915</v>
      </c>
      <c r="K174" s="38" t="s">
        <v>916</v>
      </c>
      <c r="L174" s="35">
        <v>33.800000000000004</v>
      </c>
      <c r="M174" s="35">
        <v>19.07</v>
      </c>
      <c r="N174" s="35">
        <v>2</v>
      </c>
      <c r="O174" s="35">
        <f t="shared" si="8"/>
        <v>39.269908169872416</v>
      </c>
      <c r="P174" s="35">
        <f t="shared" si="9"/>
        <v>0.48561356236199105</v>
      </c>
      <c r="Q174" s="39">
        <v>51.056212401768995</v>
      </c>
      <c r="R174" s="39">
        <v>51.818546220099996</v>
      </c>
      <c r="S174" s="34">
        <f t="shared" si="10"/>
        <v>3.9269908169872414</v>
      </c>
      <c r="T174" s="34">
        <f t="shared" si="11"/>
        <v>748.87714879946702</v>
      </c>
    </row>
    <row r="175" spans="1:20" x14ac:dyDescent="0.3">
      <c r="A175" s="35" t="s">
        <v>174</v>
      </c>
      <c r="B175" s="35" t="s">
        <v>866</v>
      </c>
      <c r="C175" s="35" t="s">
        <v>873</v>
      </c>
      <c r="D175" s="36">
        <v>-38.659550000000003</v>
      </c>
      <c r="E175" s="36">
        <v>145.78856666666667</v>
      </c>
      <c r="F175" s="35">
        <v>4</v>
      </c>
      <c r="G175" s="34" t="s">
        <v>913</v>
      </c>
      <c r="H175" s="34">
        <v>1</v>
      </c>
      <c r="I175" s="34" t="s">
        <v>918</v>
      </c>
      <c r="J175" s="37" t="s">
        <v>915</v>
      </c>
      <c r="K175" s="38" t="s">
        <v>916</v>
      </c>
      <c r="L175" s="35">
        <v>33.800000000000004</v>
      </c>
      <c r="M175" s="35">
        <v>51.52</v>
      </c>
      <c r="N175" s="35">
        <v>2</v>
      </c>
      <c r="O175" s="35">
        <f t="shared" si="8"/>
        <v>39.269908169872416</v>
      </c>
      <c r="P175" s="35">
        <f t="shared" si="9"/>
        <v>1.3119460268951117</v>
      </c>
      <c r="Q175" s="39">
        <v>7.0783294231689995</v>
      </c>
      <c r="R175" s="39">
        <v>6.2740530976359992</v>
      </c>
      <c r="S175" s="34">
        <f t="shared" si="10"/>
        <v>3.9269908169872414</v>
      </c>
      <c r="T175" s="34">
        <f t="shared" si="11"/>
        <v>2023.185668911827</v>
      </c>
    </row>
    <row r="176" spans="1:20" x14ac:dyDescent="0.3">
      <c r="A176" s="35" t="s">
        <v>175</v>
      </c>
      <c r="B176" s="35" t="s">
        <v>866</v>
      </c>
      <c r="C176" s="35" t="s">
        <v>873</v>
      </c>
      <c r="D176" s="36">
        <v>-38.659833333333331</v>
      </c>
      <c r="E176" s="36">
        <v>145.78873333333334</v>
      </c>
      <c r="F176" s="35">
        <v>5</v>
      </c>
      <c r="G176" s="34" t="s">
        <v>913</v>
      </c>
      <c r="H176" s="34">
        <v>2</v>
      </c>
      <c r="I176" s="34" t="s">
        <v>914</v>
      </c>
      <c r="J176" s="37" t="s">
        <v>915</v>
      </c>
      <c r="K176" s="38" t="s">
        <v>916</v>
      </c>
      <c r="L176" s="35">
        <v>34.799999999999997</v>
      </c>
      <c r="M176" s="35">
        <v>25.11</v>
      </c>
      <c r="N176" s="35">
        <v>2</v>
      </c>
      <c r="O176" s="35">
        <f t="shared" si="8"/>
        <v>39.269908169872416</v>
      </c>
      <c r="P176" s="35">
        <f t="shared" si="9"/>
        <v>0.63942089936599866</v>
      </c>
      <c r="Q176" s="39">
        <v>51.187056267168998</v>
      </c>
      <c r="R176" s="39">
        <v>55.881963979776003</v>
      </c>
      <c r="S176" s="34">
        <f t="shared" si="10"/>
        <v>3.9269908169872414</v>
      </c>
      <c r="T176" s="34">
        <f t="shared" si="11"/>
        <v>986.06739414549622</v>
      </c>
    </row>
    <row r="177" spans="1:20" x14ac:dyDescent="0.3">
      <c r="A177" s="35" t="s">
        <v>176</v>
      </c>
      <c r="B177" s="35" t="s">
        <v>866</v>
      </c>
      <c r="C177" s="35" t="s">
        <v>873</v>
      </c>
      <c r="D177" s="36">
        <v>-38.659833333333331</v>
      </c>
      <c r="E177" s="36">
        <v>145.78873333333334</v>
      </c>
      <c r="F177" s="35">
        <v>5</v>
      </c>
      <c r="G177" s="34" t="s">
        <v>913</v>
      </c>
      <c r="H177" s="34">
        <v>2</v>
      </c>
      <c r="I177" s="34" t="s">
        <v>917</v>
      </c>
      <c r="J177" s="37" t="s">
        <v>915</v>
      </c>
      <c r="K177" s="38" t="s">
        <v>916</v>
      </c>
      <c r="L177" s="35">
        <v>34.799999999999997</v>
      </c>
      <c r="M177" s="35">
        <v>19.97</v>
      </c>
      <c r="N177" s="35">
        <v>2</v>
      </c>
      <c r="O177" s="35">
        <f t="shared" si="8"/>
        <v>39.269908169872416</v>
      </c>
      <c r="P177" s="35">
        <f t="shared" si="9"/>
        <v>0.5085318741672239</v>
      </c>
      <c r="Q177" s="39">
        <v>60.108667868483998</v>
      </c>
      <c r="R177" s="39">
        <v>68.140765486564007</v>
      </c>
      <c r="S177" s="34">
        <f t="shared" si="10"/>
        <v>3.9269908169872414</v>
      </c>
      <c r="T177" s="34">
        <f t="shared" si="11"/>
        <v>784.22006615235205</v>
      </c>
    </row>
    <row r="178" spans="1:20" x14ac:dyDescent="0.3">
      <c r="A178" s="35" t="s">
        <v>177</v>
      </c>
      <c r="B178" s="35" t="s">
        <v>866</v>
      </c>
      <c r="C178" s="35" t="s">
        <v>873</v>
      </c>
      <c r="D178" s="36">
        <v>-38.659833333333331</v>
      </c>
      <c r="E178" s="36">
        <v>145.78873333333334</v>
      </c>
      <c r="F178" s="35">
        <v>5</v>
      </c>
      <c r="G178" s="34" t="s">
        <v>913</v>
      </c>
      <c r="H178" s="34">
        <v>2</v>
      </c>
      <c r="I178" s="34" t="s">
        <v>918</v>
      </c>
      <c r="J178" s="37" t="s">
        <v>915</v>
      </c>
      <c r="K178" s="38" t="s">
        <v>916</v>
      </c>
      <c r="L178" s="35">
        <v>34.799999999999997</v>
      </c>
      <c r="M178" s="35">
        <v>36.76</v>
      </c>
      <c r="N178" s="35">
        <v>2</v>
      </c>
      <c r="O178" s="35">
        <f t="shared" si="8"/>
        <v>39.269908169872416</v>
      </c>
      <c r="P178" s="35">
        <f t="shared" si="9"/>
        <v>0.93608571328929158</v>
      </c>
      <c r="Q178" s="39">
        <v>33.853871654464001</v>
      </c>
      <c r="R178" s="39">
        <v>34.373502603664008</v>
      </c>
      <c r="S178" s="34">
        <f t="shared" si="10"/>
        <v>3.9269908169872414</v>
      </c>
      <c r="T178" s="34">
        <f t="shared" si="11"/>
        <v>1443.5618243245099</v>
      </c>
    </row>
    <row r="179" spans="1:20" x14ac:dyDescent="0.3">
      <c r="A179" s="35" t="s">
        <v>178</v>
      </c>
      <c r="B179" s="35" t="s">
        <v>866</v>
      </c>
      <c r="C179" s="35" t="s">
        <v>873</v>
      </c>
      <c r="D179" s="36">
        <v>-38.660033333333331</v>
      </c>
      <c r="E179" s="36">
        <v>145.78921666666668</v>
      </c>
      <c r="F179" s="35">
        <v>6</v>
      </c>
      <c r="G179" s="34" t="s">
        <v>913</v>
      </c>
      <c r="H179" s="34">
        <v>3</v>
      </c>
      <c r="I179" s="34" t="s">
        <v>914</v>
      </c>
      <c r="J179" s="37" t="s">
        <v>915</v>
      </c>
      <c r="K179" s="38" t="s">
        <v>916</v>
      </c>
      <c r="L179" s="35">
        <v>36.4</v>
      </c>
      <c r="M179" s="35">
        <v>26.397417647000001</v>
      </c>
      <c r="N179" s="35">
        <v>2</v>
      </c>
      <c r="O179" s="35">
        <f t="shared" si="8"/>
        <v>39.269908169872416</v>
      </c>
      <c r="P179" s="35">
        <f t="shared" si="9"/>
        <v>0.67220472054100466</v>
      </c>
      <c r="Q179" s="39">
        <v>22.396101932304003</v>
      </c>
      <c r="R179" s="39">
        <v>25.845398642568998</v>
      </c>
      <c r="S179" s="34">
        <f t="shared" si="10"/>
        <v>3.9269908169872414</v>
      </c>
      <c r="T179" s="34">
        <f t="shared" si="11"/>
        <v>1036.6241669194596</v>
      </c>
    </row>
    <row r="180" spans="1:20" x14ac:dyDescent="0.3">
      <c r="A180" s="35" t="s">
        <v>179</v>
      </c>
      <c r="B180" s="35" t="s">
        <v>866</v>
      </c>
      <c r="C180" s="35" t="s">
        <v>873</v>
      </c>
      <c r="D180" s="36">
        <v>-38.660033333333331</v>
      </c>
      <c r="E180" s="36">
        <v>145.78921666666668</v>
      </c>
      <c r="F180" s="35">
        <v>6</v>
      </c>
      <c r="G180" s="34" t="s">
        <v>913</v>
      </c>
      <c r="H180" s="34">
        <v>3</v>
      </c>
      <c r="I180" s="34" t="s">
        <v>917</v>
      </c>
      <c r="J180" s="37" t="s">
        <v>915</v>
      </c>
      <c r="K180" s="38" t="s">
        <v>916</v>
      </c>
      <c r="L180" s="35">
        <v>36.4</v>
      </c>
      <c r="M180" s="35">
        <v>36.938417646999994</v>
      </c>
      <c r="N180" s="35">
        <v>2</v>
      </c>
      <c r="O180" s="35">
        <f t="shared" si="8"/>
        <v>39.269908169872416</v>
      </c>
      <c r="P180" s="35">
        <f t="shared" si="9"/>
        <v>0.94062908136207146</v>
      </c>
      <c r="Q180" s="39">
        <v>21.669257750625</v>
      </c>
      <c r="R180" s="39">
        <v>23.984977322916006</v>
      </c>
      <c r="S180" s="34">
        <f t="shared" si="10"/>
        <v>3.9269908169872414</v>
      </c>
      <c r="T180" s="34">
        <f t="shared" si="11"/>
        <v>1450.5682689380844</v>
      </c>
    </row>
    <row r="181" spans="1:20" x14ac:dyDescent="0.3">
      <c r="A181" s="35" t="s">
        <v>180</v>
      </c>
      <c r="B181" s="35" t="s">
        <v>866</v>
      </c>
      <c r="C181" s="35" t="s">
        <v>873</v>
      </c>
      <c r="D181" s="36">
        <v>-38.660033333333331</v>
      </c>
      <c r="E181" s="36">
        <v>145.78921666666668</v>
      </c>
      <c r="F181" s="35">
        <v>6</v>
      </c>
      <c r="G181" s="34" t="s">
        <v>913</v>
      </c>
      <c r="H181" s="34">
        <v>3</v>
      </c>
      <c r="I181" s="34" t="s">
        <v>918</v>
      </c>
      <c r="J181" s="37" t="s">
        <v>915</v>
      </c>
      <c r="K181" s="38" t="s">
        <v>916</v>
      </c>
      <c r="L181" s="35">
        <v>36.4</v>
      </c>
      <c r="M181" s="35">
        <v>36.781417646999998</v>
      </c>
      <c r="N181" s="35">
        <v>2</v>
      </c>
      <c r="O181" s="35">
        <f t="shared" si="8"/>
        <v>39.269908169872416</v>
      </c>
      <c r="P181" s="35">
        <f t="shared" si="9"/>
        <v>0.93663110919160308</v>
      </c>
      <c r="Q181" s="39">
        <v>25.690118005763999</v>
      </c>
      <c r="R181" s="39">
        <v>26.863095093443999</v>
      </c>
      <c r="S181" s="34">
        <f t="shared" si="10"/>
        <v>3.9269908169872414</v>
      </c>
      <c r="T181" s="34">
        <f t="shared" si="11"/>
        <v>1444.4028933554146</v>
      </c>
    </row>
    <row r="182" spans="1:20" x14ac:dyDescent="0.3">
      <c r="A182" s="34" t="s">
        <v>181</v>
      </c>
      <c r="B182" s="35" t="s">
        <v>850</v>
      </c>
      <c r="C182" s="35" t="s">
        <v>851</v>
      </c>
      <c r="D182" s="36">
        <v>-38.2654</v>
      </c>
      <c r="E182" s="36">
        <v>144.49678333333333</v>
      </c>
      <c r="F182" s="35">
        <v>1</v>
      </c>
      <c r="G182" s="34" t="s">
        <v>919</v>
      </c>
      <c r="H182" s="34">
        <v>1</v>
      </c>
      <c r="I182" s="34" t="s">
        <v>914</v>
      </c>
      <c r="J182" s="37" t="s">
        <v>920</v>
      </c>
      <c r="K182" s="38" t="s">
        <v>916</v>
      </c>
      <c r="L182" s="35">
        <v>82</v>
      </c>
      <c r="M182" s="35">
        <v>49.276144899999998</v>
      </c>
      <c r="N182" s="35">
        <v>2</v>
      </c>
      <c r="O182" s="35">
        <f t="shared" si="8"/>
        <v>39.269908169872416</v>
      </c>
      <c r="P182" s="35">
        <f t="shared" si="9"/>
        <v>1.2548067259755982</v>
      </c>
      <c r="Q182" s="39">
        <v>49.379600351843997</v>
      </c>
      <c r="R182" s="39">
        <v>4.1168166520359994</v>
      </c>
      <c r="S182" s="34">
        <f t="shared" si="10"/>
        <v>3.9269908169872414</v>
      </c>
      <c r="T182" s="34">
        <f t="shared" si="11"/>
        <v>1935.069685188327</v>
      </c>
    </row>
    <row r="183" spans="1:20" x14ac:dyDescent="0.3">
      <c r="A183" s="34" t="s">
        <v>182</v>
      </c>
      <c r="B183" s="35" t="s">
        <v>850</v>
      </c>
      <c r="C183" s="35" t="s">
        <v>851</v>
      </c>
      <c r="D183" s="36">
        <v>-38.2654</v>
      </c>
      <c r="E183" s="36">
        <v>144.49678333333333</v>
      </c>
      <c r="F183" s="35">
        <v>1</v>
      </c>
      <c r="G183" s="34" t="s">
        <v>919</v>
      </c>
      <c r="H183" s="34">
        <v>1</v>
      </c>
      <c r="I183" s="34" t="s">
        <v>917</v>
      </c>
      <c r="J183" s="37" t="s">
        <v>920</v>
      </c>
      <c r="K183" s="38" t="s">
        <v>916</v>
      </c>
      <c r="L183" s="35">
        <v>82</v>
      </c>
      <c r="M183" s="35">
        <v>60.482144900000002</v>
      </c>
      <c r="N183" s="35">
        <v>2</v>
      </c>
      <c r="O183" s="35">
        <f t="shared" si="8"/>
        <v>39.269908169872416</v>
      </c>
      <c r="P183" s="35">
        <f t="shared" si="9"/>
        <v>1.5401651727416428</v>
      </c>
      <c r="Q183" s="39">
        <v>48.805257877775993</v>
      </c>
      <c r="R183" s="39">
        <v>5.6231063734810007</v>
      </c>
      <c r="S183" s="34">
        <f t="shared" si="10"/>
        <v>3.9269908169872414</v>
      </c>
      <c r="T183" s="34">
        <f t="shared" si="11"/>
        <v>2375.1282761399175</v>
      </c>
    </row>
    <row r="184" spans="1:20" x14ac:dyDescent="0.3">
      <c r="A184" s="34" t="s">
        <v>183</v>
      </c>
      <c r="B184" s="35" t="s">
        <v>850</v>
      </c>
      <c r="C184" s="35" t="s">
        <v>851</v>
      </c>
      <c r="D184" s="36">
        <v>-38.2654</v>
      </c>
      <c r="E184" s="36">
        <v>144.49678333333333</v>
      </c>
      <c r="F184" s="35">
        <v>1</v>
      </c>
      <c r="G184" s="34" t="s">
        <v>919</v>
      </c>
      <c r="H184" s="34">
        <v>1</v>
      </c>
      <c r="I184" s="34" t="s">
        <v>918</v>
      </c>
      <c r="J184" s="37" t="s">
        <v>920</v>
      </c>
      <c r="K184" s="38" t="s">
        <v>916</v>
      </c>
      <c r="L184" s="35">
        <v>82</v>
      </c>
      <c r="M184" s="35">
        <v>61.186144899999995</v>
      </c>
      <c r="N184" s="35">
        <v>2</v>
      </c>
      <c r="O184" s="35">
        <f t="shared" si="8"/>
        <v>39.269908169872416</v>
      </c>
      <c r="P184" s="35">
        <f t="shared" si="9"/>
        <v>1.5580923855315139</v>
      </c>
      <c r="Q184" s="39">
        <v>59.141390838335994</v>
      </c>
      <c r="R184" s="39">
        <v>3.9166111958490006</v>
      </c>
      <c r="S184" s="34">
        <f t="shared" si="10"/>
        <v>3.9269908169872414</v>
      </c>
      <c r="T184" s="34">
        <f t="shared" si="11"/>
        <v>2402.7742914915075</v>
      </c>
    </row>
    <row r="185" spans="1:20" x14ac:dyDescent="0.3">
      <c r="A185" s="34" t="s">
        <v>184</v>
      </c>
      <c r="B185" s="35" t="s">
        <v>850</v>
      </c>
      <c r="C185" s="35" t="s">
        <v>851</v>
      </c>
      <c r="D185" s="36">
        <v>-38.265283333333336</v>
      </c>
      <c r="E185" s="36">
        <v>144.49598333333333</v>
      </c>
      <c r="F185" s="35">
        <v>2</v>
      </c>
      <c r="G185" s="34" t="s">
        <v>919</v>
      </c>
      <c r="H185" s="34">
        <v>2</v>
      </c>
      <c r="I185" s="34" t="s">
        <v>914</v>
      </c>
      <c r="J185" s="37" t="s">
        <v>920</v>
      </c>
      <c r="K185" s="38" t="s">
        <v>916</v>
      </c>
      <c r="L185" s="35">
        <v>79</v>
      </c>
      <c r="M185" s="35">
        <v>42.906144899999994</v>
      </c>
      <c r="N185" s="35">
        <v>2</v>
      </c>
      <c r="O185" s="35">
        <f t="shared" si="8"/>
        <v>39.269908169872416</v>
      </c>
      <c r="P185" s="35">
        <f t="shared" si="9"/>
        <v>1.0925960079763384</v>
      </c>
      <c r="Q185" s="39">
        <v>41.924796204095998</v>
      </c>
      <c r="R185" s="39">
        <v>9.4226283369000008</v>
      </c>
      <c r="S185" s="34">
        <f t="shared" si="10"/>
        <v>3.9269908169872414</v>
      </c>
      <c r="T185" s="34">
        <f t="shared" si="11"/>
        <v>1684.9203701462395</v>
      </c>
    </row>
    <row r="186" spans="1:20" x14ac:dyDescent="0.3">
      <c r="A186" s="34" t="s">
        <v>185</v>
      </c>
      <c r="B186" s="35" t="s">
        <v>850</v>
      </c>
      <c r="C186" s="35" t="s">
        <v>851</v>
      </c>
      <c r="D186" s="36">
        <v>-38.265283333333336</v>
      </c>
      <c r="E186" s="36">
        <v>144.49598333333333</v>
      </c>
      <c r="F186" s="35">
        <v>2</v>
      </c>
      <c r="G186" s="34" t="s">
        <v>919</v>
      </c>
      <c r="H186" s="34">
        <v>2</v>
      </c>
      <c r="I186" s="34" t="s">
        <v>917</v>
      </c>
      <c r="J186" s="37" t="s">
        <v>920</v>
      </c>
      <c r="K186" s="38" t="s">
        <v>916</v>
      </c>
      <c r="L186" s="35">
        <v>79</v>
      </c>
      <c r="M186" s="35">
        <v>22.808144899999995</v>
      </c>
      <c r="N186" s="35">
        <v>2</v>
      </c>
      <c r="O186" s="35">
        <f t="shared" si="8"/>
        <v>39.269908169872416</v>
      </c>
      <c r="P186" s="35">
        <f t="shared" si="9"/>
        <v>0.58080464057459236</v>
      </c>
      <c r="Q186" s="39">
        <v>22.238081138529001</v>
      </c>
      <c r="R186" s="39">
        <v>17.011937449808997</v>
      </c>
      <c r="S186" s="34">
        <f t="shared" si="10"/>
        <v>3.9269908169872414</v>
      </c>
      <c r="T186" s="34">
        <f t="shared" si="11"/>
        <v>895.67375574814366</v>
      </c>
    </row>
    <row r="187" spans="1:20" x14ac:dyDescent="0.3">
      <c r="A187" s="34" t="s">
        <v>186</v>
      </c>
      <c r="B187" s="35" t="s">
        <v>850</v>
      </c>
      <c r="C187" s="35" t="s">
        <v>851</v>
      </c>
      <c r="D187" s="36">
        <v>-38.265283333333336</v>
      </c>
      <c r="E187" s="36">
        <v>144.49598333333333</v>
      </c>
      <c r="F187" s="35">
        <v>2</v>
      </c>
      <c r="G187" s="34" t="s">
        <v>919</v>
      </c>
      <c r="H187" s="34">
        <v>2</v>
      </c>
      <c r="I187" s="34" t="s">
        <v>918</v>
      </c>
      <c r="J187" s="37" t="s">
        <v>920</v>
      </c>
      <c r="K187" s="38" t="s">
        <v>916</v>
      </c>
      <c r="L187" s="35">
        <v>79</v>
      </c>
      <c r="M187" s="35">
        <v>23.601144899999994</v>
      </c>
      <c r="N187" s="35">
        <v>2</v>
      </c>
      <c r="O187" s="35">
        <f t="shared" si="8"/>
        <v>39.269908169872416</v>
      </c>
      <c r="P187" s="35">
        <f t="shared" si="9"/>
        <v>0.60099821975409196</v>
      </c>
      <c r="Q187" s="39">
        <v>21.730794256899998</v>
      </c>
      <c r="R187" s="39">
        <v>15.424635711240999</v>
      </c>
      <c r="S187" s="34">
        <f t="shared" si="10"/>
        <v>3.9269908169872414</v>
      </c>
      <c r="T187" s="34">
        <f t="shared" si="11"/>
        <v>926.81479292685242</v>
      </c>
    </row>
    <row r="188" spans="1:20" x14ac:dyDescent="0.3">
      <c r="A188" s="34" t="s">
        <v>187</v>
      </c>
      <c r="B188" s="35" t="s">
        <v>850</v>
      </c>
      <c r="C188" s="35" t="s">
        <v>851</v>
      </c>
      <c r="D188" s="36">
        <v>-38.264916666666664</v>
      </c>
      <c r="E188" s="36">
        <v>144.49491666666665</v>
      </c>
      <c r="F188" s="35">
        <v>3</v>
      </c>
      <c r="G188" s="34" t="s">
        <v>919</v>
      </c>
      <c r="H188" s="34">
        <v>3</v>
      </c>
      <c r="I188" s="34" t="s">
        <v>914</v>
      </c>
      <c r="J188" s="37" t="s">
        <v>920</v>
      </c>
      <c r="K188" s="38" t="s">
        <v>916</v>
      </c>
      <c r="L188" s="35">
        <v>73</v>
      </c>
      <c r="M188" s="35">
        <v>47.425001999999999</v>
      </c>
      <c r="N188" s="35">
        <v>2</v>
      </c>
      <c r="O188" s="35">
        <f t="shared" si="8"/>
        <v>39.269908169872416</v>
      </c>
      <c r="P188" s="35">
        <f t="shared" si="9"/>
        <v>1.2076677591108835</v>
      </c>
      <c r="Q188" s="39">
        <v>29.633989451521003</v>
      </c>
      <c r="R188" s="39">
        <v>4.8774104121960011</v>
      </c>
      <c r="S188" s="34">
        <f t="shared" si="10"/>
        <v>3.9269908169872414</v>
      </c>
      <c r="T188" s="34">
        <f t="shared" si="11"/>
        <v>1862.3754734960157</v>
      </c>
    </row>
    <row r="189" spans="1:20" x14ac:dyDescent="0.3">
      <c r="A189" s="34" t="s">
        <v>188</v>
      </c>
      <c r="B189" s="35" t="s">
        <v>850</v>
      </c>
      <c r="C189" s="35" t="s">
        <v>851</v>
      </c>
      <c r="D189" s="36">
        <v>-38.264916666666664</v>
      </c>
      <c r="E189" s="36">
        <v>144.49491666666665</v>
      </c>
      <c r="F189" s="35">
        <v>3</v>
      </c>
      <c r="G189" s="34" t="s">
        <v>919</v>
      </c>
      <c r="H189" s="34">
        <v>3</v>
      </c>
      <c r="I189" s="34" t="s">
        <v>917</v>
      </c>
      <c r="J189" s="37" t="s">
        <v>920</v>
      </c>
      <c r="K189" s="38" t="s">
        <v>916</v>
      </c>
      <c r="L189" s="35">
        <v>73</v>
      </c>
      <c r="M189" s="35">
        <v>64.393001999999996</v>
      </c>
      <c r="N189" s="35">
        <v>2</v>
      </c>
      <c r="O189" s="35">
        <f t="shared" si="8"/>
        <v>39.269908169872416</v>
      </c>
      <c r="P189" s="35">
        <f t="shared" si="9"/>
        <v>1.6397543310122082</v>
      </c>
      <c r="Q189" s="39">
        <v>31.886101781284005</v>
      </c>
      <c r="R189" s="39">
        <v>4.0095657121000006</v>
      </c>
      <c r="S189" s="34">
        <f t="shared" si="10"/>
        <v>3.9269908169872414</v>
      </c>
      <c r="T189" s="34">
        <f t="shared" si="11"/>
        <v>2528.7072753224106</v>
      </c>
    </row>
    <row r="190" spans="1:20" x14ac:dyDescent="0.3">
      <c r="A190" s="34" t="s">
        <v>189</v>
      </c>
      <c r="B190" s="35" t="s">
        <v>850</v>
      </c>
      <c r="C190" s="35" t="s">
        <v>851</v>
      </c>
      <c r="D190" s="36">
        <v>-38.264916666666664</v>
      </c>
      <c r="E190" s="36">
        <v>144.49491666666665</v>
      </c>
      <c r="F190" s="35">
        <v>3</v>
      </c>
      <c r="G190" s="34" t="s">
        <v>919</v>
      </c>
      <c r="H190" s="34">
        <v>3</v>
      </c>
      <c r="I190" s="34" t="s">
        <v>918</v>
      </c>
      <c r="J190" s="37" t="s">
        <v>920</v>
      </c>
      <c r="K190" s="38" t="s">
        <v>916</v>
      </c>
      <c r="L190" s="35">
        <v>73</v>
      </c>
      <c r="M190" s="35">
        <v>56.164001999999996</v>
      </c>
      <c r="N190" s="35">
        <v>2</v>
      </c>
      <c r="O190" s="35">
        <f t="shared" si="8"/>
        <v>39.269908169872416</v>
      </c>
      <c r="P190" s="35">
        <f t="shared" si="9"/>
        <v>1.4302045667396952</v>
      </c>
      <c r="Q190" s="39">
        <v>40.675286887523995</v>
      </c>
      <c r="R190" s="39">
        <v>8.5951932435360003</v>
      </c>
      <c r="S190" s="34">
        <f t="shared" si="10"/>
        <v>3.9269908169872414</v>
      </c>
      <c r="T190" s="34">
        <f t="shared" si="11"/>
        <v>2205.5552009925304</v>
      </c>
    </row>
    <row r="191" spans="1:20" x14ac:dyDescent="0.3">
      <c r="A191" s="34" t="s">
        <v>190</v>
      </c>
      <c r="B191" s="35" t="s">
        <v>850</v>
      </c>
      <c r="C191" s="35" t="s">
        <v>852</v>
      </c>
      <c r="D191" s="36">
        <v>-38.258933333333331</v>
      </c>
      <c r="E191" s="36">
        <v>144.48486666666668</v>
      </c>
      <c r="F191" s="35">
        <v>1</v>
      </c>
      <c r="G191" s="34" t="s">
        <v>919</v>
      </c>
      <c r="H191" s="34">
        <v>1</v>
      </c>
      <c r="I191" s="34" t="s">
        <v>914</v>
      </c>
      <c r="J191" s="37" t="s">
        <v>920</v>
      </c>
      <c r="K191" s="38" t="s">
        <v>916</v>
      </c>
      <c r="L191" s="35">
        <v>-999</v>
      </c>
      <c r="M191" s="35">
        <v>42.920144899999997</v>
      </c>
      <c r="N191" s="35">
        <v>2</v>
      </c>
      <c r="O191" s="35">
        <f t="shared" si="8"/>
        <v>39.269908169872416</v>
      </c>
      <c r="P191" s="35">
        <f t="shared" si="9"/>
        <v>1.0929525150488641</v>
      </c>
      <c r="Q191" s="39">
        <v>56.886485389969003</v>
      </c>
      <c r="R191" s="39">
        <v>12.118286963688998</v>
      </c>
      <c r="S191" s="34">
        <f t="shared" si="10"/>
        <v>3.9269908169872414</v>
      </c>
      <c r="T191" s="34">
        <f t="shared" si="11"/>
        <v>1685.4701488606177</v>
      </c>
    </row>
    <row r="192" spans="1:20" x14ac:dyDescent="0.3">
      <c r="A192" s="34" t="s">
        <v>191</v>
      </c>
      <c r="B192" s="35" t="s">
        <v>850</v>
      </c>
      <c r="C192" s="35" t="s">
        <v>852</v>
      </c>
      <c r="D192" s="36">
        <v>-38.258933333333331</v>
      </c>
      <c r="E192" s="36">
        <v>144.48486666666668</v>
      </c>
      <c r="F192" s="35">
        <v>1</v>
      </c>
      <c r="G192" s="34" t="s">
        <v>919</v>
      </c>
      <c r="H192" s="34">
        <v>1</v>
      </c>
      <c r="I192" s="34" t="s">
        <v>917</v>
      </c>
      <c r="J192" s="37" t="s">
        <v>920</v>
      </c>
      <c r="K192" s="38" t="s">
        <v>916</v>
      </c>
      <c r="L192" s="35">
        <v>-999</v>
      </c>
      <c r="M192" s="35">
        <v>54.285144899999999</v>
      </c>
      <c r="N192" s="35">
        <v>2</v>
      </c>
      <c r="O192" s="35">
        <f t="shared" si="8"/>
        <v>39.269908169872416</v>
      </c>
      <c r="P192" s="35">
        <f t="shared" si="9"/>
        <v>1.3823598635671668</v>
      </c>
      <c r="Q192" s="39">
        <v>75.226445129124002</v>
      </c>
      <c r="R192" s="39">
        <v>2.1619820554239997</v>
      </c>
      <c r="S192" s="34">
        <f t="shared" si="10"/>
        <v>3.9269908169872414</v>
      </c>
      <c r="T192" s="34">
        <f t="shared" si="11"/>
        <v>2131.7726552112181</v>
      </c>
    </row>
    <row r="193" spans="1:20" x14ac:dyDescent="0.3">
      <c r="A193" s="34" t="s">
        <v>192</v>
      </c>
      <c r="B193" s="35" t="s">
        <v>850</v>
      </c>
      <c r="C193" s="35" t="s">
        <v>852</v>
      </c>
      <c r="D193" s="36">
        <v>-38.258933333333331</v>
      </c>
      <c r="E193" s="36">
        <v>144.48486666666668</v>
      </c>
      <c r="F193" s="35">
        <v>1</v>
      </c>
      <c r="G193" s="34" t="s">
        <v>919</v>
      </c>
      <c r="H193" s="34">
        <v>1</v>
      </c>
      <c r="I193" s="34" t="s">
        <v>918</v>
      </c>
      <c r="J193" s="37" t="s">
        <v>920</v>
      </c>
      <c r="K193" s="38" t="s">
        <v>916</v>
      </c>
      <c r="L193" s="35">
        <v>-999</v>
      </c>
      <c r="M193" s="35">
        <v>50.052144899999995</v>
      </c>
      <c r="N193" s="35">
        <v>2</v>
      </c>
      <c r="O193" s="35">
        <f t="shared" si="8"/>
        <v>39.269908169872416</v>
      </c>
      <c r="P193" s="35">
        <f t="shared" si="9"/>
        <v>1.2745674037098877</v>
      </c>
      <c r="Q193" s="39">
        <v>56.622088305225006</v>
      </c>
      <c r="R193" s="39">
        <v>6.9675779066889998</v>
      </c>
      <c r="S193" s="34">
        <f t="shared" si="10"/>
        <v>3.9269908169872414</v>
      </c>
      <c r="T193" s="34">
        <f t="shared" si="11"/>
        <v>1965.5431339281477</v>
      </c>
    </row>
    <row r="194" spans="1:20" x14ac:dyDescent="0.3">
      <c r="A194" s="34" t="s">
        <v>193</v>
      </c>
      <c r="B194" s="35" t="s">
        <v>850</v>
      </c>
      <c r="C194" s="35" t="s">
        <v>852</v>
      </c>
      <c r="D194" s="36">
        <v>-38.258416666666669</v>
      </c>
      <c r="E194" s="36">
        <v>144.48396666666667</v>
      </c>
      <c r="F194" s="35">
        <v>2</v>
      </c>
      <c r="G194" s="34" t="s">
        <v>919</v>
      </c>
      <c r="H194" s="34">
        <v>2</v>
      </c>
      <c r="I194" s="34" t="s">
        <v>914</v>
      </c>
      <c r="J194" s="37" t="s">
        <v>920</v>
      </c>
      <c r="K194" s="38" t="s">
        <v>916</v>
      </c>
      <c r="L194" s="35">
        <v>54</v>
      </c>
      <c r="M194" s="35">
        <v>36.484144899999997</v>
      </c>
      <c r="N194" s="35">
        <v>2</v>
      </c>
      <c r="O194" s="35">
        <f t="shared" ref="O194:O257" si="12">PI()*2.5^2*N194</f>
        <v>39.269908169872416</v>
      </c>
      <c r="P194" s="35">
        <f t="shared" ref="P194:P249" si="13">M194/O194</f>
        <v>0.92906112085055403</v>
      </c>
      <c r="Q194" s="39">
        <v>45.918241690000002</v>
      </c>
      <c r="R194" s="39">
        <v>6.5081520276640008</v>
      </c>
      <c r="S194" s="34">
        <f t="shared" ref="S194:S249" si="14">(O194/1000)*100</f>
        <v>3.9269908169872414</v>
      </c>
      <c r="T194" s="34">
        <f t="shared" ref="T194:T249" si="15">(M194*(O194/1000))*1000</f>
        <v>1432.7290198793187</v>
      </c>
    </row>
    <row r="195" spans="1:20" x14ac:dyDescent="0.3">
      <c r="A195" s="34" t="s">
        <v>194</v>
      </c>
      <c r="B195" s="35" t="s">
        <v>850</v>
      </c>
      <c r="C195" s="35" t="s">
        <v>852</v>
      </c>
      <c r="D195" s="36">
        <v>-38.258416666666669</v>
      </c>
      <c r="E195" s="36">
        <v>144.48396666666667</v>
      </c>
      <c r="F195" s="35">
        <v>2</v>
      </c>
      <c r="G195" s="34" t="s">
        <v>919</v>
      </c>
      <c r="H195" s="34">
        <v>2</v>
      </c>
      <c r="I195" s="34" t="s">
        <v>917</v>
      </c>
      <c r="J195" s="37" t="s">
        <v>920</v>
      </c>
      <c r="K195" s="38" t="s">
        <v>916</v>
      </c>
      <c r="L195" s="35">
        <v>54</v>
      </c>
      <c r="M195" s="35">
        <v>44.174144899999995</v>
      </c>
      <c r="N195" s="35">
        <v>2</v>
      </c>
      <c r="O195" s="35">
        <f t="shared" si="12"/>
        <v>39.269908169872416</v>
      </c>
      <c r="P195" s="35">
        <f t="shared" si="13"/>
        <v>1.124885362830822</v>
      </c>
      <c r="Q195" s="39">
        <v>54.851383693583998</v>
      </c>
      <c r="R195" s="39">
        <v>12.881251190116002</v>
      </c>
      <c r="S195" s="34">
        <f t="shared" si="14"/>
        <v>3.9269908169872414</v>
      </c>
      <c r="T195" s="34">
        <f t="shared" si="15"/>
        <v>1734.7146137056375</v>
      </c>
    </row>
    <row r="196" spans="1:20" x14ac:dyDescent="0.3">
      <c r="A196" s="34" t="s">
        <v>195</v>
      </c>
      <c r="B196" s="35" t="s">
        <v>850</v>
      </c>
      <c r="C196" s="35" t="s">
        <v>852</v>
      </c>
      <c r="D196" s="36">
        <v>-38.258416666666669</v>
      </c>
      <c r="E196" s="36">
        <v>144.48396666666667</v>
      </c>
      <c r="F196" s="35">
        <v>2</v>
      </c>
      <c r="G196" s="34" t="s">
        <v>919</v>
      </c>
      <c r="H196" s="34">
        <v>2</v>
      </c>
      <c r="I196" s="34" t="s">
        <v>918</v>
      </c>
      <c r="J196" s="37" t="s">
        <v>920</v>
      </c>
      <c r="K196" s="38" t="s">
        <v>916</v>
      </c>
      <c r="L196" s="35">
        <v>54</v>
      </c>
      <c r="M196" s="35">
        <v>57.525144899999994</v>
      </c>
      <c r="N196" s="35">
        <v>2</v>
      </c>
      <c r="O196" s="35">
        <f t="shared" si="12"/>
        <v>39.269908169872416</v>
      </c>
      <c r="P196" s="35">
        <f t="shared" si="13"/>
        <v>1.464865786066005</v>
      </c>
      <c r="Q196" s="39">
        <v>39.262530424324005</v>
      </c>
      <c r="R196" s="39">
        <v>11.591410107455999</v>
      </c>
      <c r="S196" s="34">
        <f t="shared" si="14"/>
        <v>3.9269908169872414</v>
      </c>
      <c r="T196" s="34">
        <f t="shared" si="15"/>
        <v>2259.007157681604</v>
      </c>
    </row>
    <row r="197" spans="1:20" x14ac:dyDescent="0.3">
      <c r="A197" s="34" t="s">
        <v>196</v>
      </c>
      <c r="B197" s="35" t="s">
        <v>850</v>
      </c>
      <c r="C197" s="35" t="s">
        <v>874</v>
      </c>
      <c r="D197" s="36">
        <v>-38.136616666666669</v>
      </c>
      <c r="E197" s="36">
        <v>144.3562</v>
      </c>
      <c r="F197" s="35">
        <v>1</v>
      </c>
      <c r="G197" s="34" t="s">
        <v>919</v>
      </c>
      <c r="H197" s="34">
        <v>1</v>
      </c>
      <c r="I197" s="34" t="s">
        <v>914</v>
      </c>
      <c r="J197" s="37" t="s">
        <v>920</v>
      </c>
      <c r="K197" s="38" t="s">
        <v>916</v>
      </c>
      <c r="L197" s="35">
        <v>68.041237113402062</v>
      </c>
      <c r="M197" s="35">
        <v>52.106144899999997</v>
      </c>
      <c r="N197" s="35">
        <v>2</v>
      </c>
      <c r="O197" s="35">
        <f t="shared" si="12"/>
        <v>39.269908169872416</v>
      </c>
      <c r="P197" s="35">
        <f t="shared" si="13"/>
        <v>1.3268720842076083</v>
      </c>
      <c r="Q197" s="39">
        <v>30.736967192649001</v>
      </c>
      <c r="R197" s="39">
        <v>17.032186778048999</v>
      </c>
      <c r="S197" s="34">
        <f t="shared" si="14"/>
        <v>3.9269908169872414</v>
      </c>
      <c r="T197" s="34">
        <f t="shared" si="15"/>
        <v>2046.2035253090658</v>
      </c>
    </row>
    <row r="198" spans="1:20" x14ac:dyDescent="0.3">
      <c r="A198" s="34" t="s">
        <v>197</v>
      </c>
      <c r="B198" s="35" t="s">
        <v>850</v>
      </c>
      <c r="C198" s="35" t="s">
        <v>874</v>
      </c>
      <c r="D198" s="36">
        <v>-38.136616666666669</v>
      </c>
      <c r="E198" s="36">
        <v>144.3562</v>
      </c>
      <c r="F198" s="35">
        <v>1</v>
      </c>
      <c r="G198" s="34" t="s">
        <v>919</v>
      </c>
      <c r="H198" s="34">
        <v>1</v>
      </c>
      <c r="I198" s="34" t="s">
        <v>917</v>
      </c>
      <c r="J198" s="37" t="s">
        <v>920</v>
      </c>
      <c r="K198" s="38" t="s">
        <v>916</v>
      </c>
      <c r="L198" s="35">
        <v>68.041237113402062</v>
      </c>
      <c r="M198" s="35">
        <v>55.859144899999997</v>
      </c>
      <c r="N198" s="35">
        <v>2</v>
      </c>
      <c r="O198" s="35">
        <f t="shared" si="12"/>
        <v>39.269908169872416</v>
      </c>
      <c r="P198" s="35">
        <f t="shared" si="13"/>
        <v>1.4224414444354296</v>
      </c>
      <c r="Q198" s="39">
        <v>34.167099539169001</v>
      </c>
      <c r="R198" s="39">
        <v>16.760140027224999</v>
      </c>
      <c r="S198" s="34">
        <f t="shared" si="14"/>
        <v>3.9269908169872414</v>
      </c>
      <c r="T198" s="34">
        <f t="shared" si="15"/>
        <v>2193.5834906705968</v>
      </c>
    </row>
    <row r="199" spans="1:20" x14ac:dyDescent="0.3">
      <c r="A199" s="34" t="s">
        <v>198</v>
      </c>
      <c r="B199" s="35" t="s">
        <v>850</v>
      </c>
      <c r="C199" s="35" t="s">
        <v>874</v>
      </c>
      <c r="D199" s="36">
        <v>-38.136616666666669</v>
      </c>
      <c r="E199" s="36">
        <v>144.3562</v>
      </c>
      <c r="F199" s="35">
        <v>1</v>
      </c>
      <c r="G199" s="34" t="s">
        <v>919</v>
      </c>
      <c r="H199" s="34">
        <v>1</v>
      </c>
      <c r="I199" s="34" t="s">
        <v>918</v>
      </c>
      <c r="J199" s="37" t="s">
        <v>920</v>
      </c>
      <c r="K199" s="38" t="s">
        <v>916</v>
      </c>
      <c r="L199" s="35">
        <v>68.041237113402062</v>
      </c>
      <c r="M199" s="35">
        <v>59.411144900000004</v>
      </c>
      <c r="N199" s="35">
        <v>2</v>
      </c>
      <c r="O199" s="35">
        <f t="shared" si="12"/>
        <v>39.269908169872416</v>
      </c>
      <c r="P199" s="35">
        <f t="shared" si="13"/>
        <v>1.5128923816934157</v>
      </c>
      <c r="Q199" s="39">
        <v>35.278064137156001</v>
      </c>
      <c r="R199" s="39">
        <v>14.698229465929</v>
      </c>
      <c r="S199" s="34">
        <f t="shared" si="14"/>
        <v>3.9269908169872414</v>
      </c>
      <c r="T199" s="34">
        <f t="shared" si="15"/>
        <v>2333.070204489984</v>
      </c>
    </row>
    <row r="200" spans="1:20" x14ac:dyDescent="0.3">
      <c r="A200" s="34" t="s">
        <v>199</v>
      </c>
      <c r="B200" s="35" t="s">
        <v>850</v>
      </c>
      <c r="C200" s="35" t="s">
        <v>874</v>
      </c>
      <c r="D200" s="36">
        <v>-38.136933333333332</v>
      </c>
      <c r="E200" s="36">
        <v>144.35634999999999</v>
      </c>
      <c r="F200" s="35">
        <v>2</v>
      </c>
      <c r="G200" s="34" t="s">
        <v>919</v>
      </c>
      <c r="H200" s="34">
        <v>2</v>
      </c>
      <c r="I200" s="34" t="s">
        <v>914</v>
      </c>
      <c r="J200" s="37" t="s">
        <v>920</v>
      </c>
      <c r="K200" s="38" t="s">
        <v>916</v>
      </c>
      <c r="L200" s="35">
        <v>-999</v>
      </c>
      <c r="M200" s="35">
        <v>24.288001999999999</v>
      </c>
      <c r="N200" s="35">
        <v>2</v>
      </c>
      <c r="O200" s="35">
        <f t="shared" si="12"/>
        <v>39.269908169872416</v>
      </c>
      <c r="P200" s="35">
        <f t="shared" si="13"/>
        <v>0.61848889218013436</v>
      </c>
      <c r="Q200" s="39">
        <v>60.924596987240996</v>
      </c>
      <c r="R200" s="39">
        <v>44.038314282768994</v>
      </c>
      <c r="S200" s="34">
        <f t="shared" si="14"/>
        <v>3.9269908169872414</v>
      </c>
      <c r="T200" s="34">
        <f t="shared" si="15"/>
        <v>953.78760816967747</v>
      </c>
    </row>
    <row r="201" spans="1:20" x14ac:dyDescent="0.3">
      <c r="A201" s="34" t="s">
        <v>200</v>
      </c>
      <c r="B201" s="35" t="s">
        <v>850</v>
      </c>
      <c r="C201" s="35" t="s">
        <v>874</v>
      </c>
      <c r="D201" s="36">
        <v>-38.136933333333332</v>
      </c>
      <c r="E201" s="36">
        <v>144.35634999999999</v>
      </c>
      <c r="F201" s="35">
        <v>2</v>
      </c>
      <c r="G201" s="34" t="s">
        <v>919</v>
      </c>
      <c r="H201" s="34">
        <v>2</v>
      </c>
      <c r="I201" s="34" t="s">
        <v>917</v>
      </c>
      <c r="J201" s="37" t="s">
        <v>920</v>
      </c>
      <c r="K201" s="38" t="s">
        <v>916</v>
      </c>
      <c r="L201" s="35">
        <v>-999</v>
      </c>
      <c r="M201" s="35">
        <v>51.309002000000007</v>
      </c>
      <c r="N201" s="35">
        <v>2</v>
      </c>
      <c r="O201" s="35">
        <f t="shared" si="12"/>
        <v>39.269908169872416</v>
      </c>
      <c r="P201" s="35">
        <f t="shared" si="13"/>
        <v>1.3065730069459112</v>
      </c>
      <c r="Q201" s="39">
        <v>24.108532081936001</v>
      </c>
      <c r="R201" s="39">
        <v>9.1246466142090004</v>
      </c>
      <c r="S201" s="34">
        <f t="shared" si="14"/>
        <v>3.9269908169872414</v>
      </c>
      <c r="T201" s="34">
        <f t="shared" si="15"/>
        <v>2014.8997968278004</v>
      </c>
    </row>
    <row r="202" spans="1:20" x14ac:dyDescent="0.3">
      <c r="A202" s="34" t="s">
        <v>201</v>
      </c>
      <c r="B202" s="35" t="s">
        <v>850</v>
      </c>
      <c r="C202" s="35" t="s">
        <v>874</v>
      </c>
      <c r="D202" s="36">
        <v>-38.136933333333332</v>
      </c>
      <c r="E202" s="36">
        <v>144.35634999999999</v>
      </c>
      <c r="F202" s="35">
        <v>2</v>
      </c>
      <c r="G202" s="34" t="s">
        <v>919</v>
      </c>
      <c r="H202" s="34">
        <v>2</v>
      </c>
      <c r="I202" s="34" t="s">
        <v>918</v>
      </c>
      <c r="J202" s="37" t="s">
        <v>920</v>
      </c>
      <c r="K202" s="38" t="s">
        <v>916</v>
      </c>
      <c r="L202" s="35">
        <v>-999</v>
      </c>
      <c r="M202" s="35">
        <v>65.745001999999999</v>
      </c>
      <c r="N202" s="35">
        <v>2</v>
      </c>
      <c r="O202" s="35">
        <f t="shared" si="12"/>
        <v>39.269908169872416</v>
      </c>
      <c r="P202" s="35">
        <f t="shared" si="13"/>
        <v>1.6741827283018471</v>
      </c>
      <c r="Q202" s="39">
        <v>3.411988982649</v>
      </c>
      <c r="R202" s="39">
        <v>0.10290397858224998</v>
      </c>
      <c r="S202" s="34">
        <f t="shared" si="14"/>
        <v>3.9269908169872414</v>
      </c>
      <c r="T202" s="34">
        <f t="shared" si="15"/>
        <v>2581.8001911680781</v>
      </c>
    </row>
    <row r="203" spans="1:20" x14ac:dyDescent="0.3">
      <c r="A203" s="34" t="s">
        <v>202</v>
      </c>
      <c r="B203" s="35" t="s">
        <v>850</v>
      </c>
      <c r="C203" s="35" t="s">
        <v>874</v>
      </c>
      <c r="D203" s="36">
        <v>-38.135599999999997</v>
      </c>
      <c r="E203" s="36">
        <v>144.35591666666667</v>
      </c>
      <c r="F203" s="35">
        <v>3</v>
      </c>
      <c r="G203" s="34" t="s">
        <v>919</v>
      </c>
      <c r="H203" s="34">
        <v>3</v>
      </c>
      <c r="I203" s="34" t="s">
        <v>914</v>
      </c>
      <c r="J203" s="37" t="s">
        <v>920</v>
      </c>
      <c r="K203" s="38" t="s">
        <v>916</v>
      </c>
      <c r="L203" s="35">
        <v>-999</v>
      </c>
      <c r="M203" s="35">
        <v>30.649144899999996</v>
      </c>
      <c r="N203" s="35">
        <v>2</v>
      </c>
      <c r="O203" s="35">
        <f t="shared" si="12"/>
        <v>39.269908169872416</v>
      </c>
      <c r="P203" s="35">
        <f t="shared" si="13"/>
        <v>0.78047406597996061</v>
      </c>
      <c r="Q203" s="39">
        <v>46.698457975128996</v>
      </c>
      <c r="R203" s="39">
        <v>20.446440107075997</v>
      </c>
      <c r="S203" s="34">
        <f t="shared" si="14"/>
        <v>3.9269908169872414</v>
      </c>
      <c r="T203" s="34">
        <f t="shared" si="15"/>
        <v>1203.5891057081133</v>
      </c>
    </row>
    <row r="204" spans="1:20" x14ac:dyDescent="0.3">
      <c r="A204" s="34" t="s">
        <v>203</v>
      </c>
      <c r="B204" s="35" t="s">
        <v>850</v>
      </c>
      <c r="C204" s="35" t="s">
        <v>874</v>
      </c>
      <c r="D204" s="36">
        <v>-38.135599999999997</v>
      </c>
      <c r="E204" s="36">
        <v>144.35591666666667</v>
      </c>
      <c r="F204" s="35">
        <v>3</v>
      </c>
      <c r="G204" s="34" t="s">
        <v>919</v>
      </c>
      <c r="H204" s="34">
        <v>3</v>
      </c>
      <c r="I204" s="34" t="s">
        <v>917</v>
      </c>
      <c r="J204" s="37" t="s">
        <v>920</v>
      </c>
      <c r="K204" s="38" t="s">
        <v>916</v>
      </c>
      <c r="L204" s="35">
        <v>-999</v>
      </c>
      <c r="M204" s="35">
        <v>47.924144899999995</v>
      </c>
      <c r="N204" s="35">
        <v>2</v>
      </c>
      <c r="O204" s="35">
        <f t="shared" si="12"/>
        <v>39.269908169872416</v>
      </c>
      <c r="P204" s="35">
        <f t="shared" si="13"/>
        <v>1.2203783286859593</v>
      </c>
      <c r="Q204" s="39">
        <v>24.766517700409</v>
      </c>
      <c r="R204" s="39">
        <v>6.5364080895999992</v>
      </c>
      <c r="S204" s="34">
        <f t="shared" si="14"/>
        <v>3.9269908169872414</v>
      </c>
      <c r="T204" s="34">
        <f t="shared" si="15"/>
        <v>1881.9767693426593</v>
      </c>
    </row>
    <row r="205" spans="1:20" x14ac:dyDescent="0.3">
      <c r="A205" s="34" t="s">
        <v>204</v>
      </c>
      <c r="B205" s="35" t="s">
        <v>850</v>
      </c>
      <c r="C205" s="35" t="s">
        <v>874</v>
      </c>
      <c r="D205" s="36">
        <v>-38.135599999999997</v>
      </c>
      <c r="E205" s="36">
        <v>144.35591666666667</v>
      </c>
      <c r="F205" s="35">
        <v>3</v>
      </c>
      <c r="G205" s="34" t="s">
        <v>919</v>
      </c>
      <c r="H205" s="34">
        <v>3</v>
      </c>
      <c r="I205" s="34" t="s">
        <v>918</v>
      </c>
      <c r="J205" s="37" t="s">
        <v>920</v>
      </c>
      <c r="K205" s="38" t="s">
        <v>916</v>
      </c>
      <c r="L205" s="35">
        <v>-999</v>
      </c>
      <c r="M205" s="35">
        <v>40.329144899999996</v>
      </c>
      <c r="N205" s="35">
        <v>2</v>
      </c>
      <c r="O205" s="35">
        <f t="shared" si="12"/>
        <v>39.269908169872416</v>
      </c>
      <c r="P205" s="35">
        <f t="shared" si="13"/>
        <v>1.0269732418406881</v>
      </c>
      <c r="Q205" s="39">
        <v>27.068763645225005</v>
      </c>
      <c r="R205" s="39">
        <v>5.3452006569609996</v>
      </c>
      <c r="S205" s="34">
        <f t="shared" si="14"/>
        <v>3.9269908169872414</v>
      </c>
      <c r="T205" s="34">
        <f t="shared" si="15"/>
        <v>1583.7218167924782</v>
      </c>
    </row>
    <row r="206" spans="1:20" x14ac:dyDescent="0.3">
      <c r="A206" s="34" t="s">
        <v>205</v>
      </c>
      <c r="B206" s="35" t="s">
        <v>850</v>
      </c>
      <c r="C206" s="35" t="s">
        <v>853</v>
      </c>
      <c r="D206" s="36">
        <v>-38.076583333333332</v>
      </c>
      <c r="E206" s="36">
        <v>144.39003333333332</v>
      </c>
      <c r="F206" s="35">
        <v>1</v>
      </c>
      <c r="G206" s="34" t="s">
        <v>919</v>
      </c>
      <c r="H206" s="34">
        <v>1</v>
      </c>
      <c r="I206" s="34" t="s">
        <v>914</v>
      </c>
      <c r="J206" s="37" t="s">
        <v>920</v>
      </c>
      <c r="K206" s="38" t="s">
        <v>916</v>
      </c>
      <c r="L206" s="35">
        <v>54</v>
      </c>
      <c r="M206" s="35">
        <v>46.667144899999997</v>
      </c>
      <c r="N206" s="35">
        <v>2</v>
      </c>
      <c r="O206" s="35">
        <f t="shared" si="12"/>
        <v>39.269908169872416</v>
      </c>
      <c r="P206" s="35">
        <f t="shared" si="13"/>
        <v>1.1883690865313172</v>
      </c>
      <c r="Q206" s="39">
        <v>35.718803263440996</v>
      </c>
      <c r="R206" s="39">
        <v>5.7937260242560003</v>
      </c>
      <c r="S206" s="34">
        <f t="shared" si="14"/>
        <v>3.9269908169872414</v>
      </c>
      <c r="T206" s="34">
        <f t="shared" si="15"/>
        <v>1832.6144947731295</v>
      </c>
    </row>
    <row r="207" spans="1:20" x14ac:dyDescent="0.3">
      <c r="A207" s="34" t="s">
        <v>206</v>
      </c>
      <c r="B207" s="35" t="s">
        <v>850</v>
      </c>
      <c r="C207" s="35" t="s">
        <v>853</v>
      </c>
      <c r="D207" s="36">
        <v>-38.076583333333332</v>
      </c>
      <c r="E207" s="36">
        <v>144.39003333333332</v>
      </c>
      <c r="F207" s="35">
        <v>1</v>
      </c>
      <c r="G207" s="34" t="s">
        <v>919</v>
      </c>
      <c r="H207" s="34">
        <v>1</v>
      </c>
      <c r="I207" s="34" t="s">
        <v>917</v>
      </c>
      <c r="J207" s="37" t="s">
        <v>920</v>
      </c>
      <c r="K207" s="38" t="s">
        <v>916</v>
      </c>
      <c r="L207" s="35">
        <v>54</v>
      </c>
      <c r="M207" s="35">
        <v>82.316144899999998</v>
      </c>
      <c r="N207" s="35">
        <v>2</v>
      </c>
      <c r="O207" s="35">
        <f t="shared" si="12"/>
        <v>39.269908169872416</v>
      </c>
      <c r="P207" s="35">
        <f t="shared" si="13"/>
        <v>2.0961634171365935</v>
      </c>
      <c r="Q207" s="39">
        <v>36.904422159800994</v>
      </c>
      <c r="R207" s="39">
        <v>3.1158215985609998</v>
      </c>
      <c r="S207" s="34">
        <f t="shared" si="14"/>
        <v>3.9269908169872414</v>
      </c>
      <c r="T207" s="34">
        <f t="shared" si="15"/>
        <v>3232.5474511209113</v>
      </c>
    </row>
    <row r="208" spans="1:20" x14ac:dyDescent="0.3">
      <c r="A208" s="34" t="s">
        <v>207</v>
      </c>
      <c r="B208" s="35" t="s">
        <v>850</v>
      </c>
      <c r="C208" s="35" t="s">
        <v>853</v>
      </c>
      <c r="D208" s="36">
        <v>-38.076583333333332</v>
      </c>
      <c r="E208" s="36">
        <v>144.39003333333332</v>
      </c>
      <c r="F208" s="35">
        <v>1</v>
      </c>
      <c r="G208" s="34" t="s">
        <v>919</v>
      </c>
      <c r="H208" s="34">
        <v>1</v>
      </c>
      <c r="I208" s="34" t="s">
        <v>918</v>
      </c>
      <c r="J208" s="37" t="s">
        <v>920</v>
      </c>
      <c r="K208" s="38" t="s">
        <v>916</v>
      </c>
      <c r="L208" s="35">
        <v>54</v>
      </c>
      <c r="M208" s="35">
        <v>53.362144899999997</v>
      </c>
      <c r="N208" s="35">
        <v>2</v>
      </c>
      <c r="O208" s="35">
        <f t="shared" si="12"/>
        <v>39.269908169872416</v>
      </c>
      <c r="P208" s="35">
        <f t="shared" si="13"/>
        <v>1.3588558615713555</v>
      </c>
      <c r="Q208" s="39">
        <v>101.4389394561</v>
      </c>
      <c r="R208" s="39">
        <v>4.6317840569640003</v>
      </c>
      <c r="S208" s="34">
        <f t="shared" si="14"/>
        <v>3.9269908169872414</v>
      </c>
      <c r="T208" s="34">
        <f t="shared" si="15"/>
        <v>2095.5265299704251</v>
      </c>
    </row>
    <row r="209" spans="1:20" x14ac:dyDescent="0.3">
      <c r="A209" s="34" t="s">
        <v>208</v>
      </c>
      <c r="B209" s="35" t="s">
        <v>850</v>
      </c>
      <c r="C209" s="35" t="s">
        <v>853</v>
      </c>
      <c r="D209" s="36">
        <v>-38.07685</v>
      </c>
      <c r="E209" s="36">
        <v>144.38956666666667</v>
      </c>
      <c r="F209" s="35">
        <v>2</v>
      </c>
      <c r="G209" s="34" t="s">
        <v>919</v>
      </c>
      <c r="H209" s="34">
        <v>2</v>
      </c>
      <c r="I209" s="34" t="s">
        <v>914</v>
      </c>
      <c r="J209" s="37" t="s">
        <v>920</v>
      </c>
      <c r="K209" s="38" t="s">
        <v>916</v>
      </c>
      <c r="L209" s="35">
        <v>-999</v>
      </c>
      <c r="M209" s="35">
        <v>54.053144899999999</v>
      </c>
      <c r="N209" s="35">
        <v>2</v>
      </c>
      <c r="O209" s="35">
        <f t="shared" si="12"/>
        <v>39.269908169872416</v>
      </c>
      <c r="P209" s="35">
        <f t="shared" si="13"/>
        <v>1.3764520320795957</v>
      </c>
      <c r="Q209" s="39">
        <v>47.053234135296002</v>
      </c>
      <c r="R209" s="39">
        <v>4.7731631490489992</v>
      </c>
      <c r="S209" s="34">
        <f t="shared" si="14"/>
        <v>3.9269908169872414</v>
      </c>
      <c r="T209" s="34">
        <f t="shared" si="15"/>
        <v>2122.6620365158074</v>
      </c>
    </row>
    <row r="210" spans="1:20" x14ac:dyDescent="0.3">
      <c r="A210" s="34" t="s">
        <v>209</v>
      </c>
      <c r="B210" s="35" t="s">
        <v>850</v>
      </c>
      <c r="C210" s="35" t="s">
        <v>853</v>
      </c>
      <c r="D210" s="36">
        <v>-38.07685</v>
      </c>
      <c r="E210" s="36">
        <v>144.38956666666667</v>
      </c>
      <c r="F210" s="35">
        <v>2</v>
      </c>
      <c r="G210" s="34" t="s">
        <v>919</v>
      </c>
      <c r="H210" s="34">
        <v>2</v>
      </c>
      <c r="I210" s="34" t="s">
        <v>917</v>
      </c>
      <c r="J210" s="37" t="s">
        <v>920</v>
      </c>
      <c r="K210" s="38" t="s">
        <v>916</v>
      </c>
      <c r="L210" s="35">
        <v>-999</v>
      </c>
      <c r="M210" s="35">
        <v>75.906144900000001</v>
      </c>
      <c r="N210" s="35">
        <v>2</v>
      </c>
      <c r="O210" s="35">
        <f t="shared" si="12"/>
        <v>39.269908169872416</v>
      </c>
      <c r="P210" s="35">
        <f t="shared" si="13"/>
        <v>1.9329341075015458</v>
      </c>
      <c r="Q210" s="39">
        <v>62.053194438225006</v>
      </c>
      <c r="R210" s="39">
        <v>1.1053536441639999</v>
      </c>
      <c r="S210" s="34">
        <f t="shared" si="14"/>
        <v>3.9269908169872414</v>
      </c>
      <c r="T210" s="34">
        <f t="shared" si="15"/>
        <v>2980.8273397520293</v>
      </c>
    </row>
    <row r="211" spans="1:20" x14ac:dyDescent="0.3">
      <c r="A211" s="34" t="s">
        <v>210</v>
      </c>
      <c r="B211" s="35" t="s">
        <v>850</v>
      </c>
      <c r="C211" s="35" t="s">
        <v>853</v>
      </c>
      <c r="D211" s="36">
        <v>-38.07685</v>
      </c>
      <c r="E211" s="36">
        <v>144.38956666666667</v>
      </c>
      <c r="F211" s="35">
        <v>2</v>
      </c>
      <c r="G211" s="34" t="s">
        <v>919</v>
      </c>
      <c r="H211" s="34">
        <v>2</v>
      </c>
      <c r="I211" s="34" t="s">
        <v>918</v>
      </c>
      <c r="J211" s="37" t="s">
        <v>920</v>
      </c>
      <c r="K211" s="38" t="s">
        <v>916</v>
      </c>
      <c r="L211" s="35">
        <v>-999</v>
      </c>
      <c r="M211" s="35">
        <v>58.070144899999995</v>
      </c>
      <c r="N211" s="35">
        <v>2</v>
      </c>
      <c r="O211" s="35">
        <f t="shared" si="12"/>
        <v>39.269908169872416</v>
      </c>
      <c r="P211" s="35">
        <f t="shared" si="13"/>
        <v>1.4787440971036185</v>
      </c>
      <c r="Q211" s="39">
        <v>22.578947496361003</v>
      </c>
      <c r="R211" s="39">
        <v>3.7038696079360003</v>
      </c>
      <c r="S211" s="34">
        <f t="shared" si="14"/>
        <v>3.9269908169872414</v>
      </c>
      <c r="T211" s="34">
        <f t="shared" si="15"/>
        <v>2280.409257634185</v>
      </c>
    </row>
    <row r="212" spans="1:20" x14ac:dyDescent="0.3">
      <c r="A212" s="34" t="s">
        <v>211</v>
      </c>
      <c r="B212" s="35" t="s">
        <v>850</v>
      </c>
      <c r="C212" s="35" t="s">
        <v>853</v>
      </c>
      <c r="D212" s="36">
        <v>-38.075966666666666</v>
      </c>
      <c r="E212" s="36">
        <v>144.39108333333334</v>
      </c>
      <c r="F212" s="35">
        <v>3</v>
      </c>
      <c r="G212" s="34" t="s">
        <v>919</v>
      </c>
      <c r="H212" s="34">
        <v>3</v>
      </c>
      <c r="I212" s="34" t="s">
        <v>914</v>
      </c>
      <c r="J212" s="37" t="s">
        <v>920</v>
      </c>
      <c r="K212" s="38" t="s">
        <v>916</v>
      </c>
      <c r="L212" s="35">
        <v>-999</v>
      </c>
      <c r="M212" s="35">
        <v>36.738144899999995</v>
      </c>
      <c r="N212" s="35">
        <v>2</v>
      </c>
      <c r="O212" s="35">
        <f t="shared" si="12"/>
        <v>39.269908169872416</v>
      </c>
      <c r="P212" s="35">
        <f t="shared" si="13"/>
        <v>0.93552917773780864</v>
      </c>
      <c r="Q212" s="39">
        <v>35.437042221603996</v>
      </c>
      <c r="R212" s="39">
        <v>7.6317432787209993</v>
      </c>
      <c r="S212" s="34">
        <f t="shared" si="14"/>
        <v>3.9269908169872414</v>
      </c>
      <c r="T212" s="34">
        <f t="shared" si="15"/>
        <v>1442.7035765544663</v>
      </c>
    </row>
    <row r="213" spans="1:20" x14ac:dyDescent="0.3">
      <c r="A213" s="34" t="s">
        <v>212</v>
      </c>
      <c r="B213" s="35" t="s">
        <v>850</v>
      </c>
      <c r="C213" s="35" t="s">
        <v>853</v>
      </c>
      <c r="D213" s="36">
        <v>-38.075966666666666</v>
      </c>
      <c r="E213" s="36">
        <v>144.39108333333334</v>
      </c>
      <c r="F213" s="35">
        <v>3</v>
      </c>
      <c r="G213" s="34" t="s">
        <v>919</v>
      </c>
      <c r="H213" s="34">
        <v>3</v>
      </c>
      <c r="I213" s="34" t="s">
        <v>917</v>
      </c>
      <c r="J213" s="37" t="s">
        <v>920</v>
      </c>
      <c r="K213" s="38" t="s">
        <v>916</v>
      </c>
      <c r="L213" s="35">
        <v>-999</v>
      </c>
      <c r="M213" s="35">
        <v>56.461144900000001</v>
      </c>
      <c r="N213" s="35">
        <v>2</v>
      </c>
      <c r="O213" s="35">
        <f t="shared" si="12"/>
        <v>39.269908169872416</v>
      </c>
      <c r="P213" s="35">
        <f t="shared" si="13"/>
        <v>1.437771248554041</v>
      </c>
      <c r="Q213" s="39">
        <v>75.817282265344005</v>
      </c>
      <c r="R213" s="39">
        <v>3.0039926392090002</v>
      </c>
      <c r="S213" s="34">
        <f t="shared" si="14"/>
        <v>3.9269908169872414</v>
      </c>
      <c r="T213" s="34">
        <f t="shared" si="15"/>
        <v>2217.2239753888603</v>
      </c>
    </row>
    <row r="214" spans="1:20" x14ac:dyDescent="0.3">
      <c r="A214" s="34" t="s">
        <v>213</v>
      </c>
      <c r="B214" s="35" t="s">
        <v>850</v>
      </c>
      <c r="C214" s="35" t="s">
        <v>853</v>
      </c>
      <c r="D214" s="36">
        <v>-38.075966666666666</v>
      </c>
      <c r="E214" s="36">
        <v>144.39108333333334</v>
      </c>
      <c r="F214" s="35">
        <v>3</v>
      </c>
      <c r="G214" s="34" t="s">
        <v>919</v>
      </c>
      <c r="H214" s="34">
        <v>3</v>
      </c>
      <c r="I214" s="34" t="s">
        <v>918</v>
      </c>
      <c r="J214" s="37" t="s">
        <v>920</v>
      </c>
      <c r="K214" s="38" t="s">
        <v>916</v>
      </c>
      <c r="L214" s="35">
        <v>-999</v>
      </c>
      <c r="M214" s="35">
        <v>64.639144900000005</v>
      </c>
      <c r="N214" s="35">
        <v>2</v>
      </c>
      <c r="O214" s="35">
        <f t="shared" si="12"/>
        <v>39.269908169872416</v>
      </c>
      <c r="P214" s="35">
        <f t="shared" si="13"/>
        <v>1.6460223084909245</v>
      </c>
      <c r="Q214" s="39">
        <v>9.583959065209001</v>
      </c>
      <c r="R214" s="39">
        <v>4.2056411867559991</v>
      </c>
      <c r="S214" s="34">
        <f t="shared" si="14"/>
        <v>3.9269908169872414</v>
      </c>
      <c r="T214" s="34">
        <f t="shared" si="15"/>
        <v>2538.3732844020769</v>
      </c>
    </row>
    <row r="215" spans="1:20" x14ac:dyDescent="0.3">
      <c r="A215" s="34" t="s">
        <v>214</v>
      </c>
      <c r="B215" s="35" t="s">
        <v>850</v>
      </c>
      <c r="C215" s="35" t="s">
        <v>875</v>
      </c>
      <c r="D215" s="36">
        <v>-38.227933333333333</v>
      </c>
      <c r="E215" s="36">
        <v>144.65236666666667</v>
      </c>
      <c r="F215" s="35">
        <v>1</v>
      </c>
      <c r="G215" s="34" t="s">
        <v>919</v>
      </c>
      <c r="H215" s="34">
        <v>1</v>
      </c>
      <c r="I215" s="34" t="s">
        <v>914</v>
      </c>
      <c r="J215" s="37" t="s">
        <v>920</v>
      </c>
      <c r="K215" s="38" t="s">
        <v>916</v>
      </c>
      <c r="L215" s="35">
        <v>94.949494949494948</v>
      </c>
      <c r="M215" s="35">
        <v>43.657001999999999</v>
      </c>
      <c r="N215" s="35">
        <v>2</v>
      </c>
      <c r="O215" s="35">
        <f t="shared" si="12"/>
        <v>39.269908169872416</v>
      </c>
      <c r="P215" s="35">
        <f t="shared" si="13"/>
        <v>1.1117164270196418</v>
      </c>
      <c r="Q215" s="39">
        <v>30.041821405764004</v>
      </c>
      <c r="R215" s="39">
        <v>12.909972372025001</v>
      </c>
      <c r="S215" s="34">
        <f t="shared" si="14"/>
        <v>3.9269908169872414</v>
      </c>
      <c r="T215" s="34">
        <f t="shared" si="15"/>
        <v>1714.4064595119362</v>
      </c>
    </row>
    <row r="216" spans="1:20" x14ac:dyDescent="0.3">
      <c r="A216" s="34" t="s">
        <v>215</v>
      </c>
      <c r="B216" s="35" t="s">
        <v>850</v>
      </c>
      <c r="C216" s="35" t="s">
        <v>875</v>
      </c>
      <c r="D216" s="36">
        <v>-38.227933333333333</v>
      </c>
      <c r="E216" s="36">
        <v>144.65236666666667</v>
      </c>
      <c r="F216" s="35">
        <v>1</v>
      </c>
      <c r="G216" s="34" t="s">
        <v>919</v>
      </c>
      <c r="H216" s="34">
        <v>1</v>
      </c>
      <c r="I216" s="34" t="s">
        <v>917</v>
      </c>
      <c r="J216" s="37" t="s">
        <v>920</v>
      </c>
      <c r="K216" s="38" t="s">
        <v>916</v>
      </c>
      <c r="L216" s="35">
        <v>94.949494949494948</v>
      </c>
      <c r="M216" s="35">
        <v>50.095002000000001</v>
      </c>
      <c r="N216" s="35">
        <v>2</v>
      </c>
      <c r="O216" s="35">
        <f t="shared" si="12"/>
        <v>39.269908169872416</v>
      </c>
      <c r="P216" s="35">
        <f t="shared" si="13"/>
        <v>1.2756587507997412</v>
      </c>
      <c r="Q216" s="39">
        <v>40.871804327236006</v>
      </c>
      <c r="R216" s="39">
        <v>6.3002556209610008</v>
      </c>
      <c r="S216" s="34">
        <f t="shared" si="14"/>
        <v>3.9269908169872414</v>
      </c>
      <c r="T216" s="34">
        <f t="shared" si="15"/>
        <v>1967.226128309575</v>
      </c>
    </row>
    <row r="217" spans="1:20" x14ac:dyDescent="0.3">
      <c r="A217" s="34" t="s">
        <v>216</v>
      </c>
      <c r="B217" s="35" t="s">
        <v>850</v>
      </c>
      <c r="C217" s="35" t="s">
        <v>875</v>
      </c>
      <c r="D217" s="36">
        <v>-38.227933333333333</v>
      </c>
      <c r="E217" s="36">
        <v>144.65236666666667</v>
      </c>
      <c r="F217" s="35">
        <v>1</v>
      </c>
      <c r="G217" s="34" t="s">
        <v>919</v>
      </c>
      <c r="H217" s="34">
        <v>1</v>
      </c>
      <c r="I217" s="34" t="s">
        <v>918</v>
      </c>
      <c r="J217" s="37" t="s">
        <v>920</v>
      </c>
      <c r="K217" s="38" t="s">
        <v>916</v>
      </c>
      <c r="L217" s="35">
        <v>94.949494949494948</v>
      </c>
      <c r="M217" s="35">
        <v>51.531002000000001</v>
      </c>
      <c r="N217" s="35">
        <v>2</v>
      </c>
      <c r="O217" s="35">
        <f t="shared" si="12"/>
        <v>39.269908169872416</v>
      </c>
      <c r="P217" s="35">
        <f t="shared" si="13"/>
        <v>1.3122261905245352</v>
      </c>
      <c r="Q217" s="39">
        <v>89.325408268944003</v>
      </c>
      <c r="R217" s="39">
        <v>5.6758440544090005</v>
      </c>
      <c r="S217" s="34">
        <f t="shared" si="14"/>
        <v>3.9269908169872414</v>
      </c>
      <c r="T217" s="34">
        <f t="shared" si="15"/>
        <v>2023.6177164415117</v>
      </c>
    </row>
    <row r="218" spans="1:20" x14ac:dyDescent="0.3">
      <c r="A218" s="34" t="s">
        <v>217</v>
      </c>
      <c r="B218" s="35" t="s">
        <v>850</v>
      </c>
      <c r="C218" s="35" t="s">
        <v>875</v>
      </c>
      <c r="D218" s="36">
        <v>-38.22761666666667</v>
      </c>
      <c r="E218" s="36">
        <v>144.65283333333332</v>
      </c>
      <c r="F218" s="35">
        <v>2</v>
      </c>
      <c r="G218" s="34" t="s">
        <v>919</v>
      </c>
      <c r="H218" s="34">
        <v>2</v>
      </c>
      <c r="I218" s="34" t="s">
        <v>914</v>
      </c>
      <c r="J218" s="37" t="s">
        <v>920</v>
      </c>
      <c r="K218" s="38" t="s">
        <v>916</v>
      </c>
      <c r="L218" s="35">
        <v>80.808080808080803</v>
      </c>
      <c r="M218" s="35">
        <v>23.144144900000001</v>
      </c>
      <c r="N218" s="35">
        <v>2</v>
      </c>
      <c r="O218" s="35">
        <f t="shared" si="12"/>
        <v>39.269908169872416</v>
      </c>
      <c r="P218" s="35">
        <f t="shared" si="13"/>
        <v>0.58936081031521281</v>
      </c>
      <c r="Q218" s="39">
        <v>30.874614459048995</v>
      </c>
      <c r="R218" s="39">
        <v>23.607898569615998</v>
      </c>
      <c r="S218" s="34">
        <f t="shared" si="14"/>
        <v>3.9269908169872414</v>
      </c>
      <c r="T218" s="34">
        <f t="shared" si="15"/>
        <v>908.86844489322095</v>
      </c>
    </row>
    <row r="219" spans="1:20" x14ac:dyDescent="0.3">
      <c r="A219" s="34" t="s">
        <v>218</v>
      </c>
      <c r="B219" s="35" t="s">
        <v>850</v>
      </c>
      <c r="C219" s="35" t="s">
        <v>875</v>
      </c>
      <c r="D219" s="36">
        <v>-38.22761666666667</v>
      </c>
      <c r="E219" s="36">
        <v>144.65283333333332</v>
      </c>
      <c r="F219" s="35">
        <v>2</v>
      </c>
      <c r="G219" s="34" t="s">
        <v>919</v>
      </c>
      <c r="H219" s="34">
        <v>2</v>
      </c>
      <c r="I219" s="34" t="s">
        <v>917</v>
      </c>
      <c r="J219" s="37" t="s">
        <v>920</v>
      </c>
      <c r="K219" s="38" t="s">
        <v>916</v>
      </c>
      <c r="L219" s="35">
        <v>80.808080808080803</v>
      </c>
      <c r="M219" s="35">
        <v>54.6931449</v>
      </c>
      <c r="N219" s="35">
        <v>2</v>
      </c>
      <c r="O219" s="35">
        <f t="shared" si="12"/>
        <v>39.269908169872416</v>
      </c>
      <c r="P219" s="35">
        <f t="shared" si="13"/>
        <v>1.3927494982522057</v>
      </c>
      <c r="Q219" s="39">
        <v>26.027057195583996</v>
      </c>
      <c r="R219" s="39">
        <v>3.1508451038439995</v>
      </c>
      <c r="S219" s="34">
        <f t="shared" si="14"/>
        <v>3.9269908169872414</v>
      </c>
      <c r="T219" s="34">
        <f t="shared" si="15"/>
        <v>2147.7947777445261</v>
      </c>
    </row>
    <row r="220" spans="1:20" x14ac:dyDescent="0.3">
      <c r="A220" s="34" t="s">
        <v>219</v>
      </c>
      <c r="B220" s="35" t="s">
        <v>850</v>
      </c>
      <c r="C220" s="35" t="s">
        <v>875</v>
      </c>
      <c r="D220" s="36">
        <v>-38.22761666666667</v>
      </c>
      <c r="E220" s="36">
        <v>144.65283333333332</v>
      </c>
      <c r="F220" s="35">
        <v>2</v>
      </c>
      <c r="G220" s="34" t="s">
        <v>919</v>
      </c>
      <c r="H220" s="34">
        <v>2</v>
      </c>
      <c r="I220" s="34" t="s">
        <v>918</v>
      </c>
      <c r="J220" s="37" t="s">
        <v>920</v>
      </c>
      <c r="K220" s="38" t="s">
        <v>916</v>
      </c>
      <c r="L220" s="35">
        <v>80.808080808080803</v>
      </c>
      <c r="M220" s="35">
        <v>34.660144899999999</v>
      </c>
      <c r="N220" s="35">
        <v>2</v>
      </c>
      <c r="O220" s="35">
        <f t="shared" si="12"/>
        <v>39.269908169872416</v>
      </c>
      <c r="P220" s="35">
        <f t="shared" si="13"/>
        <v>0.88261334225861543</v>
      </c>
      <c r="Q220" s="39">
        <v>85.895786928004014</v>
      </c>
      <c r="R220" s="39">
        <v>24.360611308609002</v>
      </c>
      <c r="S220" s="34">
        <f t="shared" si="14"/>
        <v>3.9269908169872414</v>
      </c>
      <c r="T220" s="34">
        <f t="shared" si="15"/>
        <v>1361.1007073774717</v>
      </c>
    </row>
    <row r="221" spans="1:20" x14ac:dyDescent="0.3">
      <c r="A221" s="34" t="s">
        <v>220</v>
      </c>
      <c r="B221" s="35" t="s">
        <v>850</v>
      </c>
      <c r="C221" s="35" t="s">
        <v>875</v>
      </c>
      <c r="D221" s="36">
        <v>-38.227316666666667</v>
      </c>
      <c r="E221" s="36">
        <v>144.65308333333334</v>
      </c>
      <c r="F221" s="35">
        <v>3</v>
      </c>
      <c r="G221" s="34" t="s">
        <v>919</v>
      </c>
      <c r="H221" s="34">
        <v>3</v>
      </c>
      <c r="I221" s="34" t="s">
        <v>914</v>
      </c>
      <c r="J221" s="37" t="s">
        <v>920</v>
      </c>
      <c r="K221" s="38" t="s">
        <v>916</v>
      </c>
      <c r="L221" s="35">
        <v>85.858585858585855</v>
      </c>
      <c r="M221" s="35">
        <v>9.4490020000000001</v>
      </c>
      <c r="N221" s="35">
        <v>2</v>
      </c>
      <c r="O221" s="35">
        <f t="shared" si="12"/>
        <v>39.269908169872416</v>
      </c>
      <c r="P221" s="35">
        <f t="shared" si="13"/>
        <v>0.24061686009363284</v>
      </c>
      <c r="Q221" s="39">
        <v>84.017957509161008</v>
      </c>
      <c r="R221" s="39">
        <v>50.735305528384004</v>
      </c>
      <c r="S221" s="34">
        <f t="shared" si="14"/>
        <v>3.9269908169872414</v>
      </c>
      <c r="T221" s="34">
        <f t="shared" si="15"/>
        <v>371.06144083694073</v>
      </c>
    </row>
    <row r="222" spans="1:20" x14ac:dyDescent="0.3">
      <c r="A222" s="34" t="s">
        <v>221</v>
      </c>
      <c r="B222" s="35" t="s">
        <v>850</v>
      </c>
      <c r="C222" s="35" t="s">
        <v>875</v>
      </c>
      <c r="D222" s="36">
        <v>-38.227316666666667</v>
      </c>
      <c r="E222" s="36">
        <v>144.65308333333334</v>
      </c>
      <c r="F222" s="35">
        <v>3</v>
      </c>
      <c r="G222" s="34" t="s">
        <v>919</v>
      </c>
      <c r="H222" s="34">
        <v>3</v>
      </c>
      <c r="I222" s="34" t="s">
        <v>917</v>
      </c>
      <c r="J222" s="37" t="s">
        <v>920</v>
      </c>
      <c r="K222" s="38" t="s">
        <v>916</v>
      </c>
      <c r="L222" s="35">
        <v>85.858585858585855</v>
      </c>
      <c r="M222" s="35">
        <v>62.416002000000006</v>
      </c>
      <c r="N222" s="35">
        <v>2</v>
      </c>
      <c r="O222" s="35">
        <f t="shared" si="12"/>
        <v>39.269908169872416</v>
      </c>
      <c r="P222" s="35">
        <f t="shared" si="13"/>
        <v>1.5894104394133801</v>
      </c>
      <c r="Q222" s="39">
        <v>23.592236409856003</v>
      </c>
      <c r="R222" s="39">
        <v>2.5534473984009995</v>
      </c>
      <c r="S222" s="34">
        <f t="shared" si="14"/>
        <v>3.9269908169872414</v>
      </c>
      <c r="T222" s="34">
        <f t="shared" si="15"/>
        <v>2451.0706668705729</v>
      </c>
    </row>
    <row r="223" spans="1:20" x14ac:dyDescent="0.3">
      <c r="A223" s="34" t="s">
        <v>222</v>
      </c>
      <c r="B223" s="35" t="s">
        <v>850</v>
      </c>
      <c r="C223" s="35" t="s">
        <v>875</v>
      </c>
      <c r="D223" s="36">
        <v>-38.227316666666667</v>
      </c>
      <c r="E223" s="36">
        <v>144.65308333333334</v>
      </c>
      <c r="F223" s="35">
        <v>3</v>
      </c>
      <c r="G223" s="34" t="s">
        <v>919</v>
      </c>
      <c r="H223" s="34">
        <v>3</v>
      </c>
      <c r="I223" s="34" t="s">
        <v>918</v>
      </c>
      <c r="J223" s="37" t="s">
        <v>920</v>
      </c>
      <c r="K223" s="38" t="s">
        <v>916</v>
      </c>
      <c r="L223" s="35">
        <v>85.858585858585855</v>
      </c>
      <c r="M223" s="35">
        <v>24.921002000000001</v>
      </c>
      <c r="N223" s="35">
        <v>2</v>
      </c>
      <c r="O223" s="35">
        <f t="shared" si="12"/>
        <v>39.269908169872416</v>
      </c>
      <c r="P223" s="35">
        <f t="shared" si="13"/>
        <v>0.63460810481648156</v>
      </c>
      <c r="Q223" s="39">
        <v>95.963026629184014</v>
      </c>
      <c r="R223" s="39">
        <v>34.831007168399992</v>
      </c>
      <c r="S223" s="34">
        <f t="shared" si="14"/>
        <v>3.9269908169872414</v>
      </c>
      <c r="T223" s="34">
        <f t="shared" si="15"/>
        <v>978.64546004120677</v>
      </c>
    </row>
    <row r="224" spans="1:20" x14ac:dyDescent="0.3">
      <c r="A224" s="34" t="s">
        <v>223</v>
      </c>
      <c r="B224" s="35" t="s">
        <v>850</v>
      </c>
      <c r="C224" s="35" t="s">
        <v>876</v>
      </c>
      <c r="D224" s="36">
        <v>-38.197000000000003</v>
      </c>
      <c r="E224" s="36">
        <v>144.69726666666668</v>
      </c>
      <c r="F224" s="35">
        <v>1</v>
      </c>
      <c r="G224" s="34" t="s">
        <v>919</v>
      </c>
      <c r="H224" s="34">
        <v>1</v>
      </c>
      <c r="I224" s="34" t="s">
        <v>914</v>
      </c>
      <c r="J224" s="37" t="s">
        <v>920</v>
      </c>
      <c r="K224" s="38" t="s">
        <v>916</v>
      </c>
      <c r="L224" s="35">
        <v>86.868686868686879</v>
      </c>
      <c r="M224" s="35">
        <v>19.840144899999999</v>
      </c>
      <c r="N224" s="35">
        <v>2</v>
      </c>
      <c r="O224" s="35">
        <f t="shared" si="12"/>
        <v>39.269908169872416</v>
      </c>
      <c r="P224" s="35">
        <f t="shared" si="13"/>
        <v>0.5052251411991131</v>
      </c>
      <c r="Q224" s="39">
        <v>101.2293552384</v>
      </c>
      <c r="R224" s="39">
        <v>46.278768122500004</v>
      </c>
      <c r="S224" s="34">
        <f t="shared" si="14"/>
        <v>3.9269908169872414</v>
      </c>
      <c r="T224" s="34">
        <f t="shared" si="15"/>
        <v>779.1206682999624</v>
      </c>
    </row>
    <row r="225" spans="1:20" x14ac:dyDescent="0.3">
      <c r="A225" s="34" t="s">
        <v>224</v>
      </c>
      <c r="B225" s="35" t="s">
        <v>850</v>
      </c>
      <c r="C225" s="35" t="s">
        <v>876</v>
      </c>
      <c r="D225" s="36">
        <v>-38.197000000000003</v>
      </c>
      <c r="E225" s="36">
        <v>144.69726666666668</v>
      </c>
      <c r="F225" s="35">
        <v>1</v>
      </c>
      <c r="G225" s="34" t="s">
        <v>919</v>
      </c>
      <c r="H225" s="34">
        <v>1</v>
      </c>
      <c r="I225" s="34" t="s">
        <v>917</v>
      </c>
      <c r="J225" s="37" t="s">
        <v>920</v>
      </c>
      <c r="K225" s="38" t="s">
        <v>916</v>
      </c>
      <c r="L225" s="35">
        <v>86.868686868686879</v>
      </c>
      <c r="M225" s="35">
        <v>49.042144899999997</v>
      </c>
      <c r="N225" s="35">
        <v>2</v>
      </c>
      <c r="O225" s="35">
        <f t="shared" si="12"/>
        <v>39.269908169872416</v>
      </c>
      <c r="P225" s="35">
        <f t="shared" si="13"/>
        <v>1.2488479649062376</v>
      </c>
      <c r="Q225" s="39">
        <v>44.391384734595995</v>
      </c>
      <c r="R225" s="39">
        <v>3.2105042369439998</v>
      </c>
      <c r="S225" s="34">
        <f t="shared" si="14"/>
        <v>3.9269908169872414</v>
      </c>
      <c r="T225" s="34">
        <f t="shared" si="15"/>
        <v>1925.8805266765767</v>
      </c>
    </row>
    <row r="226" spans="1:20" x14ac:dyDescent="0.3">
      <c r="A226" s="34" t="s">
        <v>225</v>
      </c>
      <c r="B226" s="35" t="s">
        <v>850</v>
      </c>
      <c r="C226" s="35" t="s">
        <v>876</v>
      </c>
      <c r="D226" s="36">
        <v>-38.197000000000003</v>
      </c>
      <c r="E226" s="36">
        <v>144.69726666666668</v>
      </c>
      <c r="F226" s="35">
        <v>1</v>
      </c>
      <c r="G226" s="34" t="s">
        <v>919</v>
      </c>
      <c r="H226" s="34">
        <v>1</v>
      </c>
      <c r="I226" s="34" t="s">
        <v>918</v>
      </c>
      <c r="J226" s="37" t="s">
        <v>920</v>
      </c>
      <c r="K226" s="38" t="s">
        <v>916</v>
      </c>
      <c r="L226" s="35">
        <v>86.868686868686879</v>
      </c>
      <c r="M226" s="35">
        <v>49.462144899999998</v>
      </c>
      <c r="N226" s="35">
        <v>2</v>
      </c>
      <c r="O226" s="35">
        <f t="shared" si="12"/>
        <v>39.269908169872416</v>
      </c>
      <c r="P226" s="35">
        <f t="shared" si="13"/>
        <v>1.2595431770820129</v>
      </c>
      <c r="Q226" s="39">
        <v>46.681156834320994</v>
      </c>
      <c r="R226" s="39">
        <v>4.5541309896809992</v>
      </c>
      <c r="S226" s="34">
        <f t="shared" si="14"/>
        <v>3.9269908169872414</v>
      </c>
      <c r="T226" s="34">
        <f t="shared" si="15"/>
        <v>1942.373888107923</v>
      </c>
    </row>
    <row r="227" spans="1:20" x14ac:dyDescent="0.3">
      <c r="A227" s="34" t="s">
        <v>226</v>
      </c>
      <c r="B227" s="35" t="s">
        <v>850</v>
      </c>
      <c r="C227" s="35" t="s">
        <v>876</v>
      </c>
      <c r="D227" s="36">
        <v>-38.197366666666667</v>
      </c>
      <c r="E227" s="36">
        <v>144.69713333333334</v>
      </c>
      <c r="F227" s="35">
        <v>2</v>
      </c>
      <c r="G227" s="34" t="s">
        <v>919</v>
      </c>
      <c r="H227" s="34">
        <v>2</v>
      </c>
      <c r="I227" s="34" t="s">
        <v>914</v>
      </c>
      <c r="J227" s="37" t="s">
        <v>920</v>
      </c>
      <c r="K227" s="38" t="s">
        <v>916</v>
      </c>
      <c r="L227" s="35">
        <v>95.918367346938766</v>
      </c>
      <c r="M227" s="35">
        <v>32.385002</v>
      </c>
      <c r="N227" s="35">
        <v>2</v>
      </c>
      <c r="O227" s="35">
        <f t="shared" si="12"/>
        <v>39.269908169872416</v>
      </c>
      <c r="P227" s="35">
        <f t="shared" si="13"/>
        <v>0.82467730405454664</v>
      </c>
      <c r="Q227" s="39">
        <v>44.633235617721006</v>
      </c>
      <c r="R227" s="39">
        <v>19.929420920643999</v>
      </c>
      <c r="S227" s="34">
        <f t="shared" si="14"/>
        <v>3.9269908169872414</v>
      </c>
      <c r="T227" s="34">
        <f t="shared" si="15"/>
        <v>1271.7560546211344</v>
      </c>
    </row>
    <row r="228" spans="1:20" x14ac:dyDescent="0.3">
      <c r="A228" s="34" t="s">
        <v>227</v>
      </c>
      <c r="B228" s="35" t="s">
        <v>850</v>
      </c>
      <c r="C228" s="35" t="s">
        <v>876</v>
      </c>
      <c r="D228" s="36">
        <v>-38.197366666666667</v>
      </c>
      <c r="E228" s="36">
        <v>144.69713333333334</v>
      </c>
      <c r="F228" s="35">
        <v>2</v>
      </c>
      <c r="G228" s="34" t="s">
        <v>919</v>
      </c>
      <c r="H228" s="34">
        <v>2</v>
      </c>
      <c r="I228" s="34" t="s">
        <v>917</v>
      </c>
      <c r="J228" s="37" t="s">
        <v>920</v>
      </c>
      <c r="K228" s="38" t="s">
        <v>916</v>
      </c>
      <c r="L228" s="35">
        <v>95.918367346938766</v>
      </c>
      <c r="M228" s="35">
        <v>54.455001999999993</v>
      </c>
      <c r="N228" s="35">
        <v>2</v>
      </c>
      <c r="O228" s="35">
        <f t="shared" si="12"/>
        <v>39.269908169872416</v>
      </c>
      <c r="P228" s="35">
        <f t="shared" si="13"/>
        <v>1.3866852391006472</v>
      </c>
      <c r="Q228" s="39">
        <v>51.356314334223995</v>
      </c>
      <c r="R228" s="39">
        <v>3.8015094645160001</v>
      </c>
      <c r="S228" s="34">
        <f t="shared" si="14"/>
        <v>3.9269908169872414</v>
      </c>
      <c r="T228" s="34">
        <f t="shared" si="15"/>
        <v>2138.4429279302185</v>
      </c>
    </row>
    <row r="229" spans="1:20" x14ac:dyDescent="0.3">
      <c r="A229" s="34" t="s">
        <v>228</v>
      </c>
      <c r="B229" s="35" t="s">
        <v>850</v>
      </c>
      <c r="C229" s="35" t="s">
        <v>876</v>
      </c>
      <c r="D229" s="36">
        <v>-38.197366666666667</v>
      </c>
      <c r="E229" s="36">
        <v>144.69713333333334</v>
      </c>
      <c r="F229" s="35">
        <v>2</v>
      </c>
      <c r="G229" s="34" t="s">
        <v>919</v>
      </c>
      <c r="H229" s="34">
        <v>2</v>
      </c>
      <c r="I229" s="34" t="s">
        <v>918</v>
      </c>
      <c r="J229" s="37" t="s">
        <v>920</v>
      </c>
      <c r="K229" s="38" t="s">
        <v>916</v>
      </c>
      <c r="L229" s="35">
        <v>95.918367346938766</v>
      </c>
      <c r="M229" s="35">
        <v>48.654001999999998</v>
      </c>
      <c r="N229" s="35">
        <v>2</v>
      </c>
      <c r="O229" s="35">
        <f t="shared" si="12"/>
        <v>39.269908169872416</v>
      </c>
      <c r="P229" s="35">
        <f t="shared" si="13"/>
        <v>1.2389639871204738</v>
      </c>
      <c r="Q229" s="39">
        <v>34.320698241768994</v>
      </c>
      <c r="R229" s="39">
        <v>4.3873324032160008</v>
      </c>
      <c r="S229" s="34">
        <f t="shared" si="14"/>
        <v>3.9269908169872414</v>
      </c>
      <c r="T229" s="34">
        <f t="shared" si="15"/>
        <v>1910.6381906367887</v>
      </c>
    </row>
    <row r="230" spans="1:20" x14ac:dyDescent="0.3">
      <c r="A230" s="34" t="s">
        <v>229</v>
      </c>
      <c r="B230" s="35" t="s">
        <v>850</v>
      </c>
      <c r="C230" s="35" t="s">
        <v>876</v>
      </c>
      <c r="D230" s="36">
        <v>-38.197949999999999</v>
      </c>
      <c r="E230" s="36">
        <v>144.69665000000001</v>
      </c>
      <c r="F230" s="35">
        <v>3</v>
      </c>
      <c r="G230" s="34" t="s">
        <v>919</v>
      </c>
      <c r="H230" s="34">
        <v>3</v>
      </c>
      <c r="I230" s="34" t="s">
        <v>914</v>
      </c>
      <c r="J230" s="37" t="s">
        <v>920</v>
      </c>
      <c r="K230" s="38" t="s">
        <v>916</v>
      </c>
      <c r="L230" s="35">
        <v>93.877551020408163</v>
      </c>
      <c r="M230" s="35">
        <v>19.450144899999998</v>
      </c>
      <c r="N230" s="35">
        <v>2</v>
      </c>
      <c r="O230" s="35">
        <f t="shared" si="12"/>
        <v>39.269908169872416</v>
      </c>
      <c r="P230" s="35">
        <f t="shared" si="13"/>
        <v>0.49529387275017889</v>
      </c>
      <c r="Q230" s="39">
        <v>90.692461981080996</v>
      </c>
      <c r="R230" s="39">
        <v>31.573868997968997</v>
      </c>
      <c r="S230" s="34">
        <f t="shared" si="14"/>
        <v>3.9269908169872414</v>
      </c>
      <c r="T230" s="34">
        <f t="shared" si="15"/>
        <v>763.80540411371226</v>
      </c>
    </row>
    <row r="231" spans="1:20" x14ac:dyDescent="0.3">
      <c r="A231" s="34" t="s">
        <v>230</v>
      </c>
      <c r="B231" s="35" t="s">
        <v>850</v>
      </c>
      <c r="C231" s="35" t="s">
        <v>876</v>
      </c>
      <c r="D231" s="36">
        <v>-38.197949999999999</v>
      </c>
      <c r="E231" s="36">
        <v>144.69665000000001</v>
      </c>
      <c r="F231" s="35">
        <v>3</v>
      </c>
      <c r="G231" s="34" t="s">
        <v>919</v>
      </c>
      <c r="H231" s="34">
        <v>3</v>
      </c>
      <c r="I231" s="34" t="s">
        <v>917</v>
      </c>
      <c r="J231" s="37" t="s">
        <v>920</v>
      </c>
      <c r="K231" s="38" t="s">
        <v>916</v>
      </c>
      <c r="L231" s="35">
        <v>93.877551020408163</v>
      </c>
      <c r="M231" s="35">
        <v>63.638144899999993</v>
      </c>
      <c r="N231" s="35">
        <v>2</v>
      </c>
      <c r="O231" s="35">
        <f t="shared" si="12"/>
        <v>39.269908169872416</v>
      </c>
      <c r="P231" s="35">
        <f t="shared" si="13"/>
        <v>1.6205320528053262</v>
      </c>
      <c r="Q231" s="39">
        <v>66.499050543025007</v>
      </c>
      <c r="R231" s="39">
        <v>3.5497913599209996</v>
      </c>
      <c r="S231" s="34">
        <f t="shared" si="14"/>
        <v>3.9269908169872414</v>
      </c>
      <c r="T231" s="34">
        <f t="shared" si="15"/>
        <v>2499.0641063240341</v>
      </c>
    </row>
    <row r="232" spans="1:20" x14ac:dyDescent="0.3">
      <c r="A232" s="34" t="s">
        <v>231</v>
      </c>
      <c r="B232" s="35" t="s">
        <v>850</v>
      </c>
      <c r="C232" s="35" t="s">
        <v>876</v>
      </c>
      <c r="D232" s="36">
        <v>-38.197949999999999</v>
      </c>
      <c r="E232" s="36">
        <v>144.69665000000001</v>
      </c>
      <c r="F232" s="35">
        <v>3</v>
      </c>
      <c r="G232" s="34" t="s">
        <v>919</v>
      </c>
      <c r="H232" s="34">
        <v>3</v>
      </c>
      <c r="I232" s="34" t="s">
        <v>918</v>
      </c>
      <c r="J232" s="37" t="s">
        <v>920</v>
      </c>
      <c r="K232" s="38" t="s">
        <v>916</v>
      </c>
      <c r="L232" s="35">
        <v>93.877551020408163</v>
      </c>
      <c r="M232" s="35">
        <v>56.122144900000002</v>
      </c>
      <c r="N232" s="35">
        <v>2</v>
      </c>
      <c r="O232" s="35">
        <f t="shared" si="12"/>
        <v>39.269908169872416</v>
      </c>
      <c r="P232" s="35">
        <f t="shared" si="13"/>
        <v>1.4291386844407368</v>
      </c>
      <c r="Q232" s="39">
        <v>43.098463463364006</v>
      </c>
      <c r="R232" s="39">
        <v>3.3546596543289997</v>
      </c>
      <c r="S232" s="34">
        <f t="shared" si="14"/>
        <v>3.9269908169872414</v>
      </c>
      <c r="T232" s="34">
        <f t="shared" si="15"/>
        <v>2203.9114765192735</v>
      </c>
    </row>
    <row r="233" spans="1:20" x14ac:dyDescent="0.3">
      <c r="A233" s="34" t="s">
        <v>232</v>
      </c>
      <c r="B233" s="35" t="s">
        <v>850</v>
      </c>
      <c r="C233" s="35" t="s">
        <v>877</v>
      </c>
      <c r="D233" s="36">
        <v>-38.266350000000003</v>
      </c>
      <c r="E233" s="36">
        <v>144.63395</v>
      </c>
      <c r="F233" s="35">
        <v>2</v>
      </c>
      <c r="G233" s="34" t="s">
        <v>919</v>
      </c>
      <c r="H233" s="34">
        <v>2</v>
      </c>
      <c r="I233" s="34" t="s">
        <v>914</v>
      </c>
      <c r="J233" s="37" t="s">
        <v>920</v>
      </c>
      <c r="K233" s="38" t="s">
        <v>916</v>
      </c>
      <c r="L233" s="35">
        <v>46.464646464646464</v>
      </c>
      <c r="M233" s="35">
        <v>41.760002</v>
      </c>
      <c r="N233" s="35">
        <v>2</v>
      </c>
      <c r="O233" s="35">
        <f t="shared" si="12"/>
        <v>39.269908169872416</v>
      </c>
      <c r="P233" s="35">
        <f t="shared" si="13"/>
        <v>1.0634097186923896</v>
      </c>
      <c r="Q233" s="39">
        <v>32.956474637528999</v>
      </c>
      <c r="R233" s="39">
        <v>11.591212640568999</v>
      </c>
      <c r="S233" s="34">
        <f t="shared" si="14"/>
        <v>3.9269908169872414</v>
      </c>
      <c r="T233" s="34">
        <f t="shared" si="15"/>
        <v>1639.9114437136884</v>
      </c>
    </row>
    <row r="234" spans="1:20" x14ac:dyDescent="0.3">
      <c r="A234" s="34" t="s">
        <v>233</v>
      </c>
      <c r="B234" s="35" t="s">
        <v>850</v>
      </c>
      <c r="C234" s="35" t="s">
        <v>877</v>
      </c>
      <c r="D234" s="36">
        <v>-38.266350000000003</v>
      </c>
      <c r="E234" s="36">
        <v>144.63395</v>
      </c>
      <c r="F234" s="35">
        <v>2</v>
      </c>
      <c r="G234" s="34" t="s">
        <v>919</v>
      </c>
      <c r="H234" s="34">
        <v>2</v>
      </c>
      <c r="I234" s="34" t="s">
        <v>917</v>
      </c>
      <c r="J234" s="37" t="s">
        <v>920</v>
      </c>
      <c r="K234" s="38" t="s">
        <v>916</v>
      </c>
      <c r="L234" s="35">
        <v>46.464646464646464</v>
      </c>
      <c r="M234" s="35">
        <v>57.609002000000004</v>
      </c>
      <c r="N234" s="35">
        <v>2</v>
      </c>
      <c r="O234" s="35">
        <f t="shared" si="12"/>
        <v>39.269908169872416</v>
      </c>
      <c r="P234" s="35">
        <f t="shared" si="13"/>
        <v>1.4670011895825417</v>
      </c>
      <c r="Q234" s="39">
        <v>56.773437084225002</v>
      </c>
      <c r="R234" s="39">
        <v>4.0455328452009995</v>
      </c>
      <c r="S234" s="34">
        <f t="shared" si="14"/>
        <v>3.9269908169872414</v>
      </c>
      <c r="T234" s="34">
        <f t="shared" si="15"/>
        <v>2262.3002182979963</v>
      </c>
    </row>
    <row r="235" spans="1:20" x14ac:dyDescent="0.3">
      <c r="A235" s="34" t="s">
        <v>234</v>
      </c>
      <c r="B235" s="35" t="s">
        <v>850</v>
      </c>
      <c r="C235" s="35" t="s">
        <v>877</v>
      </c>
      <c r="D235" s="36">
        <v>-38.266350000000003</v>
      </c>
      <c r="E235" s="36">
        <v>144.63395</v>
      </c>
      <c r="F235" s="35">
        <v>2</v>
      </c>
      <c r="G235" s="34" t="s">
        <v>919</v>
      </c>
      <c r="H235" s="34">
        <v>2</v>
      </c>
      <c r="I235" s="34" t="s">
        <v>918</v>
      </c>
      <c r="J235" s="37" t="s">
        <v>920</v>
      </c>
      <c r="K235" s="38" t="s">
        <v>916</v>
      </c>
      <c r="L235" s="35">
        <v>46.464646464646464</v>
      </c>
      <c r="M235" s="35">
        <v>48.135002</v>
      </c>
      <c r="N235" s="35">
        <v>2</v>
      </c>
      <c r="O235" s="35">
        <f t="shared" si="12"/>
        <v>39.269908169872416</v>
      </c>
      <c r="P235" s="35">
        <f t="shared" si="13"/>
        <v>1.2257477606461229</v>
      </c>
      <c r="Q235" s="39">
        <v>63.468930294120995</v>
      </c>
      <c r="R235" s="39">
        <v>12.195956737441001</v>
      </c>
      <c r="S235" s="34">
        <f t="shared" si="14"/>
        <v>3.9269908169872414</v>
      </c>
      <c r="T235" s="34">
        <f t="shared" si="15"/>
        <v>1890.2571082966251</v>
      </c>
    </row>
    <row r="236" spans="1:20" x14ac:dyDescent="0.3">
      <c r="A236" s="34" t="s">
        <v>235</v>
      </c>
      <c r="B236" s="35" t="s">
        <v>850</v>
      </c>
      <c r="C236" s="35" t="s">
        <v>877</v>
      </c>
      <c r="D236" s="36">
        <v>-38.266783333333336</v>
      </c>
      <c r="E236" s="36">
        <v>144.63480000000001</v>
      </c>
      <c r="F236" s="35">
        <v>3</v>
      </c>
      <c r="G236" s="34" t="s">
        <v>919</v>
      </c>
      <c r="H236" s="34">
        <v>3</v>
      </c>
      <c r="I236" s="34" t="s">
        <v>914</v>
      </c>
      <c r="J236" s="37" t="s">
        <v>920</v>
      </c>
      <c r="K236" s="38" t="s">
        <v>916</v>
      </c>
      <c r="L236" s="35">
        <v>41.666666666666671</v>
      </c>
      <c r="M236" s="35">
        <v>16.092144900000001</v>
      </c>
      <c r="N236" s="35">
        <v>2</v>
      </c>
      <c r="O236" s="35">
        <f t="shared" si="12"/>
        <v>39.269908169872416</v>
      </c>
      <c r="P236" s="35">
        <f t="shared" si="13"/>
        <v>0.40978310492576542</v>
      </c>
      <c r="Q236" s="39">
        <v>102.37817360409998</v>
      </c>
      <c r="R236" s="39">
        <v>37.210390401023993</v>
      </c>
      <c r="S236" s="34">
        <f t="shared" si="14"/>
        <v>3.9269908169872414</v>
      </c>
      <c r="T236" s="34">
        <f t="shared" si="15"/>
        <v>631.93705247928074</v>
      </c>
    </row>
    <row r="237" spans="1:20" x14ac:dyDescent="0.3">
      <c r="A237" s="34" t="s">
        <v>236</v>
      </c>
      <c r="B237" s="35" t="s">
        <v>850</v>
      </c>
      <c r="C237" s="35" t="s">
        <v>877</v>
      </c>
      <c r="D237" s="36">
        <v>-38.266783333333336</v>
      </c>
      <c r="E237" s="36">
        <v>144.63480000000001</v>
      </c>
      <c r="F237" s="35">
        <v>3</v>
      </c>
      <c r="G237" s="34" t="s">
        <v>919</v>
      </c>
      <c r="H237" s="34">
        <v>3</v>
      </c>
      <c r="I237" s="34" t="s">
        <v>917</v>
      </c>
      <c r="J237" s="37" t="s">
        <v>920</v>
      </c>
      <c r="K237" s="38" t="s">
        <v>916</v>
      </c>
      <c r="L237" s="35">
        <v>41.666666666666671</v>
      </c>
      <c r="M237" s="35">
        <v>39.276144899999998</v>
      </c>
      <c r="N237" s="35">
        <v>2</v>
      </c>
      <c r="O237" s="35">
        <f t="shared" si="12"/>
        <v>39.269908169872416</v>
      </c>
      <c r="P237" s="35">
        <f t="shared" si="13"/>
        <v>1.0001588170285656</v>
      </c>
      <c r="Q237" s="39">
        <v>56.966326140815994</v>
      </c>
      <c r="R237" s="39">
        <v>10.771944100096</v>
      </c>
      <c r="S237" s="34">
        <f t="shared" si="14"/>
        <v>3.9269908169872414</v>
      </c>
      <c r="T237" s="34">
        <f t="shared" si="15"/>
        <v>1542.3706034896027</v>
      </c>
    </row>
    <row r="238" spans="1:20" x14ac:dyDescent="0.3">
      <c r="A238" s="34" t="s">
        <v>237</v>
      </c>
      <c r="B238" s="35" t="s">
        <v>850</v>
      </c>
      <c r="C238" s="35" t="s">
        <v>877</v>
      </c>
      <c r="D238" s="36">
        <v>-38.266783333333336</v>
      </c>
      <c r="E238" s="36">
        <v>144.63480000000001</v>
      </c>
      <c r="F238" s="35">
        <v>3</v>
      </c>
      <c r="G238" s="34" t="s">
        <v>919</v>
      </c>
      <c r="H238" s="34">
        <v>3</v>
      </c>
      <c r="I238" s="34" t="s">
        <v>918</v>
      </c>
      <c r="J238" s="37" t="s">
        <v>920</v>
      </c>
      <c r="K238" s="38" t="s">
        <v>916</v>
      </c>
      <c r="L238" s="35">
        <v>41.666666666666671</v>
      </c>
      <c r="M238" s="35">
        <v>28.171144899999994</v>
      </c>
      <c r="N238" s="35">
        <v>2</v>
      </c>
      <c r="O238" s="35">
        <f t="shared" si="12"/>
        <v>39.269908169872416</v>
      </c>
      <c r="P238" s="35">
        <f t="shared" si="13"/>
        <v>0.71737231414288583</v>
      </c>
      <c r="Q238" s="39">
        <v>106.2829036096</v>
      </c>
      <c r="R238" s="39">
        <v>8.4013080470010006</v>
      </c>
      <c r="S238" s="34">
        <f t="shared" si="14"/>
        <v>3.9269908169872414</v>
      </c>
      <c r="T238" s="34">
        <f t="shared" si="15"/>
        <v>1106.2782732631692</v>
      </c>
    </row>
    <row r="239" spans="1:20" x14ac:dyDescent="0.3">
      <c r="A239" s="35" t="s">
        <v>238</v>
      </c>
      <c r="B239" s="35" t="s">
        <v>855</v>
      </c>
      <c r="C239" s="35" t="s">
        <v>878</v>
      </c>
      <c r="D239" s="36">
        <v>-37.761233333333337</v>
      </c>
      <c r="E239" s="36">
        <v>148.97059999999999</v>
      </c>
      <c r="F239" s="35">
        <v>1</v>
      </c>
      <c r="G239" s="34" t="s">
        <v>919</v>
      </c>
      <c r="H239" s="34">
        <v>1</v>
      </c>
      <c r="I239" s="34" t="s">
        <v>914</v>
      </c>
      <c r="J239" s="37" t="s">
        <v>920</v>
      </c>
      <c r="K239" s="38" t="s">
        <v>916</v>
      </c>
      <c r="L239" s="35">
        <v>-999</v>
      </c>
      <c r="M239" s="35">
        <v>50.134144899999995</v>
      </c>
      <c r="N239" s="35">
        <v>2</v>
      </c>
      <c r="O239" s="35">
        <f t="shared" si="12"/>
        <v>39.269908169872416</v>
      </c>
      <c r="P239" s="35">
        <f t="shared" si="13"/>
        <v>1.2766555165632534</v>
      </c>
      <c r="Q239" s="39">
        <v>1.056374895601</v>
      </c>
      <c r="R239" s="39">
        <v>1.4503481244160001</v>
      </c>
      <c r="S239" s="34">
        <f t="shared" si="14"/>
        <v>3.9269908169872414</v>
      </c>
      <c r="T239" s="34">
        <f t="shared" si="15"/>
        <v>1968.7632663980771</v>
      </c>
    </row>
    <row r="240" spans="1:20" x14ac:dyDescent="0.3">
      <c r="A240" s="35" t="s">
        <v>239</v>
      </c>
      <c r="B240" s="35" t="s">
        <v>855</v>
      </c>
      <c r="C240" s="35" t="s">
        <v>878</v>
      </c>
      <c r="D240" s="36">
        <v>-37.761233333333337</v>
      </c>
      <c r="E240" s="36">
        <v>148.97059999999999</v>
      </c>
      <c r="F240" s="35">
        <v>1</v>
      </c>
      <c r="G240" s="34" t="s">
        <v>919</v>
      </c>
      <c r="H240" s="34">
        <v>1</v>
      </c>
      <c r="I240" s="34" t="s">
        <v>917</v>
      </c>
      <c r="J240" s="37" t="s">
        <v>920</v>
      </c>
      <c r="K240" s="38" t="s">
        <v>916</v>
      </c>
      <c r="L240" s="35">
        <v>-999</v>
      </c>
      <c r="M240" s="35">
        <v>59.384144900000003</v>
      </c>
      <c r="N240" s="35">
        <v>2</v>
      </c>
      <c r="O240" s="35">
        <f t="shared" si="12"/>
        <v>39.269908169872416</v>
      </c>
      <c r="P240" s="35">
        <f t="shared" si="13"/>
        <v>1.5122048323392587</v>
      </c>
      <c r="Q240" s="39">
        <v>0.53394207293955998</v>
      </c>
      <c r="R240" s="39">
        <v>1.0973589074010002</v>
      </c>
      <c r="S240" s="34">
        <f t="shared" si="14"/>
        <v>3.9269908169872414</v>
      </c>
      <c r="T240" s="34">
        <f t="shared" si="15"/>
        <v>2332.0099169693976</v>
      </c>
    </row>
    <row r="241" spans="1:20" x14ac:dyDescent="0.3">
      <c r="A241" s="35" t="s">
        <v>240</v>
      </c>
      <c r="B241" s="35" t="s">
        <v>855</v>
      </c>
      <c r="C241" s="35" t="s">
        <v>878</v>
      </c>
      <c r="D241" s="36">
        <v>-37.761283333333331</v>
      </c>
      <c r="E241" s="36">
        <v>148.97011666666666</v>
      </c>
      <c r="F241" s="35">
        <v>2</v>
      </c>
      <c r="G241" s="34" t="s">
        <v>919</v>
      </c>
      <c r="H241" s="34">
        <v>2</v>
      </c>
      <c r="I241" s="34" t="s">
        <v>914</v>
      </c>
      <c r="J241" s="37" t="s">
        <v>920</v>
      </c>
      <c r="K241" s="38" t="s">
        <v>916</v>
      </c>
      <c r="L241" s="35">
        <v>-999</v>
      </c>
      <c r="M241" s="35">
        <v>57.594144899999996</v>
      </c>
      <c r="N241" s="35">
        <v>2</v>
      </c>
      <c r="O241" s="35">
        <f t="shared" si="12"/>
        <v>39.269908169872416</v>
      </c>
      <c r="P241" s="35">
        <f t="shared" si="13"/>
        <v>1.4666228566377397</v>
      </c>
      <c r="Q241" s="39">
        <v>0.45026274066243993</v>
      </c>
      <c r="R241" s="39">
        <v>0.88566488094529006</v>
      </c>
      <c r="S241" s="34">
        <f t="shared" si="14"/>
        <v>3.9269908169872414</v>
      </c>
      <c r="T241" s="34">
        <f t="shared" si="15"/>
        <v>2261.7167813453257</v>
      </c>
    </row>
    <row r="242" spans="1:20" x14ac:dyDescent="0.3">
      <c r="A242" s="35" t="s">
        <v>241</v>
      </c>
      <c r="B242" s="35" t="s">
        <v>855</v>
      </c>
      <c r="C242" s="35" t="s">
        <v>878</v>
      </c>
      <c r="D242" s="36">
        <v>-37.761283333333331</v>
      </c>
      <c r="E242" s="36">
        <v>148.97011666666666</v>
      </c>
      <c r="F242" s="35">
        <v>2</v>
      </c>
      <c r="G242" s="34" t="s">
        <v>919</v>
      </c>
      <c r="H242" s="34">
        <v>2</v>
      </c>
      <c r="I242" s="34" t="s">
        <v>917</v>
      </c>
      <c r="J242" s="37" t="s">
        <v>920</v>
      </c>
      <c r="K242" s="38" t="s">
        <v>916</v>
      </c>
      <c r="L242" s="35">
        <v>-999</v>
      </c>
      <c r="M242" s="35">
        <v>47.974144899999999</v>
      </c>
      <c r="N242" s="35">
        <v>2</v>
      </c>
      <c r="O242" s="35">
        <f t="shared" si="12"/>
        <v>39.269908169872416</v>
      </c>
      <c r="P242" s="35">
        <f t="shared" si="13"/>
        <v>1.2216515682306945</v>
      </c>
      <c r="Q242" s="39">
        <v>2.7133831452249999</v>
      </c>
      <c r="R242" s="39">
        <v>2.9896692323559999</v>
      </c>
      <c r="S242" s="34">
        <f t="shared" si="14"/>
        <v>3.9269908169872414</v>
      </c>
      <c r="T242" s="34">
        <f t="shared" si="15"/>
        <v>1883.9402647511529</v>
      </c>
    </row>
    <row r="243" spans="1:20" x14ac:dyDescent="0.3">
      <c r="A243" s="35" t="s">
        <v>242</v>
      </c>
      <c r="B243" s="35" t="s">
        <v>855</v>
      </c>
      <c r="C243" s="35" t="s">
        <v>878</v>
      </c>
      <c r="D243" s="36">
        <v>-37.762066666666669</v>
      </c>
      <c r="E243" s="36">
        <v>148.96801666666667</v>
      </c>
      <c r="F243" s="35">
        <v>3</v>
      </c>
      <c r="G243" s="34" t="s">
        <v>919</v>
      </c>
      <c r="H243" s="34">
        <v>3</v>
      </c>
      <c r="I243" s="34" t="s">
        <v>914</v>
      </c>
      <c r="J243" s="37" t="s">
        <v>920</v>
      </c>
      <c r="K243" s="38" t="s">
        <v>916</v>
      </c>
      <c r="L243" s="35">
        <v>-999</v>
      </c>
      <c r="M243" s="35">
        <v>52.964144900000001</v>
      </c>
      <c r="N243" s="35">
        <v>2</v>
      </c>
      <c r="O243" s="35">
        <f t="shared" si="12"/>
        <v>39.269908169872416</v>
      </c>
      <c r="P243" s="35">
        <f t="shared" si="13"/>
        <v>1.3487208747952637</v>
      </c>
      <c r="Q243" s="39">
        <v>2.5881827410890001</v>
      </c>
      <c r="R243" s="39">
        <v>2.6535888722559999</v>
      </c>
      <c r="S243" s="34">
        <f t="shared" si="14"/>
        <v>3.9269908169872414</v>
      </c>
      <c r="T243" s="34">
        <f t="shared" si="15"/>
        <v>2079.8971065188161</v>
      </c>
    </row>
    <row r="244" spans="1:20" x14ac:dyDescent="0.3">
      <c r="A244" s="35" t="s">
        <v>243</v>
      </c>
      <c r="B244" s="35" t="s">
        <v>855</v>
      </c>
      <c r="C244" s="35" t="s">
        <v>878</v>
      </c>
      <c r="D244" s="36">
        <v>-37.762066666666669</v>
      </c>
      <c r="E244" s="36">
        <v>148.96801666666667</v>
      </c>
      <c r="F244" s="35">
        <v>3</v>
      </c>
      <c r="G244" s="34" t="s">
        <v>919</v>
      </c>
      <c r="H244" s="34">
        <v>3</v>
      </c>
      <c r="I244" s="34" t="s">
        <v>917</v>
      </c>
      <c r="J244" s="37" t="s">
        <v>920</v>
      </c>
      <c r="K244" s="38" t="s">
        <v>916</v>
      </c>
      <c r="L244" s="35">
        <v>-999</v>
      </c>
      <c r="M244" s="35">
        <v>49.624144899999997</v>
      </c>
      <c r="N244" s="35">
        <v>2</v>
      </c>
      <c r="O244" s="35">
        <f t="shared" si="12"/>
        <v>39.269908169872416</v>
      </c>
      <c r="P244" s="35">
        <f t="shared" si="13"/>
        <v>1.2636684732069547</v>
      </c>
      <c r="Q244" s="39">
        <v>4.7718261714010008</v>
      </c>
      <c r="R244" s="39">
        <v>4.8166159130409989</v>
      </c>
      <c r="S244" s="34">
        <f t="shared" si="14"/>
        <v>3.9269908169872414</v>
      </c>
      <c r="T244" s="34">
        <f t="shared" si="15"/>
        <v>1948.7356132314424</v>
      </c>
    </row>
    <row r="245" spans="1:20" x14ac:dyDescent="0.3">
      <c r="A245" s="35" t="s">
        <v>244</v>
      </c>
      <c r="B245" s="35" t="s">
        <v>855</v>
      </c>
      <c r="C245" s="35" t="s">
        <v>879</v>
      </c>
      <c r="D245" s="36">
        <v>-37.874400000000001</v>
      </c>
      <c r="E245" s="36">
        <v>147.98750000000001</v>
      </c>
      <c r="F245" s="35">
        <v>1</v>
      </c>
      <c r="G245" s="34" t="s">
        <v>919</v>
      </c>
      <c r="H245" s="34">
        <v>1</v>
      </c>
      <c r="I245" s="34" t="s">
        <v>914</v>
      </c>
      <c r="J245" s="37" t="s">
        <v>920</v>
      </c>
      <c r="K245" s="38" t="s">
        <v>916</v>
      </c>
      <c r="L245" s="35">
        <v>-999</v>
      </c>
      <c r="M245" s="35">
        <v>71.38</v>
      </c>
      <c r="N245" s="35">
        <v>2</v>
      </c>
      <c r="O245" s="35">
        <f t="shared" si="12"/>
        <v>39.269908169872416</v>
      </c>
      <c r="P245" s="35">
        <f t="shared" si="13"/>
        <v>1.8176767740639181</v>
      </c>
      <c r="Q245" s="39">
        <v>9.0623215161609991</v>
      </c>
      <c r="R245" s="39">
        <v>3.7044046504889998</v>
      </c>
      <c r="S245" s="34">
        <f t="shared" si="14"/>
        <v>3.9269908169872414</v>
      </c>
      <c r="T245" s="34">
        <f t="shared" si="15"/>
        <v>2803.0860451654926</v>
      </c>
    </row>
    <row r="246" spans="1:20" x14ac:dyDescent="0.3">
      <c r="A246" s="35" t="s">
        <v>245</v>
      </c>
      <c r="B246" s="35" t="s">
        <v>855</v>
      </c>
      <c r="C246" s="35" t="s">
        <v>879</v>
      </c>
      <c r="D246" s="36">
        <v>-37.874400000000001</v>
      </c>
      <c r="E246" s="36">
        <v>147.98750000000001</v>
      </c>
      <c r="F246" s="35">
        <v>1</v>
      </c>
      <c r="G246" s="34" t="s">
        <v>919</v>
      </c>
      <c r="H246" s="34">
        <v>1</v>
      </c>
      <c r="I246" s="34" t="s">
        <v>917</v>
      </c>
      <c r="J246" s="37" t="s">
        <v>920</v>
      </c>
      <c r="K246" s="38" t="s">
        <v>916</v>
      </c>
      <c r="L246" s="35">
        <v>-999</v>
      </c>
      <c r="M246" s="35">
        <v>60.84</v>
      </c>
      <c r="N246" s="35">
        <v>2</v>
      </c>
      <c r="O246" s="35">
        <f t="shared" si="12"/>
        <v>39.269908169872416</v>
      </c>
      <c r="P246" s="35">
        <f t="shared" si="13"/>
        <v>1.5492778780337459</v>
      </c>
      <c r="Q246" s="39">
        <v>1.2352988735999999</v>
      </c>
      <c r="R246" s="39">
        <v>1.3025679726009998</v>
      </c>
      <c r="S246" s="34">
        <f t="shared" si="14"/>
        <v>3.9269908169872414</v>
      </c>
      <c r="T246" s="34">
        <f t="shared" si="15"/>
        <v>2389.1812130550379</v>
      </c>
    </row>
    <row r="247" spans="1:20" x14ac:dyDescent="0.3">
      <c r="A247" s="35" t="s">
        <v>246</v>
      </c>
      <c r="B247" s="35" t="s">
        <v>855</v>
      </c>
      <c r="C247" s="35" t="s">
        <v>879</v>
      </c>
      <c r="D247" s="36">
        <v>-37.874400000000001</v>
      </c>
      <c r="E247" s="36">
        <v>147.98750000000001</v>
      </c>
      <c r="F247" s="35">
        <v>1</v>
      </c>
      <c r="G247" s="34" t="s">
        <v>919</v>
      </c>
      <c r="H247" s="34">
        <v>1</v>
      </c>
      <c r="I247" s="34" t="s">
        <v>918</v>
      </c>
      <c r="J247" s="37" t="s">
        <v>920</v>
      </c>
      <c r="K247" s="38" t="s">
        <v>916</v>
      </c>
      <c r="L247" s="35">
        <v>-999</v>
      </c>
      <c r="M247" s="35">
        <v>49.39</v>
      </c>
      <c r="N247" s="35">
        <v>2</v>
      </c>
      <c r="O247" s="35">
        <f t="shared" si="12"/>
        <v>39.269908169872416</v>
      </c>
      <c r="P247" s="35">
        <f t="shared" si="13"/>
        <v>1.2577060222893937</v>
      </c>
      <c r="Q247" s="39">
        <v>0.93258228420899991</v>
      </c>
      <c r="R247" s="39">
        <v>1.629610539844</v>
      </c>
      <c r="S247" s="34">
        <f t="shared" si="14"/>
        <v>3.9269908169872414</v>
      </c>
      <c r="T247" s="34">
        <f t="shared" si="15"/>
        <v>1939.5407645099986</v>
      </c>
    </row>
    <row r="248" spans="1:20" x14ac:dyDescent="0.3">
      <c r="A248" s="35" t="s">
        <v>247</v>
      </c>
      <c r="B248" s="35" t="s">
        <v>855</v>
      </c>
      <c r="C248" s="35" t="s">
        <v>879</v>
      </c>
      <c r="D248" s="36">
        <v>-37.874316666666665</v>
      </c>
      <c r="E248" s="36">
        <v>147.98753333333335</v>
      </c>
      <c r="F248" s="35">
        <v>2</v>
      </c>
      <c r="G248" s="34" t="s">
        <v>919</v>
      </c>
      <c r="H248" s="34">
        <v>2</v>
      </c>
      <c r="I248" s="34" t="s">
        <v>914</v>
      </c>
      <c r="J248" s="37" t="s">
        <v>920</v>
      </c>
      <c r="K248" s="38" t="s">
        <v>916</v>
      </c>
      <c r="L248" s="35">
        <v>-999</v>
      </c>
      <c r="M248" s="35">
        <v>74.264417647000002</v>
      </c>
      <c r="N248" s="35">
        <v>2</v>
      </c>
      <c r="O248" s="35">
        <f t="shared" si="12"/>
        <v>39.269908169872416</v>
      </c>
      <c r="P248" s="35">
        <f t="shared" si="13"/>
        <v>1.8911278662977653</v>
      </c>
      <c r="Q248" s="39">
        <v>3.8607455548839997</v>
      </c>
      <c r="R248" s="39">
        <v>2.0045547673290001</v>
      </c>
      <c r="S248" s="34">
        <f t="shared" si="14"/>
        <v>3.9269908169872414</v>
      </c>
      <c r="T248" s="34">
        <f t="shared" si="15"/>
        <v>2916.3568612867425</v>
      </c>
    </row>
    <row r="249" spans="1:20" x14ac:dyDescent="0.3">
      <c r="A249" s="35" t="s">
        <v>248</v>
      </c>
      <c r="B249" s="35" t="s">
        <v>855</v>
      </c>
      <c r="C249" s="35" t="s">
        <v>879</v>
      </c>
      <c r="D249" s="36">
        <v>-37.874316666666665</v>
      </c>
      <c r="E249" s="36">
        <v>147.98753333333335</v>
      </c>
      <c r="F249" s="35">
        <v>2</v>
      </c>
      <c r="G249" s="34" t="s">
        <v>919</v>
      </c>
      <c r="H249" s="34">
        <v>2</v>
      </c>
      <c r="I249" s="34" t="s">
        <v>917</v>
      </c>
      <c r="J249" s="37" t="s">
        <v>920</v>
      </c>
      <c r="K249" s="38" t="s">
        <v>916</v>
      </c>
      <c r="L249" s="35">
        <v>-999</v>
      </c>
      <c r="M249" s="35">
        <v>46.428417647000003</v>
      </c>
      <c r="N249" s="35">
        <v>2</v>
      </c>
      <c r="O249" s="35">
        <f t="shared" si="12"/>
        <v>39.269908169872416</v>
      </c>
      <c r="P249" s="35">
        <f t="shared" si="13"/>
        <v>1.1822899469528056</v>
      </c>
      <c r="Q249" s="39">
        <v>1.6413786325690001</v>
      </c>
      <c r="R249" s="39">
        <v>1.9207354408360002</v>
      </c>
      <c r="S249" s="34">
        <f t="shared" si="14"/>
        <v>3.9269908169872414</v>
      </c>
      <c r="T249" s="34">
        <f t="shared" si="15"/>
        <v>1823.239697470174</v>
      </c>
    </row>
    <row r="250" spans="1:20" x14ac:dyDescent="0.3">
      <c r="A250" s="35" t="s">
        <v>248</v>
      </c>
      <c r="B250" s="35" t="s">
        <v>855</v>
      </c>
      <c r="C250" s="35" t="s">
        <v>879</v>
      </c>
      <c r="D250" s="36">
        <v>-37.874316666666665</v>
      </c>
      <c r="E250" s="36">
        <v>147.98753333333335</v>
      </c>
      <c r="F250" s="35">
        <v>2</v>
      </c>
      <c r="G250" s="34" t="s">
        <v>919</v>
      </c>
      <c r="H250" s="34">
        <v>2</v>
      </c>
      <c r="I250" s="34" t="s">
        <v>918</v>
      </c>
      <c r="J250" s="37" t="s">
        <v>920</v>
      </c>
      <c r="K250" s="38" t="s">
        <v>916</v>
      </c>
      <c r="L250" s="35">
        <v>-999</v>
      </c>
      <c r="M250" s="35">
        <v>-999</v>
      </c>
      <c r="N250" s="35">
        <v>2</v>
      </c>
      <c r="O250" s="35">
        <f t="shared" si="12"/>
        <v>39.269908169872416</v>
      </c>
      <c r="P250" s="35">
        <v>-999</v>
      </c>
      <c r="Q250" s="35">
        <v>-999</v>
      </c>
      <c r="R250" s="35">
        <v>-999</v>
      </c>
      <c r="S250" s="34">
        <v>-999</v>
      </c>
      <c r="T250" s="34">
        <f>T247</f>
        <v>1939.5407645099986</v>
      </c>
    </row>
    <row r="251" spans="1:20" x14ac:dyDescent="0.3">
      <c r="A251" s="34" t="s">
        <v>249</v>
      </c>
      <c r="B251" s="35" t="s">
        <v>855</v>
      </c>
      <c r="C251" s="35" t="s">
        <v>879</v>
      </c>
      <c r="D251" s="36">
        <v>-37.874299999999998</v>
      </c>
      <c r="E251" s="36">
        <v>147.98751666666666</v>
      </c>
      <c r="F251" s="35">
        <v>3</v>
      </c>
      <c r="G251" s="34" t="s">
        <v>919</v>
      </c>
      <c r="H251" s="34">
        <v>3</v>
      </c>
      <c r="I251" s="34" t="s">
        <v>914</v>
      </c>
      <c r="J251" s="37" t="s">
        <v>920</v>
      </c>
      <c r="K251" s="38" t="s">
        <v>916</v>
      </c>
      <c r="L251" s="35">
        <v>-999</v>
      </c>
      <c r="M251" s="35">
        <v>72.537002000000001</v>
      </c>
      <c r="N251" s="35">
        <v>2</v>
      </c>
      <c r="O251" s="35">
        <f t="shared" si="12"/>
        <v>39.269908169872416</v>
      </c>
      <c r="P251" s="35">
        <f>M251/O251</f>
        <v>1.8471395880586716</v>
      </c>
      <c r="Q251" s="39">
        <v>4.9337694216810002</v>
      </c>
      <c r="R251" s="39">
        <v>3.4706311393689999</v>
      </c>
      <c r="S251" s="34">
        <f>(O251/1000)*100</f>
        <v>3.9269908169872414</v>
      </c>
      <c r="T251" s="34">
        <f>(M251*(O251/1000))*1000</f>
        <v>2848.5214074578516</v>
      </c>
    </row>
    <row r="252" spans="1:20" x14ac:dyDescent="0.3">
      <c r="A252" s="34" t="s">
        <v>249</v>
      </c>
      <c r="B252" s="35" t="s">
        <v>855</v>
      </c>
      <c r="C252" s="35" t="s">
        <v>879</v>
      </c>
      <c r="D252" s="36">
        <v>-37.874299999999998</v>
      </c>
      <c r="E252" s="36">
        <v>147.98751666666666</v>
      </c>
      <c r="F252" s="35">
        <v>3</v>
      </c>
      <c r="G252" s="34" t="s">
        <v>919</v>
      </c>
      <c r="H252" s="34">
        <v>3</v>
      </c>
      <c r="I252" s="34" t="s">
        <v>917</v>
      </c>
      <c r="J252" s="37" t="s">
        <v>920</v>
      </c>
      <c r="K252" s="38" t="s">
        <v>916</v>
      </c>
      <c r="L252" s="35">
        <v>-999</v>
      </c>
      <c r="M252" s="35">
        <v>-999</v>
      </c>
      <c r="N252" s="35">
        <v>2</v>
      </c>
      <c r="O252" s="35">
        <f t="shared" si="12"/>
        <v>39.269908169872416</v>
      </c>
      <c r="P252" s="35">
        <v>-999</v>
      </c>
      <c r="Q252" s="35">
        <v>-999</v>
      </c>
      <c r="R252" s="35">
        <v>-999</v>
      </c>
      <c r="S252" s="34">
        <v>-999</v>
      </c>
      <c r="T252" s="34">
        <f>AVERAGE(T249,T246)</f>
        <v>2106.210455262606</v>
      </c>
    </row>
    <row r="253" spans="1:20" x14ac:dyDescent="0.3">
      <c r="A253" s="34" t="s">
        <v>249</v>
      </c>
      <c r="B253" s="35" t="s">
        <v>855</v>
      </c>
      <c r="C253" s="35" t="s">
        <v>879</v>
      </c>
      <c r="D253" s="36">
        <v>-37.874299999999998</v>
      </c>
      <c r="E253" s="36">
        <v>147.98751666666666</v>
      </c>
      <c r="F253" s="35">
        <v>3</v>
      </c>
      <c r="G253" s="34" t="s">
        <v>919</v>
      </c>
      <c r="H253" s="34">
        <v>3</v>
      </c>
      <c r="I253" s="34" t="s">
        <v>918</v>
      </c>
      <c r="J253" s="37" t="s">
        <v>920</v>
      </c>
      <c r="K253" s="38" t="s">
        <v>916</v>
      </c>
      <c r="L253" s="35">
        <v>-999</v>
      </c>
      <c r="M253" s="35">
        <v>-999</v>
      </c>
      <c r="N253" s="35">
        <v>2</v>
      </c>
      <c r="O253" s="35">
        <f t="shared" si="12"/>
        <v>39.269908169872416</v>
      </c>
      <c r="P253" s="35">
        <v>-999</v>
      </c>
      <c r="Q253" s="35">
        <v>-999</v>
      </c>
      <c r="R253" s="35">
        <v>-999</v>
      </c>
      <c r="S253" s="34">
        <v>-999</v>
      </c>
      <c r="T253" s="34">
        <f>T247</f>
        <v>1939.5407645099986</v>
      </c>
    </row>
    <row r="254" spans="1:20" x14ac:dyDescent="0.3">
      <c r="A254" s="35" t="s">
        <v>250</v>
      </c>
      <c r="B254" s="35" t="s">
        <v>855</v>
      </c>
      <c r="C254" s="35" t="s">
        <v>856</v>
      </c>
      <c r="D254" s="36">
        <v>-37.878450000000001</v>
      </c>
      <c r="E254" s="36">
        <v>147.99863333333334</v>
      </c>
      <c r="F254" s="35">
        <v>1</v>
      </c>
      <c r="G254" s="34" t="s">
        <v>919</v>
      </c>
      <c r="H254" s="34">
        <v>1</v>
      </c>
      <c r="I254" s="34" t="s">
        <v>914</v>
      </c>
      <c r="J254" s="37" t="s">
        <v>920</v>
      </c>
      <c r="K254" s="38" t="s">
        <v>916</v>
      </c>
      <c r="L254" s="35">
        <v>-999</v>
      </c>
      <c r="M254" s="35">
        <v>16.404144899999999</v>
      </c>
      <c r="N254" s="35">
        <v>2</v>
      </c>
      <c r="O254" s="35">
        <f t="shared" si="12"/>
        <v>39.269908169872416</v>
      </c>
      <c r="P254" s="35">
        <f t="shared" ref="P254:P315" si="16">M254/O254</f>
        <v>0.4177281196849128</v>
      </c>
      <c r="Q254" s="39">
        <v>37.917958955536001</v>
      </c>
      <c r="R254" s="39">
        <v>32.690480918480993</v>
      </c>
      <c r="S254" s="34">
        <f t="shared" ref="S254:S315" si="17">(O254/1000)*100</f>
        <v>3.9269908169872414</v>
      </c>
      <c r="T254" s="34">
        <f t="shared" ref="T254:T315" si="18">(M254*(O254/1000))*1000</f>
        <v>644.18926382828079</v>
      </c>
    </row>
    <row r="255" spans="1:20" x14ac:dyDescent="0.3">
      <c r="A255" s="35" t="s">
        <v>251</v>
      </c>
      <c r="B255" s="35" t="s">
        <v>855</v>
      </c>
      <c r="C255" s="35" t="s">
        <v>856</v>
      </c>
      <c r="D255" s="36">
        <v>-37.878450000000001</v>
      </c>
      <c r="E255" s="36">
        <v>147.99863333333334</v>
      </c>
      <c r="F255" s="35">
        <v>1</v>
      </c>
      <c r="G255" s="34" t="s">
        <v>919</v>
      </c>
      <c r="H255" s="34">
        <v>1</v>
      </c>
      <c r="I255" s="34" t="s">
        <v>917</v>
      </c>
      <c r="J255" s="37" t="s">
        <v>920</v>
      </c>
      <c r="K255" s="38" t="s">
        <v>916</v>
      </c>
      <c r="L255" s="35">
        <v>-999</v>
      </c>
      <c r="M255" s="35">
        <v>41.794144899999999</v>
      </c>
      <c r="N255" s="35">
        <v>2</v>
      </c>
      <c r="O255" s="35">
        <f t="shared" si="12"/>
        <v>39.269908169872416</v>
      </c>
      <c r="P255" s="35">
        <f t="shared" si="16"/>
        <v>1.0642791605014283</v>
      </c>
      <c r="Q255" s="39">
        <v>10.487072640625</v>
      </c>
      <c r="R255" s="39">
        <v>7.1689366351690005</v>
      </c>
      <c r="S255" s="34">
        <f t="shared" si="17"/>
        <v>3.9269908169872414</v>
      </c>
      <c r="T255" s="34">
        <f t="shared" si="18"/>
        <v>1641.2522322613415</v>
      </c>
    </row>
    <row r="256" spans="1:20" x14ac:dyDescent="0.3">
      <c r="A256" s="35" t="s">
        <v>252</v>
      </c>
      <c r="B256" s="35" t="s">
        <v>855</v>
      </c>
      <c r="C256" s="35" t="s">
        <v>856</v>
      </c>
      <c r="D256" s="36">
        <v>-37.878450000000001</v>
      </c>
      <c r="E256" s="36">
        <v>147.99863333333334</v>
      </c>
      <c r="F256" s="35">
        <v>1</v>
      </c>
      <c r="G256" s="34" t="s">
        <v>919</v>
      </c>
      <c r="H256" s="34">
        <v>1</v>
      </c>
      <c r="I256" s="34" t="s">
        <v>918</v>
      </c>
      <c r="J256" s="37" t="s">
        <v>920</v>
      </c>
      <c r="K256" s="38" t="s">
        <v>916</v>
      </c>
      <c r="L256" s="35">
        <v>-999</v>
      </c>
      <c r="M256" s="35">
        <v>61.534144899999994</v>
      </c>
      <c r="N256" s="35">
        <v>2</v>
      </c>
      <c r="O256" s="35">
        <f t="shared" si="12"/>
        <v>39.269908169872416</v>
      </c>
      <c r="P256" s="35">
        <f t="shared" si="16"/>
        <v>1.5669541327628704</v>
      </c>
      <c r="Q256" s="39">
        <v>2.0587830437160002</v>
      </c>
      <c r="R256" s="39">
        <v>1.173876903936</v>
      </c>
      <c r="S256" s="34">
        <f t="shared" si="17"/>
        <v>3.9269908169872414</v>
      </c>
      <c r="T256" s="34">
        <f t="shared" si="18"/>
        <v>2416.4402195346224</v>
      </c>
    </row>
    <row r="257" spans="1:20" x14ac:dyDescent="0.3">
      <c r="A257" s="35" t="s">
        <v>253</v>
      </c>
      <c r="B257" s="35" t="s">
        <v>855</v>
      </c>
      <c r="C257" s="35" t="s">
        <v>856</v>
      </c>
      <c r="D257" s="36">
        <v>-37.878816666666665</v>
      </c>
      <c r="E257" s="36">
        <v>147.99751666666666</v>
      </c>
      <c r="F257" s="35">
        <v>2</v>
      </c>
      <c r="G257" s="34" t="s">
        <v>919</v>
      </c>
      <c r="H257" s="34">
        <v>2</v>
      </c>
      <c r="I257" s="34" t="s">
        <v>914</v>
      </c>
      <c r="J257" s="37" t="s">
        <v>920</v>
      </c>
      <c r="K257" s="38" t="s">
        <v>916</v>
      </c>
      <c r="L257" s="35">
        <v>-999</v>
      </c>
      <c r="M257" s="35">
        <v>42.732417647000005</v>
      </c>
      <c r="N257" s="35">
        <v>2</v>
      </c>
      <c r="O257" s="35">
        <f t="shared" si="12"/>
        <v>39.269908169872416</v>
      </c>
      <c r="P257" s="35">
        <f t="shared" si="16"/>
        <v>1.0881720798059824</v>
      </c>
      <c r="Q257" s="39">
        <v>15.088143847715999</v>
      </c>
      <c r="R257" s="39">
        <v>12.117911004240998</v>
      </c>
      <c r="S257" s="34">
        <f t="shared" si="17"/>
        <v>3.9269908169872414</v>
      </c>
      <c r="T257" s="34">
        <f t="shared" si="18"/>
        <v>1678.0981168743256</v>
      </c>
    </row>
    <row r="258" spans="1:20" x14ac:dyDescent="0.3">
      <c r="A258" s="35" t="s">
        <v>254</v>
      </c>
      <c r="B258" s="35" t="s">
        <v>855</v>
      </c>
      <c r="C258" s="35" t="s">
        <v>856</v>
      </c>
      <c r="D258" s="36">
        <v>-37.878816666666665</v>
      </c>
      <c r="E258" s="36">
        <v>147.99751666666666</v>
      </c>
      <c r="F258" s="35">
        <v>2</v>
      </c>
      <c r="G258" s="34" t="s">
        <v>919</v>
      </c>
      <c r="H258" s="34">
        <v>2</v>
      </c>
      <c r="I258" s="34" t="s">
        <v>917</v>
      </c>
      <c r="J258" s="37" t="s">
        <v>920</v>
      </c>
      <c r="K258" s="38" t="s">
        <v>916</v>
      </c>
      <c r="L258" s="35">
        <v>-999</v>
      </c>
      <c r="M258" s="35">
        <v>76.166417647000003</v>
      </c>
      <c r="N258" s="35">
        <v>2</v>
      </c>
      <c r="O258" s="35">
        <f t="shared" ref="O258:O321" si="19">PI()*2.5^2*N258</f>
        <v>39.269908169872416</v>
      </c>
      <c r="P258" s="35">
        <f t="shared" si="16"/>
        <v>1.9395618985794909</v>
      </c>
      <c r="Q258" s="39">
        <v>5.5469481984159996</v>
      </c>
      <c r="R258" s="39">
        <v>4.4758818343840003</v>
      </c>
      <c r="S258" s="34">
        <f t="shared" si="17"/>
        <v>3.9269908169872414</v>
      </c>
      <c r="T258" s="34">
        <f t="shared" si="18"/>
        <v>2991.04822662584</v>
      </c>
    </row>
    <row r="259" spans="1:20" x14ac:dyDescent="0.3">
      <c r="A259" s="35" t="s">
        <v>255</v>
      </c>
      <c r="B259" s="35" t="s">
        <v>855</v>
      </c>
      <c r="C259" s="35" t="s">
        <v>856</v>
      </c>
      <c r="D259" s="36">
        <v>-37.878816666666665</v>
      </c>
      <c r="E259" s="36">
        <v>147.99751666666666</v>
      </c>
      <c r="F259" s="35">
        <v>2</v>
      </c>
      <c r="G259" s="34" t="s">
        <v>919</v>
      </c>
      <c r="H259" s="34">
        <v>2</v>
      </c>
      <c r="I259" s="34" t="s">
        <v>918</v>
      </c>
      <c r="J259" s="37" t="s">
        <v>920</v>
      </c>
      <c r="K259" s="38" t="s">
        <v>916</v>
      </c>
      <c r="L259" s="35">
        <v>-999</v>
      </c>
      <c r="M259" s="35">
        <v>89.225417647</v>
      </c>
      <c r="N259" s="35">
        <v>2</v>
      </c>
      <c r="O259" s="35">
        <f t="shared" si="19"/>
        <v>39.269908169872416</v>
      </c>
      <c r="P259" s="35">
        <f t="shared" si="16"/>
        <v>2.2721066028734205</v>
      </c>
      <c r="Q259" s="39">
        <v>3.4967990207290005</v>
      </c>
      <c r="R259" s="39">
        <v>1.5650260200999999</v>
      </c>
      <c r="S259" s="34">
        <f t="shared" si="17"/>
        <v>3.9269908169872414</v>
      </c>
      <c r="T259" s="34">
        <f t="shared" si="18"/>
        <v>3503.8739574162037</v>
      </c>
    </row>
    <row r="260" spans="1:20" x14ac:dyDescent="0.3">
      <c r="A260" s="35" t="s">
        <v>256</v>
      </c>
      <c r="B260" s="35" t="s">
        <v>855</v>
      </c>
      <c r="C260" s="35" t="s">
        <v>856</v>
      </c>
      <c r="D260" s="36">
        <v>-37.878766666666664</v>
      </c>
      <c r="E260" s="36">
        <v>147.99771666666666</v>
      </c>
      <c r="F260" s="35">
        <v>3</v>
      </c>
      <c r="G260" s="34" t="s">
        <v>919</v>
      </c>
      <c r="H260" s="34">
        <v>3</v>
      </c>
      <c r="I260" s="34" t="s">
        <v>914</v>
      </c>
      <c r="J260" s="37" t="s">
        <v>920</v>
      </c>
      <c r="K260" s="38" t="s">
        <v>916</v>
      </c>
      <c r="L260" s="35">
        <v>-999</v>
      </c>
      <c r="M260" s="35">
        <v>22.334144899999998</v>
      </c>
      <c r="N260" s="35">
        <v>2</v>
      </c>
      <c r="O260" s="35">
        <f t="shared" si="19"/>
        <v>39.269908169872416</v>
      </c>
      <c r="P260" s="35">
        <f t="shared" si="16"/>
        <v>0.56873432969050308</v>
      </c>
      <c r="Q260" s="39">
        <v>24.527177010064005</v>
      </c>
      <c r="R260" s="39">
        <v>20.761045232040996</v>
      </c>
      <c r="S260" s="34">
        <f t="shared" si="17"/>
        <v>3.9269908169872414</v>
      </c>
      <c r="T260" s="34">
        <f t="shared" si="18"/>
        <v>877.05981927562425</v>
      </c>
    </row>
    <row r="261" spans="1:20" x14ac:dyDescent="0.3">
      <c r="A261" s="35" t="s">
        <v>257</v>
      </c>
      <c r="B261" s="35" t="s">
        <v>855</v>
      </c>
      <c r="C261" s="35" t="s">
        <v>856</v>
      </c>
      <c r="D261" s="36">
        <v>-37.878766666666664</v>
      </c>
      <c r="E261" s="36">
        <v>147.99771666666666</v>
      </c>
      <c r="F261" s="35">
        <v>3</v>
      </c>
      <c r="G261" s="34" t="s">
        <v>919</v>
      </c>
      <c r="H261" s="34">
        <v>3</v>
      </c>
      <c r="I261" s="34" t="s">
        <v>917</v>
      </c>
      <c r="J261" s="37" t="s">
        <v>920</v>
      </c>
      <c r="K261" s="38" t="s">
        <v>916</v>
      </c>
      <c r="L261" s="35">
        <v>-999</v>
      </c>
      <c r="M261" s="35">
        <v>49.884144899999995</v>
      </c>
      <c r="N261" s="35">
        <v>2</v>
      </c>
      <c r="O261" s="35">
        <f t="shared" si="19"/>
        <v>39.269908169872416</v>
      </c>
      <c r="P261" s="35">
        <f t="shared" si="16"/>
        <v>1.2702893188395776</v>
      </c>
      <c r="Q261" s="39">
        <v>11.787150630564</v>
      </c>
      <c r="R261" s="39">
        <v>7.3996947766440009</v>
      </c>
      <c r="S261" s="34">
        <f t="shared" si="17"/>
        <v>3.9269908169872414</v>
      </c>
      <c r="T261" s="34">
        <f t="shared" si="18"/>
        <v>1958.9457893556091</v>
      </c>
    </row>
    <row r="262" spans="1:20" x14ac:dyDescent="0.3">
      <c r="A262" s="35" t="s">
        <v>258</v>
      </c>
      <c r="B262" s="35" t="s">
        <v>855</v>
      </c>
      <c r="C262" s="35" t="s">
        <v>856</v>
      </c>
      <c r="D262" s="36">
        <v>-37.878766666666664</v>
      </c>
      <c r="E262" s="36">
        <v>147.99771666666666</v>
      </c>
      <c r="F262" s="35">
        <v>3</v>
      </c>
      <c r="G262" s="34" t="s">
        <v>919</v>
      </c>
      <c r="H262" s="34">
        <v>3</v>
      </c>
      <c r="I262" s="34" t="s">
        <v>918</v>
      </c>
      <c r="J262" s="37" t="s">
        <v>920</v>
      </c>
      <c r="K262" s="38" t="s">
        <v>916</v>
      </c>
      <c r="L262" s="35">
        <v>-999</v>
      </c>
      <c r="M262" s="35">
        <v>72.52414490000001</v>
      </c>
      <c r="N262" s="35">
        <v>2</v>
      </c>
      <c r="O262" s="35">
        <f t="shared" si="19"/>
        <v>39.269908169872416</v>
      </c>
      <c r="P262" s="35">
        <f t="shared" si="16"/>
        <v>1.8468121846956598</v>
      </c>
      <c r="Q262" s="39">
        <v>4.638867362809</v>
      </c>
      <c r="R262" s="39">
        <v>3.4737019813690004</v>
      </c>
      <c r="S262" s="34">
        <f t="shared" si="17"/>
        <v>3.9269908169872414</v>
      </c>
      <c r="T262" s="34">
        <f t="shared" si="18"/>
        <v>2848.0165103215213</v>
      </c>
    </row>
    <row r="263" spans="1:20" x14ac:dyDescent="0.3">
      <c r="A263" s="34" t="s">
        <v>259</v>
      </c>
      <c r="B263" s="35" t="s">
        <v>855</v>
      </c>
      <c r="C263" s="35" t="s">
        <v>880</v>
      </c>
      <c r="D263" s="36">
        <v>-37.532666666666664</v>
      </c>
      <c r="E263" s="36">
        <v>149.7424</v>
      </c>
      <c r="F263" s="35">
        <v>1</v>
      </c>
      <c r="G263" s="34" t="s">
        <v>919</v>
      </c>
      <c r="H263" s="34">
        <v>1</v>
      </c>
      <c r="I263" s="34" t="s">
        <v>914</v>
      </c>
      <c r="J263" s="41" t="s">
        <v>921</v>
      </c>
      <c r="K263" s="38" t="s">
        <v>916</v>
      </c>
      <c r="L263" s="35">
        <v>-999</v>
      </c>
      <c r="M263" s="35">
        <v>58.234002000000004</v>
      </c>
      <c r="N263" s="35">
        <v>2</v>
      </c>
      <c r="O263" s="35">
        <f t="shared" si="19"/>
        <v>39.269908169872416</v>
      </c>
      <c r="P263" s="35">
        <f t="shared" si="16"/>
        <v>1.4829166838917311</v>
      </c>
      <c r="Q263" s="39">
        <v>0.62434034113441006</v>
      </c>
      <c r="R263" s="39">
        <v>1.057878075024</v>
      </c>
      <c r="S263" s="34">
        <f t="shared" si="17"/>
        <v>3.9269908169872414</v>
      </c>
      <c r="T263" s="34">
        <f t="shared" si="18"/>
        <v>2286.8439109041665</v>
      </c>
    </row>
    <row r="264" spans="1:20" x14ac:dyDescent="0.3">
      <c r="A264" s="34" t="s">
        <v>260</v>
      </c>
      <c r="B264" s="35" t="s">
        <v>855</v>
      </c>
      <c r="C264" s="35" t="s">
        <v>880</v>
      </c>
      <c r="D264" s="36">
        <v>-37.532666666666664</v>
      </c>
      <c r="E264" s="36">
        <v>149.7424</v>
      </c>
      <c r="F264" s="35">
        <v>1</v>
      </c>
      <c r="G264" s="34" t="s">
        <v>919</v>
      </c>
      <c r="H264" s="34">
        <v>1</v>
      </c>
      <c r="I264" s="34" t="s">
        <v>917</v>
      </c>
      <c r="J264" s="41" t="s">
        <v>921</v>
      </c>
      <c r="K264" s="38" t="s">
        <v>916</v>
      </c>
      <c r="L264" s="35">
        <v>-999</v>
      </c>
      <c r="M264" s="35">
        <v>69.272002000000001</v>
      </c>
      <c r="N264" s="35">
        <v>2</v>
      </c>
      <c r="O264" s="35">
        <f t="shared" si="19"/>
        <v>39.269908169872416</v>
      </c>
      <c r="P264" s="35">
        <f t="shared" si="16"/>
        <v>1.7639970457874656</v>
      </c>
      <c r="Q264" s="39">
        <v>1.7848292006249997</v>
      </c>
      <c r="R264" s="39">
        <v>1.3676249970249998</v>
      </c>
      <c r="S264" s="34">
        <f t="shared" si="17"/>
        <v>3.9269908169872414</v>
      </c>
      <c r="T264" s="34">
        <f t="shared" si="18"/>
        <v>2720.3051572832183</v>
      </c>
    </row>
    <row r="265" spans="1:20" x14ac:dyDescent="0.3">
      <c r="A265" s="34" t="s">
        <v>261</v>
      </c>
      <c r="B265" s="35" t="s">
        <v>855</v>
      </c>
      <c r="C265" s="35" t="s">
        <v>880</v>
      </c>
      <c r="D265" s="36">
        <v>-37.532666666666664</v>
      </c>
      <c r="E265" s="36">
        <v>149.7424</v>
      </c>
      <c r="F265" s="35">
        <v>1</v>
      </c>
      <c r="G265" s="34" t="s">
        <v>919</v>
      </c>
      <c r="H265" s="34">
        <v>1</v>
      </c>
      <c r="I265" s="34" t="s">
        <v>918</v>
      </c>
      <c r="J265" s="41" t="s">
        <v>921</v>
      </c>
      <c r="K265" s="38" t="s">
        <v>916</v>
      </c>
      <c r="L265" s="35">
        <v>-999</v>
      </c>
      <c r="M265" s="35">
        <v>58.768001999999996</v>
      </c>
      <c r="N265" s="35">
        <v>2</v>
      </c>
      <c r="O265" s="35">
        <f t="shared" si="19"/>
        <v>39.269908169872416</v>
      </c>
      <c r="P265" s="35">
        <f t="shared" si="16"/>
        <v>1.4965148822295025</v>
      </c>
      <c r="Q265" s="39">
        <v>3.1964111982010004</v>
      </c>
      <c r="R265" s="39">
        <v>2.3496475167359998</v>
      </c>
      <c r="S265" s="34">
        <f t="shared" si="17"/>
        <v>3.9269908169872414</v>
      </c>
      <c r="T265" s="34">
        <f t="shared" si="18"/>
        <v>2307.8140418668781</v>
      </c>
    </row>
    <row r="266" spans="1:20" x14ac:dyDescent="0.3">
      <c r="A266" s="34" t="s">
        <v>262</v>
      </c>
      <c r="B266" s="35" t="s">
        <v>855</v>
      </c>
      <c r="C266" s="35" t="s">
        <v>880</v>
      </c>
      <c r="D266" s="36">
        <v>-37.536566666666666</v>
      </c>
      <c r="E266" s="36">
        <v>149.74424999999999</v>
      </c>
      <c r="F266" s="35">
        <v>2</v>
      </c>
      <c r="G266" s="34" t="s">
        <v>919</v>
      </c>
      <c r="H266" s="34">
        <v>2</v>
      </c>
      <c r="I266" s="34" t="s">
        <v>914</v>
      </c>
      <c r="J266" s="41" t="s">
        <v>921</v>
      </c>
      <c r="K266" s="38" t="s">
        <v>916</v>
      </c>
      <c r="L266" s="35">
        <v>-999</v>
      </c>
      <c r="M266" s="35">
        <v>46.526001999999998</v>
      </c>
      <c r="N266" s="35">
        <v>2</v>
      </c>
      <c r="O266" s="35">
        <f t="shared" si="19"/>
        <v>39.269908169872416</v>
      </c>
      <c r="P266" s="35">
        <f t="shared" si="16"/>
        <v>1.1847749120965454</v>
      </c>
      <c r="Q266" s="39">
        <v>1.7881867473610003</v>
      </c>
      <c r="R266" s="39">
        <v>1.6773332241609997</v>
      </c>
      <c r="S266" s="34">
        <f t="shared" si="17"/>
        <v>3.9269908169872414</v>
      </c>
      <c r="T266" s="34">
        <f t="shared" si="18"/>
        <v>1827.0718260513001</v>
      </c>
    </row>
    <row r="267" spans="1:20" x14ac:dyDescent="0.3">
      <c r="A267" s="34" t="s">
        <v>263</v>
      </c>
      <c r="B267" s="35" t="s">
        <v>855</v>
      </c>
      <c r="C267" s="35" t="s">
        <v>880</v>
      </c>
      <c r="D267" s="36">
        <v>-37.536566666666666</v>
      </c>
      <c r="E267" s="36">
        <v>149.74424999999999</v>
      </c>
      <c r="F267" s="35">
        <v>2</v>
      </c>
      <c r="G267" s="34" t="s">
        <v>919</v>
      </c>
      <c r="H267" s="34">
        <v>2</v>
      </c>
      <c r="I267" s="34" t="s">
        <v>917</v>
      </c>
      <c r="J267" s="41" t="s">
        <v>921</v>
      </c>
      <c r="K267" s="38" t="s">
        <v>916</v>
      </c>
      <c r="L267" s="35">
        <v>-999</v>
      </c>
      <c r="M267" s="35">
        <v>61.045001999999997</v>
      </c>
      <c r="N267" s="35">
        <v>2</v>
      </c>
      <c r="O267" s="35">
        <f t="shared" si="19"/>
        <v>39.269908169872416</v>
      </c>
      <c r="P267" s="35">
        <f t="shared" si="16"/>
        <v>1.5544982110967418</v>
      </c>
      <c r="Q267" s="39">
        <v>3.4306115004809996</v>
      </c>
      <c r="R267" s="39">
        <v>2.7152547268089995</v>
      </c>
      <c r="S267" s="34">
        <f t="shared" si="17"/>
        <v>3.9269908169872414</v>
      </c>
      <c r="T267" s="34">
        <f t="shared" si="18"/>
        <v>2397.2316227696779</v>
      </c>
    </row>
    <row r="268" spans="1:20" x14ac:dyDescent="0.3">
      <c r="A268" s="34" t="s">
        <v>264</v>
      </c>
      <c r="B268" s="35" t="s">
        <v>855</v>
      </c>
      <c r="C268" s="35" t="s">
        <v>880</v>
      </c>
      <c r="D268" s="36">
        <v>-37.536566666666666</v>
      </c>
      <c r="E268" s="36">
        <v>149.74424999999999</v>
      </c>
      <c r="F268" s="35">
        <v>2</v>
      </c>
      <c r="G268" s="34" t="s">
        <v>919</v>
      </c>
      <c r="H268" s="34">
        <v>2</v>
      </c>
      <c r="I268" s="34" t="s">
        <v>918</v>
      </c>
      <c r="J268" s="41" t="s">
        <v>921</v>
      </c>
      <c r="K268" s="38" t="s">
        <v>916</v>
      </c>
      <c r="L268" s="35">
        <v>-999</v>
      </c>
      <c r="M268" s="35">
        <v>74.611001999999999</v>
      </c>
      <c r="N268" s="35">
        <v>2</v>
      </c>
      <c r="O268" s="35">
        <f t="shared" si="19"/>
        <v>39.269908169872416</v>
      </c>
      <c r="P268" s="35">
        <f t="shared" si="16"/>
        <v>1.8999535643742862</v>
      </c>
      <c r="Q268" s="39">
        <v>2.2399821756489997</v>
      </c>
      <c r="R268" s="39">
        <v>2.4479293513960001</v>
      </c>
      <c r="S268" s="34">
        <f t="shared" si="17"/>
        <v>3.9269908169872414</v>
      </c>
      <c r="T268" s="34">
        <f t="shared" si="18"/>
        <v>2929.9671970021668</v>
      </c>
    </row>
    <row r="269" spans="1:20" x14ac:dyDescent="0.3">
      <c r="A269" s="34" t="s">
        <v>265</v>
      </c>
      <c r="B269" s="34" t="s">
        <v>855</v>
      </c>
      <c r="C269" s="34" t="s">
        <v>880</v>
      </c>
      <c r="D269" s="36">
        <v>-37.539366666666666</v>
      </c>
      <c r="E269" s="36">
        <v>149.74555000000001</v>
      </c>
      <c r="F269" s="34">
        <v>3</v>
      </c>
      <c r="G269" s="34" t="s">
        <v>919</v>
      </c>
      <c r="H269" s="34">
        <v>3</v>
      </c>
      <c r="I269" s="34" t="s">
        <v>914</v>
      </c>
      <c r="J269" s="41" t="s">
        <v>921</v>
      </c>
      <c r="K269" s="38" t="s">
        <v>916</v>
      </c>
      <c r="L269" s="35">
        <v>-999</v>
      </c>
      <c r="M269" s="34">
        <v>61.134144900000003</v>
      </c>
      <c r="N269" s="35">
        <v>2</v>
      </c>
      <c r="O269" s="35">
        <f t="shared" si="19"/>
        <v>39.269908169872416</v>
      </c>
      <c r="P269" s="35">
        <f t="shared" si="16"/>
        <v>1.5567682164049894</v>
      </c>
      <c r="Q269" s="39">
        <v>2.1652445615289997</v>
      </c>
      <c r="R269" s="39">
        <v>2.5256964915360003</v>
      </c>
      <c r="S269" s="34">
        <f t="shared" si="17"/>
        <v>3.9269908169872414</v>
      </c>
      <c r="T269" s="34">
        <f t="shared" si="18"/>
        <v>2400.7322562666741</v>
      </c>
    </row>
    <row r="270" spans="1:20" x14ac:dyDescent="0.3">
      <c r="A270" s="34" t="s">
        <v>266</v>
      </c>
      <c r="B270" s="34" t="s">
        <v>855</v>
      </c>
      <c r="C270" s="34" t="s">
        <v>880</v>
      </c>
      <c r="D270" s="36">
        <v>-37.539366666666666</v>
      </c>
      <c r="E270" s="36">
        <v>149.74555000000001</v>
      </c>
      <c r="F270" s="34">
        <v>3</v>
      </c>
      <c r="G270" s="34" t="s">
        <v>919</v>
      </c>
      <c r="H270" s="34">
        <v>3</v>
      </c>
      <c r="I270" s="34" t="s">
        <v>917</v>
      </c>
      <c r="J270" s="41" t="s">
        <v>921</v>
      </c>
      <c r="K270" s="38" t="s">
        <v>916</v>
      </c>
      <c r="L270" s="35">
        <v>-999</v>
      </c>
      <c r="M270" s="34">
        <v>61.814144899999995</v>
      </c>
      <c r="N270" s="35">
        <v>2</v>
      </c>
      <c r="O270" s="35">
        <f t="shared" si="19"/>
        <v>39.269908169872416</v>
      </c>
      <c r="P270" s="35">
        <f t="shared" si="16"/>
        <v>1.5740842742133874</v>
      </c>
      <c r="Q270" s="39">
        <v>7.7703569512959989</v>
      </c>
      <c r="R270" s="39">
        <v>7.3875783601</v>
      </c>
      <c r="S270" s="34">
        <f t="shared" si="17"/>
        <v>3.9269908169872414</v>
      </c>
      <c r="T270" s="34">
        <f t="shared" si="18"/>
        <v>2427.435793822187</v>
      </c>
    </row>
    <row r="271" spans="1:20" x14ac:dyDescent="0.3">
      <c r="A271" s="34" t="s">
        <v>267</v>
      </c>
      <c r="B271" s="34" t="s">
        <v>855</v>
      </c>
      <c r="C271" s="34" t="s">
        <v>880</v>
      </c>
      <c r="D271" s="36">
        <v>-37.539366666666666</v>
      </c>
      <c r="E271" s="36">
        <v>149.74555000000001</v>
      </c>
      <c r="F271" s="34">
        <v>3</v>
      </c>
      <c r="G271" s="34" t="s">
        <v>919</v>
      </c>
      <c r="H271" s="34">
        <v>3</v>
      </c>
      <c r="I271" s="34" t="s">
        <v>918</v>
      </c>
      <c r="J271" s="41" t="s">
        <v>921</v>
      </c>
      <c r="K271" s="38" t="s">
        <v>916</v>
      </c>
      <c r="L271" s="35">
        <v>-999</v>
      </c>
      <c r="M271" s="34">
        <v>56.944144899999991</v>
      </c>
      <c r="N271" s="35">
        <v>2</v>
      </c>
      <c r="O271" s="35">
        <f t="shared" si="19"/>
        <v>39.269908169872416</v>
      </c>
      <c r="P271" s="35">
        <f t="shared" si="16"/>
        <v>1.4500707425561825</v>
      </c>
      <c r="Q271" s="39">
        <v>7.7129342650889994</v>
      </c>
      <c r="R271" s="39">
        <v>7.9083957229690016</v>
      </c>
      <c r="S271" s="34">
        <f t="shared" si="17"/>
        <v>3.9269908169872414</v>
      </c>
      <c r="T271" s="34">
        <f t="shared" si="18"/>
        <v>2236.191341034908</v>
      </c>
    </row>
    <row r="272" spans="1:20" x14ac:dyDescent="0.3">
      <c r="A272" s="34" t="s">
        <v>268</v>
      </c>
      <c r="B272" s="35" t="s">
        <v>881</v>
      </c>
      <c r="C272" s="35" t="s">
        <v>882</v>
      </c>
      <c r="D272" s="36">
        <v>-38.055633333333333</v>
      </c>
      <c r="E272" s="36">
        <v>140.99588333333332</v>
      </c>
      <c r="F272" s="35">
        <v>1</v>
      </c>
      <c r="G272" s="34" t="s">
        <v>919</v>
      </c>
      <c r="H272" s="34">
        <v>1</v>
      </c>
      <c r="I272" s="34" t="s">
        <v>914</v>
      </c>
      <c r="J272" s="37" t="s">
        <v>920</v>
      </c>
      <c r="K272" s="38" t="s">
        <v>916</v>
      </c>
      <c r="L272" s="35">
        <v>28.999999999999996</v>
      </c>
      <c r="M272" s="35">
        <v>50.939943999999997</v>
      </c>
      <c r="N272" s="35">
        <v>2</v>
      </c>
      <c r="O272" s="35">
        <f t="shared" si="19"/>
        <v>39.269908169872416</v>
      </c>
      <c r="P272" s="35">
        <f t="shared" si="16"/>
        <v>1.2971750221478935</v>
      </c>
      <c r="Q272" s="39">
        <v>79.385284464963988</v>
      </c>
      <c r="R272" s="39">
        <v>5.4106528185609992</v>
      </c>
      <c r="S272" s="34">
        <f t="shared" si="17"/>
        <v>3.9269908169872414</v>
      </c>
      <c r="T272" s="34">
        <f t="shared" si="18"/>
        <v>2000.406923058443</v>
      </c>
    </row>
    <row r="273" spans="1:20" x14ac:dyDescent="0.3">
      <c r="A273" s="34" t="s">
        <v>269</v>
      </c>
      <c r="B273" s="35" t="s">
        <v>881</v>
      </c>
      <c r="C273" s="35" t="s">
        <v>882</v>
      </c>
      <c r="D273" s="36">
        <v>-38.055633333333333</v>
      </c>
      <c r="E273" s="36">
        <v>140.99588333333332</v>
      </c>
      <c r="F273" s="35">
        <v>1</v>
      </c>
      <c r="G273" s="34" t="s">
        <v>919</v>
      </c>
      <c r="H273" s="34">
        <v>1</v>
      </c>
      <c r="I273" s="34" t="s">
        <v>917</v>
      </c>
      <c r="J273" s="37" t="s">
        <v>920</v>
      </c>
      <c r="K273" s="38" t="s">
        <v>916</v>
      </c>
      <c r="L273" s="35">
        <v>28.999999999999996</v>
      </c>
      <c r="M273" s="35">
        <v>26.912944</v>
      </c>
      <c r="N273" s="35">
        <v>2</v>
      </c>
      <c r="O273" s="35">
        <f t="shared" si="19"/>
        <v>39.269908169872416</v>
      </c>
      <c r="P273" s="35">
        <f t="shared" si="16"/>
        <v>0.68533249132085849</v>
      </c>
      <c r="Q273" s="39">
        <v>50.591909614400997</v>
      </c>
      <c r="R273" s="39">
        <v>19.233750496900001</v>
      </c>
      <c r="S273" s="34">
        <f t="shared" si="17"/>
        <v>3.9269908169872414</v>
      </c>
      <c r="T273" s="34">
        <f t="shared" si="18"/>
        <v>1056.8688394609187</v>
      </c>
    </row>
    <row r="274" spans="1:20" x14ac:dyDescent="0.3">
      <c r="A274" s="34" t="s">
        <v>270</v>
      </c>
      <c r="B274" s="35" t="s">
        <v>881</v>
      </c>
      <c r="C274" s="35" t="s">
        <v>882</v>
      </c>
      <c r="D274" s="36">
        <v>-38.055633333333333</v>
      </c>
      <c r="E274" s="36">
        <v>140.99588333333332</v>
      </c>
      <c r="F274" s="35">
        <v>1</v>
      </c>
      <c r="G274" s="34" t="s">
        <v>919</v>
      </c>
      <c r="H274" s="34">
        <v>1</v>
      </c>
      <c r="I274" s="34" t="s">
        <v>918</v>
      </c>
      <c r="J274" s="37" t="s">
        <v>920</v>
      </c>
      <c r="K274" s="38" t="s">
        <v>916</v>
      </c>
      <c r="L274" s="35">
        <v>28.999999999999996</v>
      </c>
      <c r="M274" s="35">
        <v>25.783944000000002</v>
      </c>
      <c r="N274" s="35">
        <v>2</v>
      </c>
      <c r="O274" s="35">
        <f t="shared" si="19"/>
        <v>39.269908169872416</v>
      </c>
      <c r="P274" s="35">
        <f t="shared" si="16"/>
        <v>0.65658274240073866</v>
      </c>
      <c r="Q274" s="39">
        <v>35.017516353600001</v>
      </c>
      <c r="R274" s="39">
        <v>22.887268356095998</v>
      </c>
      <c r="S274" s="34">
        <f t="shared" si="17"/>
        <v>3.9269908169872414</v>
      </c>
      <c r="T274" s="34">
        <f t="shared" si="18"/>
        <v>1012.5331131371329</v>
      </c>
    </row>
    <row r="275" spans="1:20" x14ac:dyDescent="0.3">
      <c r="A275" s="34" t="s">
        <v>271</v>
      </c>
      <c r="B275" s="35" t="s">
        <v>881</v>
      </c>
      <c r="C275" s="35" t="s">
        <v>882</v>
      </c>
      <c r="D275" s="36">
        <v>-38.055349999999997</v>
      </c>
      <c r="E275" s="36">
        <v>140.99590000000001</v>
      </c>
      <c r="F275" s="35">
        <v>2</v>
      </c>
      <c r="G275" s="34" t="s">
        <v>919</v>
      </c>
      <c r="H275" s="34">
        <v>2</v>
      </c>
      <c r="I275" s="34" t="s">
        <v>914</v>
      </c>
      <c r="J275" s="37" t="s">
        <v>920</v>
      </c>
      <c r="K275" s="38" t="s">
        <v>916</v>
      </c>
      <c r="L275" s="35">
        <v>-999</v>
      </c>
      <c r="M275" s="35">
        <v>36.571944000000002</v>
      </c>
      <c r="N275" s="35">
        <v>2</v>
      </c>
      <c r="O275" s="35">
        <f t="shared" si="19"/>
        <v>39.269908169872416</v>
      </c>
      <c r="P275" s="35">
        <f t="shared" si="16"/>
        <v>0.93129690657279729</v>
      </c>
      <c r="Q275" s="39">
        <v>71.47067396508902</v>
      </c>
      <c r="R275" s="39">
        <v>5.9847212841609991</v>
      </c>
      <c r="S275" s="34">
        <f t="shared" si="17"/>
        <v>3.9269908169872414</v>
      </c>
      <c r="T275" s="34">
        <f t="shared" si="18"/>
        <v>1436.1768824737164</v>
      </c>
    </row>
    <row r="276" spans="1:20" x14ac:dyDescent="0.3">
      <c r="A276" s="34" t="s">
        <v>272</v>
      </c>
      <c r="B276" s="35" t="s">
        <v>881</v>
      </c>
      <c r="C276" s="35" t="s">
        <v>882</v>
      </c>
      <c r="D276" s="36">
        <v>-38.055349999999997</v>
      </c>
      <c r="E276" s="36">
        <v>140.99590000000001</v>
      </c>
      <c r="F276" s="35">
        <v>2</v>
      </c>
      <c r="G276" s="34" t="s">
        <v>919</v>
      </c>
      <c r="H276" s="34">
        <v>2</v>
      </c>
      <c r="I276" s="34" t="s">
        <v>917</v>
      </c>
      <c r="J276" s="37" t="s">
        <v>920</v>
      </c>
      <c r="K276" s="38" t="s">
        <v>916</v>
      </c>
      <c r="L276" s="35">
        <v>-999</v>
      </c>
      <c r="M276" s="35">
        <v>15.305944</v>
      </c>
      <c r="N276" s="35">
        <v>2</v>
      </c>
      <c r="O276" s="35">
        <f t="shared" si="19"/>
        <v>39.269908169872416</v>
      </c>
      <c r="P276" s="35">
        <f t="shared" si="16"/>
        <v>0.38976266340603788</v>
      </c>
      <c r="Q276" s="39">
        <v>44.220079433123999</v>
      </c>
      <c r="R276" s="39">
        <v>22.380023947009001</v>
      </c>
      <c r="S276" s="34">
        <f t="shared" si="17"/>
        <v>3.9269908169872414</v>
      </c>
      <c r="T276" s="34">
        <f t="shared" si="18"/>
        <v>601.06301533320971</v>
      </c>
    </row>
    <row r="277" spans="1:20" x14ac:dyDescent="0.3">
      <c r="A277" s="34" t="s">
        <v>273</v>
      </c>
      <c r="B277" s="35" t="s">
        <v>881</v>
      </c>
      <c r="C277" s="35" t="s">
        <v>882</v>
      </c>
      <c r="D277" s="36">
        <v>-38.055349999999997</v>
      </c>
      <c r="E277" s="36">
        <v>140.99590000000001</v>
      </c>
      <c r="F277" s="35">
        <v>2</v>
      </c>
      <c r="G277" s="34" t="s">
        <v>919</v>
      </c>
      <c r="H277" s="34">
        <v>2</v>
      </c>
      <c r="I277" s="34" t="s">
        <v>918</v>
      </c>
      <c r="J277" s="37" t="s">
        <v>920</v>
      </c>
      <c r="K277" s="38" t="s">
        <v>916</v>
      </c>
      <c r="L277" s="35">
        <v>-999</v>
      </c>
      <c r="M277" s="35">
        <v>20.167944000000002</v>
      </c>
      <c r="N277" s="35">
        <v>2</v>
      </c>
      <c r="O277" s="35">
        <f t="shared" si="19"/>
        <v>39.269908169872416</v>
      </c>
      <c r="P277" s="35">
        <f t="shared" si="16"/>
        <v>0.51357247673608519</v>
      </c>
      <c r="Q277" s="39">
        <v>36.203663234704003</v>
      </c>
      <c r="R277" s="39">
        <v>30.331531863648998</v>
      </c>
      <c r="S277" s="34">
        <f t="shared" si="17"/>
        <v>3.9269908169872414</v>
      </c>
      <c r="T277" s="34">
        <f t="shared" si="18"/>
        <v>791.99330885512938</v>
      </c>
    </row>
    <row r="278" spans="1:20" x14ac:dyDescent="0.3">
      <c r="A278" s="34" t="s">
        <v>274</v>
      </c>
      <c r="B278" s="35" t="s">
        <v>881</v>
      </c>
      <c r="C278" s="35" t="s">
        <v>882</v>
      </c>
      <c r="D278" s="36">
        <v>-38.055</v>
      </c>
      <c r="E278" s="36">
        <v>140.99639999999999</v>
      </c>
      <c r="F278" s="35">
        <v>3</v>
      </c>
      <c r="G278" s="34" t="s">
        <v>919</v>
      </c>
      <c r="H278" s="34">
        <v>3</v>
      </c>
      <c r="I278" s="34" t="s">
        <v>914</v>
      </c>
      <c r="J278" s="37" t="s">
        <v>920</v>
      </c>
      <c r="K278" s="38" t="s">
        <v>916</v>
      </c>
      <c r="L278" s="35">
        <v>15.463917525773196</v>
      </c>
      <c r="M278" s="35">
        <v>36.996943999999999</v>
      </c>
      <c r="N278" s="35">
        <v>2</v>
      </c>
      <c r="O278" s="35">
        <f t="shared" si="19"/>
        <v>39.269908169872416</v>
      </c>
      <c r="P278" s="35">
        <f t="shared" si="16"/>
        <v>0.94211944270304615</v>
      </c>
      <c r="Q278" s="39">
        <v>73.000568257368997</v>
      </c>
      <c r="R278" s="39">
        <v>5.5716392266239998</v>
      </c>
      <c r="S278" s="34">
        <f t="shared" si="17"/>
        <v>3.9269908169872414</v>
      </c>
      <c r="T278" s="34">
        <f t="shared" si="18"/>
        <v>1452.8665934459123</v>
      </c>
    </row>
    <row r="279" spans="1:20" x14ac:dyDescent="0.3">
      <c r="A279" s="34" t="s">
        <v>275</v>
      </c>
      <c r="B279" s="35" t="s">
        <v>881</v>
      </c>
      <c r="C279" s="35" t="s">
        <v>882</v>
      </c>
      <c r="D279" s="36">
        <v>-38.055</v>
      </c>
      <c r="E279" s="36">
        <v>140.99639999999999</v>
      </c>
      <c r="F279" s="35">
        <v>3</v>
      </c>
      <c r="G279" s="34" t="s">
        <v>919</v>
      </c>
      <c r="H279" s="34">
        <v>3</v>
      </c>
      <c r="I279" s="34" t="s">
        <v>917</v>
      </c>
      <c r="J279" s="37" t="s">
        <v>920</v>
      </c>
      <c r="K279" s="38" t="s">
        <v>916</v>
      </c>
      <c r="L279" s="35">
        <v>15.463917525773196</v>
      </c>
      <c r="M279" s="35">
        <v>21.136944000000003</v>
      </c>
      <c r="N279" s="35">
        <v>2</v>
      </c>
      <c r="O279" s="35">
        <f t="shared" si="19"/>
        <v>39.269908169872416</v>
      </c>
      <c r="P279" s="35">
        <f t="shared" si="16"/>
        <v>0.53824785911305262</v>
      </c>
      <c r="Q279" s="39">
        <v>38.313834493488997</v>
      </c>
      <c r="R279" s="39">
        <v>24.520966978224997</v>
      </c>
      <c r="S279" s="34">
        <f t="shared" si="17"/>
        <v>3.9269908169872414</v>
      </c>
      <c r="T279" s="34">
        <f t="shared" si="18"/>
        <v>830.04584987173575</v>
      </c>
    </row>
    <row r="280" spans="1:20" x14ac:dyDescent="0.3">
      <c r="A280" s="34" t="s">
        <v>276</v>
      </c>
      <c r="B280" s="35" t="s">
        <v>881</v>
      </c>
      <c r="C280" s="35" t="s">
        <v>882</v>
      </c>
      <c r="D280" s="36">
        <v>-38.055</v>
      </c>
      <c r="E280" s="36">
        <v>140.99639999999999</v>
      </c>
      <c r="F280" s="35">
        <v>3</v>
      </c>
      <c r="G280" s="34" t="s">
        <v>919</v>
      </c>
      <c r="H280" s="34">
        <v>3</v>
      </c>
      <c r="I280" s="34" t="s">
        <v>918</v>
      </c>
      <c r="J280" s="37" t="s">
        <v>920</v>
      </c>
      <c r="K280" s="38" t="s">
        <v>916</v>
      </c>
      <c r="L280" s="35">
        <v>15.463917525773196</v>
      </c>
      <c r="M280" s="35">
        <v>21.308944</v>
      </c>
      <c r="N280" s="35">
        <v>2</v>
      </c>
      <c r="O280" s="35">
        <f t="shared" si="19"/>
        <v>39.269908169872416</v>
      </c>
      <c r="P280" s="35">
        <f t="shared" si="16"/>
        <v>0.54262780314694159</v>
      </c>
      <c r="Q280" s="39">
        <v>43.368678540099999</v>
      </c>
      <c r="R280" s="39">
        <v>18.040721068968999</v>
      </c>
      <c r="S280" s="34">
        <f t="shared" si="17"/>
        <v>3.9269908169872414</v>
      </c>
      <c r="T280" s="34">
        <f t="shared" si="18"/>
        <v>836.80027407695377</v>
      </c>
    </row>
    <row r="281" spans="1:20" x14ac:dyDescent="0.3">
      <c r="A281" s="34" t="s">
        <v>277</v>
      </c>
      <c r="B281" s="35" t="s">
        <v>881</v>
      </c>
      <c r="C281" s="35" t="s">
        <v>883</v>
      </c>
      <c r="D281" s="36">
        <v>-38.602683333333331</v>
      </c>
      <c r="E281" s="36">
        <v>142.88399999999999</v>
      </c>
      <c r="F281" s="35">
        <v>1</v>
      </c>
      <c r="G281" s="34" t="s">
        <v>919</v>
      </c>
      <c r="H281" s="34">
        <v>1</v>
      </c>
      <c r="I281" s="34" t="s">
        <v>914</v>
      </c>
      <c r="J281" s="41" t="s">
        <v>922</v>
      </c>
      <c r="K281" s="38" t="s">
        <v>916</v>
      </c>
      <c r="L281" s="35">
        <v>-999</v>
      </c>
      <c r="M281" s="35">
        <v>26.802002000000002</v>
      </c>
      <c r="N281" s="35">
        <v>2</v>
      </c>
      <c r="O281" s="35">
        <f t="shared" si="19"/>
        <v>39.269908169872416</v>
      </c>
      <c r="P281" s="35">
        <f t="shared" si="16"/>
        <v>0.68250737648941839</v>
      </c>
      <c r="Q281" s="39">
        <v>89.675975667599999</v>
      </c>
      <c r="R281" s="39">
        <v>22.343413441924</v>
      </c>
      <c r="S281" s="34">
        <f t="shared" si="17"/>
        <v>3.9269908169872414</v>
      </c>
      <c r="T281" s="34">
        <f t="shared" si="18"/>
        <v>1052.5121573087367</v>
      </c>
    </row>
    <row r="282" spans="1:20" x14ac:dyDescent="0.3">
      <c r="A282" s="34" t="s">
        <v>278</v>
      </c>
      <c r="B282" s="35" t="s">
        <v>881</v>
      </c>
      <c r="C282" s="35" t="s">
        <v>883</v>
      </c>
      <c r="D282" s="36">
        <v>-38.602683333333331</v>
      </c>
      <c r="E282" s="36">
        <v>142.88399999999999</v>
      </c>
      <c r="F282" s="35">
        <v>1</v>
      </c>
      <c r="G282" s="34" t="s">
        <v>919</v>
      </c>
      <c r="H282" s="34">
        <v>1</v>
      </c>
      <c r="I282" s="34" t="s">
        <v>917</v>
      </c>
      <c r="J282" s="41" t="s">
        <v>922</v>
      </c>
      <c r="K282" s="38" t="s">
        <v>916</v>
      </c>
      <c r="L282" s="35">
        <v>-999</v>
      </c>
      <c r="M282" s="35">
        <v>49.710002000000003</v>
      </c>
      <c r="N282" s="35">
        <v>2</v>
      </c>
      <c r="O282" s="35">
        <f t="shared" si="19"/>
        <v>39.269908169872416</v>
      </c>
      <c r="P282" s="35">
        <f t="shared" si="16"/>
        <v>1.2658548063052806</v>
      </c>
      <c r="Q282" s="39">
        <v>87.605369331075991</v>
      </c>
      <c r="R282" s="39">
        <v>3.9766342225000004</v>
      </c>
      <c r="S282" s="34">
        <f t="shared" si="17"/>
        <v>3.9269908169872414</v>
      </c>
      <c r="T282" s="34">
        <f t="shared" si="18"/>
        <v>1952.1072136641742</v>
      </c>
    </row>
    <row r="283" spans="1:20" x14ac:dyDescent="0.3">
      <c r="A283" s="34" t="s">
        <v>279</v>
      </c>
      <c r="B283" s="35" t="s">
        <v>881</v>
      </c>
      <c r="C283" s="35" t="s">
        <v>883</v>
      </c>
      <c r="D283" s="36">
        <v>-38.602683333333331</v>
      </c>
      <c r="E283" s="36">
        <v>142.88399999999999</v>
      </c>
      <c r="F283" s="35">
        <v>1</v>
      </c>
      <c r="G283" s="34" t="s">
        <v>919</v>
      </c>
      <c r="H283" s="34">
        <v>1</v>
      </c>
      <c r="I283" s="34" t="s">
        <v>918</v>
      </c>
      <c r="J283" s="41" t="s">
        <v>922</v>
      </c>
      <c r="K283" s="38" t="s">
        <v>916</v>
      </c>
      <c r="L283" s="35">
        <v>-999</v>
      </c>
      <c r="M283" s="35">
        <v>52.307001999999997</v>
      </c>
      <c r="N283" s="35">
        <v>2</v>
      </c>
      <c r="O283" s="35">
        <f t="shared" si="19"/>
        <v>39.269908169872416</v>
      </c>
      <c r="P283" s="35">
        <f t="shared" si="16"/>
        <v>1.3319868682588247</v>
      </c>
      <c r="Q283" s="39">
        <v>79.592055987844006</v>
      </c>
      <c r="R283" s="39">
        <v>6.6130648417440012</v>
      </c>
      <c r="S283" s="34">
        <f t="shared" si="17"/>
        <v>3.9269908169872414</v>
      </c>
      <c r="T283" s="34">
        <f t="shared" si="18"/>
        <v>2054.0911651813326</v>
      </c>
    </row>
    <row r="284" spans="1:20" x14ac:dyDescent="0.3">
      <c r="A284" s="34" t="s">
        <v>280</v>
      </c>
      <c r="B284" s="35" t="s">
        <v>881</v>
      </c>
      <c r="C284" s="35" t="s">
        <v>883</v>
      </c>
      <c r="D284" s="36">
        <v>-38.603299999999997</v>
      </c>
      <c r="E284" s="36">
        <v>142.88355000000001</v>
      </c>
      <c r="F284" s="35">
        <v>2</v>
      </c>
      <c r="G284" s="34" t="s">
        <v>919</v>
      </c>
      <c r="H284" s="34">
        <v>2</v>
      </c>
      <c r="I284" s="34" t="s">
        <v>914</v>
      </c>
      <c r="J284" s="41" t="s">
        <v>922</v>
      </c>
      <c r="K284" s="38" t="s">
        <v>916</v>
      </c>
      <c r="L284" s="35">
        <v>68.686868686868678</v>
      </c>
      <c r="M284" s="35">
        <v>34.550001999999999</v>
      </c>
      <c r="N284" s="35">
        <v>2</v>
      </c>
      <c r="O284" s="35">
        <f t="shared" si="19"/>
        <v>39.269908169872416</v>
      </c>
      <c r="P284" s="35">
        <f t="shared" si="16"/>
        <v>0.87980857634157916</v>
      </c>
      <c r="Q284" s="39">
        <v>85.044324914703992</v>
      </c>
      <c r="R284" s="39">
        <v>17.457388665616001</v>
      </c>
      <c r="S284" s="34">
        <f t="shared" si="17"/>
        <v>3.9269908169872414</v>
      </c>
      <c r="T284" s="34">
        <f t="shared" si="18"/>
        <v>1356.7754058089083</v>
      </c>
    </row>
    <row r="285" spans="1:20" x14ac:dyDescent="0.3">
      <c r="A285" s="34" t="s">
        <v>281</v>
      </c>
      <c r="B285" s="35" t="s">
        <v>881</v>
      </c>
      <c r="C285" s="35" t="s">
        <v>883</v>
      </c>
      <c r="D285" s="36">
        <v>-38.603299999999997</v>
      </c>
      <c r="E285" s="36">
        <v>142.88355000000001</v>
      </c>
      <c r="F285" s="35">
        <v>2</v>
      </c>
      <c r="G285" s="34" t="s">
        <v>919</v>
      </c>
      <c r="H285" s="34">
        <v>2</v>
      </c>
      <c r="I285" s="34" t="s">
        <v>917</v>
      </c>
      <c r="J285" s="41" t="s">
        <v>922</v>
      </c>
      <c r="K285" s="38" t="s">
        <v>916</v>
      </c>
      <c r="L285" s="35">
        <v>68.686868686868678</v>
      </c>
      <c r="M285" s="35">
        <v>51.433002000000002</v>
      </c>
      <c r="N285" s="35">
        <v>2</v>
      </c>
      <c r="O285" s="35">
        <f t="shared" si="19"/>
        <v>39.269908169872416</v>
      </c>
      <c r="P285" s="35">
        <f t="shared" si="16"/>
        <v>1.3097306410168543</v>
      </c>
      <c r="Q285" s="39">
        <v>80.746560556280997</v>
      </c>
      <c r="R285" s="39">
        <v>2.7374397394409997</v>
      </c>
      <c r="S285" s="34">
        <f t="shared" si="17"/>
        <v>3.9269908169872414</v>
      </c>
      <c r="T285" s="34">
        <f t="shared" si="18"/>
        <v>2019.769265440864</v>
      </c>
    </row>
    <row r="286" spans="1:20" x14ac:dyDescent="0.3">
      <c r="A286" s="34" t="s">
        <v>282</v>
      </c>
      <c r="B286" s="35" t="s">
        <v>881</v>
      </c>
      <c r="C286" s="35" t="s">
        <v>883</v>
      </c>
      <c r="D286" s="36">
        <v>-38.603299999999997</v>
      </c>
      <c r="E286" s="36">
        <v>142.88355000000001</v>
      </c>
      <c r="F286" s="35">
        <v>2</v>
      </c>
      <c r="G286" s="34" t="s">
        <v>919</v>
      </c>
      <c r="H286" s="34">
        <v>2</v>
      </c>
      <c r="I286" s="34" t="s">
        <v>918</v>
      </c>
      <c r="J286" s="41" t="s">
        <v>922</v>
      </c>
      <c r="K286" s="38" t="s">
        <v>916</v>
      </c>
      <c r="L286" s="35">
        <v>68.686868686868678</v>
      </c>
      <c r="M286" s="35">
        <v>33.887002000000003</v>
      </c>
      <c r="N286" s="35">
        <v>2</v>
      </c>
      <c r="O286" s="35">
        <f t="shared" si="19"/>
        <v>39.269908169872416</v>
      </c>
      <c r="P286" s="35">
        <f t="shared" si="16"/>
        <v>0.86292541997839101</v>
      </c>
      <c r="Q286" s="39">
        <v>72.210361438224012</v>
      </c>
      <c r="R286" s="39">
        <v>11.808576922321002</v>
      </c>
      <c r="S286" s="34">
        <f t="shared" si="17"/>
        <v>3.9269908169872414</v>
      </c>
      <c r="T286" s="34">
        <f t="shared" si="18"/>
        <v>1330.7394566922831</v>
      </c>
    </row>
    <row r="287" spans="1:20" x14ac:dyDescent="0.3">
      <c r="A287" s="34" t="s">
        <v>283</v>
      </c>
      <c r="B287" s="35" t="s">
        <v>881</v>
      </c>
      <c r="C287" s="35" t="s">
        <v>883</v>
      </c>
      <c r="D287" s="36">
        <v>-38.603700000000003</v>
      </c>
      <c r="E287" s="36">
        <v>142.88303333333334</v>
      </c>
      <c r="F287" s="35">
        <v>3</v>
      </c>
      <c r="G287" s="34" t="s">
        <v>919</v>
      </c>
      <c r="H287" s="34">
        <v>3</v>
      </c>
      <c r="I287" s="34" t="s">
        <v>914</v>
      </c>
      <c r="J287" s="41" t="s">
        <v>922</v>
      </c>
      <c r="K287" s="38" t="s">
        <v>916</v>
      </c>
      <c r="L287" s="35">
        <v>48.453608247422679</v>
      </c>
      <c r="M287" s="35">
        <v>33.778002000000001</v>
      </c>
      <c r="N287" s="35">
        <v>2</v>
      </c>
      <c r="O287" s="35">
        <f t="shared" si="19"/>
        <v>39.269908169872416</v>
      </c>
      <c r="P287" s="35">
        <f t="shared" si="16"/>
        <v>0.86014975777086833</v>
      </c>
      <c r="Q287" s="39">
        <v>81.472430859264009</v>
      </c>
      <c r="R287" s="39">
        <v>17.120354405624997</v>
      </c>
      <c r="S287" s="34">
        <f t="shared" si="17"/>
        <v>3.9269908169872414</v>
      </c>
      <c r="T287" s="34">
        <f t="shared" si="18"/>
        <v>1326.4590367017668</v>
      </c>
    </row>
    <row r="288" spans="1:20" x14ac:dyDescent="0.3">
      <c r="A288" s="34" t="s">
        <v>284</v>
      </c>
      <c r="B288" s="35" t="s">
        <v>881</v>
      </c>
      <c r="C288" s="35" t="s">
        <v>883</v>
      </c>
      <c r="D288" s="36">
        <v>-38.603700000000003</v>
      </c>
      <c r="E288" s="36">
        <v>142.88303333333334</v>
      </c>
      <c r="F288" s="35">
        <v>3</v>
      </c>
      <c r="G288" s="34" t="s">
        <v>919</v>
      </c>
      <c r="H288" s="34">
        <v>3</v>
      </c>
      <c r="I288" s="34" t="s">
        <v>917</v>
      </c>
      <c r="J288" s="41" t="s">
        <v>922</v>
      </c>
      <c r="K288" s="38" t="s">
        <v>916</v>
      </c>
      <c r="L288" s="35">
        <v>48.453608247422679</v>
      </c>
      <c r="M288" s="35">
        <v>56.135002</v>
      </c>
      <c r="N288" s="35">
        <v>2</v>
      </c>
      <c r="O288" s="35">
        <f t="shared" si="19"/>
        <v>39.269908169872416</v>
      </c>
      <c r="P288" s="35">
        <f t="shared" si="16"/>
        <v>1.4294660878037488</v>
      </c>
      <c r="Q288" s="39">
        <v>75.893908547520994</v>
      </c>
      <c r="R288" s="39">
        <v>2.6610548630759996</v>
      </c>
      <c r="S288" s="34">
        <f t="shared" si="17"/>
        <v>3.9269908169872414</v>
      </c>
      <c r="T288" s="34">
        <f t="shared" si="18"/>
        <v>2204.4163736556043</v>
      </c>
    </row>
    <row r="289" spans="1:20" x14ac:dyDescent="0.3">
      <c r="A289" s="34" t="s">
        <v>285</v>
      </c>
      <c r="B289" s="35" t="s">
        <v>881</v>
      </c>
      <c r="C289" s="35" t="s">
        <v>883</v>
      </c>
      <c r="D289" s="36">
        <v>-38.603700000000003</v>
      </c>
      <c r="E289" s="36">
        <v>142.88303333333334</v>
      </c>
      <c r="F289" s="35">
        <v>3</v>
      </c>
      <c r="G289" s="34" t="s">
        <v>919</v>
      </c>
      <c r="H289" s="34">
        <v>3</v>
      </c>
      <c r="I289" s="34" t="s">
        <v>918</v>
      </c>
      <c r="J289" s="41" t="s">
        <v>922</v>
      </c>
      <c r="K289" s="38" t="s">
        <v>916</v>
      </c>
      <c r="L289" s="35">
        <v>48.453608247422679</v>
      </c>
      <c r="M289" s="35">
        <v>52.579002000000003</v>
      </c>
      <c r="N289" s="35">
        <v>2</v>
      </c>
      <c r="O289" s="35">
        <f t="shared" si="19"/>
        <v>39.269908169872416</v>
      </c>
      <c r="P289" s="35">
        <f t="shared" si="16"/>
        <v>1.3389132913821842</v>
      </c>
      <c r="Q289" s="39">
        <v>80.351485282200997</v>
      </c>
      <c r="R289" s="39">
        <v>3.92000401</v>
      </c>
      <c r="S289" s="34">
        <f t="shared" si="17"/>
        <v>3.9269908169872414</v>
      </c>
      <c r="T289" s="34">
        <f t="shared" si="18"/>
        <v>2064.7725802035384</v>
      </c>
    </row>
    <row r="290" spans="1:20" x14ac:dyDescent="0.3">
      <c r="A290" s="34" t="s">
        <v>286</v>
      </c>
      <c r="B290" s="35" t="s">
        <v>881</v>
      </c>
      <c r="C290" s="35" t="s">
        <v>884</v>
      </c>
      <c r="D290" s="40">
        <v>-38.380566666666667</v>
      </c>
      <c r="E290" s="40">
        <v>142.24056666666667</v>
      </c>
      <c r="F290" s="35">
        <v>4</v>
      </c>
      <c r="G290" s="34" t="s">
        <v>919</v>
      </c>
      <c r="H290" s="34">
        <v>1</v>
      </c>
      <c r="I290" s="34" t="s">
        <v>914</v>
      </c>
      <c r="J290" s="37" t="s">
        <v>920</v>
      </c>
      <c r="K290" s="38" t="s">
        <v>916</v>
      </c>
      <c r="L290" s="34">
        <v>39.795918367346935</v>
      </c>
      <c r="M290" s="35">
        <v>54.164943999999991</v>
      </c>
      <c r="N290" s="35">
        <v>2</v>
      </c>
      <c r="O290" s="35">
        <f t="shared" si="19"/>
        <v>39.269908169872416</v>
      </c>
      <c r="P290" s="35">
        <f t="shared" si="16"/>
        <v>1.3792989727833114</v>
      </c>
      <c r="Q290" s="39">
        <v>28.218225798889005</v>
      </c>
      <c r="R290" s="39">
        <v>8.6647456368360007</v>
      </c>
      <c r="S290" s="34">
        <f t="shared" si="17"/>
        <v>3.9269908169872414</v>
      </c>
      <c r="T290" s="34">
        <f t="shared" si="18"/>
        <v>2127.0523769062811</v>
      </c>
    </row>
    <row r="291" spans="1:20" x14ac:dyDescent="0.3">
      <c r="A291" s="34" t="s">
        <v>287</v>
      </c>
      <c r="B291" s="35" t="s">
        <v>881</v>
      </c>
      <c r="C291" s="35" t="s">
        <v>884</v>
      </c>
      <c r="D291" s="40">
        <v>-38.380566666666667</v>
      </c>
      <c r="E291" s="40">
        <v>142.24056666666667</v>
      </c>
      <c r="F291" s="35">
        <v>4</v>
      </c>
      <c r="G291" s="34" t="s">
        <v>919</v>
      </c>
      <c r="H291" s="34">
        <v>1</v>
      </c>
      <c r="I291" s="34" t="s">
        <v>917</v>
      </c>
      <c r="J291" s="37" t="s">
        <v>920</v>
      </c>
      <c r="K291" s="38" t="s">
        <v>916</v>
      </c>
      <c r="L291" s="34">
        <v>39.795918367346935</v>
      </c>
      <c r="M291" s="35">
        <v>67.379943999999995</v>
      </c>
      <c r="N291" s="35">
        <v>2</v>
      </c>
      <c r="O291" s="35">
        <f t="shared" si="19"/>
        <v>39.269908169872416</v>
      </c>
      <c r="P291" s="35">
        <f t="shared" si="16"/>
        <v>1.7158161844568149</v>
      </c>
      <c r="Q291" s="39">
        <v>55.169524009161002</v>
      </c>
      <c r="R291" s="39">
        <v>2.6414440635039997</v>
      </c>
      <c r="S291" s="34">
        <f t="shared" si="17"/>
        <v>3.9269908169872414</v>
      </c>
      <c r="T291" s="34">
        <f t="shared" si="18"/>
        <v>2646.0042133711459</v>
      </c>
    </row>
    <row r="292" spans="1:20" x14ac:dyDescent="0.3">
      <c r="A292" s="34" t="s">
        <v>288</v>
      </c>
      <c r="B292" s="35" t="s">
        <v>881</v>
      </c>
      <c r="C292" s="35" t="s">
        <v>884</v>
      </c>
      <c r="D292" s="40">
        <v>-38.380566666666667</v>
      </c>
      <c r="E292" s="40">
        <v>142.24056666666667</v>
      </c>
      <c r="F292" s="35">
        <v>4</v>
      </c>
      <c r="G292" s="34" t="s">
        <v>919</v>
      </c>
      <c r="H292" s="34">
        <v>1</v>
      </c>
      <c r="I292" s="34" t="s">
        <v>918</v>
      </c>
      <c r="J292" s="37" t="s">
        <v>920</v>
      </c>
      <c r="K292" s="38" t="s">
        <v>916</v>
      </c>
      <c r="L292" s="34">
        <v>39.795918367346935</v>
      </c>
      <c r="M292" s="35">
        <v>52.562944000000002</v>
      </c>
      <c r="N292" s="35">
        <v>2</v>
      </c>
      <c r="O292" s="35">
        <f t="shared" si="19"/>
        <v>39.269908169872416</v>
      </c>
      <c r="P292" s="35">
        <f t="shared" si="16"/>
        <v>1.338504377769997</v>
      </c>
      <c r="Q292" s="39">
        <v>43.248773904400004</v>
      </c>
      <c r="R292" s="39">
        <v>4.0604506831359997</v>
      </c>
      <c r="S292" s="34">
        <f t="shared" si="17"/>
        <v>3.9269908169872414</v>
      </c>
      <c r="T292" s="34">
        <f t="shared" si="18"/>
        <v>2064.1419840181461</v>
      </c>
    </row>
    <row r="293" spans="1:20" x14ac:dyDescent="0.3">
      <c r="A293" s="34" t="s">
        <v>289</v>
      </c>
      <c r="B293" s="35" t="s">
        <v>881</v>
      </c>
      <c r="C293" s="35" t="s">
        <v>884</v>
      </c>
      <c r="D293" s="40">
        <v>-38.379966666666668</v>
      </c>
      <c r="E293" s="40">
        <v>142.24039999999999</v>
      </c>
      <c r="F293" s="35">
        <v>5</v>
      </c>
      <c r="G293" s="34" t="s">
        <v>919</v>
      </c>
      <c r="H293" s="34">
        <v>2</v>
      </c>
      <c r="I293" s="34" t="s">
        <v>914</v>
      </c>
      <c r="J293" s="37" t="s">
        <v>920</v>
      </c>
      <c r="K293" s="38" t="s">
        <v>916</v>
      </c>
      <c r="L293" s="35">
        <v>-999</v>
      </c>
      <c r="M293" s="35">
        <v>45.280943999999991</v>
      </c>
      <c r="N293" s="35">
        <v>2</v>
      </c>
      <c r="O293" s="35">
        <f t="shared" si="19"/>
        <v>39.269908169872416</v>
      </c>
      <c r="P293" s="35">
        <f t="shared" si="16"/>
        <v>1.1530697704747677</v>
      </c>
      <c r="Q293" s="39">
        <v>43.734520051263999</v>
      </c>
      <c r="R293" s="39">
        <v>17.650703223075997</v>
      </c>
      <c r="S293" s="34">
        <f t="shared" si="17"/>
        <v>3.9269908169872414</v>
      </c>
      <c r="T293" s="34">
        <f t="shared" si="18"/>
        <v>1778.1785127251349</v>
      </c>
    </row>
    <row r="294" spans="1:20" x14ac:dyDescent="0.3">
      <c r="A294" s="34" t="s">
        <v>290</v>
      </c>
      <c r="B294" s="35" t="s">
        <v>881</v>
      </c>
      <c r="C294" s="35" t="s">
        <v>884</v>
      </c>
      <c r="D294" s="40">
        <v>-38.379966666666668</v>
      </c>
      <c r="E294" s="40">
        <v>142.24039999999999</v>
      </c>
      <c r="F294" s="35">
        <v>5</v>
      </c>
      <c r="G294" s="34" t="s">
        <v>919</v>
      </c>
      <c r="H294" s="34">
        <v>2</v>
      </c>
      <c r="I294" s="34" t="s">
        <v>917</v>
      </c>
      <c r="J294" s="37" t="s">
        <v>920</v>
      </c>
      <c r="K294" s="38" t="s">
        <v>916</v>
      </c>
      <c r="L294" s="35">
        <v>-999</v>
      </c>
      <c r="M294" s="35">
        <v>54.668943999999996</v>
      </c>
      <c r="N294" s="35">
        <v>2</v>
      </c>
      <c r="O294" s="35">
        <f t="shared" si="19"/>
        <v>39.269908169872416</v>
      </c>
      <c r="P294" s="35">
        <f t="shared" si="16"/>
        <v>1.3921332273942419</v>
      </c>
      <c r="Q294" s="39">
        <v>19.671096614520998</v>
      </c>
      <c r="R294" s="39">
        <v>2.7938955350249999</v>
      </c>
      <c r="S294" s="34">
        <f t="shared" si="17"/>
        <v>3.9269908169872414</v>
      </c>
      <c r="T294" s="34">
        <f t="shared" si="18"/>
        <v>2146.8444106238971</v>
      </c>
    </row>
    <row r="295" spans="1:20" x14ac:dyDescent="0.3">
      <c r="A295" s="34" t="s">
        <v>291</v>
      </c>
      <c r="B295" s="35" t="s">
        <v>881</v>
      </c>
      <c r="C295" s="35" t="s">
        <v>884</v>
      </c>
      <c r="D295" s="40">
        <v>-38.379966666666668</v>
      </c>
      <c r="E295" s="40">
        <v>142.24039999999999</v>
      </c>
      <c r="F295" s="35">
        <v>5</v>
      </c>
      <c r="G295" s="34" t="s">
        <v>919</v>
      </c>
      <c r="H295" s="34">
        <v>2</v>
      </c>
      <c r="I295" s="34" t="s">
        <v>918</v>
      </c>
      <c r="J295" s="37" t="s">
        <v>920</v>
      </c>
      <c r="K295" s="38" t="s">
        <v>916</v>
      </c>
      <c r="L295" s="35">
        <v>-999</v>
      </c>
      <c r="M295" s="35">
        <v>61.101944000000003</v>
      </c>
      <c r="N295" s="35">
        <v>2</v>
      </c>
      <c r="O295" s="35">
        <f t="shared" si="19"/>
        <v>39.269908169872416</v>
      </c>
      <c r="P295" s="35">
        <f t="shared" si="16"/>
        <v>1.5559482272198681</v>
      </c>
      <c r="Q295" s="39">
        <v>54.841045164675997</v>
      </c>
      <c r="R295" s="39">
        <v>6.1826623580159987</v>
      </c>
      <c r="S295" s="34">
        <f t="shared" si="17"/>
        <v>3.9269908169872414</v>
      </c>
      <c r="T295" s="34">
        <f t="shared" si="18"/>
        <v>2399.4677298806869</v>
      </c>
    </row>
    <row r="296" spans="1:20" x14ac:dyDescent="0.3">
      <c r="A296" s="34" t="s">
        <v>292</v>
      </c>
      <c r="B296" s="35" t="s">
        <v>881</v>
      </c>
      <c r="C296" s="35" t="s">
        <v>884</v>
      </c>
      <c r="D296" s="40">
        <v>-38.379433333333331</v>
      </c>
      <c r="E296" s="40">
        <v>142.23981666666666</v>
      </c>
      <c r="F296" s="35">
        <v>6</v>
      </c>
      <c r="G296" s="34" t="s">
        <v>919</v>
      </c>
      <c r="H296" s="34">
        <v>3</v>
      </c>
      <c r="I296" s="34" t="s">
        <v>914</v>
      </c>
      <c r="J296" s="37" t="s">
        <v>920</v>
      </c>
      <c r="K296" s="38" t="s">
        <v>916</v>
      </c>
      <c r="L296" s="35">
        <v>-999</v>
      </c>
      <c r="M296" s="35">
        <v>44.139144899999998</v>
      </c>
      <c r="N296" s="35">
        <v>2</v>
      </c>
      <c r="O296" s="35">
        <f t="shared" si="19"/>
        <v>39.269908169872416</v>
      </c>
      <c r="P296" s="35">
        <f t="shared" si="16"/>
        <v>1.1239940951495075</v>
      </c>
      <c r="Q296" s="39">
        <v>51.662168769600001</v>
      </c>
      <c r="R296" s="39">
        <v>4.9659492904810003</v>
      </c>
      <c r="S296" s="34">
        <f t="shared" si="17"/>
        <v>3.9269908169872414</v>
      </c>
      <c r="T296" s="34">
        <f t="shared" si="18"/>
        <v>1733.3401669196921</v>
      </c>
    </row>
    <row r="297" spans="1:20" x14ac:dyDescent="0.3">
      <c r="A297" s="34" t="s">
        <v>293</v>
      </c>
      <c r="B297" s="35" t="s">
        <v>881</v>
      </c>
      <c r="C297" s="35" t="s">
        <v>884</v>
      </c>
      <c r="D297" s="40">
        <v>-38.379433333333331</v>
      </c>
      <c r="E297" s="40">
        <v>142.23981666666666</v>
      </c>
      <c r="F297" s="35">
        <v>6</v>
      </c>
      <c r="G297" s="34" t="s">
        <v>919</v>
      </c>
      <c r="H297" s="34">
        <v>3</v>
      </c>
      <c r="I297" s="34" t="s">
        <v>917</v>
      </c>
      <c r="J297" s="37" t="s">
        <v>920</v>
      </c>
      <c r="K297" s="38" t="s">
        <v>916</v>
      </c>
      <c r="L297" s="35">
        <v>-999</v>
      </c>
      <c r="M297" s="35">
        <v>39.537144899999994</v>
      </c>
      <c r="N297" s="35">
        <v>2</v>
      </c>
      <c r="O297" s="35">
        <f t="shared" si="19"/>
        <v>39.269908169872416</v>
      </c>
      <c r="P297" s="35">
        <f t="shared" si="16"/>
        <v>1.0068051274520831</v>
      </c>
      <c r="Q297" s="39">
        <v>36.877575981481002</v>
      </c>
      <c r="R297" s="39">
        <v>19.364796297025002</v>
      </c>
      <c r="S297" s="34">
        <f t="shared" si="17"/>
        <v>3.9269908169872414</v>
      </c>
      <c r="T297" s="34">
        <f t="shared" si="18"/>
        <v>1552.6200495219391</v>
      </c>
    </row>
    <row r="298" spans="1:20" x14ac:dyDescent="0.3">
      <c r="A298" s="34" t="s">
        <v>294</v>
      </c>
      <c r="B298" s="35" t="s">
        <v>881</v>
      </c>
      <c r="C298" s="35" t="s">
        <v>884</v>
      </c>
      <c r="D298" s="40">
        <v>-38.379433333333331</v>
      </c>
      <c r="E298" s="40">
        <v>142.23981666666666</v>
      </c>
      <c r="F298" s="35">
        <v>6</v>
      </c>
      <c r="G298" s="34" t="s">
        <v>919</v>
      </c>
      <c r="H298" s="34">
        <v>3</v>
      </c>
      <c r="I298" s="34" t="s">
        <v>918</v>
      </c>
      <c r="J298" s="37" t="s">
        <v>920</v>
      </c>
      <c r="K298" s="38" t="s">
        <v>916</v>
      </c>
      <c r="L298" s="35">
        <v>-999</v>
      </c>
      <c r="M298" s="35">
        <v>49.191144899999998</v>
      </c>
      <c r="N298" s="35">
        <v>2</v>
      </c>
      <c r="O298" s="35">
        <f t="shared" si="19"/>
        <v>39.269908169872416</v>
      </c>
      <c r="P298" s="35">
        <f t="shared" si="16"/>
        <v>1.2526422187495483</v>
      </c>
      <c r="Q298" s="39">
        <v>24.427021216900005</v>
      </c>
      <c r="R298" s="39">
        <v>7.8882676632360011</v>
      </c>
      <c r="S298" s="34">
        <f t="shared" si="17"/>
        <v>3.9269908169872414</v>
      </c>
      <c r="T298" s="34">
        <f t="shared" si="18"/>
        <v>1931.7317429938876</v>
      </c>
    </row>
    <row r="299" spans="1:20" x14ac:dyDescent="0.3">
      <c r="A299" s="34" t="s">
        <v>295</v>
      </c>
      <c r="B299" s="35" t="s">
        <v>881</v>
      </c>
      <c r="C299" s="35" t="s">
        <v>885</v>
      </c>
      <c r="D299" s="36">
        <v>-38.354466666666667</v>
      </c>
      <c r="E299" s="36">
        <v>141.60248333333334</v>
      </c>
      <c r="F299" s="35">
        <v>4</v>
      </c>
      <c r="G299" s="34" t="s">
        <v>919</v>
      </c>
      <c r="H299" s="34">
        <v>1</v>
      </c>
      <c r="I299" s="34" t="s">
        <v>914</v>
      </c>
      <c r="J299" s="37" t="s">
        <v>920</v>
      </c>
      <c r="K299" s="38" t="s">
        <v>916</v>
      </c>
      <c r="L299" s="35">
        <v>-999</v>
      </c>
      <c r="M299" s="35">
        <v>40.130001999999998</v>
      </c>
      <c r="N299" s="35">
        <v>2</v>
      </c>
      <c r="O299" s="35">
        <f t="shared" si="19"/>
        <v>39.269908169872416</v>
      </c>
      <c r="P299" s="35">
        <f t="shared" si="16"/>
        <v>1.0219021095340233</v>
      </c>
      <c r="Q299" s="39">
        <v>94.146113163664012</v>
      </c>
      <c r="R299" s="39">
        <v>12.733621296400001</v>
      </c>
      <c r="S299" s="34">
        <f t="shared" si="17"/>
        <v>3.9269908169872414</v>
      </c>
      <c r="T299" s="34">
        <f t="shared" si="18"/>
        <v>1575.9014933967962</v>
      </c>
    </row>
    <row r="300" spans="1:20" x14ac:dyDescent="0.3">
      <c r="A300" s="34" t="s">
        <v>296</v>
      </c>
      <c r="B300" s="35" t="s">
        <v>881</v>
      </c>
      <c r="C300" s="35" t="s">
        <v>885</v>
      </c>
      <c r="D300" s="36">
        <v>-38.354466666666667</v>
      </c>
      <c r="E300" s="36">
        <v>141.60248333333334</v>
      </c>
      <c r="F300" s="35">
        <v>4</v>
      </c>
      <c r="G300" s="34" t="s">
        <v>919</v>
      </c>
      <c r="H300" s="34">
        <v>1</v>
      </c>
      <c r="I300" s="34" t="s">
        <v>917</v>
      </c>
      <c r="J300" s="37" t="s">
        <v>920</v>
      </c>
      <c r="K300" s="38" t="s">
        <v>916</v>
      </c>
      <c r="L300" s="35">
        <v>-999</v>
      </c>
      <c r="M300" s="35">
        <v>40.975002000000003</v>
      </c>
      <c r="N300" s="35">
        <v>2</v>
      </c>
      <c r="O300" s="35">
        <f t="shared" si="19"/>
        <v>39.269908169872416</v>
      </c>
      <c r="P300" s="35">
        <f t="shared" si="16"/>
        <v>1.0434198578400478</v>
      </c>
      <c r="Q300" s="39">
        <v>79.336181011395993</v>
      </c>
      <c r="R300" s="39">
        <v>9.6834174887610001</v>
      </c>
      <c r="S300" s="34">
        <f t="shared" si="17"/>
        <v>3.9269908169872414</v>
      </c>
      <c r="T300" s="34">
        <f t="shared" si="18"/>
        <v>1609.0845658003386</v>
      </c>
    </row>
    <row r="301" spans="1:20" x14ac:dyDescent="0.3">
      <c r="A301" s="34" t="s">
        <v>297</v>
      </c>
      <c r="B301" s="35" t="s">
        <v>881</v>
      </c>
      <c r="C301" s="35" t="s">
        <v>885</v>
      </c>
      <c r="D301" s="36">
        <v>-38.354466666666667</v>
      </c>
      <c r="E301" s="36">
        <v>141.60248333333334</v>
      </c>
      <c r="F301" s="35">
        <v>4</v>
      </c>
      <c r="G301" s="34" t="s">
        <v>919</v>
      </c>
      <c r="H301" s="34">
        <v>1</v>
      </c>
      <c r="I301" s="34" t="s">
        <v>918</v>
      </c>
      <c r="J301" s="37" t="s">
        <v>920</v>
      </c>
      <c r="K301" s="38" t="s">
        <v>916</v>
      </c>
      <c r="L301" s="35">
        <v>-999</v>
      </c>
      <c r="M301" s="35">
        <v>27.165002000000001</v>
      </c>
      <c r="N301" s="35">
        <v>2</v>
      </c>
      <c r="O301" s="35">
        <f t="shared" si="19"/>
        <v>39.269908169872416</v>
      </c>
      <c r="P301" s="35">
        <f t="shared" si="16"/>
        <v>0.69175109558419567</v>
      </c>
      <c r="Q301" s="39">
        <v>46.628412249999997</v>
      </c>
      <c r="R301" s="39">
        <v>15.801237155929002</v>
      </c>
      <c r="S301" s="34">
        <f t="shared" si="17"/>
        <v>3.9269908169872414</v>
      </c>
      <c r="T301" s="34">
        <f t="shared" si="18"/>
        <v>1066.7671339744004</v>
      </c>
    </row>
    <row r="302" spans="1:20" x14ac:dyDescent="0.3">
      <c r="A302" s="34" t="s">
        <v>298</v>
      </c>
      <c r="B302" s="35" t="s">
        <v>881</v>
      </c>
      <c r="C302" s="35" t="s">
        <v>885</v>
      </c>
      <c r="D302" s="36">
        <v>-38.354349999999997</v>
      </c>
      <c r="E302" s="36">
        <v>141.60163333333333</v>
      </c>
      <c r="F302" s="35">
        <v>5</v>
      </c>
      <c r="G302" s="34" t="s">
        <v>919</v>
      </c>
      <c r="H302" s="34">
        <v>2</v>
      </c>
      <c r="I302" s="34" t="s">
        <v>914</v>
      </c>
      <c r="J302" s="37" t="s">
        <v>920</v>
      </c>
      <c r="K302" s="38" t="s">
        <v>916</v>
      </c>
      <c r="L302" s="35">
        <v>-999</v>
      </c>
      <c r="M302" s="35">
        <v>39.936943999999997</v>
      </c>
      <c r="N302" s="35">
        <v>2</v>
      </c>
      <c r="O302" s="35">
        <f t="shared" si="19"/>
        <v>39.269908169872416</v>
      </c>
      <c r="P302" s="35">
        <f t="shared" si="16"/>
        <v>1.0169859279334736</v>
      </c>
      <c r="Q302" s="39">
        <v>77.906449090369009</v>
      </c>
      <c r="R302" s="39">
        <v>12.913141632196</v>
      </c>
      <c r="S302" s="34">
        <f t="shared" si="17"/>
        <v>3.9269908169872414</v>
      </c>
      <c r="T302" s="34">
        <f t="shared" si="18"/>
        <v>1568.320123465337</v>
      </c>
    </row>
    <row r="303" spans="1:20" x14ac:dyDescent="0.3">
      <c r="A303" s="34" t="s">
        <v>299</v>
      </c>
      <c r="B303" s="35" t="s">
        <v>881</v>
      </c>
      <c r="C303" s="35" t="s">
        <v>885</v>
      </c>
      <c r="D303" s="36">
        <v>-38.354349999999997</v>
      </c>
      <c r="E303" s="36">
        <v>141.60163333333333</v>
      </c>
      <c r="F303" s="35">
        <v>5</v>
      </c>
      <c r="G303" s="34" t="s">
        <v>919</v>
      </c>
      <c r="H303" s="34">
        <v>2</v>
      </c>
      <c r="I303" s="34" t="s">
        <v>917</v>
      </c>
      <c r="J303" s="37" t="s">
        <v>920</v>
      </c>
      <c r="K303" s="38" t="s">
        <v>916</v>
      </c>
      <c r="L303" s="35">
        <v>-999</v>
      </c>
      <c r="M303" s="35">
        <v>36.838943999999998</v>
      </c>
      <c r="N303" s="35">
        <v>2</v>
      </c>
      <c r="O303" s="35">
        <f t="shared" si="19"/>
        <v>39.269908169872416</v>
      </c>
      <c r="P303" s="35">
        <f t="shared" si="16"/>
        <v>0.93809600574168295</v>
      </c>
      <c r="Q303" s="39">
        <v>91.553608773224994</v>
      </c>
      <c r="R303" s="39">
        <v>10.215349253316001</v>
      </c>
      <c r="S303" s="34">
        <f t="shared" si="17"/>
        <v>3.9269908169872414</v>
      </c>
      <c r="T303" s="34">
        <f t="shared" si="18"/>
        <v>1446.6619479550723</v>
      </c>
    </row>
    <row r="304" spans="1:20" x14ac:dyDescent="0.3">
      <c r="A304" s="34" t="s">
        <v>300</v>
      </c>
      <c r="B304" s="35" t="s">
        <v>881</v>
      </c>
      <c r="C304" s="35" t="s">
        <v>885</v>
      </c>
      <c r="D304" s="36">
        <v>-38.354349999999997</v>
      </c>
      <c r="E304" s="36">
        <v>141.60163333333333</v>
      </c>
      <c r="F304" s="35">
        <v>5</v>
      </c>
      <c r="G304" s="34" t="s">
        <v>919</v>
      </c>
      <c r="H304" s="34">
        <v>2</v>
      </c>
      <c r="I304" s="34" t="s">
        <v>918</v>
      </c>
      <c r="J304" s="37" t="s">
        <v>920</v>
      </c>
      <c r="K304" s="38" t="s">
        <v>916</v>
      </c>
      <c r="L304" s="35">
        <v>-999</v>
      </c>
      <c r="M304" s="35">
        <v>41.575943999999993</v>
      </c>
      <c r="N304" s="35">
        <v>2</v>
      </c>
      <c r="O304" s="35">
        <f t="shared" si="19"/>
        <v>39.269908169872416</v>
      </c>
      <c r="P304" s="35">
        <f t="shared" si="16"/>
        <v>1.0587227202098921</v>
      </c>
      <c r="Q304" s="39">
        <v>87.638412448521009</v>
      </c>
      <c r="R304" s="39">
        <v>10.976797265624999</v>
      </c>
      <c r="S304" s="34">
        <f t="shared" si="17"/>
        <v>3.9269908169872414</v>
      </c>
      <c r="T304" s="34">
        <f t="shared" si="18"/>
        <v>1632.6835029557576</v>
      </c>
    </row>
    <row r="305" spans="1:20" x14ac:dyDescent="0.3">
      <c r="A305" s="34" t="s">
        <v>301</v>
      </c>
      <c r="B305" s="35" t="s">
        <v>881</v>
      </c>
      <c r="C305" s="35" t="s">
        <v>885</v>
      </c>
      <c r="D305" s="36">
        <v>-38.354383333333331</v>
      </c>
      <c r="E305" s="36">
        <v>141.60204999999999</v>
      </c>
      <c r="F305" s="35">
        <v>6</v>
      </c>
      <c r="G305" s="34" t="s">
        <v>919</v>
      </c>
      <c r="H305" s="34">
        <v>3</v>
      </c>
      <c r="I305" s="34" t="s">
        <v>914</v>
      </c>
      <c r="J305" s="37" t="s">
        <v>920</v>
      </c>
      <c r="K305" s="38" t="s">
        <v>916</v>
      </c>
      <c r="L305" s="35">
        <v>78</v>
      </c>
      <c r="M305" s="35">
        <v>22.226944</v>
      </c>
      <c r="N305" s="35">
        <v>2</v>
      </c>
      <c r="O305" s="35">
        <f t="shared" si="19"/>
        <v>39.269908169872416</v>
      </c>
      <c r="P305" s="35">
        <f t="shared" si="16"/>
        <v>0.56600448118827906</v>
      </c>
      <c r="Q305" s="39">
        <v>81.674689134024987</v>
      </c>
      <c r="R305" s="39">
        <v>20.202382026435998</v>
      </c>
      <c r="S305" s="34">
        <f t="shared" si="17"/>
        <v>3.9269908169872414</v>
      </c>
      <c r="T305" s="34">
        <f t="shared" si="18"/>
        <v>872.85004977689664</v>
      </c>
    </row>
    <row r="306" spans="1:20" x14ac:dyDescent="0.3">
      <c r="A306" s="34" t="s">
        <v>302</v>
      </c>
      <c r="B306" s="35" t="s">
        <v>881</v>
      </c>
      <c r="C306" s="35" t="s">
        <v>885</v>
      </c>
      <c r="D306" s="36">
        <v>-38.354383333333331</v>
      </c>
      <c r="E306" s="36">
        <v>141.60204999999999</v>
      </c>
      <c r="F306" s="35">
        <v>6</v>
      </c>
      <c r="G306" s="34" t="s">
        <v>919</v>
      </c>
      <c r="H306" s="34">
        <v>3</v>
      </c>
      <c r="I306" s="34" t="s">
        <v>917</v>
      </c>
      <c r="J306" s="37" t="s">
        <v>920</v>
      </c>
      <c r="K306" s="38" t="s">
        <v>916</v>
      </c>
      <c r="L306" s="35">
        <v>78</v>
      </c>
      <c r="M306" s="35">
        <v>38.148944</v>
      </c>
      <c r="N306" s="35">
        <v>2</v>
      </c>
      <c r="O306" s="35">
        <f t="shared" si="19"/>
        <v>39.269908169872416</v>
      </c>
      <c r="P306" s="35">
        <f t="shared" si="16"/>
        <v>0.97145488181374429</v>
      </c>
      <c r="Q306" s="39">
        <v>83.478227036164</v>
      </c>
      <c r="R306" s="39">
        <v>9.1227799152360003</v>
      </c>
      <c r="S306" s="34">
        <f t="shared" si="17"/>
        <v>3.9269908169872414</v>
      </c>
      <c r="T306" s="34">
        <f t="shared" si="18"/>
        <v>1498.1055276576051</v>
      </c>
    </row>
    <row r="307" spans="1:20" x14ac:dyDescent="0.3">
      <c r="A307" s="34" t="s">
        <v>303</v>
      </c>
      <c r="B307" s="35" t="s">
        <v>881</v>
      </c>
      <c r="C307" s="35" t="s">
        <v>885</v>
      </c>
      <c r="D307" s="36">
        <v>-38.354383333333331</v>
      </c>
      <c r="E307" s="36">
        <v>141.60204999999999</v>
      </c>
      <c r="F307" s="35">
        <v>6</v>
      </c>
      <c r="G307" s="34" t="s">
        <v>919</v>
      </c>
      <c r="H307" s="34">
        <v>3</v>
      </c>
      <c r="I307" s="34" t="s">
        <v>918</v>
      </c>
      <c r="J307" s="37" t="s">
        <v>920</v>
      </c>
      <c r="K307" s="38" t="s">
        <v>916</v>
      </c>
      <c r="L307" s="35">
        <v>78</v>
      </c>
      <c r="M307" s="35">
        <v>24.674944</v>
      </c>
      <c r="N307" s="35">
        <v>2</v>
      </c>
      <c r="O307" s="35">
        <f t="shared" si="19"/>
        <v>39.269908169872416</v>
      </c>
      <c r="P307" s="35">
        <f t="shared" si="16"/>
        <v>0.62834228929851266</v>
      </c>
      <c r="Q307" s="39">
        <v>58.137102303360997</v>
      </c>
      <c r="R307" s="39">
        <v>20.025598150008999</v>
      </c>
      <c r="S307" s="34">
        <f t="shared" si="17"/>
        <v>3.9269908169872414</v>
      </c>
      <c r="T307" s="34">
        <f t="shared" si="18"/>
        <v>968.98278497674426</v>
      </c>
    </row>
    <row r="308" spans="1:20" x14ac:dyDescent="0.3">
      <c r="A308" s="34" t="s">
        <v>304</v>
      </c>
      <c r="B308" s="35" t="s">
        <v>881</v>
      </c>
      <c r="C308" s="35" t="s">
        <v>886</v>
      </c>
      <c r="D308" s="40">
        <v>-38.260233333333332</v>
      </c>
      <c r="E308" s="40">
        <v>141.84774999999999</v>
      </c>
      <c r="F308" s="35">
        <v>1</v>
      </c>
      <c r="G308" s="34" t="s">
        <v>919</v>
      </c>
      <c r="H308" s="34">
        <v>1</v>
      </c>
      <c r="I308" s="34" t="s">
        <v>914</v>
      </c>
      <c r="J308" s="37" t="s">
        <v>920</v>
      </c>
      <c r="K308" s="38" t="s">
        <v>916</v>
      </c>
      <c r="L308" s="34">
        <v>50.505050505050505</v>
      </c>
      <c r="M308" s="35">
        <v>30.803944000000005</v>
      </c>
      <c r="N308" s="35">
        <v>2</v>
      </c>
      <c r="O308" s="35">
        <f t="shared" si="19"/>
        <v>39.269908169872416</v>
      </c>
      <c r="P308" s="35">
        <f t="shared" si="16"/>
        <v>0.78441599269214901</v>
      </c>
      <c r="Q308" s="39">
        <v>98.980969370724011</v>
      </c>
      <c r="R308" s="39">
        <v>7.8077660006440004</v>
      </c>
      <c r="S308" s="34">
        <f t="shared" si="17"/>
        <v>3.9269908169872414</v>
      </c>
      <c r="T308" s="34">
        <f t="shared" si="18"/>
        <v>1209.6680521498927</v>
      </c>
    </row>
    <row r="309" spans="1:20" x14ac:dyDescent="0.3">
      <c r="A309" s="34" t="s">
        <v>305</v>
      </c>
      <c r="B309" s="35" t="s">
        <v>881</v>
      </c>
      <c r="C309" s="35" t="s">
        <v>886</v>
      </c>
      <c r="D309" s="36">
        <v>-38.260233333333332</v>
      </c>
      <c r="E309" s="36">
        <v>141.84774999999999</v>
      </c>
      <c r="F309" s="35">
        <v>1</v>
      </c>
      <c r="G309" s="34" t="s">
        <v>919</v>
      </c>
      <c r="H309" s="34">
        <v>1</v>
      </c>
      <c r="I309" s="34" t="s">
        <v>917</v>
      </c>
      <c r="J309" s="37" t="s">
        <v>920</v>
      </c>
      <c r="K309" s="38" t="s">
        <v>916</v>
      </c>
      <c r="L309" s="35">
        <v>50.505050505050505</v>
      </c>
      <c r="M309" s="35">
        <v>50.640944000000005</v>
      </c>
      <c r="N309" s="35">
        <v>2</v>
      </c>
      <c r="O309" s="35">
        <f t="shared" si="19"/>
        <v>39.269908169872416</v>
      </c>
      <c r="P309" s="35">
        <f t="shared" si="16"/>
        <v>1.2895610496703775</v>
      </c>
      <c r="Q309" s="39">
        <v>95.245439428129018</v>
      </c>
      <c r="R309" s="39">
        <v>3.6187833360999999</v>
      </c>
      <c r="S309" s="34">
        <f t="shared" si="17"/>
        <v>3.9269908169872414</v>
      </c>
      <c r="T309" s="34">
        <f t="shared" si="18"/>
        <v>1988.6652205156518</v>
      </c>
    </row>
    <row r="310" spans="1:20" x14ac:dyDescent="0.3">
      <c r="A310" s="34" t="s">
        <v>306</v>
      </c>
      <c r="B310" s="35" t="s">
        <v>881</v>
      </c>
      <c r="C310" s="35" t="s">
        <v>886</v>
      </c>
      <c r="D310" s="36">
        <v>-38.260233333333332</v>
      </c>
      <c r="E310" s="36">
        <v>141.84774999999999</v>
      </c>
      <c r="F310" s="35">
        <v>1</v>
      </c>
      <c r="G310" s="34" t="s">
        <v>919</v>
      </c>
      <c r="H310" s="34">
        <v>1</v>
      </c>
      <c r="I310" s="34" t="s">
        <v>918</v>
      </c>
      <c r="J310" s="37" t="s">
        <v>920</v>
      </c>
      <c r="K310" s="38" t="s">
        <v>916</v>
      </c>
      <c r="L310" s="35">
        <v>50.505050505050505</v>
      </c>
      <c r="M310" s="35">
        <v>45.873943999999995</v>
      </c>
      <c r="N310" s="35">
        <v>2</v>
      </c>
      <c r="O310" s="35">
        <f t="shared" si="19"/>
        <v>39.269908169872416</v>
      </c>
      <c r="P310" s="35">
        <f t="shared" si="16"/>
        <v>1.1681703914753268</v>
      </c>
      <c r="Q310" s="39">
        <v>89.472775590024995</v>
      </c>
      <c r="R310" s="39">
        <v>3.7063372842249995</v>
      </c>
      <c r="S310" s="34">
        <f t="shared" si="17"/>
        <v>3.9269908169872414</v>
      </c>
      <c r="T310" s="34">
        <f t="shared" si="18"/>
        <v>1801.4655682698694</v>
      </c>
    </row>
    <row r="311" spans="1:20" x14ac:dyDescent="0.3">
      <c r="A311" s="34" t="s">
        <v>307</v>
      </c>
      <c r="B311" s="35" t="s">
        <v>881</v>
      </c>
      <c r="C311" s="35" t="s">
        <v>886</v>
      </c>
      <c r="D311" s="36">
        <v>-38.259816666666666</v>
      </c>
      <c r="E311" s="36">
        <v>141.84748333333334</v>
      </c>
      <c r="F311" s="35">
        <v>2</v>
      </c>
      <c r="G311" s="34" t="s">
        <v>919</v>
      </c>
      <c r="H311" s="34">
        <v>2</v>
      </c>
      <c r="I311" s="34" t="s">
        <v>914</v>
      </c>
      <c r="J311" s="37" t="s">
        <v>920</v>
      </c>
      <c r="K311" s="38" t="s">
        <v>916</v>
      </c>
      <c r="L311" s="35">
        <v>47</v>
      </c>
      <c r="M311" s="35">
        <v>40.437944000000002</v>
      </c>
      <c r="N311" s="35">
        <v>2</v>
      </c>
      <c r="O311" s="35">
        <f t="shared" si="19"/>
        <v>39.269908169872416</v>
      </c>
      <c r="P311" s="35">
        <f t="shared" si="16"/>
        <v>1.0297437881717202</v>
      </c>
      <c r="Q311" s="39">
        <v>95.136380348944002</v>
      </c>
      <c r="R311" s="39">
        <v>5.1956598012010007</v>
      </c>
      <c r="S311" s="34">
        <f t="shared" si="17"/>
        <v>3.9269908169872414</v>
      </c>
      <c r="T311" s="34">
        <f t="shared" si="18"/>
        <v>1587.9943474584431</v>
      </c>
    </row>
    <row r="312" spans="1:20" x14ac:dyDescent="0.3">
      <c r="A312" s="34" t="s">
        <v>308</v>
      </c>
      <c r="B312" s="35" t="s">
        <v>881</v>
      </c>
      <c r="C312" s="35" t="s">
        <v>886</v>
      </c>
      <c r="D312" s="36">
        <v>-38.259816666666666</v>
      </c>
      <c r="E312" s="36">
        <v>141.84748333333334</v>
      </c>
      <c r="F312" s="35">
        <v>2</v>
      </c>
      <c r="G312" s="34" t="s">
        <v>919</v>
      </c>
      <c r="H312" s="34">
        <v>2</v>
      </c>
      <c r="I312" s="34" t="s">
        <v>917</v>
      </c>
      <c r="J312" s="37" t="s">
        <v>920</v>
      </c>
      <c r="K312" s="38" t="s">
        <v>916</v>
      </c>
      <c r="L312" s="35">
        <v>47</v>
      </c>
      <c r="M312" s="35">
        <v>54.221943999999993</v>
      </c>
      <c r="N312" s="35">
        <v>2</v>
      </c>
      <c r="O312" s="35">
        <f t="shared" si="19"/>
        <v>39.269908169872416</v>
      </c>
      <c r="P312" s="35">
        <f t="shared" si="16"/>
        <v>1.3807504658643095</v>
      </c>
      <c r="Q312" s="39">
        <v>87.815097482841011</v>
      </c>
      <c r="R312" s="39">
        <v>3.8653604667039998</v>
      </c>
      <c r="S312" s="34">
        <f t="shared" si="17"/>
        <v>3.9269908169872414</v>
      </c>
      <c r="T312" s="34">
        <f t="shared" si="18"/>
        <v>2129.2907616719644</v>
      </c>
    </row>
    <row r="313" spans="1:20" x14ac:dyDescent="0.3">
      <c r="A313" s="34" t="s">
        <v>309</v>
      </c>
      <c r="B313" s="35" t="s">
        <v>881</v>
      </c>
      <c r="C313" s="35" t="s">
        <v>886</v>
      </c>
      <c r="D313" s="36">
        <v>-38.259816666666666</v>
      </c>
      <c r="E313" s="36">
        <v>141.84748333333334</v>
      </c>
      <c r="F313" s="35">
        <v>2</v>
      </c>
      <c r="G313" s="34" t="s">
        <v>919</v>
      </c>
      <c r="H313" s="34">
        <v>2</v>
      </c>
      <c r="I313" s="34" t="s">
        <v>918</v>
      </c>
      <c r="J313" s="37" t="s">
        <v>920</v>
      </c>
      <c r="K313" s="38" t="s">
        <v>916</v>
      </c>
      <c r="L313" s="35">
        <v>47</v>
      </c>
      <c r="M313" s="35">
        <v>65.773944</v>
      </c>
      <c r="N313" s="35">
        <v>2</v>
      </c>
      <c r="O313" s="35">
        <f t="shared" si="19"/>
        <v>39.269908169872416</v>
      </c>
      <c r="P313" s="35">
        <f t="shared" si="16"/>
        <v>1.6749197302799217</v>
      </c>
      <c r="Q313" s="39">
        <v>83.22361879920399</v>
      </c>
      <c r="R313" s="39">
        <v>7.8753365278090008</v>
      </c>
      <c r="S313" s="34">
        <f t="shared" si="17"/>
        <v>3.9269908169872414</v>
      </c>
      <c r="T313" s="34">
        <f t="shared" si="18"/>
        <v>2582.9367408503304</v>
      </c>
    </row>
    <row r="314" spans="1:20" x14ac:dyDescent="0.3">
      <c r="A314" s="34" t="s">
        <v>310</v>
      </c>
      <c r="B314" s="35" t="s">
        <v>881</v>
      </c>
      <c r="C314" s="35" t="s">
        <v>886</v>
      </c>
      <c r="D314" s="36">
        <v>-38.259616666666666</v>
      </c>
      <c r="E314" s="36">
        <v>141.84701666666666</v>
      </c>
      <c r="F314" s="35">
        <v>3</v>
      </c>
      <c r="G314" s="34" t="s">
        <v>919</v>
      </c>
      <c r="H314" s="34">
        <v>3</v>
      </c>
      <c r="I314" s="34" t="s">
        <v>914</v>
      </c>
      <c r="J314" s="37" t="s">
        <v>920</v>
      </c>
      <c r="K314" s="38" t="s">
        <v>916</v>
      </c>
      <c r="L314" s="35">
        <v>61</v>
      </c>
      <c r="M314" s="35">
        <v>54.307943999999992</v>
      </c>
      <c r="N314" s="35">
        <v>2</v>
      </c>
      <c r="O314" s="35">
        <f t="shared" si="19"/>
        <v>39.269908169872416</v>
      </c>
      <c r="P314" s="35">
        <f t="shared" si="16"/>
        <v>1.382940437881254</v>
      </c>
      <c r="Q314" s="39">
        <v>94.910460840000013</v>
      </c>
      <c r="R314" s="39">
        <v>5.3075313008640004</v>
      </c>
      <c r="S314" s="34">
        <f t="shared" si="17"/>
        <v>3.9269908169872414</v>
      </c>
      <c r="T314" s="34">
        <f t="shared" si="18"/>
        <v>2132.6679737745731</v>
      </c>
    </row>
    <row r="315" spans="1:20" x14ac:dyDescent="0.3">
      <c r="A315" s="34" t="s">
        <v>311</v>
      </c>
      <c r="B315" s="35" t="s">
        <v>881</v>
      </c>
      <c r="C315" s="35" t="s">
        <v>886</v>
      </c>
      <c r="D315" s="36">
        <v>-38.259616666666666</v>
      </c>
      <c r="E315" s="36">
        <v>141.84701666666666</v>
      </c>
      <c r="F315" s="35">
        <v>3</v>
      </c>
      <c r="G315" s="34" t="s">
        <v>919</v>
      </c>
      <c r="H315" s="34">
        <v>3</v>
      </c>
      <c r="I315" s="34" t="s">
        <v>917</v>
      </c>
      <c r="J315" s="37" t="s">
        <v>920</v>
      </c>
      <c r="K315" s="38" t="s">
        <v>916</v>
      </c>
      <c r="L315" s="35">
        <v>61</v>
      </c>
      <c r="M315" s="35">
        <v>59.493943999999999</v>
      </c>
      <c r="N315" s="35">
        <v>2</v>
      </c>
      <c r="O315" s="35">
        <f t="shared" si="19"/>
        <v>39.269908169872416</v>
      </c>
      <c r="P315" s="35">
        <f t="shared" si="16"/>
        <v>1.5150008434611852</v>
      </c>
      <c r="Q315" s="39">
        <v>85.813062169155998</v>
      </c>
      <c r="R315" s="39">
        <v>2.7156007764639996</v>
      </c>
      <c r="S315" s="34">
        <f t="shared" si="17"/>
        <v>3.9269908169872414</v>
      </c>
      <c r="T315" s="34">
        <f t="shared" si="18"/>
        <v>2336.321717543532</v>
      </c>
    </row>
    <row r="316" spans="1:20" x14ac:dyDescent="0.3">
      <c r="A316" s="34" t="s">
        <v>311</v>
      </c>
      <c r="B316" s="35" t="s">
        <v>881</v>
      </c>
      <c r="C316" s="35" t="s">
        <v>886</v>
      </c>
      <c r="D316" s="36">
        <v>-38.259616666666666</v>
      </c>
      <c r="E316" s="36">
        <v>141.84701666666666</v>
      </c>
      <c r="F316" s="35">
        <v>3</v>
      </c>
      <c r="G316" s="34" t="s">
        <v>919</v>
      </c>
      <c r="H316" s="34">
        <v>3</v>
      </c>
      <c r="I316" s="34" t="s">
        <v>918</v>
      </c>
      <c r="J316" s="37" t="s">
        <v>920</v>
      </c>
      <c r="K316" s="38" t="s">
        <v>916</v>
      </c>
      <c r="L316" s="35">
        <v>-999</v>
      </c>
      <c r="M316" s="35">
        <v>-999</v>
      </c>
      <c r="N316" s="35">
        <v>2</v>
      </c>
      <c r="O316" s="35">
        <f t="shared" si="19"/>
        <v>39.269908169872416</v>
      </c>
      <c r="P316" s="35">
        <v>-999</v>
      </c>
      <c r="Q316" s="35">
        <v>-999</v>
      </c>
      <c r="R316" s="35">
        <v>-999</v>
      </c>
      <c r="S316" s="35">
        <v>-999</v>
      </c>
      <c r="T316" s="34">
        <f>AVERAGE(T319,T313,T310)</f>
        <v>2077.2581333468834</v>
      </c>
    </row>
    <row r="317" spans="1:20" x14ac:dyDescent="0.3">
      <c r="A317" s="34" t="s">
        <v>312</v>
      </c>
      <c r="B317" s="35" t="s">
        <v>881</v>
      </c>
      <c r="C317" s="35" t="s">
        <v>886</v>
      </c>
      <c r="D317" s="36">
        <v>-38.259950000000003</v>
      </c>
      <c r="E317" s="36">
        <v>141.84715</v>
      </c>
      <c r="F317" s="35">
        <v>4</v>
      </c>
      <c r="G317" s="34" t="s">
        <v>919</v>
      </c>
      <c r="H317" s="34">
        <v>4</v>
      </c>
      <c r="I317" s="34" t="s">
        <v>914</v>
      </c>
      <c r="J317" s="37" t="s">
        <v>920</v>
      </c>
      <c r="K317" s="38" t="s">
        <v>916</v>
      </c>
      <c r="L317" s="35">
        <v>-999</v>
      </c>
      <c r="M317" s="35">
        <v>32.219943999999998</v>
      </c>
      <c r="N317" s="35">
        <v>2</v>
      </c>
      <c r="O317" s="35">
        <f t="shared" si="19"/>
        <v>39.269908169872416</v>
      </c>
      <c r="P317" s="35">
        <f t="shared" ref="P317:P380" si="20">M317/O317</f>
        <v>0.82047413659904866</v>
      </c>
      <c r="Q317" s="39">
        <v>95.136224288400015</v>
      </c>
      <c r="R317" s="39">
        <v>7.4774847810010003</v>
      </c>
      <c r="S317" s="34">
        <f t="shared" ref="S317:S380" si="21">(O317/1000)*100</f>
        <v>3.9269908169872414</v>
      </c>
      <c r="T317" s="34">
        <f t="shared" ref="T317:T380" si="22">(M317*(O317/1000))*1000</f>
        <v>1265.2742421184316</v>
      </c>
    </row>
    <row r="318" spans="1:20" x14ac:dyDescent="0.3">
      <c r="A318" s="34" t="s">
        <v>313</v>
      </c>
      <c r="B318" s="35" t="s">
        <v>881</v>
      </c>
      <c r="C318" s="35" t="s">
        <v>886</v>
      </c>
      <c r="D318" s="36">
        <v>-38.259950000000003</v>
      </c>
      <c r="E318" s="36">
        <v>141.84715</v>
      </c>
      <c r="F318" s="35">
        <v>4</v>
      </c>
      <c r="G318" s="34" t="s">
        <v>919</v>
      </c>
      <c r="H318" s="34">
        <v>4</v>
      </c>
      <c r="I318" s="34" t="s">
        <v>917</v>
      </c>
      <c r="J318" s="37" t="s">
        <v>920</v>
      </c>
      <c r="K318" s="38" t="s">
        <v>916</v>
      </c>
      <c r="L318" s="35">
        <v>-999</v>
      </c>
      <c r="M318" s="35">
        <v>55.129943999999995</v>
      </c>
      <c r="N318" s="35">
        <v>2</v>
      </c>
      <c r="O318" s="35">
        <f t="shared" si="19"/>
        <v>39.269908169872416</v>
      </c>
      <c r="P318" s="35">
        <f t="shared" si="20"/>
        <v>1.4038724959967002</v>
      </c>
      <c r="Q318" s="39">
        <v>80.136459898609019</v>
      </c>
      <c r="R318" s="39">
        <v>4.2456437660160002</v>
      </c>
      <c r="S318" s="34">
        <f t="shared" si="21"/>
        <v>3.9269908169872414</v>
      </c>
      <c r="T318" s="34">
        <f t="shared" si="22"/>
        <v>2164.9478382902084</v>
      </c>
    </row>
    <row r="319" spans="1:20" x14ac:dyDescent="0.3">
      <c r="A319" s="34" t="s">
        <v>314</v>
      </c>
      <c r="B319" s="35" t="s">
        <v>881</v>
      </c>
      <c r="C319" s="35" t="s">
        <v>886</v>
      </c>
      <c r="D319" s="36">
        <v>-38.259950000000003</v>
      </c>
      <c r="E319" s="36">
        <v>141.84715</v>
      </c>
      <c r="F319" s="35">
        <v>4</v>
      </c>
      <c r="G319" s="34" t="s">
        <v>919</v>
      </c>
      <c r="H319" s="34">
        <v>4</v>
      </c>
      <c r="I319" s="34" t="s">
        <v>918</v>
      </c>
      <c r="J319" s="37" t="s">
        <v>920</v>
      </c>
      <c r="K319" s="38" t="s">
        <v>916</v>
      </c>
      <c r="L319" s="35">
        <v>-999</v>
      </c>
      <c r="M319" s="35">
        <v>47.042943999999991</v>
      </c>
      <c r="N319" s="35">
        <v>2</v>
      </c>
      <c r="O319" s="35">
        <f t="shared" si="19"/>
        <v>39.269908169872416</v>
      </c>
      <c r="P319" s="35">
        <f t="shared" si="20"/>
        <v>1.1979387320312349</v>
      </c>
      <c r="Q319" s="39">
        <v>85.694048523664009</v>
      </c>
      <c r="R319" s="39">
        <v>8.4109570272249989</v>
      </c>
      <c r="S319" s="34">
        <f t="shared" si="21"/>
        <v>3.9269908169872414</v>
      </c>
      <c r="T319" s="34">
        <f t="shared" si="22"/>
        <v>1847.3720909204501</v>
      </c>
    </row>
    <row r="320" spans="1:20" x14ac:dyDescent="0.3">
      <c r="A320" s="34" t="s">
        <v>315</v>
      </c>
      <c r="B320" s="35" t="s">
        <v>881</v>
      </c>
      <c r="C320" s="35" t="s">
        <v>887</v>
      </c>
      <c r="D320" s="36">
        <v>-38.399516666666663</v>
      </c>
      <c r="E320" s="36">
        <v>142.51185000000001</v>
      </c>
      <c r="F320" s="35">
        <v>4</v>
      </c>
      <c r="G320" s="34" t="s">
        <v>919</v>
      </c>
      <c r="H320" s="34">
        <v>1</v>
      </c>
      <c r="I320" s="34" t="s">
        <v>914</v>
      </c>
      <c r="J320" s="37" t="s">
        <v>920</v>
      </c>
      <c r="K320" s="38" t="s">
        <v>916</v>
      </c>
      <c r="L320" s="35">
        <v>-999</v>
      </c>
      <c r="M320" s="35">
        <v>52.705944000000002</v>
      </c>
      <c r="N320" s="35">
        <v>2</v>
      </c>
      <c r="O320" s="35">
        <f t="shared" si="19"/>
        <v>39.269908169872416</v>
      </c>
      <c r="P320" s="35">
        <f t="shared" si="20"/>
        <v>1.3421458428679396</v>
      </c>
      <c r="Q320" s="39">
        <v>88.888730198723991</v>
      </c>
      <c r="R320" s="39">
        <v>2.881278789489</v>
      </c>
      <c r="S320" s="34">
        <f t="shared" si="21"/>
        <v>3.9269908169872414</v>
      </c>
      <c r="T320" s="34">
        <f t="shared" si="22"/>
        <v>2069.7575808864381</v>
      </c>
    </row>
    <row r="321" spans="1:20" x14ac:dyDescent="0.3">
      <c r="A321" s="34" t="s">
        <v>316</v>
      </c>
      <c r="B321" s="35" t="s">
        <v>881</v>
      </c>
      <c r="C321" s="35" t="s">
        <v>887</v>
      </c>
      <c r="D321" s="36">
        <v>-38.399516666666663</v>
      </c>
      <c r="E321" s="36">
        <v>142.51185000000001</v>
      </c>
      <c r="F321" s="35">
        <v>4</v>
      </c>
      <c r="G321" s="34" t="s">
        <v>919</v>
      </c>
      <c r="H321" s="34">
        <v>1</v>
      </c>
      <c r="I321" s="34" t="s">
        <v>917</v>
      </c>
      <c r="J321" s="37" t="s">
        <v>920</v>
      </c>
      <c r="K321" s="38" t="s">
        <v>916</v>
      </c>
      <c r="L321" s="35">
        <v>-999</v>
      </c>
      <c r="M321" s="35">
        <v>59.770944</v>
      </c>
      <c r="N321" s="35">
        <v>2</v>
      </c>
      <c r="O321" s="35">
        <f t="shared" si="19"/>
        <v>39.269908169872416</v>
      </c>
      <c r="P321" s="35">
        <f t="shared" si="20"/>
        <v>1.5220545905390181</v>
      </c>
      <c r="Q321" s="39">
        <v>85.719211190088998</v>
      </c>
      <c r="R321" s="39">
        <v>4.7636729170559997</v>
      </c>
      <c r="S321" s="34">
        <f t="shared" si="21"/>
        <v>3.9269908169872414</v>
      </c>
      <c r="T321" s="34">
        <f t="shared" si="22"/>
        <v>2347.1994821065864</v>
      </c>
    </row>
    <row r="322" spans="1:20" x14ac:dyDescent="0.3">
      <c r="A322" s="34" t="s">
        <v>317</v>
      </c>
      <c r="B322" s="35" t="s">
        <v>881</v>
      </c>
      <c r="C322" s="35" t="s">
        <v>887</v>
      </c>
      <c r="D322" s="36">
        <v>-38.399516666666663</v>
      </c>
      <c r="E322" s="36">
        <v>142.51185000000001</v>
      </c>
      <c r="F322" s="35">
        <v>4</v>
      </c>
      <c r="G322" s="34" t="s">
        <v>919</v>
      </c>
      <c r="H322" s="34">
        <v>1</v>
      </c>
      <c r="I322" s="34" t="s">
        <v>918</v>
      </c>
      <c r="J322" s="37" t="s">
        <v>920</v>
      </c>
      <c r="K322" s="38" t="s">
        <v>916</v>
      </c>
      <c r="L322" s="35">
        <v>-999</v>
      </c>
      <c r="M322" s="35">
        <v>55.493943999999999</v>
      </c>
      <c r="N322" s="35">
        <v>2</v>
      </c>
      <c r="O322" s="35">
        <f t="shared" ref="O322:O385" si="23">PI()*2.5^2*N322</f>
        <v>39.269908169872416</v>
      </c>
      <c r="P322" s="35">
        <f t="shared" si="20"/>
        <v>1.4131416798823722</v>
      </c>
      <c r="Q322" s="39">
        <v>89.505828405503991</v>
      </c>
      <c r="R322" s="39">
        <v>4.5092989671210004</v>
      </c>
      <c r="S322" s="34">
        <f t="shared" si="21"/>
        <v>3.9269908169872414</v>
      </c>
      <c r="T322" s="34">
        <f t="shared" si="22"/>
        <v>2179.2420848640422</v>
      </c>
    </row>
    <row r="323" spans="1:20" x14ac:dyDescent="0.3">
      <c r="A323" s="34" t="s">
        <v>318</v>
      </c>
      <c r="B323" s="35" t="s">
        <v>881</v>
      </c>
      <c r="C323" s="35" t="s">
        <v>887</v>
      </c>
      <c r="D323" s="36">
        <v>-38.398949999999999</v>
      </c>
      <c r="E323" s="36">
        <v>142.51113333333333</v>
      </c>
      <c r="F323" s="35">
        <v>5</v>
      </c>
      <c r="G323" s="34" t="s">
        <v>919</v>
      </c>
      <c r="H323" s="34">
        <v>2</v>
      </c>
      <c r="I323" s="34" t="s">
        <v>914</v>
      </c>
      <c r="J323" s="37" t="s">
        <v>920</v>
      </c>
      <c r="K323" s="38" t="s">
        <v>916</v>
      </c>
      <c r="L323" s="35">
        <v>-999</v>
      </c>
      <c r="M323" s="35">
        <v>40.715944000000007</v>
      </c>
      <c r="N323" s="35">
        <v>2</v>
      </c>
      <c r="O323" s="35">
        <f t="shared" si="23"/>
        <v>39.269908169872416</v>
      </c>
      <c r="P323" s="35">
        <f t="shared" si="20"/>
        <v>1.0368230000404477</v>
      </c>
      <c r="Q323" s="39">
        <v>83.531282807024994</v>
      </c>
      <c r="R323" s="39">
        <v>4.6766571033640005</v>
      </c>
      <c r="S323" s="34">
        <f t="shared" si="21"/>
        <v>3.9269908169872414</v>
      </c>
      <c r="T323" s="34">
        <f t="shared" si="22"/>
        <v>1598.9113819296681</v>
      </c>
    </row>
    <row r="324" spans="1:20" x14ac:dyDescent="0.3">
      <c r="A324" s="34" t="s">
        <v>319</v>
      </c>
      <c r="B324" s="35" t="s">
        <v>881</v>
      </c>
      <c r="C324" s="35" t="s">
        <v>887</v>
      </c>
      <c r="D324" s="36">
        <v>-38.398949999999999</v>
      </c>
      <c r="E324" s="36">
        <v>142.51113333333333</v>
      </c>
      <c r="F324" s="35">
        <v>5</v>
      </c>
      <c r="G324" s="34" t="s">
        <v>919</v>
      </c>
      <c r="H324" s="34">
        <v>2</v>
      </c>
      <c r="I324" s="34" t="s">
        <v>917</v>
      </c>
      <c r="J324" s="37" t="s">
        <v>920</v>
      </c>
      <c r="K324" s="38" t="s">
        <v>916</v>
      </c>
      <c r="L324" s="35">
        <v>-999</v>
      </c>
      <c r="M324" s="35">
        <v>54.216943999999998</v>
      </c>
      <c r="N324" s="35">
        <v>2</v>
      </c>
      <c r="O324" s="35">
        <f t="shared" si="23"/>
        <v>39.269908169872416</v>
      </c>
      <c r="P324" s="35">
        <f t="shared" si="20"/>
        <v>1.380623141909836</v>
      </c>
      <c r="Q324" s="39">
        <v>91.343588923456011</v>
      </c>
      <c r="R324" s="39">
        <v>6.1183753962249998</v>
      </c>
      <c r="S324" s="34">
        <f t="shared" si="21"/>
        <v>3.9269908169872414</v>
      </c>
      <c r="T324" s="34">
        <f t="shared" si="22"/>
        <v>2129.0944121311154</v>
      </c>
    </row>
    <row r="325" spans="1:20" x14ac:dyDescent="0.3">
      <c r="A325" s="34" t="s">
        <v>320</v>
      </c>
      <c r="B325" s="35" t="s">
        <v>881</v>
      </c>
      <c r="C325" s="35" t="s">
        <v>887</v>
      </c>
      <c r="D325" s="36">
        <v>-38.398949999999999</v>
      </c>
      <c r="E325" s="36">
        <v>142.51113333333333</v>
      </c>
      <c r="F325" s="35">
        <v>5</v>
      </c>
      <c r="G325" s="34" t="s">
        <v>919</v>
      </c>
      <c r="H325" s="34">
        <v>2</v>
      </c>
      <c r="I325" s="34" t="s">
        <v>918</v>
      </c>
      <c r="J325" s="37" t="s">
        <v>920</v>
      </c>
      <c r="K325" s="38" t="s">
        <v>916</v>
      </c>
      <c r="L325" s="35">
        <v>-999</v>
      </c>
      <c r="M325" s="35">
        <v>60.133944</v>
      </c>
      <c r="N325" s="35">
        <v>2</v>
      </c>
      <c r="O325" s="35">
        <f t="shared" si="23"/>
        <v>39.269908169872416</v>
      </c>
      <c r="P325" s="35">
        <f t="shared" si="20"/>
        <v>1.5312983096337953</v>
      </c>
      <c r="Q325" s="39">
        <v>85.959173187888993</v>
      </c>
      <c r="R325" s="39">
        <v>3.9473146362250002</v>
      </c>
      <c r="S325" s="34">
        <f t="shared" si="21"/>
        <v>3.9269908169872414</v>
      </c>
      <c r="T325" s="34">
        <f t="shared" si="22"/>
        <v>2361.4544587722503</v>
      </c>
    </row>
    <row r="326" spans="1:20" x14ac:dyDescent="0.3">
      <c r="A326" s="34" t="s">
        <v>321</v>
      </c>
      <c r="B326" s="35" t="s">
        <v>881</v>
      </c>
      <c r="C326" s="35" t="s">
        <v>887</v>
      </c>
      <c r="D326" s="36">
        <v>-38.398833333333336</v>
      </c>
      <c r="E326" s="36">
        <v>142.51111666666668</v>
      </c>
      <c r="F326" s="35">
        <v>6</v>
      </c>
      <c r="G326" s="34" t="s">
        <v>919</v>
      </c>
      <c r="H326" s="34">
        <v>3</v>
      </c>
      <c r="I326" s="34" t="s">
        <v>914</v>
      </c>
      <c r="J326" s="37" t="s">
        <v>920</v>
      </c>
      <c r="K326" s="38" t="s">
        <v>916</v>
      </c>
      <c r="L326" s="35">
        <v>-999</v>
      </c>
      <c r="M326" s="35">
        <v>40.286944000000005</v>
      </c>
      <c r="N326" s="35">
        <v>2</v>
      </c>
      <c r="O326" s="35">
        <f t="shared" si="23"/>
        <v>39.269908169872416</v>
      </c>
      <c r="P326" s="35">
        <f t="shared" si="20"/>
        <v>1.0258986047466201</v>
      </c>
      <c r="Q326" s="39">
        <v>88.45240734739599</v>
      </c>
      <c r="R326" s="39">
        <v>7.534415622321001</v>
      </c>
      <c r="S326" s="34">
        <f t="shared" si="21"/>
        <v>3.9269908169872414</v>
      </c>
      <c r="T326" s="34">
        <f t="shared" si="22"/>
        <v>1582.0645913247927</v>
      </c>
    </row>
    <row r="327" spans="1:20" x14ac:dyDescent="0.3">
      <c r="A327" s="34" t="s">
        <v>322</v>
      </c>
      <c r="B327" s="35" t="s">
        <v>881</v>
      </c>
      <c r="C327" s="35" t="s">
        <v>887</v>
      </c>
      <c r="D327" s="36">
        <v>-38.398833333333336</v>
      </c>
      <c r="E327" s="36">
        <v>142.51111666666668</v>
      </c>
      <c r="F327" s="35">
        <v>6</v>
      </c>
      <c r="G327" s="34" t="s">
        <v>919</v>
      </c>
      <c r="H327" s="34">
        <v>3</v>
      </c>
      <c r="I327" s="34" t="s">
        <v>917</v>
      </c>
      <c r="J327" s="37" t="s">
        <v>920</v>
      </c>
      <c r="K327" s="38" t="s">
        <v>916</v>
      </c>
      <c r="L327" s="35">
        <v>-999</v>
      </c>
      <c r="M327" s="35">
        <v>48.153943999999996</v>
      </c>
      <c r="N327" s="35">
        <v>2</v>
      </c>
      <c r="O327" s="35">
        <f t="shared" si="23"/>
        <v>39.269908169872416</v>
      </c>
      <c r="P327" s="35">
        <f t="shared" si="20"/>
        <v>1.2262301147152503</v>
      </c>
      <c r="Q327" s="39">
        <v>81.034509674889009</v>
      </c>
      <c r="R327" s="39">
        <v>8.4801109159689982</v>
      </c>
      <c r="S327" s="34">
        <f t="shared" si="21"/>
        <v>3.9269908169872414</v>
      </c>
      <c r="T327" s="34">
        <f t="shared" si="22"/>
        <v>1891.0009588971786</v>
      </c>
    </row>
    <row r="328" spans="1:20" x14ac:dyDescent="0.3">
      <c r="A328" s="34" t="s">
        <v>323</v>
      </c>
      <c r="B328" s="35" t="s">
        <v>881</v>
      </c>
      <c r="C328" s="35" t="s">
        <v>887</v>
      </c>
      <c r="D328" s="36">
        <v>-38.398833333333336</v>
      </c>
      <c r="E328" s="36">
        <v>142.51111666666668</v>
      </c>
      <c r="F328" s="35">
        <v>6</v>
      </c>
      <c r="G328" s="34" t="s">
        <v>919</v>
      </c>
      <c r="H328" s="34">
        <v>3</v>
      </c>
      <c r="I328" s="34" t="s">
        <v>918</v>
      </c>
      <c r="J328" s="37" t="s">
        <v>920</v>
      </c>
      <c r="K328" s="38" t="s">
        <v>916</v>
      </c>
      <c r="L328" s="35">
        <v>-999</v>
      </c>
      <c r="M328" s="35">
        <v>41.277943999999991</v>
      </c>
      <c r="N328" s="35">
        <v>2</v>
      </c>
      <c r="O328" s="35">
        <f t="shared" si="23"/>
        <v>39.269908169872416</v>
      </c>
      <c r="P328" s="35">
        <f t="shared" si="20"/>
        <v>1.0511342125232706</v>
      </c>
      <c r="Q328" s="39">
        <v>89.285528606404</v>
      </c>
      <c r="R328" s="39">
        <v>8.4893504952010002</v>
      </c>
      <c r="S328" s="34">
        <f t="shared" si="21"/>
        <v>3.9269908169872414</v>
      </c>
      <c r="T328" s="34">
        <f t="shared" si="22"/>
        <v>1620.9810703211356</v>
      </c>
    </row>
    <row r="329" spans="1:20" x14ac:dyDescent="0.3">
      <c r="A329" s="34" t="s">
        <v>324</v>
      </c>
      <c r="B329" s="35" t="s">
        <v>881</v>
      </c>
      <c r="C329" s="35" t="s">
        <v>888</v>
      </c>
      <c r="D329" s="36">
        <v>-38.339950000000002</v>
      </c>
      <c r="E329" s="36">
        <v>142.05289999999999</v>
      </c>
      <c r="F329" s="35">
        <v>1</v>
      </c>
      <c r="G329" s="34" t="s">
        <v>919</v>
      </c>
      <c r="H329" s="34">
        <v>1</v>
      </c>
      <c r="I329" s="34" t="s">
        <v>914</v>
      </c>
      <c r="J329" s="37" t="s">
        <v>920</v>
      </c>
      <c r="K329" s="38" t="s">
        <v>916</v>
      </c>
      <c r="L329" s="35">
        <v>-999</v>
      </c>
      <c r="M329" s="35">
        <v>55.948002000000002</v>
      </c>
      <c r="N329" s="35">
        <v>2</v>
      </c>
      <c r="O329" s="35">
        <f t="shared" si="23"/>
        <v>39.269908169872416</v>
      </c>
      <c r="P329" s="35">
        <f t="shared" si="20"/>
        <v>1.4247041719064395</v>
      </c>
      <c r="Q329" s="39">
        <v>81.204230572920991</v>
      </c>
      <c r="R329" s="39">
        <v>6.3553552862890008</v>
      </c>
      <c r="S329" s="34">
        <f t="shared" si="21"/>
        <v>3.9269908169872414</v>
      </c>
      <c r="T329" s="34">
        <f t="shared" si="22"/>
        <v>2197.0729008278386</v>
      </c>
    </row>
    <row r="330" spans="1:20" x14ac:dyDescent="0.3">
      <c r="A330" s="34" t="s">
        <v>325</v>
      </c>
      <c r="B330" s="35" t="s">
        <v>881</v>
      </c>
      <c r="C330" s="35" t="s">
        <v>888</v>
      </c>
      <c r="D330" s="36">
        <v>-38.339950000000002</v>
      </c>
      <c r="E330" s="36">
        <v>142.05289999999999</v>
      </c>
      <c r="F330" s="35">
        <v>1</v>
      </c>
      <c r="G330" s="34" t="s">
        <v>919</v>
      </c>
      <c r="H330" s="34">
        <v>1</v>
      </c>
      <c r="I330" s="34" t="s">
        <v>917</v>
      </c>
      <c r="J330" s="37" t="s">
        <v>920</v>
      </c>
      <c r="K330" s="38" t="s">
        <v>916</v>
      </c>
      <c r="L330" s="35">
        <v>-999</v>
      </c>
      <c r="M330" s="35">
        <v>59.064002000000002</v>
      </c>
      <c r="N330" s="35">
        <v>2</v>
      </c>
      <c r="O330" s="35">
        <f t="shared" si="23"/>
        <v>39.269908169872416</v>
      </c>
      <c r="P330" s="35">
        <f t="shared" si="20"/>
        <v>1.5040524603343348</v>
      </c>
      <c r="Q330" s="39">
        <v>85.886982555529016</v>
      </c>
      <c r="R330" s="39">
        <v>4.1052554564489991</v>
      </c>
      <c r="S330" s="34">
        <f t="shared" si="21"/>
        <v>3.9269908169872414</v>
      </c>
      <c r="T330" s="34">
        <f t="shared" si="22"/>
        <v>2319.4379346851606</v>
      </c>
    </row>
    <row r="331" spans="1:20" x14ac:dyDescent="0.3">
      <c r="A331" s="34" t="s">
        <v>326</v>
      </c>
      <c r="B331" s="35" t="s">
        <v>881</v>
      </c>
      <c r="C331" s="35" t="s">
        <v>888</v>
      </c>
      <c r="D331" s="36">
        <v>-38.339950000000002</v>
      </c>
      <c r="E331" s="36">
        <v>142.05289999999999</v>
      </c>
      <c r="F331" s="35">
        <v>1</v>
      </c>
      <c r="G331" s="34" t="s">
        <v>919</v>
      </c>
      <c r="H331" s="34">
        <v>1</v>
      </c>
      <c r="I331" s="34" t="s">
        <v>918</v>
      </c>
      <c r="J331" s="37" t="s">
        <v>920</v>
      </c>
      <c r="K331" s="38" t="s">
        <v>916</v>
      </c>
      <c r="L331" s="35">
        <v>-999</v>
      </c>
      <c r="M331" s="35">
        <v>65.102001999999999</v>
      </c>
      <c r="N331" s="35">
        <v>2</v>
      </c>
      <c r="O331" s="35">
        <f t="shared" si="23"/>
        <v>39.269908169872416</v>
      </c>
      <c r="P331" s="35">
        <f t="shared" si="20"/>
        <v>1.657808867756553</v>
      </c>
      <c r="Q331" s="39">
        <v>88.846290040561016</v>
      </c>
      <c r="R331" s="39">
        <v>2.3269519392250002</v>
      </c>
      <c r="S331" s="34">
        <f t="shared" si="21"/>
        <v>3.9269908169872414</v>
      </c>
      <c r="T331" s="34">
        <f t="shared" si="22"/>
        <v>2556.5496402148501</v>
      </c>
    </row>
    <row r="332" spans="1:20" x14ac:dyDescent="0.3">
      <c r="A332" s="34" t="s">
        <v>327</v>
      </c>
      <c r="B332" s="35" t="s">
        <v>881</v>
      </c>
      <c r="C332" s="35" t="s">
        <v>888</v>
      </c>
      <c r="D332" s="36">
        <v>-38.339666666666666</v>
      </c>
      <c r="E332" s="36">
        <v>142.05334999999999</v>
      </c>
      <c r="F332" s="35">
        <v>2</v>
      </c>
      <c r="G332" s="34" t="s">
        <v>919</v>
      </c>
      <c r="H332" s="34">
        <v>2</v>
      </c>
      <c r="I332" s="34" t="s">
        <v>914</v>
      </c>
      <c r="J332" s="37" t="s">
        <v>920</v>
      </c>
      <c r="K332" s="38" t="s">
        <v>916</v>
      </c>
      <c r="L332" s="35">
        <v>-999</v>
      </c>
      <c r="M332" s="35">
        <v>38.005944</v>
      </c>
      <c r="N332" s="35">
        <v>2</v>
      </c>
      <c r="O332" s="35">
        <f t="shared" si="23"/>
        <v>39.269908169872416</v>
      </c>
      <c r="P332" s="35">
        <f t="shared" si="20"/>
        <v>0.96781341671580179</v>
      </c>
      <c r="Q332" s="39">
        <v>88.207672907236017</v>
      </c>
      <c r="R332" s="39">
        <v>8.4001602798089987</v>
      </c>
      <c r="S332" s="34">
        <f t="shared" si="21"/>
        <v>3.9269908169872414</v>
      </c>
      <c r="T332" s="34">
        <f t="shared" si="22"/>
        <v>1492.4899307893133</v>
      </c>
    </row>
    <row r="333" spans="1:20" x14ac:dyDescent="0.3">
      <c r="A333" s="34" t="s">
        <v>328</v>
      </c>
      <c r="B333" s="35" t="s">
        <v>881</v>
      </c>
      <c r="C333" s="35" t="s">
        <v>888</v>
      </c>
      <c r="D333" s="36">
        <v>-38.339666666666666</v>
      </c>
      <c r="E333" s="36">
        <v>142.05334999999999</v>
      </c>
      <c r="F333" s="35">
        <v>2</v>
      </c>
      <c r="G333" s="34" t="s">
        <v>919</v>
      </c>
      <c r="H333" s="34">
        <v>2</v>
      </c>
      <c r="I333" s="34" t="s">
        <v>917</v>
      </c>
      <c r="J333" s="37" t="s">
        <v>920</v>
      </c>
      <c r="K333" s="38" t="s">
        <v>916</v>
      </c>
      <c r="L333" s="35">
        <v>-999</v>
      </c>
      <c r="M333" s="35">
        <v>62.999943999999999</v>
      </c>
      <c r="N333" s="35">
        <v>2</v>
      </c>
      <c r="O333" s="35">
        <f t="shared" si="23"/>
        <v>39.269908169872416</v>
      </c>
      <c r="P333" s="35">
        <f t="shared" si="20"/>
        <v>1.6042804003380149</v>
      </c>
      <c r="Q333" s="39">
        <v>84.988264712464016</v>
      </c>
      <c r="R333" s="39">
        <v>3.7018298721959995</v>
      </c>
      <c r="S333" s="34">
        <f t="shared" si="21"/>
        <v>3.9269908169872414</v>
      </c>
      <c r="T333" s="34">
        <f t="shared" si="22"/>
        <v>2474.0020155871043</v>
      </c>
    </row>
    <row r="334" spans="1:20" x14ac:dyDescent="0.3">
      <c r="A334" s="34" t="s">
        <v>329</v>
      </c>
      <c r="B334" s="35" t="s">
        <v>881</v>
      </c>
      <c r="C334" s="35" t="s">
        <v>888</v>
      </c>
      <c r="D334" s="36">
        <v>-38.339666666666666</v>
      </c>
      <c r="E334" s="36">
        <v>142.05334999999999</v>
      </c>
      <c r="F334" s="35">
        <v>2</v>
      </c>
      <c r="G334" s="34" t="s">
        <v>919</v>
      </c>
      <c r="H334" s="34">
        <v>2</v>
      </c>
      <c r="I334" s="34" t="s">
        <v>918</v>
      </c>
      <c r="J334" s="37" t="s">
        <v>920</v>
      </c>
      <c r="K334" s="38" t="s">
        <v>916</v>
      </c>
      <c r="L334" s="35">
        <v>-999</v>
      </c>
      <c r="M334" s="35">
        <v>61.384944000000004</v>
      </c>
      <c r="N334" s="35">
        <v>2</v>
      </c>
      <c r="O334" s="35">
        <f t="shared" si="23"/>
        <v>39.269908169872416</v>
      </c>
      <c r="P334" s="35">
        <f t="shared" si="20"/>
        <v>1.5631547630430693</v>
      </c>
      <c r="Q334" s="39">
        <v>82.799644523760989</v>
      </c>
      <c r="R334" s="39">
        <v>2.858405625124</v>
      </c>
      <c r="S334" s="34">
        <f t="shared" si="21"/>
        <v>3.9269908169872414</v>
      </c>
      <c r="T334" s="34">
        <f t="shared" si="22"/>
        <v>2410.5811138927606</v>
      </c>
    </row>
    <row r="335" spans="1:20" x14ac:dyDescent="0.3">
      <c r="A335" s="34" t="s">
        <v>330</v>
      </c>
      <c r="B335" s="35" t="s">
        <v>881</v>
      </c>
      <c r="C335" s="35" t="s">
        <v>888</v>
      </c>
      <c r="D335" s="36">
        <v>-38.33925</v>
      </c>
      <c r="E335" s="36">
        <v>142.05361666666667</v>
      </c>
      <c r="F335" s="35">
        <v>3</v>
      </c>
      <c r="G335" s="34" t="s">
        <v>919</v>
      </c>
      <c r="H335" s="34">
        <v>3</v>
      </c>
      <c r="I335" s="34" t="s">
        <v>914</v>
      </c>
      <c r="J335" s="37" t="s">
        <v>920</v>
      </c>
      <c r="K335" s="38" t="s">
        <v>916</v>
      </c>
      <c r="L335" s="35">
        <v>-999</v>
      </c>
      <c r="M335" s="35">
        <v>48.904944</v>
      </c>
      <c r="N335" s="35">
        <v>2</v>
      </c>
      <c r="O335" s="35">
        <f t="shared" si="23"/>
        <v>39.269908169872416</v>
      </c>
      <c r="P335" s="35">
        <f t="shared" si="20"/>
        <v>1.2453541726771726</v>
      </c>
      <c r="Q335" s="39">
        <v>75.145232763224996</v>
      </c>
      <c r="R335" s="39">
        <v>4.1994706461210001</v>
      </c>
      <c r="S335" s="34">
        <f t="shared" si="21"/>
        <v>3.9269908169872414</v>
      </c>
      <c r="T335" s="34">
        <f t="shared" si="22"/>
        <v>1920.492659932753</v>
      </c>
    </row>
    <row r="336" spans="1:20" x14ac:dyDescent="0.3">
      <c r="A336" s="34" t="s">
        <v>331</v>
      </c>
      <c r="B336" s="35" t="s">
        <v>881</v>
      </c>
      <c r="C336" s="35" t="s">
        <v>888</v>
      </c>
      <c r="D336" s="36">
        <v>-38.33925</v>
      </c>
      <c r="E336" s="36">
        <v>142.05361666666667</v>
      </c>
      <c r="F336" s="35">
        <v>3</v>
      </c>
      <c r="G336" s="34" t="s">
        <v>919</v>
      </c>
      <c r="H336" s="34">
        <v>3</v>
      </c>
      <c r="I336" s="34" t="s">
        <v>917</v>
      </c>
      <c r="J336" s="37" t="s">
        <v>920</v>
      </c>
      <c r="K336" s="38" t="s">
        <v>916</v>
      </c>
      <c r="L336" s="35">
        <v>-999</v>
      </c>
      <c r="M336" s="35">
        <v>62.770944</v>
      </c>
      <c r="N336" s="35">
        <v>2</v>
      </c>
      <c r="O336" s="35">
        <f t="shared" si="23"/>
        <v>39.269908169872416</v>
      </c>
      <c r="P336" s="35">
        <f t="shared" si="20"/>
        <v>1.5984489632231278</v>
      </c>
      <c r="Q336" s="39">
        <v>83.018320650721009</v>
      </c>
      <c r="R336" s="39">
        <v>2.7730608930010003</v>
      </c>
      <c r="S336" s="34">
        <f t="shared" si="21"/>
        <v>3.9269908169872414</v>
      </c>
      <c r="T336" s="34">
        <f t="shared" si="22"/>
        <v>2465.0092066162038</v>
      </c>
    </row>
    <row r="337" spans="1:20" x14ac:dyDescent="0.3">
      <c r="A337" s="34" t="s">
        <v>332</v>
      </c>
      <c r="B337" s="35" t="s">
        <v>881</v>
      </c>
      <c r="C337" s="35" t="s">
        <v>888</v>
      </c>
      <c r="D337" s="36">
        <v>-38.33925</v>
      </c>
      <c r="E337" s="36">
        <v>142.05361666666667</v>
      </c>
      <c r="F337" s="35">
        <v>3</v>
      </c>
      <c r="G337" s="34" t="s">
        <v>919</v>
      </c>
      <c r="H337" s="34">
        <v>3</v>
      </c>
      <c r="I337" s="34" t="s">
        <v>918</v>
      </c>
      <c r="J337" s="37" t="s">
        <v>920</v>
      </c>
      <c r="K337" s="38" t="s">
        <v>916</v>
      </c>
      <c r="L337" s="35">
        <v>-999</v>
      </c>
      <c r="M337" s="35">
        <v>64.473944000000003</v>
      </c>
      <c r="N337" s="35">
        <v>2</v>
      </c>
      <c r="O337" s="35">
        <f t="shared" si="23"/>
        <v>39.269908169872416</v>
      </c>
      <c r="P337" s="35">
        <f t="shared" si="20"/>
        <v>1.6418155021168075</v>
      </c>
      <c r="Q337" s="39">
        <v>74.444230403448998</v>
      </c>
      <c r="R337" s="39">
        <v>1.7214961953639998</v>
      </c>
      <c r="S337" s="34">
        <f t="shared" si="21"/>
        <v>3.9269908169872414</v>
      </c>
      <c r="T337" s="34">
        <f t="shared" si="22"/>
        <v>2531.8858602294963</v>
      </c>
    </row>
    <row r="338" spans="1:20" x14ac:dyDescent="0.3">
      <c r="A338" s="35" t="s">
        <v>333</v>
      </c>
      <c r="B338" s="35" t="s">
        <v>857</v>
      </c>
      <c r="C338" s="35" t="s">
        <v>858</v>
      </c>
      <c r="D338" s="40">
        <v>-38.509300000000003</v>
      </c>
      <c r="E338" s="40">
        <v>145.34444999999999</v>
      </c>
      <c r="F338" s="35">
        <v>7</v>
      </c>
      <c r="G338" s="34" t="s">
        <v>919</v>
      </c>
      <c r="H338" s="34">
        <v>1</v>
      </c>
      <c r="I338" s="34" t="s">
        <v>914</v>
      </c>
      <c r="J338" s="37" t="s">
        <v>920</v>
      </c>
      <c r="K338" s="38" t="s">
        <v>916</v>
      </c>
      <c r="L338" s="35">
        <v>-999</v>
      </c>
      <c r="M338" s="35">
        <v>26.384144899999995</v>
      </c>
      <c r="N338" s="35">
        <v>2</v>
      </c>
      <c r="O338" s="35">
        <f t="shared" si="23"/>
        <v>39.269908169872416</v>
      </c>
      <c r="P338" s="35">
        <f t="shared" si="20"/>
        <v>0.67186673281405118</v>
      </c>
      <c r="Q338" s="39">
        <v>17.0948344681</v>
      </c>
      <c r="R338" s="39">
        <v>13.355085200521</v>
      </c>
      <c r="S338" s="34">
        <f t="shared" si="21"/>
        <v>3.9269908169872414</v>
      </c>
      <c r="T338" s="34">
        <f t="shared" si="22"/>
        <v>1036.1029473636074</v>
      </c>
    </row>
    <row r="339" spans="1:20" x14ac:dyDescent="0.3">
      <c r="A339" s="35" t="s">
        <v>334</v>
      </c>
      <c r="B339" s="35" t="s">
        <v>857</v>
      </c>
      <c r="C339" s="35" t="s">
        <v>858</v>
      </c>
      <c r="D339" s="40">
        <v>-38.509300000000003</v>
      </c>
      <c r="E339" s="40">
        <v>145.34444999999999</v>
      </c>
      <c r="F339" s="35">
        <v>7</v>
      </c>
      <c r="G339" s="34" t="s">
        <v>919</v>
      </c>
      <c r="H339" s="34">
        <v>1</v>
      </c>
      <c r="I339" s="34" t="s">
        <v>917</v>
      </c>
      <c r="J339" s="37" t="s">
        <v>920</v>
      </c>
      <c r="K339" s="38" t="s">
        <v>916</v>
      </c>
      <c r="L339" s="35">
        <v>-999</v>
      </c>
      <c r="M339" s="35">
        <v>21.454144899999996</v>
      </c>
      <c r="N339" s="35">
        <v>2</v>
      </c>
      <c r="O339" s="35">
        <f t="shared" si="23"/>
        <v>39.269908169872416</v>
      </c>
      <c r="P339" s="35">
        <f t="shared" si="20"/>
        <v>0.54632531370316417</v>
      </c>
      <c r="Q339" s="39">
        <v>23.223175435848997</v>
      </c>
      <c r="R339" s="39">
        <v>20.272119036848999</v>
      </c>
      <c r="S339" s="34">
        <f t="shared" si="21"/>
        <v>3.9269908169872414</v>
      </c>
      <c r="T339" s="34">
        <f t="shared" si="22"/>
        <v>842.50230008613642</v>
      </c>
    </row>
    <row r="340" spans="1:20" x14ac:dyDescent="0.3">
      <c r="A340" s="35" t="s">
        <v>335</v>
      </c>
      <c r="B340" s="35" t="s">
        <v>857</v>
      </c>
      <c r="C340" s="35" t="s">
        <v>858</v>
      </c>
      <c r="D340" s="40">
        <v>-38.509300000000003</v>
      </c>
      <c r="E340" s="40">
        <v>145.34444999999999</v>
      </c>
      <c r="F340" s="35">
        <v>7</v>
      </c>
      <c r="G340" s="34" t="s">
        <v>919</v>
      </c>
      <c r="H340" s="34">
        <v>1</v>
      </c>
      <c r="I340" s="34" t="s">
        <v>918</v>
      </c>
      <c r="J340" s="37" t="s">
        <v>920</v>
      </c>
      <c r="K340" s="38" t="s">
        <v>916</v>
      </c>
      <c r="L340" s="35">
        <v>-999</v>
      </c>
      <c r="M340" s="35">
        <v>25.154144899999999</v>
      </c>
      <c r="N340" s="35">
        <v>2</v>
      </c>
      <c r="O340" s="35">
        <f t="shared" si="23"/>
        <v>39.269908169872416</v>
      </c>
      <c r="P340" s="35">
        <f t="shared" si="20"/>
        <v>0.64054504001356627</v>
      </c>
      <c r="Q340" s="39">
        <v>22.852902981841002</v>
      </c>
      <c r="R340" s="39">
        <v>18.060910534968997</v>
      </c>
      <c r="S340" s="34">
        <f t="shared" si="21"/>
        <v>3.9269908169872414</v>
      </c>
      <c r="T340" s="34">
        <f t="shared" si="22"/>
        <v>987.80096031466451</v>
      </c>
    </row>
    <row r="341" spans="1:20" x14ac:dyDescent="0.3">
      <c r="A341" s="35" t="s">
        <v>336</v>
      </c>
      <c r="B341" s="35" t="s">
        <v>857</v>
      </c>
      <c r="C341" s="35" t="s">
        <v>858</v>
      </c>
      <c r="D341" s="40">
        <v>-38.509466666666668</v>
      </c>
      <c r="E341" s="40">
        <v>145.34436666666667</v>
      </c>
      <c r="F341" s="35">
        <v>8</v>
      </c>
      <c r="G341" s="34" t="s">
        <v>919</v>
      </c>
      <c r="H341" s="34">
        <v>2</v>
      </c>
      <c r="I341" s="34" t="s">
        <v>914</v>
      </c>
      <c r="J341" s="37" t="s">
        <v>920</v>
      </c>
      <c r="K341" s="38" t="s">
        <v>916</v>
      </c>
      <c r="L341" s="35">
        <v>-999</v>
      </c>
      <c r="M341" s="35">
        <v>25.4341449</v>
      </c>
      <c r="N341" s="35">
        <v>2</v>
      </c>
      <c r="O341" s="35">
        <f t="shared" si="23"/>
        <v>39.269908169872416</v>
      </c>
      <c r="P341" s="35">
        <f t="shared" si="20"/>
        <v>0.64767518146408321</v>
      </c>
      <c r="Q341" s="39">
        <v>15.876009149841002</v>
      </c>
      <c r="R341" s="39">
        <v>15.022639569024999</v>
      </c>
      <c r="S341" s="34">
        <f t="shared" si="21"/>
        <v>3.9269908169872414</v>
      </c>
      <c r="T341" s="34">
        <f t="shared" si="22"/>
        <v>998.79653460222869</v>
      </c>
    </row>
    <row r="342" spans="1:20" x14ac:dyDescent="0.3">
      <c r="A342" s="35" t="s">
        <v>337</v>
      </c>
      <c r="B342" s="35" t="s">
        <v>857</v>
      </c>
      <c r="C342" s="35" t="s">
        <v>858</v>
      </c>
      <c r="D342" s="40">
        <v>-38.509466666666668</v>
      </c>
      <c r="E342" s="40">
        <v>145.34436666666667</v>
      </c>
      <c r="F342" s="35">
        <v>8</v>
      </c>
      <c r="G342" s="34" t="s">
        <v>919</v>
      </c>
      <c r="H342" s="34">
        <v>2</v>
      </c>
      <c r="I342" s="34" t="s">
        <v>917</v>
      </c>
      <c r="J342" s="37" t="s">
        <v>920</v>
      </c>
      <c r="K342" s="38" t="s">
        <v>916</v>
      </c>
      <c r="L342" s="35">
        <v>-999</v>
      </c>
      <c r="M342" s="35">
        <v>24.134144899999995</v>
      </c>
      <c r="N342" s="35">
        <v>2</v>
      </c>
      <c r="O342" s="35">
        <f t="shared" si="23"/>
        <v>39.269908169872416</v>
      </c>
      <c r="P342" s="35">
        <f t="shared" si="20"/>
        <v>0.61457095330096889</v>
      </c>
      <c r="Q342" s="39">
        <v>18.524820578208999</v>
      </c>
      <c r="R342" s="39">
        <v>17.786218151640998</v>
      </c>
      <c r="S342" s="34">
        <f t="shared" si="21"/>
        <v>3.9269908169872414</v>
      </c>
      <c r="T342" s="34">
        <f t="shared" si="22"/>
        <v>947.74565398139441</v>
      </c>
    </row>
    <row r="343" spans="1:20" x14ac:dyDescent="0.3">
      <c r="A343" s="35" t="s">
        <v>338</v>
      </c>
      <c r="B343" s="35" t="s">
        <v>857</v>
      </c>
      <c r="C343" s="35" t="s">
        <v>858</v>
      </c>
      <c r="D343" s="40">
        <v>-38.509466666666668</v>
      </c>
      <c r="E343" s="40">
        <v>145.34436666666667</v>
      </c>
      <c r="F343" s="35">
        <v>8</v>
      </c>
      <c r="G343" s="34" t="s">
        <v>919</v>
      </c>
      <c r="H343" s="34">
        <v>2</v>
      </c>
      <c r="I343" s="34" t="s">
        <v>918</v>
      </c>
      <c r="J343" s="37" t="s">
        <v>920</v>
      </c>
      <c r="K343" s="38" t="s">
        <v>916</v>
      </c>
      <c r="L343" s="35">
        <v>-999</v>
      </c>
      <c r="M343" s="35">
        <v>23.104144899999994</v>
      </c>
      <c r="N343" s="35">
        <v>2</v>
      </c>
      <c r="O343" s="35">
        <f t="shared" si="23"/>
        <v>39.269908169872416</v>
      </c>
      <c r="P343" s="35">
        <f t="shared" si="20"/>
        <v>0.58834221867942449</v>
      </c>
      <c r="Q343" s="39">
        <v>21.263709565081005</v>
      </c>
      <c r="R343" s="39">
        <v>18.356006240881001</v>
      </c>
      <c r="S343" s="34">
        <f t="shared" si="21"/>
        <v>3.9269908169872414</v>
      </c>
      <c r="T343" s="34">
        <f t="shared" si="22"/>
        <v>907.29764856642578</v>
      </c>
    </row>
    <row r="344" spans="1:20" x14ac:dyDescent="0.3">
      <c r="A344" s="34" t="s">
        <v>339</v>
      </c>
      <c r="B344" s="35" t="s">
        <v>857</v>
      </c>
      <c r="C344" s="35" t="s">
        <v>858</v>
      </c>
      <c r="D344" s="40">
        <v>-38.509316666666663</v>
      </c>
      <c r="E344" s="40">
        <v>145.34438333333333</v>
      </c>
      <c r="F344" s="35">
        <v>9</v>
      </c>
      <c r="G344" s="34" t="s">
        <v>919</v>
      </c>
      <c r="H344" s="34">
        <v>3</v>
      </c>
      <c r="I344" s="34" t="s">
        <v>914</v>
      </c>
      <c r="J344" s="37" t="s">
        <v>920</v>
      </c>
      <c r="K344" s="38" t="s">
        <v>916</v>
      </c>
      <c r="L344" s="35">
        <v>-999</v>
      </c>
      <c r="M344" s="35">
        <v>28.549002000000002</v>
      </c>
      <c r="N344" s="35">
        <v>2</v>
      </c>
      <c r="O344" s="35">
        <f t="shared" si="23"/>
        <v>39.269908169872416</v>
      </c>
      <c r="P344" s="35">
        <f t="shared" si="20"/>
        <v>0.72699436618246505</v>
      </c>
      <c r="Q344" s="39">
        <v>19.670857113855995</v>
      </c>
      <c r="R344" s="39">
        <v>18.224113398840998</v>
      </c>
      <c r="S344" s="34">
        <f t="shared" si="21"/>
        <v>3.9269908169872414</v>
      </c>
      <c r="T344" s="34">
        <f t="shared" si="22"/>
        <v>1121.1166868815039</v>
      </c>
    </row>
    <row r="345" spans="1:20" x14ac:dyDescent="0.3">
      <c r="A345" s="34" t="s">
        <v>340</v>
      </c>
      <c r="B345" s="35" t="s">
        <v>857</v>
      </c>
      <c r="C345" s="35" t="s">
        <v>858</v>
      </c>
      <c r="D345" s="40">
        <v>-38.509316666666663</v>
      </c>
      <c r="E345" s="40">
        <v>145.34438333333333</v>
      </c>
      <c r="F345" s="35">
        <v>9</v>
      </c>
      <c r="G345" s="34" t="s">
        <v>919</v>
      </c>
      <c r="H345" s="34">
        <v>3</v>
      </c>
      <c r="I345" s="34" t="s">
        <v>917</v>
      </c>
      <c r="J345" s="37" t="s">
        <v>920</v>
      </c>
      <c r="K345" s="38" t="s">
        <v>916</v>
      </c>
      <c r="L345" s="35">
        <v>-999</v>
      </c>
      <c r="M345" s="35">
        <v>19.208002</v>
      </c>
      <c r="N345" s="35">
        <v>2</v>
      </c>
      <c r="O345" s="35">
        <f t="shared" si="23"/>
        <v>39.269908169872416</v>
      </c>
      <c r="P345" s="35">
        <f t="shared" si="20"/>
        <v>0.48912775443504192</v>
      </c>
      <c r="Q345" s="39">
        <v>19.907819865124001</v>
      </c>
      <c r="R345" s="39">
        <v>18.348586425625001</v>
      </c>
      <c r="S345" s="34">
        <f t="shared" si="21"/>
        <v>3.9269908169872414</v>
      </c>
      <c r="T345" s="34">
        <f t="shared" si="22"/>
        <v>754.29647466672566</v>
      </c>
    </row>
    <row r="346" spans="1:20" x14ac:dyDescent="0.3">
      <c r="A346" s="34" t="s">
        <v>341</v>
      </c>
      <c r="B346" s="35" t="s">
        <v>857</v>
      </c>
      <c r="C346" s="35" t="s">
        <v>858</v>
      </c>
      <c r="D346" s="40">
        <v>-38.509316666666663</v>
      </c>
      <c r="E346" s="40">
        <v>145.34438333333333</v>
      </c>
      <c r="F346" s="35">
        <v>9</v>
      </c>
      <c r="G346" s="34" t="s">
        <v>919</v>
      </c>
      <c r="H346" s="34">
        <v>3</v>
      </c>
      <c r="I346" s="34" t="s">
        <v>918</v>
      </c>
      <c r="J346" s="37" t="s">
        <v>920</v>
      </c>
      <c r="K346" s="38" t="s">
        <v>916</v>
      </c>
      <c r="L346" s="35">
        <v>-999</v>
      </c>
      <c r="M346" s="35">
        <v>24.821002</v>
      </c>
      <c r="N346" s="35">
        <v>2</v>
      </c>
      <c r="O346" s="35">
        <f t="shared" si="23"/>
        <v>39.269908169872416</v>
      </c>
      <c r="P346" s="35">
        <f t="shared" si="20"/>
        <v>0.6320616257270113</v>
      </c>
      <c r="Q346" s="39">
        <v>22.505241872960998</v>
      </c>
      <c r="R346" s="39">
        <v>19.428683208803996</v>
      </c>
      <c r="S346" s="34">
        <f t="shared" si="21"/>
        <v>3.9269908169872414</v>
      </c>
      <c r="T346" s="34">
        <f t="shared" si="22"/>
        <v>974.71846922421958</v>
      </c>
    </row>
    <row r="347" spans="1:20" x14ac:dyDescent="0.3">
      <c r="A347" s="34" t="s">
        <v>342</v>
      </c>
      <c r="B347" s="35" t="s">
        <v>857</v>
      </c>
      <c r="C347" s="35" t="s">
        <v>860</v>
      </c>
      <c r="D347" s="36">
        <v>-37.867249999999999</v>
      </c>
      <c r="E347" s="36">
        <v>144.87816666666666</v>
      </c>
      <c r="F347" s="35">
        <v>7</v>
      </c>
      <c r="G347" s="34" t="s">
        <v>919</v>
      </c>
      <c r="H347" s="34">
        <v>1</v>
      </c>
      <c r="I347" s="34" t="s">
        <v>914</v>
      </c>
      <c r="J347" s="37" t="s">
        <v>920</v>
      </c>
      <c r="K347" s="38" t="s">
        <v>916</v>
      </c>
      <c r="L347" s="35">
        <v>-999</v>
      </c>
      <c r="M347" s="35">
        <v>43.948943999999997</v>
      </c>
      <c r="N347" s="35">
        <v>2</v>
      </c>
      <c r="O347" s="35">
        <f t="shared" si="23"/>
        <v>39.269908169872416</v>
      </c>
      <c r="P347" s="35">
        <f t="shared" si="20"/>
        <v>1.1191506690030231</v>
      </c>
      <c r="Q347" s="39">
        <v>4.7533548879610006</v>
      </c>
      <c r="R347" s="39">
        <v>3.6865881624009997</v>
      </c>
      <c r="S347" s="34">
        <f t="shared" si="21"/>
        <v>3.9269908169872414</v>
      </c>
      <c r="T347" s="34">
        <f t="shared" si="22"/>
        <v>1725.8709950428649</v>
      </c>
    </row>
    <row r="348" spans="1:20" x14ac:dyDescent="0.3">
      <c r="A348" s="34" t="s">
        <v>343</v>
      </c>
      <c r="B348" s="35" t="s">
        <v>857</v>
      </c>
      <c r="C348" s="35" t="s">
        <v>860</v>
      </c>
      <c r="D348" s="36">
        <v>-37.867249999999999</v>
      </c>
      <c r="E348" s="36">
        <v>144.87816666666666</v>
      </c>
      <c r="F348" s="35">
        <v>7</v>
      </c>
      <c r="G348" s="34" t="s">
        <v>919</v>
      </c>
      <c r="H348" s="34">
        <v>1</v>
      </c>
      <c r="I348" s="34" t="s">
        <v>917</v>
      </c>
      <c r="J348" s="37" t="s">
        <v>920</v>
      </c>
      <c r="K348" s="38" t="s">
        <v>916</v>
      </c>
      <c r="L348" s="35">
        <v>-999</v>
      </c>
      <c r="M348" s="35">
        <v>55.258944</v>
      </c>
      <c r="N348" s="35">
        <v>2</v>
      </c>
      <c r="O348" s="35">
        <f t="shared" si="23"/>
        <v>39.269908169872416</v>
      </c>
      <c r="P348" s="35">
        <f t="shared" si="20"/>
        <v>1.407157454022117</v>
      </c>
      <c r="Q348" s="39">
        <v>8.7756893396409996</v>
      </c>
      <c r="R348" s="39">
        <v>3.5308702417210003</v>
      </c>
      <c r="S348" s="34">
        <f t="shared" si="21"/>
        <v>3.9269908169872414</v>
      </c>
      <c r="T348" s="34">
        <f t="shared" si="22"/>
        <v>2170.0136564441223</v>
      </c>
    </row>
    <row r="349" spans="1:20" x14ac:dyDescent="0.3">
      <c r="A349" s="34" t="s">
        <v>344</v>
      </c>
      <c r="B349" s="35" t="s">
        <v>857</v>
      </c>
      <c r="C349" s="35" t="s">
        <v>860</v>
      </c>
      <c r="D349" s="36">
        <v>-37.867249999999999</v>
      </c>
      <c r="E349" s="36">
        <v>144.87816666666666</v>
      </c>
      <c r="F349" s="35">
        <v>7</v>
      </c>
      <c r="G349" s="34" t="s">
        <v>919</v>
      </c>
      <c r="H349" s="34">
        <v>1</v>
      </c>
      <c r="I349" s="34" t="s">
        <v>918</v>
      </c>
      <c r="J349" s="37" t="s">
        <v>920</v>
      </c>
      <c r="K349" s="38" t="s">
        <v>916</v>
      </c>
      <c r="L349" s="35">
        <v>-999</v>
      </c>
      <c r="M349" s="35">
        <v>54.229944000000003</v>
      </c>
      <c r="N349" s="35">
        <v>2</v>
      </c>
      <c r="O349" s="35">
        <f t="shared" si="23"/>
        <v>39.269908169872416</v>
      </c>
      <c r="P349" s="35">
        <f t="shared" si="20"/>
        <v>1.3809541841914674</v>
      </c>
      <c r="Q349" s="39">
        <v>42.737925630625</v>
      </c>
      <c r="R349" s="39">
        <v>4.442972602895999</v>
      </c>
      <c r="S349" s="34">
        <f t="shared" si="21"/>
        <v>3.9269908169872414</v>
      </c>
      <c r="T349" s="34">
        <f t="shared" si="22"/>
        <v>2129.6049209373236</v>
      </c>
    </row>
    <row r="350" spans="1:20" x14ac:dyDescent="0.3">
      <c r="A350" s="34" t="s">
        <v>345</v>
      </c>
      <c r="B350" s="35" t="s">
        <v>857</v>
      </c>
      <c r="C350" s="35" t="s">
        <v>860</v>
      </c>
      <c r="D350" s="36">
        <v>-37.867216666666664</v>
      </c>
      <c r="E350" s="36">
        <v>144.87801666666667</v>
      </c>
      <c r="F350" s="35">
        <v>8</v>
      </c>
      <c r="G350" s="34" t="s">
        <v>919</v>
      </c>
      <c r="H350" s="34">
        <v>2</v>
      </c>
      <c r="I350" s="34" t="s">
        <v>914</v>
      </c>
      <c r="J350" s="37" t="s">
        <v>920</v>
      </c>
      <c r="K350" s="38" t="s">
        <v>916</v>
      </c>
      <c r="L350" s="35">
        <v>-999</v>
      </c>
      <c r="M350" s="35">
        <v>49.729944000000003</v>
      </c>
      <c r="N350" s="35">
        <v>2</v>
      </c>
      <c r="O350" s="35">
        <f t="shared" si="23"/>
        <v>39.269908169872416</v>
      </c>
      <c r="P350" s="35">
        <f t="shared" si="20"/>
        <v>1.2663626251653028</v>
      </c>
      <c r="Q350" s="39">
        <v>8.1134053472160002</v>
      </c>
      <c r="R350" s="39">
        <v>6.5217361053609997</v>
      </c>
      <c r="S350" s="34">
        <f t="shared" si="21"/>
        <v>3.9269908169872414</v>
      </c>
      <c r="T350" s="34">
        <f t="shared" si="22"/>
        <v>1952.8903341728978</v>
      </c>
    </row>
    <row r="351" spans="1:20" x14ac:dyDescent="0.3">
      <c r="A351" s="34" t="s">
        <v>346</v>
      </c>
      <c r="B351" s="35" t="s">
        <v>857</v>
      </c>
      <c r="C351" s="35" t="s">
        <v>860</v>
      </c>
      <c r="D351" s="36">
        <v>-37.867216666666664</v>
      </c>
      <c r="E351" s="36">
        <v>144.87801666666667</v>
      </c>
      <c r="F351" s="35">
        <v>8</v>
      </c>
      <c r="G351" s="34" t="s">
        <v>919</v>
      </c>
      <c r="H351" s="34">
        <v>2</v>
      </c>
      <c r="I351" s="34" t="s">
        <v>917</v>
      </c>
      <c r="J351" s="37" t="s">
        <v>920</v>
      </c>
      <c r="K351" s="38" t="s">
        <v>916</v>
      </c>
      <c r="L351" s="35">
        <v>-999</v>
      </c>
      <c r="M351" s="35">
        <v>47.383944</v>
      </c>
      <c r="N351" s="35">
        <v>2</v>
      </c>
      <c r="O351" s="35">
        <f t="shared" si="23"/>
        <v>39.269908169872416</v>
      </c>
      <c r="P351" s="35">
        <f t="shared" si="20"/>
        <v>1.2066222257263288</v>
      </c>
      <c r="Q351" s="39">
        <v>26.776019448024996</v>
      </c>
      <c r="R351" s="39">
        <v>4.2907269596490005</v>
      </c>
      <c r="S351" s="34">
        <f t="shared" si="21"/>
        <v>3.9269908169872414</v>
      </c>
      <c r="T351" s="34">
        <f t="shared" si="22"/>
        <v>1860.7631296063769</v>
      </c>
    </row>
    <row r="352" spans="1:20" x14ac:dyDescent="0.3">
      <c r="A352" s="34" t="s">
        <v>347</v>
      </c>
      <c r="B352" s="35" t="s">
        <v>857</v>
      </c>
      <c r="C352" s="35" t="s">
        <v>860</v>
      </c>
      <c r="D352" s="36">
        <v>-37.867216666666664</v>
      </c>
      <c r="E352" s="36">
        <v>144.87801666666667</v>
      </c>
      <c r="F352" s="35">
        <v>8</v>
      </c>
      <c r="G352" s="34" t="s">
        <v>919</v>
      </c>
      <c r="H352" s="34">
        <v>2</v>
      </c>
      <c r="I352" s="34" t="s">
        <v>918</v>
      </c>
      <c r="J352" s="37" t="s">
        <v>920</v>
      </c>
      <c r="K352" s="38" t="s">
        <v>916</v>
      </c>
      <c r="L352" s="35">
        <v>-999</v>
      </c>
      <c r="M352" s="35">
        <v>58.041944000000001</v>
      </c>
      <c r="N352" s="35">
        <v>2</v>
      </c>
      <c r="O352" s="35">
        <f t="shared" si="23"/>
        <v>39.269908169872416</v>
      </c>
      <c r="P352" s="35">
        <f t="shared" si="20"/>
        <v>1.4780259670820761</v>
      </c>
      <c r="Q352" s="39">
        <v>41.763040279488997</v>
      </c>
      <c r="R352" s="39">
        <v>3.429270645241</v>
      </c>
      <c r="S352" s="34">
        <f t="shared" si="21"/>
        <v>3.9269908169872414</v>
      </c>
      <c r="T352" s="34">
        <f t="shared" si="22"/>
        <v>2279.3018108808774</v>
      </c>
    </row>
    <row r="353" spans="1:20" x14ac:dyDescent="0.3">
      <c r="A353" s="34" t="s">
        <v>348</v>
      </c>
      <c r="B353" s="35" t="s">
        <v>857</v>
      </c>
      <c r="C353" s="35" t="s">
        <v>860</v>
      </c>
      <c r="D353" s="36">
        <v>-37.86716666666667</v>
      </c>
      <c r="E353" s="36">
        <v>144.87783333333334</v>
      </c>
      <c r="F353" s="35">
        <v>9</v>
      </c>
      <c r="G353" s="34" t="s">
        <v>919</v>
      </c>
      <c r="H353" s="34">
        <v>3</v>
      </c>
      <c r="I353" s="34" t="s">
        <v>914</v>
      </c>
      <c r="J353" s="37" t="s">
        <v>920</v>
      </c>
      <c r="K353" s="38" t="s">
        <v>916</v>
      </c>
      <c r="L353" s="35">
        <v>-999</v>
      </c>
      <c r="M353" s="35">
        <v>43.797001999999999</v>
      </c>
      <c r="N353" s="35">
        <v>2</v>
      </c>
      <c r="O353" s="35">
        <f t="shared" si="23"/>
        <v>39.269908169872416</v>
      </c>
      <c r="P353" s="35">
        <f t="shared" si="20"/>
        <v>1.1152814977449002</v>
      </c>
      <c r="Q353" s="39">
        <v>10.059186110884001</v>
      </c>
      <c r="R353" s="39">
        <v>6.2082748728809998</v>
      </c>
      <c r="S353" s="34">
        <f t="shared" si="21"/>
        <v>3.9269908169872414</v>
      </c>
      <c r="T353" s="34">
        <f t="shared" si="22"/>
        <v>1719.9042466557185</v>
      </c>
    </row>
    <row r="354" spans="1:20" x14ac:dyDescent="0.3">
      <c r="A354" s="34" t="s">
        <v>349</v>
      </c>
      <c r="B354" s="35" t="s">
        <v>857</v>
      </c>
      <c r="C354" s="35" t="s">
        <v>860</v>
      </c>
      <c r="D354" s="36">
        <v>-37.86716666666667</v>
      </c>
      <c r="E354" s="36">
        <v>144.87783333333334</v>
      </c>
      <c r="F354" s="35">
        <v>9</v>
      </c>
      <c r="G354" s="34" t="s">
        <v>919</v>
      </c>
      <c r="H354" s="34">
        <v>3</v>
      </c>
      <c r="I354" s="34" t="s">
        <v>917</v>
      </c>
      <c r="J354" s="37" t="s">
        <v>920</v>
      </c>
      <c r="K354" s="38" t="s">
        <v>916</v>
      </c>
      <c r="L354" s="35">
        <v>-999</v>
      </c>
      <c r="M354" s="35">
        <v>56.641002</v>
      </c>
      <c r="N354" s="35">
        <v>2</v>
      </c>
      <c r="O354" s="35">
        <f t="shared" si="23"/>
        <v>39.269908169872416</v>
      </c>
      <c r="P354" s="35">
        <f t="shared" si="20"/>
        <v>1.4423512719964688</v>
      </c>
      <c r="Q354" s="39">
        <v>45.364360384248997</v>
      </c>
      <c r="R354" s="39">
        <v>2.8639537516840003</v>
      </c>
      <c r="S354" s="34">
        <f t="shared" si="21"/>
        <v>3.9269908169872414</v>
      </c>
      <c r="T354" s="34">
        <f t="shared" si="22"/>
        <v>2224.2869471895597</v>
      </c>
    </row>
    <row r="355" spans="1:20" x14ac:dyDescent="0.3">
      <c r="A355" s="34" t="s">
        <v>350</v>
      </c>
      <c r="B355" s="35" t="s">
        <v>857</v>
      </c>
      <c r="C355" s="35" t="s">
        <v>860</v>
      </c>
      <c r="D355" s="36">
        <v>-37.86716666666667</v>
      </c>
      <c r="E355" s="36">
        <v>144.87783333333334</v>
      </c>
      <c r="F355" s="35">
        <v>9</v>
      </c>
      <c r="G355" s="34" t="s">
        <v>919</v>
      </c>
      <c r="H355" s="34">
        <v>3</v>
      </c>
      <c r="I355" s="34" t="s">
        <v>918</v>
      </c>
      <c r="J355" s="37" t="s">
        <v>920</v>
      </c>
      <c r="K355" s="38" t="s">
        <v>916</v>
      </c>
      <c r="L355" s="35">
        <v>-999</v>
      </c>
      <c r="M355" s="35">
        <v>56.577001999999993</v>
      </c>
      <c r="N355" s="35">
        <v>2</v>
      </c>
      <c r="O355" s="35">
        <f t="shared" si="23"/>
        <v>39.269908169872416</v>
      </c>
      <c r="P355" s="35">
        <f t="shared" si="20"/>
        <v>1.4407215253792076</v>
      </c>
      <c r="Q355" s="39">
        <v>59.329291907600997</v>
      </c>
      <c r="R355" s="39">
        <v>2.1067448403689997</v>
      </c>
      <c r="S355" s="34">
        <f t="shared" si="21"/>
        <v>3.9269908169872414</v>
      </c>
      <c r="T355" s="34">
        <f t="shared" si="22"/>
        <v>2221.7736730666875</v>
      </c>
    </row>
    <row r="356" spans="1:20" x14ac:dyDescent="0.3">
      <c r="A356" s="34" t="s">
        <v>351</v>
      </c>
      <c r="B356" s="34" t="s">
        <v>857</v>
      </c>
      <c r="C356" s="34" t="s">
        <v>889</v>
      </c>
      <c r="D356" s="36">
        <v>-38.463516666666663</v>
      </c>
      <c r="E356" s="36">
        <v>145.31020000000001</v>
      </c>
      <c r="F356" s="34">
        <v>1</v>
      </c>
      <c r="G356" s="34" t="s">
        <v>919</v>
      </c>
      <c r="H356" s="34">
        <v>1</v>
      </c>
      <c r="I356" s="34" t="s">
        <v>914</v>
      </c>
      <c r="J356" s="37" t="s">
        <v>920</v>
      </c>
      <c r="K356" s="38" t="s">
        <v>916</v>
      </c>
      <c r="L356" s="35">
        <v>-999</v>
      </c>
      <c r="M356" s="34">
        <v>53.565417647000004</v>
      </c>
      <c r="N356" s="35">
        <v>2</v>
      </c>
      <c r="O356" s="35">
        <f t="shared" si="23"/>
        <v>39.269908169872416</v>
      </c>
      <c r="P356" s="35">
        <f t="shared" si="20"/>
        <v>1.3640321595683027</v>
      </c>
      <c r="Q356" s="42">
        <v>9.1220791972839983</v>
      </c>
      <c r="R356" s="42">
        <v>7.9622787060009994</v>
      </c>
      <c r="S356" s="34">
        <f t="shared" si="21"/>
        <v>3.9269908169872414</v>
      </c>
      <c r="T356" s="34">
        <f t="shared" si="22"/>
        <v>2103.5090320785534</v>
      </c>
    </row>
    <row r="357" spans="1:20" x14ac:dyDescent="0.3">
      <c r="A357" s="34" t="s">
        <v>352</v>
      </c>
      <c r="B357" s="34" t="s">
        <v>857</v>
      </c>
      <c r="C357" s="34" t="s">
        <v>889</v>
      </c>
      <c r="D357" s="36">
        <v>-38.463516666666663</v>
      </c>
      <c r="E357" s="36">
        <v>145.31020000000001</v>
      </c>
      <c r="F357" s="34">
        <v>1</v>
      </c>
      <c r="G357" s="34" t="s">
        <v>919</v>
      </c>
      <c r="H357" s="34">
        <v>1</v>
      </c>
      <c r="I357" s="34" t="s">
        <v>917</v>
      </c>
      <c r="J357" s="37" t="s">
        <v>920</v>
      </c>
      <c r="K357" s="38" t="s">
        <v>916</v>
      </c>
      <c r="L357" s="35">
        <v>-999</v>
      </c>
      <c r="M357" s="34">
        <v>66.575417646999995</v>
      </c>
      <c r="N357" s="35">
        <v>2</v>
      </c>
      <c r="O357" s="35">
        <f t="shared" si="23"/>
        <v>39.269908169872416</v>
      </c>
      <c r="P357" s="35">
        <f t="shared" si="20"/>
        <v>1.6953290891083919</v>
      </c>
      <c r="Q357" s="42">
        <v>7.3716105350410004</v>
      </c>
      <c r="R357" s="42">
        <v>4.4019061171840006</v>
      </c>
      <c r="S357" s="34">
        <f t="shared" si="21"/>
        <v>3.9269908169872414</v>
      </c>
      <c r="T357" s="34">
        <f t="shared" si="22"/>
        <v>2614.4105373685929</v>
      </c>
    </row>
    <row r="358" spans="1:20" x14ac:dyDescent="0.3">
      <c r="A358" s="34" t="s">
        <v>353</v>
      </c>
      <c r="B358" s="34" t="s">
        <v>857</v>
      </c>
      <c r="C358" s="34" t="s">
        <v>889</v>
      </c>
      <c r="D358" s="36">
        <v>-38.463516666666663</v>
      </c>
      <c r="E358" s="36">
        <v>145.31020000000001</v>
      </c>
      <c r="F358" s="34">
        <v>1</v>
      </c>
      <c r="G358" s="34" t="s">
        <v>919</v>
      </c>
      <c r="H358" s="34">
        <v>1</v>
      </c>
      <c r="I358" s="34" t="s">
        <v>918</v>
      </c>
      <c r="J358" s="37" t="s">
        <v>920</v>
      </c>
      <c r="K358" s="38" t="s">
        <v>916</v>
      </c>
      <c r="L358" s="35">
        <v>-999</v>
      </c>
      <c r="M358" s="34">
        <v>79.567417646999999</v>
      </c>
      <c r="N358" s="35">
        <v>2</v>
      </c>
      <c r="O358" s="35">
        <f t="shared" si="23"/>
        <v>39.269908169872416</v>
      </c>
      <c r="P358" s="35">
        <f t="shared" si="20"/>
        <v>2.0261676524123766</v>
      </c>
      <c r="Q358" s="42">
        <v>9.8955794841760003</v>
      </c>
      <c r="R358" s="42">
        <v>7.5830289128999997</v>
      </c>
      <c r="S358" s="34">
        <f t="shared" si="21"/>
        <v>3.9269908169872414</v>
      </c>
      <c r="T358" s="34">
        <f t="shared" si="22"/>
        <v>3124.6051843115756</v>
      </c>
    </row>
    <row r="359" spans="1:20" x14ac:dyDescent="0.3">
      <c r="A359" s="34" t="s">
        <v>354</v>
      </c>
      <c r="B359" s="34" t="s">
        <v>857</v>
      </c>
      <c r="C359" s="34" t="s">
        <v>889</v>
      </c>
      <c r="D359" s="36">
        <v>-38.464483333333334</v>
      </c>
      <c r="E359" s="36">
        <v>145.31020000000001</v>
      </c>
      <c r="F359" s="34">
        <v>2</v>
      </c>
      <c r="G359" s="34" t="s">
        <v>919</v>
      </c>
      <c r="H359" s="34">
        <v>2</v>
      </c>
      <c r="I359" s="34" t="s">
        <v>914</v>
      </c>
      <c r="J359" s="37" t="s">
        <v>920</v>
      </c>
      <c r="K359" s="38" t="s">
        <v>916</v>
      </c>
      <c r="L359" s="35">
        <v>-999</v>
      </c>
      <c r="M359" s="34">
        <v>44.019943999999995</v>
      </c>
      <c r="N359" s="35">
        <v>2</v>
      </c>
      <c r="O359" s="35">
        <f t="shared" si="23"/>
        <v>39.269908169872416</v>
      </c>
      <c r="P359" s="35">
        <f t="shared" si="20"/>
        <v>1.120958669156547</v>
      </c>
      <c r="Q359" s="42">
        <v>10.927123584399999</v>
      </c>
      <c r="R359" s="42">
        <v>9.0738609212250001</v>
      </c>
      <c r="S359" s="34">
        <f t="shared" si="21"/>
        <v>3.9269908169872414</v>
      </c>
      <c r="T359" s="34">
        <f t="shared" si="22"/>
        <v>1728.659158522926</v>
      </c>
    </row>
    <row r="360" spans="1:20" x14ac:dyDescent="0.3">
      <c r="A360" s="34" t="s">
        <v>355</v>
      </c>
      <c r="B360" s="34" t="s">
        <v>857</v>
      </c>
      <c r="C360" s="34" t="s">
        <v>889</v>
      </c>
      <c r="D360" s="36">
        <v>-38.464483333333334</v>
      </c>
      <c r="E360" s="36">
        <v>145.31020000000001</v>
      </c>
      <c r="F360" s="34">
        <v>2</v>
      </c>
      <c r="G360" s="34" t="s">
        <v>919</v>
      </c>
      <c r="H360" s="34">
        <v>2</v>
      </c>
      <c r="I360" s="34" t="s">
        <v>917</v>
      </c>
      <c r="J360" s="37" t="s">
        <v>920</v>
      </c>
      <c r="K360" s="38" t="s">
        <v>916</v>
      </c>
      <c r="L360" s="35">
        <v>-999</v>
      </c>
      <c r="M360" s="34">
        <v>67.188943999999992</v>
      </c>
      <c r="N360" s="35">
        <v>2</v>
      </c>
      <c r="O360" s="35">
        <f t="shared" si="23"/>
        <v>39.269908169872416</v>
      </c>
      <c r="P360" s="35">
        <f t="shared" si="20"/>
        <v>1.7109524093959265</v>
      </c>
      <c r="Q360" s="42">
        <v>5.1961384860160011</v>
      </c>
      <c r="R360" s="42">
        <v>3.4021322931690001</v>
      </c>
      <c r="S360" s="34">
        <f t="shared" si="21"/>
        <v>3.9269908169872414</v>
      </c>
      <c r="T360" s="34">
        <f t="shared" si="22"/>
        <v>2638.5036609107001</v>
      </c>
    </row>
    <row r="361" spans="1:20" x14ac:dyDescent="0.3">
      <c r="A361" s="34" t="s">
        <v>356</v>
      </c>
      <c r="B361" s="34" t="s">
        <v>857</v>
      </c>
      <c r="C361" s="34" t="s">
        <v>889</v>
      </c>
      <c r="D361" s="36">
        <v>-38.464483333333334</v>
      </c>
      <c r="E361" s="36">
        <v>145.31020000000001</v>
      </c>
      <c r="F361" s="34">
        <v>2</v>
      </c>
      <c r="G361" s="34" t="s">
        <v>919</v>
      </c>
      <c r="H361" s="34">
        <v>2</v>
      </c>
      <c r="I361" s="34" t="s">
        <v>918</v>
      </c>
      <c r="J361" s="37" t="s">
        <v>920</v>
      </c>
      <c r="K361" s="38" t="s">
        <v>916</v>
      </c>
      <c r="L361" s="35">
        <v>-999</v>
      </c>
      <c r="M361" s="34">
        <v>70.484943999999999</v>
      </c>
      <c r="N361" s="35">
        <v>2</v>
      </c>
      <c r="O361" s="35">
        <f t="shared" si="23"/>
        <v>39.269908169872416</v>
      </c>
      <c r="P361" s="35">
        <f t="shared" si="20"/>
        <v>1.7948843601848687</v>
      </c>
      <c r="Q361" s="42">
        <v>6.0328938780250008</v>
      </c>
      <c r="R361" s="42">
        <v>4.2208839614410003</v>
      </c>
      <c r="S361" s="34">
        <f t="shared" si="21"/>
        <v>3.9269908169872414</v>
      </c>
      <c r="T361" s="34">
        <f t="shared" si="22"/>
        <v>2767.9372782385994</v>
      </c>
    </row>
    <row r="362" spans="1:20" x14ac:dyDescent="0.3">
      <c r="A362" s="34" t="s">
        <v>357</v>
      </c>
      <c r="B362" s="34" t="s">
        <v>857</v>
      </c>
      <c r="C362" s="34" t="s">
        <v>889</v>
      </c>
      <c r="D362" s="36">
        <v>-38.464016666666666</v>
      </c>
      <c r="E362" s="36">
        <v>145.31023333333334</v>
      </c>
      <c r="F362" s="34">
        <v>3</v>
      </c>
      <c r="G362" s="34" t="s">
        <v>919</v>
      </c>
      <c r="H362" s="34">
        <v>3</v>
      </c>
      <c r="I362" s="34" t="s">
        <v>914</v>
      </c>
      <c r="J362" s="37" t="s">
        <v>920</v>
      </c>
      <c r="K362" s="38" t="s">
        <v>916</v>
      </c>
      <c r="L362" s="35">
        <v>-999</v>
      </c>
      <c r="M362" s="34">
        <v>52.464144900000001</v>
      </c>
      <c r="N362" s="35">
        <v>2</v>
      </c>
      <c r="O362" s="35">
        <f t="shared" si="23"/>
        <v>39.269908169872416</v>
      </c>
      <c r="P362" s="35">
        <f t="shared" si="20"/>
        <v>1.3359884793479122</v>
      </c>
      <c r="Q362" s="39">
        <v>5.9795263242490009</v>
      </c>
      <c r="R362" s="39">
        <v>6.4136119651209995</v>
      </c>
      <c r="S362" s="34">
        <f t="shared" si="21"/>
        <v>3.9269908169872414</v>
      </c>
      <c r="T362" s="34">
        <f t="shared" si="22"/>
        <v>2060.2621524338801</v>
      </c>
    </row>
    <row r="363" spans="1:20" x14ac:dyDescent="0.3">
      <c r="A363" s="34" t="s">
        <v>358</v>
      </c>
      <c r="B363" s="34" t="s">
        <v>857</v>
      </c>
      <c r="C363" s="34" t="s">
        <v>889</v>
      </c>
      <c r="D363" s="36">
        <v>-38.464016666666666</v>
      </c>
      <c r="E363" s="36">
        <v>145.31023333333334</v>
      </c>
      <c r="F363" s="34">
        <v>3</v>
      </c>
      <c r="G363" s="34" t="s">
        <v>919</v>
      </c>
      <c r="H363" s="34">
        <v>3</v>
      </c>
      <c r="I363" s="34" t="s">
        <v>917</v>
      </c>
      <c r="J363" s="37" t="s">
        <v>920</v>
      </c>
      <c r="K363" s="38" t="s">
        <v>916</v>
      </c>
      <c r="L363" s="35">
        <v>-999</v>
      </c>
      <c r="M363" s="34">
        <v>54.364144899999992</v>
      </c>
      <c r="N363" s="35">
        <v>2</v>
      </c>
      <c r="O363" s="35">
        <f t="shared" si="23"/>
        <v>39.269908169872416</v>
      </c>
      <c r="P363" s="35">
        <f t="shared" si="20"/>
        <v>1.3843715820478482</v>
      </c>
      <c r="Q363" s="39">
        <v>17.381928458896002</v>
      </c>
      <c r="R363" s="39">
        <v>2.2769210488090001</v>
      </c>
      <c r="S363" s="34">
        <f t="shared" si="21"/>
        <v>3.9269908169872414</v>
      </c>
      <c r="T363" s="34">
        <f t="shared" si="22"/>
        <v>2134.8749779566374</v>
      </c>
    </row>
    <row r="364" spans="1:20" x14ac:dyDescent="0.3">
      <c r="A364" s="34" t="s">
        <v>359</v>
      </c>
      <c r="B364" s="34" t="s">
        <v>857</v>
      </c>
      <c r="C364" s="34" t="s">
        <v>889</v>
      </c>
      <c r="D364" s="36">
        <v>-38.464016666666666</v>
      </c>
      <c r="E364" s="36">
        <v>145.31023333333334</v>
      </c>
      <c r="F364" s="34">
        <v>3</v>
      </c>
      <c r="G364" s="34" t="s">
        <v>919</v>
      </c>
      <c r="H364" s="34">
        <v>3</v>
      </c>
      <c r="I364" s="34" t="s">
        <v>918</v>
      </c>
      <c r="J364" s="37" t="s">
        <v>920</v>
      </c>
      <c r="K364" s="38" t="s">
        <v>916</v>
      </c>
      <c r="L364" s="35">
        <v>-999</v>
      </c>
      <c r="M364" s="34">
        <v>64.974144899999999</v>
      </c>
      <c r="N364" s="35">
        <v>2</v>
      </c>
      <c r="O364" s="35">
        <f t="shared" si="23"/>
        <v>39.269908169872416</v>
      </c>
      <c r="P364" s="35">
        <f t="shared" si="20"/>
        <v>1.6545530134406499</v>
      </c>
      <c r="Q364" s="39">
        <v>35.525056884099996</v>
      </c>
      <c r="R364" s="39">
        <v>5.9736003690249992</v>
      </c>
      <c r="S364" s="34">
        <f t="shared" si="21"/>
        <v>3.9269908169872414</v>
      </c>
      <c r="T364" s="34">
        <f t="shared" si="22"/>
        <v>2551.5287036389841</v>
      </c>
    </row>
    <row r="365" spans="1:20" x14ac:dyDescent="0.3">
      <c r="A365" s="34" t="s">
        <v>360</v>
      </c>
      <c r="B365" s="34" t="s">
        <v>857</v>
      </c>
      <c r="C365" s="34" t="s">
        <v>861</v>
      </c>
      <c r="D365" s="36">
        <v>-38.456800000000001</v>
      </c>
      <c r="E365" s="36">
        <v>145.28995</v>
      </c>
      <c r="F365" s="34">
        <v>1</v>
      </c>
      <c r="G365" s="34" t="s">
        <v>919</v>
      </c>
      <c r="H365" s="34">
        <v>1</v>
      </c>
      <c r="I365" s="34" t="s">
        <v>914</v>
      </c>
      <c r="J365" s="37" t="s">
        <v>920</v>
      </c>
      <c r="K365" s="38" t="s">
        <v>916</v>
      </c>
      <c r="L365" s="35">
        <v>-999</v>
      </c>
      <c r="M365" s="34">
        <v>51.284144899999994</v>
      </c>
      <c r="N365" s="35">
        <v>2</v>
      </c>
      <c r="O365" s="35">
        <f t="shared" si="23"/>
        <v>39.269908169872416</v>
      </c>
      <c r="P365" s="35">
        <f t="shared" si="20"/>
        <v>1.3059400260921621</v>
      </c>
      <c r="Q365" s="42">
        <v>9.3268488121209998</v>
      </c>
      <c r="R365" s="42">
        <v>8.7661708359839992</v>
      </c>
      <c r="S365" s="34">
        <f t="shared" si="21"/>
        <v>3.9269908169872414</v>
      </c>
      <c r="T365" s="34">
        <f t="shared" si="22"/>
        <v>2013.9236607934304</v>
      </c>
    </row>
    <row r="366" spans="1:20" x14ac:dyDescent="0.3">
      <c r="A366" s="34" t="s">
        <v>361</v>
      </c>
      <c r="B366" s="34" t="s">
        <v>857</v>
      </c>
      <c r="C366" s="34" t="s">
        <v>861</v>
      </c>
      <c r="D366" s="36">
        <v>-38.456800000000001</v>
      </c>
      <c r="E366" s="36">
        <v>145.28995</v>
      </c>
      <c r="F366" s="34">
        <v>1</v>
      </c>
      <c r="G366" s="34" t="s">
        <v>919</v>
      </c>
      <c r="H366" s="34">
        <v>1</v>
      </c>
      <c r="I366" s="34" t="s">
        <v>917</v>
      </c>
      <c r="J366" s="37" t="s">
        <v>920</v>
      </c>
      <c r="K366" s="38" t="s">
        <v>916</v>
      </c>
      <c r="L366" s="35">
        <v>-999</v>
      </c>
      <c r="M366" s="34">
        <v>53.564144899999995</v>
      </c>
      <c r="N366" s="35">
        <v>2</v>
      </c>
      <c r="O366" s="35">
        <f t="shared" si="23"/>
        <v>39.269908169872416</v>
      </c>
      <c r="P366" s="35">
        <f t="shared" si="20"/>
        <v>1.3639997493320857</v>
      </c>
      <c r="Q366" s="42">
        <v>14.752220903044</v>
      </c>
      <c r="R366" s="42">
        <v>6.0340139549289997</v>
      </c>
      <c r="S366" s="34">
        <f t="shared" si="21"/>
        <v>3.9269908169872414</v>
      </c>
      <c r="T366" s="34">
        <f t="shared" si="22"/>
        <v>2103.4590514207398</v>
      </c>
    </row>
    <row r="367" spans="1:20" x14ac:dyDescent="0.3">
      <c r="A367" s="34" t="s">
        <v>362</v>
      </c>
      <c r="B367" s="34" t="s">
        <v>857</v>
      </c>
      <c r="C367" s="34" t="s">
        <v>861</v>
      </c>
      <c r="D367" s="36">
        <v>-38.456800000000001</v>
      </c>
      <c r="E367" s="36">
        <v>145.28995</v>
      </c>
      <c r="F367" s="34">
        <v>1</v>
      </c>
      <c r="G367" s="34" t="s">
        <v>919</v>
      </c>
      <c r="H367" s="34">
        <v>1</v>
      </c>
      <c r="I367" s="34" t="s">
        <v>918</v>
      </c>
      <c r="J367" s="37" t="s">
        <v>920</v>
      </c>
      <c r="K367" s="38" t="s">
        <v>916</v>
      </c>
      <c r="L367" s="35">
        <v>-999</v>
      </c>
      <c r="M367" s="34">
        <v>49.954144899999996</v>
      </c>
      <c r="N367" s="35">
        <v>2</v>
      </c>
      <c r="O367" s="35">
        <f t="shared" si="23"/>
        <v>39.269908169872416</v>
      </c>
      <c r="P367" s="35">
        <f t="shared" si="20"/>
        <v>1.2720718542022069</v>
      </c>
      <c r="Q367" s="42">
        <v>9.1828635449759979</v>
      </c>
      <c r="R367" s="42">
        <v>6.2671968129689999</v>
      </c>
      <c r="S367" s="34">
        <f t="shared" si="21"/>
        <v>3.9269908169872414</v>
      </c>
      <c r="T367" s="34">
        <f t="shared" si="22"/>
        <v>1961.6946829275003</v>
      </c>
    </row>
    <row r="368" spans="1:20" x14ac:dyDescent="0.3">
      <c r="A368" s="34" t="s">
        <v>363</v>
      </c>
      <c r="B368" s="34" t="s">
        <v>857</v>
      </c>
      <c r="C368" s="34" t="s">
        <v>861</v>
      </c>
      <c r="D368" s="36">
        <v>-38.456716666666665</v>
      </c>
      <c r="E368" s="36">
        <v>145.28970000000001</v>
      </c>
      <c r="F368" s="34">
        <v>2</v>
      </c>
      <c r="G368" s="34" t="s">
        <v>919</v>
      </c>
      <c r="H368" s="34">
        <v>2</v>
      </c>
      <c r="I368" s="34" t="s">
        <v>914</v>
      </c>
      <c r="J368" s="37" t="s">
        <v>920</v>
      </c>
      <c r="K368" s="38" t="s">
        <v>916</v>
      </c>
      <c r="L368" s="35">
        <v>-999</v>
      </c>
      <c r="M368" s="34">
        <v>62.819417646999995</v>
      </c>
      <c r="N368" s="35">
        <v>2</v>
      </c>
      <c r="O368" s="35">
        <f t="shared" si="23"/>
        <v>39.269908169872416</v>
      </c>
      <c r="P368" s="35">
        <f t="shared" si="20"/>
        <v>1.5996833345078862</v>
      </c>
      <c r="Q368" s="42">
        <v>1.2862327108840002</v>
      </c>
      <c r="R368" s="42">
        <v>2.1161957312249999</v>
      </c>
      <c r="S368" s="34">
        <f t="shared" si="21"/>
        <v>3.9269908169872414</v>
      </c>
      <c r="T368" s="34">
        <f t="shared" si="22"/>
        <v>2466.9127622825522</v>
      </c>
    </row>
    <row r="369" spans="1:20" x14ac:dyDescent="0.3">
      <c r="A369" s="34" t="s">
        <v>364</v>
      </c>
      <c r="B369" s="34" t="s">
        <v>857</v>
      </c>
      <c r="C369" s="34" t="s">
        <v>861</v>
      </c>
      <c r="D369" s="36">
        <v>-38.456716666666665</v>
      </c>
      <c r="E369" s="36">
        <v>145.28970000000001</v>
      </c>
      <c r="F369" s="34">
        <v>2</v>
      </c>
      <c r="G369" s="34" t="s">
        <v>919</v>
      </c>
      <c r="H369" s="34">
        <v>2</v>
      </c>
      <c r="I369" s="34" t="s">
        <v>917</v>
      </c>
      <c r="J369" s="37" t="s">
        <v>920</v>
      </c>
      <c r="K369" s="38" t="s">
        <v>916</v>
      </c>
      <c r="L369" s="35">
        <v>-999</v>
      </c>
      <c r="M369" s="34">
        <v>79.756417646999992</v>
      </c>
      <c r="N369" s="35">
        <v>2</v>
      </c>
      <c r="O369" s="35">
        <f t="shared" si="23"/>
        <v>39.269908169872416</v>
      </c>
      <c r="P369" s="35">
        <f t="shared" si="20"/>
        <v>2.0309804978914752</v>
      </c>
      <c r="Q369" s="42">
        <v>1.8398155344039999</v>
      </c>
      <c r="R369" s="42">
        <v>2.1513086267559998</v>
      </c>
      <c r="S369" s="34">
        <f t="shared" si="21"/>
        <v>3.9269908169872414</v>
      </c>
      <c r="T369" s="34">
        <f t="shared" si="22"/>
        <v>3132.0271969556816</v>
      </c>
    </row>
    <row r="370" spans="1:20" x14ac:dyDescent="0.3">
      <c r="A370" s="34" t="s">
        <v>365</v>
      </c>
      <c r="B370" s="34" t="s">
        <v>857</v>
      </c>
      <c r="C370" s="34" t="s">
        <v>861</v>
      </c>
      <c r="D370" s="36">
        <v>-38.456716666666665</v>
      </c>
      <c r="E370" s="36">
        <v>145.28970000000001</v>
      </c>
      <c r="F370" s="34">
        <v>2</v>
      </c>
      <c r="G370" s="34" t="s">
        <v>919</v>
      </c>
      <c r="H370" s="34">
        <v>2</v>
      </c>
      <c r="I370" s="34" t="s">
        <v>918</v>
      </c>
      <c r="J370" s="37" t="s">
        <v>920</v>
      </c>
      <c r="K370" s="38" t="s">
        <v>916</v>
      </c>
      <c r="L370" s="35">
        <v>-999</v>
      </c>
      <c r="M370" s="34">
        <v>59.523417647000002</v>
      </c>
      <c r="N370" s="35">
        <v>2</v>
      </c>
      <c r="O370" s="35">
        <f t="shared" si="23"/>
        <v>39.269908169872416</v>
      </c>
      <c r="P370" s="35">
        <f t="shared" si="20"/>
        <v>1.5157513837189447</v>
      </c>
      <c r="Q370" s="42">
        <v>8.8485485718010004</v>
      </c>
      <c r="R370" s="42">
        <v>4.6189488822759994</v>
      </c>
      <c r="S370" s="34">
        <f t="shared" si="21"/>
        <v>3.9269908169872414</v>
      </c>
      <c r="T370" s="34">
        <f t="shared" si="22"/>
        <v>2337.4791449546533</v>
      </c>
    </row>
    <row r="371" spans="1:20" x14ac:dyDescent="0.3">
      <c r="A371" s="34" t="s">
        <v>366</v>
      </c>
      <c r="B371" s="34" t="s">
        <v>857</v>
      </c>
      <c r="C371" s="34" t="s">
        <v>861</v>
      </c>
      <c r="D371" s="36">
        <v>-38.456783333333334</v>
      </c>
      <c r="E371" s="36">
        <v>145.29088333333334</v>
      </c>
      <c r="F371" s="34">
        <v>3</v>
      </c>
      <c r="G371" s="34" t="s">
        <v>919</v>
      </c>
      <c r="H371" s="34">
        <v>3</v>
      </c>
      <c r="I371" s="34" t="s">
        <v>914</v>
      </c>
      <c r="J371" s="37" t="s">
        <v>920</v>
      </c>
      <c r="K371" s="38" t="s">
        <v>916</v>
      </c>
      <c r="L371" s="35">
        <v>-999</v>
      </c>
      <c r="M371" s="34">
        <v>60.034144899999994</v>
      </c>
      <c r="N371" s="35">
        <v>2</v>
      </c>
      <c r="O371" s="35">
        <f t="shared" si="23"/>
        <v>39.269908169872416</v>
      </c>
      <c r="P371" s="35">
        <f t="shared" si="20"/>
        <v>1.5287569464208157</v>
      </c>
      <c r="Q371" s="39">
        <v>3.2067461661210004</v>
      </c>
      <c r="R371" s="39">
        <v>2.3212046024999999</v>
      </c>
      <c r="S371" s="34">
        <f t="shared" si="21"/>
        <v>3.9269908169872414</v>
      </c>
      <c r="T371" s="34">
        <f t="shared" si="22"/>
        <v>2357.535357279814</v>
      </c>
    </row>
    <row r="372" spans="1:20" x14ac:dyDescent="0.3">
      <c r="A372" s="34" t="s">
        <v>367</v>
      </c>
      <c r="B372" s="34" t="s">
        <v>857</v>
      </c>
      <c r="C372" s="34" t="s">
        <v>861</v>
      </c>
      <c r="D372" s="36">
        <v>-38.456783333333334</v>
      </c>
      <c r="E372" s="36">
        <v>145.29088333333334</v>
      </c>
      <c r="F372" s="34">
        <v>3</v>
      </c>
      <c r="G372" s="34" t="s">
        <v>919</v>
      </c>
      <c r="H372" s="34">
        <v>3</v>
      </c>
      <c r="I372" s="34" t="s">
        <v>917</v>
      </c>
      <c r="J372" s="37" t="s">
        <v>920</v>
      </c>
      <c r="K372" s="38" t="s">
        <v>916</v>
      </c>
      <c r="L372" s="35">
        <v>-999</v>
      </c>
      <c r="M372" s="34">
        <v>57.8241449</v>
      </c>
      <c r="N372" s="35">
        <v>2</v>
      </c>
      <c r="O372" s="35">
        <f t="shared" si="23"/>
        <v>39.269908169872416</v>
      </c>
      <c r="P372" s="35">
        <f t="shared" si="20"/>
        <v>1.4724797585435216</v>
      </c>
      <c r="Q372" s="39">
        <v>13.355596829961</v>
      </c>
      <c r="R372" s="39">
        <v>7.738082991080999</v>
      </c>
      <c r="S372" s="34">
        <f t="shared" si="21"/>
        <v>3.9269908169872414</v>
      </c>
      <c r="T372" s="34">
        <f t="shared" si="22"/>
        <v>2270.7488602243966</v>
      </c>
    </row>
    <row r="373" spans="1:20" x14ac:dyDescent="0.3">
      <c r="A373" s="34" t="s">
        <v>368</v>
      </c>
      <c r="B373" s="34" t="s">
        <v>857</v>
      </c>
      <c r="C373" s="34" t="s">
        <v>861</v>
      </c>
      <c r="D373" s="36">
        <v>-38.456783333333334</v>
      </c>
      <c r="E373" s="36">
        <v>145.29088333333334</v>
      </c>
      <c r="F373" s="34">
        <v>3</v>
      </c>
      <c r="G373" s="34" t="s">
        <v>919</v>
      </c>
      <c r="H373" s="34">
        <v>3</v>
      </c>
      <c r="I373" s="34" t="s">
        <v>918</v>
      </c>
      <c r="J373" s="37" t="s">
        <v>920</v>
      </c>
      <c r="K373" s="38" t="s">
        <v>916</v>
      </c>
      <c r="L373" s="35">
        <v>-999</v>
      </c>
      <c r="M373" s="34">
        <v>99.104144900000009</v>
      </c>
      <c r="N373" s="35">
        <v>2</v>
      </c>
      <c r="O373" s="35">
        <f t="shared" si="23"/>
        <v>39.269908169872416</v>
      </c>
      <c r="P373" s="35">
        <f t="shared" si="20"/>
        <v>2.5236663266768722</v>
      </c>
      <c r="Q373" s="39">
        <v>9.9835777023999981</v>
      </c>
      <c r="R373" s="39">
        <v>1.6674995944890001</v>
      </c>
      <c r="S373" s="34">
        <f t="shared" si="21"/>
        <v>3.9269908169872414</v>
      </c>
      <c r="T373" s="34">
        <f t="shared" si="22"/>
        <v>3891.8106694767303</v>
      </c>
    </row>
    <row r="374" spans="1:20" x14ac:dyDescent="0.3">
      <c r="A374" s="34" t="s">
        <v>369</v>
      </c>
      <c r="B374" s="35" t="s">
        <v>857</v>
      </c>
      <c r="C374" s="35" t="s">
        <v>863</v>
      </c>
      <c r="D374" s="36">
        <v>-38.227183333333301</v>
      </c>
      <c r="E374" s="36">
        <v>145.31056666666666</v>
      </c>
      <c r="F374" s="35">
        <v>3</v>
      </c>
      <c r="G374" s="34" t="s">
        <v>919</v>
      </c>
      <c r="H374" s="34">
        <v>1</v>
      </c>
      <c r="I374" s="34" t="s">
        <v>914</v>
      </c>
      <c r="J374" s="41" t="s">
        <v>923</v>
      </c>
      <c r="K374" s="38" t="s">
        <v>916</v>
      </c>
      <c r="L374" s="35">
        <v>-999</v>
      </c>
      <c r="M374" s="35">
        <v>32.313144899999998</v>
      </c>
      <c r="N374" s="35">
        <v>2</v>
      </c>
      <c r="O374" s="35">
        <f t="shared" si="23"/>
        <v>39.269908169872416</v>
      </c>
      <c r="P374" s="35">
        <f t="shared" si="20"/>
        <v>0.8228474780287468</v>
      </c>
      <c r="Q374" s="39">
        <v>146.18091568089997</v>
      </c>
      <c r="R374" s="39">
        <v>141.71807261160001</v>
      </c>
      <c r="S374" s="34">
        <f t="shared" si="21"/>
        <v>3.9269908169872414</v>
      </c>
      <c r="T374" s="34">
        <f t="shared" si="22"/>
        <v>1268.9342329027811</v>
      </c>
    </row>
    <row r="375" spans="1:20" x14ac:dyDescent="0.3">
      <c r="A375" s="34" t="s">
        <v>370</v>
      </c>
      <c r="B375" s="35" t="s">
        <v>857</v>
      </c>
      <c r="C375" s="35" t="s">
        <v>863</v>
      </c>
      <c r="D375" s="36">
        <v>-38.227183333333301</v>
      </c>
      <c r="E375" s="36">
        <v>145.31056666666666</v>
      </c>
      <c r="F375" s="35">
        <v>3</v>
      </c>
      <c r="G375" s="34" t="s">
        <v>919</v>
      </c>
      <c r="H375" s="34">
        <v>1</v>
      </c>
      <c r="I375" s="34" t="s">
        <v>917</v>
      </c>
      <c r="J375" s="41" t="s">
        <v>923</v>
      </c>
      <c r="K375" s="38" t="s">
        <v>916</v>
      </c>
      <c r="L375" s="35">
        <v>-999</v>
      </c>
      <c r="M375" s="35">
        <v>81.919144900000006</v>
      </c>
      <c r="N375" s="35">
        <v>2</v>
      </c>
      <c r="O375" s="35">
        <f t="shared" si="23"/>
        <v>39.269908169872416</v>
      </c>
      <c r="P375" s="35">
        <f t="shared" si="20"/>
        <v>2.0860538951513967</v>
      </c>
      <c r="Q375" s="39">
        <v>3.9856768450560001</v>
      </c>
      <c r="R375" s="39">
        <v>6.0068715956640002</v>
      </c>
      <c r="S375" s="34">
        <f t="shared" si="21"/>
        <v>3.9269908169872414</v>
      </c>
      <c r="T375" s="34">
        <f t="shared" si="22"/>
        <v>3216.9572975774722</v>
      </c>
    </row>
    <row r="376" spans="1:20" x14ac:dyDescent="0.3">
      <c r="A376" s="34" t="s">
        <v>371</v>
      </c>
      <c r="B376" s="35" t="s">
        <v>857</v>
      </c>
      <c r="C376" s="35" t="s">
        <v>863</v>
      </c>
      <c r="D376" s="36">
        <v>-38.227183333333301</v>
      </c>
      <c r="E376" s="36">
        <v>145.31056666666666</v>
      </c>
      <c r="F376" s="35">
        <v>3</v>
      </c>
      <c r="G376" s="34" t="s">
        <v>919</v>
      </c>
      <c r="H376" s="34">
        <v>1</v>
      </c>
      <c r="I376" s="34" t="s">
        <v>918</v>
      </c>
      <c r="J376" s="41" t="s">
        <v>923</v>
      </c>
      <c r="K376" s="38" t="s">
        <v>916</v>
      </c>
      <c r="L376" s="35">
        <v>-999</v>
      </c>
      <c r="M376" s="35">
        <v>60.538144899999999</v>
      </c>
      <c r="N376" s="35">
        <v>2</v>
      </c>
      <c r="O376" s="35">
        <f t="shared" si="23"/>
        <v>39.269908169872416</v>
      </c>
      <c r="P376" s="35">
        <f t="shared" si="20"/>
        <v>1.5415912010317461</v>
      </c>
      <c r="Q376" s="39">
        <v>0.96536539740600991</v>
      </c>
      <c r="R376" s="39">
        <v>2.4894875517210004</v>
      </c>
      <c r="S376" s="34">
        <f t="shared" si="21"/>
        <v>3.9269908169872414</v>
      </c>
      <c r="T376" s="34">
        <f t="shared" si="22"/>
        <v>2377.32739099743</v>
      </c>
    </row>
    <row r="377" spans="1:20" x14ac:dyDescent="0.3">
      <c r="A377" s="34" t="s">
        <v>372</v>
      </c>
      <c r="B377" s="35" t="s">
        <v>857</v>
      </c>
      <c r="C377" s="35" t="s">
        <v>863</v>
      </c>
      <c r="D377" s="36">
        <v>-38.2271</v>
      </c>
      <c r="E377" s="36">
        <v>145.31086666666667</v>
      </c>
      <c r="F377" s="35">
        <v>4</v>
      </c>
      <c r="G377" s="34" t="s">
        <v>919</v>
      </c>
      <c r="H377" s="34">
        <v>2</v>
      </c>
      <c r="I377" s="34" t="s">
        <v>914</v>
      </c>
      <c r="J377" s="41" t="s">
        <v>923</v>
      </c>
      <c r="K377" s="38" t="s">
        <v>916</v>
      </c>
      <c r="L377" s="35">
        <v>-999</v>
      </c>
      <c r="M377" s="35">
        <v>31.2481449</v>
      </c>
      <c r="N377" s="35">
        <v>2</v>
      </c>
      <c r="O377" s="35">
        <f t="shared" si="23"/>
        <v>39.269908169872416</v>
      </c>
      <c r="P377" s="35">
        <f t="shared" si="20"/>
        <v>0.79572747572588787</v>
      </c>
      <c r="Q377" s="39">
        <v>93.939322372900008</v>
      </c>
      <c r="R377" s="39">
        <v>94.183880606244017</v>
      </c>
      <c r="S377" s="34">
        <f t="shared" si="21"/>
        <v>3.9269908169872414</v>
      </c>
      <c r="T377" s="34">
        <f t="shared" si="22"/>
        <v>1227.111780701867</v>
      </c>
    </row>
    <row r="378" spans="1:20" x14ac:dyDescent="0.3">
      <c r="A378" s="34" t="s">
        <v>373</v>
      </c>
      <c r="B378" s="35" t="s">
        <v>857</v>
      </c>
      <c r="C378" s="35" t="s">
        <v>863</v>
      </c>
      <c r="D378" s="36">
        <v>-38.2271</v>
      </c>
      <c r="E378" s="36">
        <v>145.31086666666667</v>
      </c>
      <c r="F378" s="35">
        <v>4</v>
      </c>
      <c r="G378" s="34" t="s">
        <v>919</v>
      </c>
      <c r="H378" s="34">
        <v>2</v>
      </c>
      <c r="I378" s="34" t="s">
        <v>917</v>
      </c>
      <c r="J378" s="41" t="s">
        <v>923</v>
      </c>
      <c r="K378" s="38" t="s">
        <v>916</v>
      </c>
      <c r="L378" s="35">
        <v>-999</v>
      </c>
      <c r="M378" s="35">
        <v>59.274144900000003</v>
      </c>
      <c r="N378" s="35">
        <v>2</v>
      </c>
      <c r="O378" s="35">
        <f t="shared" si="23"/>
        <v>39.269908169872416</v>
      </c>
      <c r="P378" s="35">
        <f t="shared" si="20"/>
        <v>1.5094037053408413</v>
      </c>
      <c r="Q378" s="39">
        <v>1.5780912008410002</v>
      </c>
      <c r="R378" s="39">
        <v>2.9847572460250005</v>
      </c>
      <c r="S378" s="34">
        <f t="shared" si="21"/>
        <v>3.9269908169872414</v>
      </c>
      <c r="T378" s="34">
        <f t="shared" si="22"/>
        <v>2327.6902270707114</v>
      </c>
    </row>
    <row r="379" spans="1:20" x14ac:dyDescent="0.3">
      <c r="A379" s="34" t="s">
        <v>374</v>
      </c>
      <c r="B379" s="35" t="s">
        <v>857</v>
      </c>
      <c r="C379" s="35" t="s">
        <v>863</v>
      </c>
      <c r="D379" s="36">
        <v>-38.2271</v>
      </c>
      <c r="E379" s="36">
        <v>145.31086666666667</v>
      </c>
      <c r="F379" s="35">
        <v>4</v>
      </c>
      <c r="G379" s="34" t="s">
        <v>919</v>
      </c>
      <c r="H379" s="34">
        <v>2</v>
      </c>
      <c r="I379" s="34" t="s">
        <v>918</v>
      </c>
      <c r="J379" s="41" t="s">
        <v>923</v>
      </c>
      <c r="K379" s="38" t="s">
        <v>916</v>
      </c>
      <c r="L379" s="35">
        <v>-999</v>
      </c>
      <c r="M379" s="35">
        <v>76.577144900000008</v>
      </c>
      <c r="N379" s="35">
        <v>2</v>
      </c>
      <c r="O379" s="35">
        <f t="shared" si="23"/>
        <v>39.269908169872416</v>
      </c>
      <c r="P379" s="35">
        <f t="shared" si="20"/>
        <v>1.9500209821918919</v>
      </c>
      <c r="Q379" s="39">
        <v>6.2159714442249996</v>
      </c>
      <c r="R379" s="39">
        <v>8.9793598473639982</v>
      </c>
      <c r="S379" s="34">
        <f t="shared" si="21"/>
        <v>3.9269908169872414</v>
      </c>
      <c r="T379" s="34">
        <f t="shared" si="22"/>
        <v>3007.177448134014</v>
      </c>
    </row>
    <row r="380" spans="1:20" x14ac:dyDescent="0.3">
      <c r="A380" s="35" t="s">
        <v>375</v>
      </c>
      <c r="B380" s="35" t="s">
        <v>857</v>
      </c>
      <c r="C380" s="35" t="s">
        <v>863</v>
      </c>
      <c r="D380" s="36">
        <v>-38.227266666666701</v>
      </c>
      <c r="E380" s="36">
        <v>145.31006666666667</v>
      </c>
      <c r="F380" s="35">
        <v>7</v>
      </c>
      <c r="G380" s="34" t="s">
        <v>919</v>
      </c>
      <c r="H380" s="34">
        <v>3</v>
      </c>
      <c r="I380" s="34" t="s">
        <v>914</v>
      </c>
      <c r="J380" s="41" t="s">
        <v>923</v>
      </c>
      <c r="K380" s="38" t="s">
        <v>916</v>
      </c>
      <c r="L380" s="35">
        <v>-999</v>
      </c>
      <c r="M380" s="35">
        <v>45.974144899999999</v>
      </c>
      <c r="N380" s="35">
        <v>2</v>
      </c>
      <c r="O380" s="35">
        <f t="shared" si="23"/>
        <v>39.269908169872416</v>
      </c>
      <c r="P380" s="35">
        <f t="shared" si="20"/>
        <v>1.1707219864412879</v>
      </c>
      <c r="Q380" s="39">
        <v>117.17369710240001</v>
      </c>
      <c r="R380" s="39">
        <v>119.34448176010001</v>
      </c>
      <c r="S380" s="34">
        <f t="shared" si="21"/>
        <v>3.9269908169872414</v>
      </c>
      <c r="T380" s="34">
        <f t="shared" si="22"/>
        <v>1805.4004484114082</v>
      </c>
    </row>
    <row r="381" spans="1:20" x14ac:dyDescent="0.3">
      <c r="A381" s="35" t="s">
        <v>376</v>
      </c>
      <c r="B381" s="35" t="s">
        <v>857</v>
      </c>
      <c r="C381" s="35" t="s">
        <v>863</v>
      </c>
      <c r="D381" s="36">
        <v>-38.227266666666701</v>
      </c>
      <c r="E381" s="36">
        <v>145.31006666666667</v>
      </c>
      <c r="F381" s="35">
        <v>7</v>
      </c>
      <c r="G381" s="34" t="s">
        <v>919</v>
      </c>
      <c r="H381" s="34">
        <v>3</v>
      </c>
      <c r="I381" s="34" t="s">
        <v>917</v>
      </c>
      <c r="J381" s="41" t="s">
        <v>923</v>
      </c>
      <c r="K381" s="38" t="s">
        <v>916</v>
      </c>
      <c r="L381" s="35">
        <v>-999</v>
      </c>
      <c r="M381" s="35">
        <v>71.284144900000001</v>
      </c>
      <c r="N381" s="35">
        <v>2</v>
      </c>
      <c r="O381" s="35">
        <f t="shared" si="23"/>
        <v>39.269908169872416</v>
      </c>
      <c r="P381" s="35">
        <f t="shared" ref="P381:P444" si="24">M381/O381</f>
        <v>1.8152358439862275</v>
      </c>
      <c r="Q381" s="39">
        <v>0.68945571402409001</v>
      </c>
      <c r="R381" s="39">
        <v>1.6410455470890002</v>
      </c>
      <c r="S381" s="34">
        <f t="shared" ref="S381:S444" si="25">(O381/1000)*100</f>
        <v>3.9269908169872414</v>
      </c>
      <c r="T381" s="34">
        <f t="shared" ref="T381:T444" si="26">(M381*(O381/1000))*1000</f>
        <v>2799.3218241908789</v>
      </c>
    </row>
    <row r="382" spans="1:20" x14ac:dyDescent="0.3">
      <c r="A382" s="35" t="s">
        <v>377</v>
      </c>
      <c r="B382" s="35" t="s">
        <v>857</v>
      </c>
      <c r="C382" s="35" t="s">
        <v>863</v>
      </c>
      <c r="D382" s="36">
        <v>-38.227266666666701</v>
      </c>
      <c r="E382" s="36">
        <v>145.31006666666667</v>
      </c>
      <c r="F382" s="35">
        <v>7</v>
      </c>
      <c r="G382" s="34" t="s">
        <v>919</v>
      </c>
      <c r="H382" s="34">
        <v>3</v>
      </c>
      <c r="I382" s="34" t="s">
        <v>918</v>
      </c>
      <c r="J382" s="41" t="s">
        <v>923</v>
      </c>
      <c r="K382" s="38" t="s">
        <v>916</v>
      </c>
      <c r="L382" s="35">
        <v>-999</v>
      </c>
      <c r="M382" s="35">
        <v>62.5741449</v>
      </c>
      <c r="N382" s="35">
        <v>2</v>
      </c>
      <c r="O382" s="35">
        <f t="shared" si="23"/>
        <v>39.269908169872416</v>
      </c>
      <c r="P382" s="35">
        <f t="shared" si="24"/>
        <v>1.593437515293362</v>
      </c>
      <c r="Q382" s="39">
        <v>0.5246517759122501</v>
      </c>
      <c r="R382" s="39">
        <v>1.8609788873289999</v>
      </c>
      <c r="S382" s="34">
        <f t="shared" si="25"/>
        <v>3.9269908169872414</v>
      </c>
      <c r="T382" s="34">
        <f t="shared" si="26"/>
        <v>2457.2809240312899</v>
      </c>
    </row>
    <row r="383" spans="1:20" x14ac:dyDescent="0.3">
      <c r="A383" s="34" t="s">
        <v>378</v>
      </c>
      <c r="B383" s="35" t="s">
        <v>857</v>
      </c>
      <c r="C383" s="35" t="s">
        <v>890</v>
      </c>
      <c r="D383" s="36">
        <v>-37.972149999999999</v>
      </c>
      <c r="E383" s="36">
        <v>144.68436666666668</v>
      </c>
      <c r="F383" s="35">
        <v>1</v>
      </c>
      <c r="G383" s="34" t="s">
        <v>919</v>
      </c>
      <c r="H383" s="34">
        <v>1</v>
      </c>
      <c r="I383" s="34" t="s">
        <v>914</v>
      </c>
      <c r="J383" s="37" t="s">
        <v>920</v>
      </c>
      <c r="K383" s="38" t="s">
        <v>916</v>
      </c>
      <c r="L383" s="35">
        <v>31</v>
      </c>
      <c r="M383" s="35">
        <v>46.359943999999999</v>
      </c>
      <c r="N383" s="35">
        <v>2</v>
      </c>
      <c r="O383" s="35">
        <f t="shared" si="23"/>
        <v>39.269908169872416</v>
      </c>
      <c r="P383" s="35">
        <f t="shared" si="24"/>
        <v>1.1805462798501527</v>
      </c>
      <c r="Q383" s="39">
        <v>16.600572384399996</v>
      </c>
      <c r="R383" s="39">
        <v>7.2665127486090011</v>
      </c>
      <c r="S383" s="34">
        <f t="shared" si="25"/>
        <v>3.9269908169872414</v>
      </c>
      <c r="T383" s="34">
        <f t="shared" si="26"/>
        <v>1820.5507436404275</v>
      </c>
    </row>
    <row r="384" spans="1:20" x14ac:dyDescent="0.3">
      <c r="A384" s="34" t="s">
        <v>379</v>
      </c>
      <c r="B384" s="35" t="s">
        <v>857</v>
      </c>
      <c r="C384" s="35" t="s">
        <v>890</v>
      </c>
      <c r="D384" s="36">
        <v>-37.972149999999999</v>
      </c>
      <c r="E384" s="36">
        <v>144.68436666666668</v>
      </c>
      <c r="F384" s="35">
        <v>1</v>
      </c>
      <c r="G384" s="34" t="s">
        <v>919</v>
      </c>
      <c r="H384" s="34">
        <v>1</v>
      </c>
      <c r="I384" s="34" t="s">
        <v>917</v>
      </c>
      <c r="J384" s="37" t="s">
        <v>920</v>
      </c>
      <c r="K384" s="38" t="s">
        <v>916</v>
      </c>
      <c r="L384" s="35">
        <v>31</v>
      </c>
      <c r="M384" s="35">
        <v>65.147943999999995</v>
      </c>
      <c r="N384" s="35">
        <v>2</v>
      </c>
      <c r="O384" s="35">
        <f t="shared" si="23"/>
        <v>39.269908169872416</v>
      </c>
      <c r="P384" s="35">
        <f t="shared" si="24"/>
        <v>1.6589787711798374</v>
      </c>
      <c r="Q384" s="39">
        <v>4.8563906532839995</v>
      </c>
      <c r="R384" s="39">
        <v>4.5579303747609998</v>
      </c>
      <c r="S384" s="34">
        <f t="shared" si="25"/>
        <v>3.9269908169872414</v>
      </c>
      <c r="T384" s="34">
        <f t="shared" si="26"/>
        <v>2558.3537783359902</v>
      </c>
    </row>
    <row r="385" spans="1:20" x14ac:dyDescent="0.3">
      <c r="A385" s="34" t="s">
        <v>380</v>
      </c>
      <c r="B385" s="35" t="s">
        <v>857</v>
      </c>
      <c r="C385" s="35" t="s">
        <v>890</v>
      </c>
      <c r="D385" s="36">
        <v>-37.972149999999999</v>
      </c>
      <c r="E385" s="36">
        <v>144.68436666666668</v>
      </c>
      <c r="F385" s="35">
        <v>1</v>
      </c>
      <c r="G385" s="34" t="s">
        <v>919</v>
      </c>
      <c r="H385" s="34">
        <v>1</v>
      </c>
      <c r="I385" s="34" t="s">
        <v>918</v>
      </c>
      <c r="J385" s="37" t="s">
        <v>920</v>
      </c>
      <c r="K385" s="38" t="s">
        <v>916</v>
      </c>
      <c r="L385" s="35">
        <v>31</v>
      </c>
      <c r="M385" s="35">
        <v>54.301943999999992</v>
      </c>
      <c r="N385" s="35">
        <v>2</v>
      </c>
      <c r="O385" s="35">
        <f t="shared" si="23"/>
        <v>39.269908169872416</v>
      </c>
      <c r="P385" s="35">
        <f t="shared" si="24"/>
        <v>1.3827876491358857</v>
      </c>
      <c r="Q385" s="39">
        <v>3.4149265943040001</v>
      </c>
      <c r="R385" s="39">
        <v>3.5532476200359997</v>
      </c>
      <c r="S385" s="34">
        <f t="shared" si="25"/>
        <v>3.9269908169872414</v>
      </c>
      <c r="T385" s="34">
        <f t="shared" si="26"/>
        <v>2132.4323543255541</v>
      </c>
    </row>
    <row r="386" spans="1:20" x14ac:dyDescent="0.3">
      <c r="A386" s="34" t="s">
        <v>381</v>
      </c>
      <c r="B386" s="35" t="s">
        <v>857</v>
      </c>
      <c r="C386" s="35" t="s">
        <v>890</v>
      </c>
      <c r="D386" s="36">
        <v>-37.972149999999999</v>
      </c>
      <c r="E386" s="36">
        <v>144.68363333333335</v>
      </c>
      <c r="F386" s="35">
        <v>2</v>
      </c>
      <c r="G386" s="34" t="s">
        <v>919</v>
      </c>
      <c r="H386" s="34">
        <v>2</v>
      </c>
      <c r="I386" s="34" t="s">
        <v>914</v>
      </c>
      <c r="J386" s="37" t="s">
        <v>920</v>
      </c>
      <c r="K386" s="38" t="s">
        <v>916</v>
      </c>
      <c r="L386" s="35">
        <v>33</v>
      </c>
      <c r="M386" s="35">
        <v>49.879943999999995</v>
      </c>
      <c r="N386" s="35">
        <v>2</v>
      </c>
      <c r="O386" s="35">
        <f t="shared" ref="O386:O449" si="27">PI()*2.5^2*N386</f>
        <v>39.269908169872416</v>
      </c>
      <c r="P386" s="35">
        <f t="shared" si="24"/>
        <v>1.2701823437995081</v>
      </c>
      <c r="Q386" s="39">
        <v>7.3135954619559991</v>
      </c>
      <c r="R386" s="39">
        <v>5.3955066893290002</v>
      </c>
      <c r="S386" s="34">
        <f t="shared" si="25"/>
        <v>3.9269908169872414</v>
      </c>
      <c r="T386" s="34">
        <f t="shared" si="26"/>
        <v>1958.7808203983784</v>
      </c>
    </row>
    <row r="387" spans="1:20" x14ac:dyDescent="0.3">
      <c r="A387" s="34" t="s">
        <v>382</v>
      </c>
      <c r="B387" s="35" t="s">
        <v>857</v>
      </c>
      <c r="C387" s="35" t="s">
        <v>890</v>
      </c>
      <c r="D387" s="36">
        <v>-37.972149999999999</v>
      </c>
      <c r="E387" s="36">
        <v>144.68363333333335</v>
      </c>
      <c r="F387" s="35">
        <v>2</v>
      </c>
      <c r="G387" s="34" t="s">
        <v>919</v>
      </c>
      <c r="H387" s="34">
        <v>2</v>
      </c>
      <c r="I387" s="34" t="s">
        <v>917</v>
      </c>
      <c r="J387" s="37" t="s">
        <v>920</v>
      </c>
      <c r="K387" s="38" t="s">
        <v>916</v>
      </c>
      <c r="L387" s="35">
        <v>33</v>
      </c>
      <c r="M387" s="35">
        <v>68.067943999999997</v>
      </c>
      <c r="N387" s="35">
        <v>2</v>
      </c>
      <c r="O387" s="35">
        <f t="shared" si="27"/>
        <v>39.269908169872416</v>
      </c>
      <c r="P387" s="35">
        <f t="shared" si="24"/>
        <v>1.7333359605923708</v>
      </c>
      <c r="Q387" s="39">
        <v>3.7897615863610001</v>
      </c>
      <c r="R387" s="39">
        <v>3.6586010860089999</v>
      </c>
      <c r="S387" s="34">
        <f t="shared" si="25"/>
        <v>3.9269908169872414</v>
      </c>
      <c r="T387" s="34">
        <f t="shared" si="26"/>
        <v>2673.0219101920175</v>
      </c>
    </row>
    <row r="388" spans="1:20" x14ac:dyDescent="0.3">
      <c r="A388" s="34" t="s">
        <v>383</v>
      </c>
      <c r="B388" s="35" t="s">
        <v>857</v>
      </c>
      <c r="C388" s="35" t="s">
        <v>890</v>
      </c>
      <c r="D388" s="36">
        <v>-37.972149999999999</v>
      </c>
      <c r="E388" s="36">
        <v>144.68363333333335</v>
      </c>
      <c r="F388" s="35">
        <v>2</v>
      </c>
      <c r="G388" s="34" t="s">
        <v>919</v>
      </c>
      <c r="H388" s="34">
        <v>2</v>
      </c>
      <c r="I388" s="34" t="s">
        <v>918</v>
      </c>
      <c r="J388" s="37" t="s">
        <v>920</v>
      </c>
      <c r="K388" s="38" t="s">
        <v>916</v>
      </c>
      <c r="L388" s="35">
        <v>33</v>
      </c>
      <c r="M388" s="35">
        <v>76.975943999999998</v>
      </c>
      <c r="N388" s="35">
        <v>2</v>
      </c>
      <c r="O388" s="35">
        <f t="shared" si="27"/>
        <v>39.269908169872416</v>
      </c>
      <c r="P388" s="35">
        <f t="shared" si="24"/>
        <v>1.9601763178823874</v>
      </c>
      <c r="Q388" s="39">
        <v>4.0330238811210002</v>
      </c>
      <c r="R388" s="39">
        <v>3.966956525284</v>
      </c>
      <c r="S388" s="34">
        <f t="shared" si="25"/>
        <v>3.9269908169872414</v>
      </c>
      <c r="T388" s="34">
        <f t="shared" si="26"/>
        <v>3022.8382521692411</v>
      </c>
    </row>
    <row r="389" spans="1:20" x14ac:dyDescent="0.3">
      <c r="A389" s="34" t="s">
        <v>384</v>
      </c>
      <c r="B389" s="35" t="s">
        <v>857</v>
      </c>
      <c r="C389" s="35" t="s">
        <v>890</v>
      </c>
      <c r="D389" s="36">
        <v>-37.972233333333335</v>
      </c>
      <c r="E389" s="36">
        <v>144.68510000000001</v>
      </c>
      <c r="F389" s="35">
        <v>3</v>
      </c>
      <c r="G389" s="34" t="s">
        <v>919</v>
      </c>
      <c r="H389" s="34">
        <v>3</v>
      </c>
      <c r="I389" s="34" t="s">
        <v>914</v>
      </c>
      <c r="J389" s="37" t="s">
        <v>920</v>
      </c>
      <c r="K389" s="38" t="s">
        <v>916</v>
      </c>
      <c r="L389" s="35">
        <v>40</v>
      </c>
      <c r="M389" s="35">
        <v>39.221001999999999</v>
      </c>
      <c r="N389" s="35">
        <v>2</v>
      </c>
      <c r="O389" s="35">
        <f t="shared" si="27"/>
        <v>39.269908169872416</v>
      </c>
      <c r="P389" s="35">
        <f t="shared" si="24"/>
        <v>0.99875461461073811</v>
      </c>
      <c r="Q389" s="39">
        <v>15.011138085240999</v>
      </c>
      <c r="R389" s="39">
        <v>9.3583314213210009</v>
      </c>
      <c r="S389" s="34">
        <f t="shared" si="25"/>
        <v>3.9269908169872414</v>
      </c>
      <c r="T389" s="34">
        <f t="shared" si="26"/>
        <v>1540.2051468703821</v>
      </c>
    </row>
    <row r="390" spans="1:20" x14ac:dyDescent="0.3">
      <c r="A390" s="34" t="s">
        <v>385</v>
      </c>
      <c r="B390" s="35" t="s">
        <v>857</v>
      </c>
      <c r="C390" s="35" t="s">
        <v>890</v>
      </c>
      <c r="D390" s="36">
        <v>-37.972233333333335</v>
      </c>
      <c r="E390" s="36">
        <v>144.68510000000001</v>
      </c>
      <c r="F390" s="35">
        <v>3</v>
      </c>
      <c r="G390" s="34" t="s">
        <v>919</v>
      </c>
      <c r="H390" s="34">
        <v>3</v>
      </c>
      <c r="I390" s="34" t="s">
        <v>917</v>
      </c>
      <c r="J390" s="37" t="s">
        <v>920</v>
      </c>
      <c r="K390" s="38" t="s">
        <v>916</v>
      </c>
      <c r="L390" s="35">
        <v>40</v>
      </c>
      <c r="M390" s="35">
        <v>62.874002000000004</v>
      </c>
      <c r="N390" s="35">
        <v>2</v>
      </c>
      <c r="O390" s="35">
        <f t="shared" si="27"/>
        <v>39.269908169872416</v>
      </c>
      <c r="P390" s="35">
        <f t="shared" si="24"/>
        <v>1.6010733136431543</v>
      </c>
      <c r="Q390" s="39">
        <v>5.0361912693160011</v>
      </c>
      <c r="R390" s="39">
        <v>4.7788845563559992</v>
      </c>
      <c r="S390" s="34">
        <f t="shared" si="25"/>
        <v>3.9269908169872414</v>
      </c>
      <c r="T390" s="34">
        <f t="shared" si="26"/>
        <v>2469.0562848123745</v>
      </c>
    </row>
    <row r="391" spans="1:20" x14ac:dyDescent="0.3">
      <c r="A391" s="34" t="s">
        <v>386</v>
      </c>
      <c r="B391" s="35" t="s">
        <v>857</v>
      </c>
      <c r="C391" s="35" t="s">
        <v>890</v>
      </c>
      <c r="D391" s="36">
        <v>-37.972233333333335</v>
      </c>
      <c r="E391" s="36">
        <v>144.68510000000001</v>
      </c>
      <c r="F391" s="35">
        <v>3</v>
      </c>
      <c r="G391" s="34" t="s">
        <v>919</v>
      </c>
      <c r="H391" s="34">
        <v>3</v>
      </c>
      <c r="I391" s="34" t="s">
        <v>918</v>
      </c>
      <c r="J391" s="37" t="s">
        <v>920</v>
      </c>
      <c r="K391" s="38" t="s">
        <v>916</v>
      </c>
      <c r="L391" s="35">
        <v>40</v>
      </c>
      <c r="M391" s="35">
        <v>63.797002000000006</v>
      </c>
      <c r="N391" s="35">
        <v>2</v>
      </c>
      <c r="O391" s="35">
        <f t="shared" si="27"/>
        <v>39.269908169872416</v>
      </c>
      <c r="P391" s="35">
        <f t="shared" si="24"/>
        <v>1.6245773156389653</v>
      </c>
      <c r="Q391" s="39">
        <v>4.374861674688999</v>
      </c>
      <c r="R391" s="39">
        <v>4.2429202272250004</v>
      </c>
      <c r="S391" s="34">
        <f t="shared" si="25"/>
        <v>3.9269908169872414</v>
      </c>
      <c r="T391" s="34">
        <f t="shared" si="26"/>
        <v>2505.302410053167</v>
      </c>
    </row>
    <row r="392" spans="1:20" x14ac:dyDescent="0.3">
      <c r="A392" s="34" t="s">
        <v>387</v>
      </c>
      <c r="B392" s="34" t="s">
        <v>857</v>
      </c>
      <c r="C392" s="34" t="s">
        <v>865</v>
      </c>
      <c r="D392" s="40">
        <v>-38.247833333333297</v>
      </c>
      <c r="E392" s="40">
        <v>145.25263333333334</v>
      </c>
      <c r="F392" s="34">
        <v>1</v>
      </c>
      <c r="G392" s="34" t="s">
        <v>919</v>
      </c>
      <c r="H392" s="34">
        <v>1</v>
      </c>
      <c r="I392" s="34" t="s">
        <v>914</v>
      </c>
      <c r="J392" s="37" t="s">
        <v>920</v>
      </c>
      <c r="K392" s="38" t="s">
        <v>916</v>
      </c>
      <c r="L392" s="35">
        <v>-999</v>
      </c>
      <c r="M392" s="34">
        <v>53.5</v>
      </c>
      <c r="N392" s="35">
        <v>2</v>
      </c>
      <c r="O392" s="35">
        <f t="shared" si="27"/>
        <v>39.269908169872416</v>
      </c>
      <c r="P392" s="35">
        <f t="shared" si="24"/>
        <v>1.3623663128666241</v>
      </c>
      <c r="Q392" s="42">
        <v>2.6543447746559998</v>
      </c>
      <c r="R392" s="42">
        <v>3.1810291999359999</v>
      </c>
      <c r="S392" s="34">
        <f t="shared" si="25"/>
        <v>3.9269908169872414</v>
      </c>
      <c r="T392" s="34">
        <f t="shared" si="26"/>
        <v>2100.9400870881741</v>
      </c>
    </row>
    <row r="393" spans="1:20" x14ac:dyDescent="0.3">
      <c r="A393" s="34" t="s">
        <v>388</v>
      </c>
      <c r="B393" s="34" t="s">
        <v>857</v>
      </c>
      <c r="C393" s="34" t="s">
        <v>865</v>
      </c>
      <c r="D393" s="40">
        <v>-38.247833333333297</v>
      </c>
      <c r="E393" s="40">
        <v>145.25263333333334</v>
      </c>
      <c r="F393" s="34">
        <v>1</v>
      </c>
      <c r="G393" s="34" t="s">
        <v>919</v>
      </c>
      <c r="H393" s="34">
        <v>1</v>
      </c>
      <c r="I393" s="34" t="s">
        <v>917</v>
      </c>
      <c r="J393" s="37" t="s">
        <v>920</v>
      </c>
      <c r="K393" s="38" t="s">
        <v>916</v>
      </c>
      <c r="L393" s="35">
        <v>-999</v>
      </c>
      <c r="M393" s="34">
        <v>53.1</v>
      </c>
      <c r="N393" s="35">
        <v>2</v>
      </c>
      <c r="O393" s="35">
        <f t="shared" si="27"/>
        <v>39.269908169872416</v>
      </c>
      <c r="P393" s="35">
        <f t="shared" si="24"/>
        <v>1.3521803965087429</v>
      </c>
      <c r="Q393" s="42">
        <v>1.9014700078439999</v>
      </c>
      <c r="R393" s="42">
        <v>1.794292398144</v>
      </c>
      <c r="S393" s="34">
        <f t="shared" si="25"/>
        <v>3.9269908169872414</v>
      </c>
      <c r="T393" s="34">
        <f t="shared" si="26"/>
        <v>2085.2321238202253</v>
      </c>
    </row>
    <row r="394" spans="1:20" x14ac:dyDescent="0.3">
      <c r="A394" s="34" t="s">
        <v>389</v>
      </c>
      <c r="B394" s="34" t="s">
        <v>857</v>
      </c>
      <c r="C394" s="34" t="s">
        <v>865</v>
      </c>
      <c r="D394" s="40">
        <v>-38.247833333333297</v>
      </c>
      <c r="E394" s="40">
        <v>145.25263333333334</v>
      </c>
      <c r="F394" s="34">
        <v>1</v>
      </c>
      <c r="G394" s="34" t="s">
        <v>919</v>
      </c>
      <c r="H394" s="34">
        <v>1</v>
      </c>
      <c r="I394" s="34" t="s">
        <v>918</v>
      </c>
      <c r="J394" s="37" t="s">
        <v>920</v>
      </c>
      <c r="K394" s="38" t="s">
        <v>916</v>
      </c>
      <c r="L394" s="35">
        <v>-999</v>
      </c>
      <c r="M394" s="34">
        <v>55.2</v>
      </c>
      <c r="N394" s="35">
        <v>2</v>
      </c>
      <c r="O394" s="35">
        <f t="shared" si="27"/>
        <v>39.269908169872416</v>
      </c>
      <c r="P394" s="35">
        <f t="shared" si="24"/>
        <v>1.4056564573876196</v>
      </c>
      <c r="Q394" s="42">
        <v>27.338728536025002</v>
      </c>
      <c r="R394" s="42">
        <v>1.9884355941609997</v>
      </c>
      <c r="S394" s="34">
        <f t="shared" si="25"/>
        <v>3.9269908169872414</v>
      </c>
      <c r="T394" s="34">
        <f t="shared" si="26"/>
        <v>2167.6989309769574</v>
      </c>
    </row>
    <row r="395" spans="1:20" x14ac:dyDescent="0.3">
      <c r="A395" s="35" t="s">
        <v>390</v>
      </c>
      <c r="B395" s="35" t="s">
        <v>857</v>
      </c>
      <c r="C395" s="35" t="s">
        <v>865</v>
      </c>
      <c r="D395" s="40">
        <v>-38.248883333333303</v>
      </c>
      <c r="E395" s="40">
        <v>145.25096666666667</v>
      </c>
      <c r="F395" s="35">
        <v>4</v>
      </c>
      <c r="G395" s="34" t="s">
        <v>919</v>
      </c>
      <c r="H395" s="34">
        <v>2</v>
      </c>
      <c r="I395" s="34" t="s">
        <v>914</v>
      </c>
      <c r="J395" s="37" t="s">
        <v>920</v>
      </c>
      <c r="K395" s="38" t="s">
        <v>916</v>
      </c>
      <c r="L395" s="35">
        <v>-999</v>
      </c>
      <c r="M395" s="35">
        <v>52.011417647000002</v>
      </c>
      <c r="N395" s="35">
        <v>2</v>
      </c>
      <c r="O395" s="35">
        <f t="shared" si="27"/>
        <v>39.269908169872416</v>
      </c>
      <c r="P395" s="35">
        <f t="shared" si="24"/>
        <v>1.3244598745179337</v>
      </c>
      <c r="Q395" s="39">
        <v>1.0622662195690002</v>
      </c>
      <c r="R395" s="39">
        <v>1.6209491172250003</v>
      </c>
      <c r="S395" s="34">
        <f t="shared" si="25"/>
        <v>3.9269908169872414</v>
      </c>
      <c r="T395" s="34">
        <f t="shared" si="26"/>
        <v>2042.4835947825716</v>
      </c>
    </row>
    <row r="396" spans="1:20" x14ac:dyDescent="0.3">
      <c r="A396" s="35" t="s">
        <v>391</v>
      </c>
      <c r="B396" s="35" t="s">
        <v>857</v>
      </c>
      <c r="C396" s="35" t="s">
        <v>865</v>
      </c>
      <c r="D396" s="40">
        <v>-38.248883333333303</v>
      </c>
      <c r="E396" s="40">
        <v>145.25096666666667</v>
      </c>
      <c r="F396" s="35">
        <v>4</v>
      </c>
      <c r="G396" s="34" t="s">
        <v>919</v>
      </c>
      <c r="H396" s="34">
        <v>2</v>
      </c>
      <c r="I396" s="34" t="s">
        <v>917</v>
      </c>
      <c r="J396" s="37" t="s">
        <v>920</v>
      </c>
      <c r="K396" s="38" t="s">
        <v>916</v>
      </c>
      <c r="L396" s="35">
        <v>-999</v>
      </c>
      <c r="M396" s="35">
        <v>61.562417647000004</v>
      </c>
      <c r="N396" s="35">
        <v>2</v>
      </c>
      <c r="O396" s="35">
        <f t="shared" si="27"/>
        <v>39.269908169872416</v>
      </c>
      <c r="P396" s="35">
        <f t="shared" si="24"/>
        <v>1.5676740923532446</v>
      </c>
      <c r="Q396" s="39">
        <v>0.72976578572688988</v>
      </c>
      <c r="R396" s="39">
        <v>1.2620455344639998</v>
      </c>
      <c r="S396" s="34">
        <f t="shared" si="25"/>
        <v>3.9269908169872414</v>
      </c>
      <c r="T396" s="34">
        <f t="shared" si="26"/>
        <v>2417.5504877130234</v>
      </c>
    </row>
    <row r="397" spans="1:20" x14ac:dyDescent="0.3">
      <c r="A397" s="35" t="s">
        <v>392</v>
      </c>
      <c r="B397" s="35" t="s">
        <v>857</v>
      </c>
      <c r="C397" s="35" t="s">
        <v>865</v>
      </c>
      <c r="D397" s="40">
        <v>-38.248883333333303</v>
      </c>
      <c r="E397" s="40">
        <v>145.25096666666667</v>
      </c>
      <c r="F397" s="35">
        <v>4</v>
      </c>
      <c r="G397" s="34" t="s">
        <v>919</v>
      </c>
      <c r="H397" s="34">
        <v>2</v>
      </c>
      <c r="I397" s="34" t="s">
        <v>918</v>
      </c>
      <c r="J397" s="37" t="s">
        <v>920</v>
      </c>
      <c r="K397" s="38" t="s">
        <v>916</v>
      </c>
      <c r="L397" s="35">
        <v>-999</v>
      </c>
      <c r="M397" s="35">
        <v>60.640417646999992</v>
      </c>
      <c r="N397" s="35">
        <v>2</v>
      </c>
      <c r="O397" s="35">
        <f t="shared" si="27"/>
        <v>39.269908169872416</v>
      </c>
      <c r="P397" s="35">
        <f t="shared" si="24"/>
        <v>1.544195555148328</v>
      </c>
      <c r="Q397" s="39">
        <v>1.9615122915999996</v>
      </c>
      <c r="R397" s="39">
        <v>2.5245777876640001</v>
      </c>
      <c r="S397" s="34">
        <f t="shared" si="25"/>
        <v>3.9269908169872414</v>
      </c>
      <c r="T397" s="34">
        <f t="shared" si="26"/>
        <v>2381.3436323804003</v>
      </c>
    </row>
    <row r="398" spans="1:20" x14ac:dyDescent="0.3">
      <c r="A398" s="35" t="s">
        <v>393</v>
      </c>
      <c r="B398" s="35" t="s">
        <v>857</v>
      </c>
      <c r="C398" s="35" t="s">
        <v>865</v>
      </c>
      <c r="D398" s="40">
        <v>-38.248849999999997</v>
      </c>
      <c r="E398" s="40">
        <v>145.25106666666667</v>
      </c>
      <c r="F398" s="35">
        <v>5</v>
      </c>
      <c r="G398" s="34" t="s">
        <v>919</v>
      </c>
      <c r="H398" s="34">
        <v>3</v>
      </c>
      <c r="I398" s="34" t="s">
        <v>914</v>
      </c>
      <c r="J398" s="37" t="s">
        <v>920</v>
      </c>
      <c r="K398" s="38" t="s">
        <v>916</v>
      </c>
      <c r="L398" s="35">
        <v>-999</v>
      </c>
      <c r="M398" s="35">
        <v>56.394144899999993</v>
      </c>
      <c r="N398" s="35">
        <v>2</v>
      </c>
      <c r="O398" s="35">
        <f t="shared" si="27"/>
        <v>39.269908169872416</v>
      </c>
      <c r="P398" s="35">
        <f t="shared" si="24"/>
        <v>1.4360651075640958</v>
      </c>
      <c r="Q398" s="39">
        <v>3.8859487809610003</v>
      </c>
      <c r="R398" s="39">
        <v>4.464992980808999</v>
      </c>
      <c r="S398" s="34">
        <f t="shared" si="25"/>
        <v>3.9269908169872414</v>
      </c>
      <c r="T398" s="34">
        <f t="shared" si="26"/>
        <v>2214.5928915414784</v>
      </c>
    </row>
    <row r="399" spans="1:20" x14ac:dyDescent="0.3">
      <c r="A399" s="35" t="s">
        <v>394</v>
      </c>
      <c r="B399" s="35" t="s">
        <v>857</v>
      </c>
      <c r="C399" s="35" t="s">
        <v>865</v>
      </c>
      <c r="D399" s="40">
        <v>-38.248849999999997</v>
      </c>
      <c r="E399" s="40">
        <v>145.25106666666667</v>
      </c>
      <c r="F399" s="35">
        <v>5</v>
      </c>
      <c r="G399" s="34" t="s">
        <v>919</v>
      </c>
      <c r="H399" s="34">
        <v>3</v>
      </c>
      <c r="I399" s="34" t="s">
        <v>917</v>
      </c>
      <c r="J399" s="37" t="s">
        <v>920</v>
      </c>
      <c r="K399" s="38" t="s">
        <v>916</v>
      </c>
      <c r="L399" s="35">
        <v>-999</v>
      </c>
      <c r="M399" s="35">
        <v>40.304144899999997</v>
      </c>
      <c r="N399" s="35">
        <v>2</v>
      </c>
      <c r="O399" s="35">
        <f t="shared" si="27"/>
        <v>39.269908169872416</v>
      </c>
      <c r="P399" s="35">
        <f t="shared" si="24"/>
        <v>1.0263366220683205</v>
      </c>
      <c r="Q399" s="39">
        <v>9.3709148280250005</v>
      </c>
      <c r="R399" s="39">
        <v>9.4590324069160001</v>
      </c>
      <c r="S399" s="34">
        <f t="shared" si="25"/>
        <v>3.9269908169872414</v>
      </c>
      <c r="T399" s="34">
        <f t="shared" si="26"/>
        <v>1582.7400690882314</v>
      </c>
    </row>
    <row r="400" spans="1:20" x14ac:dyDescent="0.3">
      <c r="A400" s="35" t="s">
        <v>395</v>
      </c>
      <c r="B400" s="35" t="s">
        <v>857</v>
      </c>
      <c r="C400" s="35" t="s">
        <v>865</v>
      </c>
      <c r="D400" s="40">
        <v>-38.248849999999997</v>
      </c>
      <c r="E400" s="40">
        <v>145.25106666666667</v>
      </c>
      <c r="F400" s="35">
        <v>5</v>
      </c>
      <c r="G400" s="34" t="s">
        <v>919</v>
      </c>
      <c r="H400" s="34">
        <v>3</v>
      </c>
      <c r="I400" s="34" t="s">
        <v>918</v>
      </c>
      <c r="J400" s="37" t="s">
        <v>920</v>
      </c>
      <c r="K400" s="38" t="s">
        <v>916</v>
      </c>
      <c r="L400" s="35">
        <v>-999</v>
      </c>
      <c r="M400" s="35">
        <v>54.614144899999992</v>
      </c>
      <c r="N400" s="35">
        <v>2</v>
      </c>
      <c r="O400" s="35">
        <f t="shared" si="27"/>
        <v>39.269908169872416</v>
      </c>
      <c r="P400" s="35">
        <f t="shared" si="24"/>
        <v>1.3907377797715239</v>
      </c>
      <c r="Q400" s="39">
        <v>5.9911178009760002</v>
      </c>
      <c r="R400" s="39">
        <v>7.1990953707690002</v>
      </c>
      <c r="S400" s="34">
        <f t="shared" si="25"/>
        <v>3.9269908169872414</v>
      </c>
      <c r="T400" s="34">
        <f t="shared" si="26"/>
        <v>2144.6924549991054</v>
      </c>
    </row>
    <row r="401" spans="1:20" x14ac:dyDescent="0.3">
      <c r="A401" s="35" t="s">
        <v>396</v>
      </c>
      <c r="B401" s="35" t="s">
        <v>866</v>
      </c>
      <c r="C401" s="35" t="s">
        <v>867</v>
      </c>
      <c r="D401" s="36">
        <v>-38.697249999999997</v>
      </c>
      <c r="E401" s="36">
        <v>146.24573333333333</v>
      </c>
      <c r="F401" s="35">
        <v>1</v>
      </c>
      <c r="G401" s="34" t="s">
        <v>919</v>
      </c>
      <c r="H401" s="34">
        <v>1</v>
      </c>
      <c r="I401" s="34" t="s">
        <v>914</v>
      </c>
      <c r="J401" s="37" t="s">
        <v>920</v>
      </c>
      <c r="K401" s="38" t="s">
        <v>916</v>
      </c>
      <c r="L401" s="35">
        <v>19</v>
      </c>
      <c r="M401" s="35">
        <v>55.28</v>
      </c>
      <c r="N401" s="35">
        <v>2</v>
      </c>
      <c r="O401" s="35">
        <f t="shared" si="27"/>
        <v>39.269908169872416</v>
      </c>
      <c r="P401" s="35">
        <f t="shared" si="24"/>
        <v>1.4076936406591958</v>
      </c>
      <c r="Q401" s="39">
        <v>5.4414519668640011</v>
      </c>
      <c r="R401" s="39">
        <v>4.1172062281000006</v>
      </c>
      <c r="S401" s="34">
        <f t="shared" si="25"/>
        <v>3.9269908169872414</v>
      </c>
      <c r="T401" s="34">
        <f t="shared" si="26"/>
        <v>2170.8405236305471</v>
      </c>
    </row>
    <row r="402" spans="1:20" x14ac:dyDescent="0.3">
      <c r="A402" s="35" t="s">
        <v>397</v>
      </c>
      <c r="B402" s="35" t="s">
        <v>866</v>
      </c>
      <c r="C402" s="35" t="s">
        <v>867</v>
      </c>
      <c r="D402" s="36">
        <v>-38.697249999999997</v>
      </c>
      <c r="E402" s="36">
        <v>146.24573333333333</v>
      </c>
      <c r="F402" s="35">
        <v>1</v>
      </c>
      <c r="G402" s="34" t="s">
        <v>919</v>
      </c>
      <c r="H402" s="34">
        <v>1</v>
      </c>
      <c r="I402" s="34" t="s">
        <v>917</v>
      </c>
      <c r="J402" s="37" t="s">
        <v>920</v>
      </c>
      <c r="K402" s="38" t="s">
        <v>916</v>
      </c>
      <c r="L402" s="35">
        <v>19</v>
      </c>
      <c r="M402" s="35">
        <v>62.87</v>
      </c>
      <c r="N402" s="35">
        <v>2</v>
      </c>
      <c r="O402" s="35">
        <f t="shared" si="27"/>
        <v>39.269908169872416</v>
      </c>
      <c r="P402" s="35">
        <f t="shared" si="24"/>
        <v>1.6009714035499936</v>
      </c>
      <c r="Q402" s="39">
        <v>9.4187671380009999</v>
      </c>
      <c r="R402" s="39">
        <v>3.4977041462249998</v>
      </c>
      <c r="S402" s="34">
        <f t="shared" si="25"/>
        <v>3.9269908169872414</v>
      </c>
      <c r="T402" s="34">
        <f t="shared" si="26"/>
        <v>2468.8991266398784</v>
      </c>
    </row>
    <row r="403" spans="1:20" x14ac:dyDescent="0.3">
      <c r="A403" s="35" t="s">
        <v>398</v>
      </c>
      <c r="B403" s="35" t="s">
        <v>866</v>
      </c>
      <c r="C403" s="35" t="s">
        <v>867</v>
      </c>
      <c r="D403" s="36">
        <v>-38.697249999999997</v>
      </c>
      <c r="E403" s="36">
        <v>146.24573333333333</v>
      </c>
      <c r="F403" s="35">
        <v>1</v>
      </c>
      <c r="G403" s="34" t="s">
        <v>919</v>
      </c>
      <c r="H403" s="34">
        <v>1</v>
      </c>
      <c r="I403" s="34" t="s">
        <v>918</v>
      </c>
      <c r="J403" s="37" t="s">
        <v>920</v>
      </c>
      <c r="K403" s="38" t="s">
        <v>916</v>
      </c>
      <c r="L403" s="35">
        <v>19</v>
      </c>
      <c r="M403" s="35">
        <v>63.17</v>
      </c>
      <c r="N403" s="35">
        <v>2</v>
      </c>
      <c r="O403" s="35">
        <f t="shared" si="27"/>
        <v>39.269908169872416</v>
      </c>
      <c r="P403" s="35">
        <f t="shared" si="24"/>
        <v>1.6086108408184046</v>
      </c>
      <c r="Q403" s="39">
        <v>11.304516603961</v>
      </c>
      <c r="R403" s="39">
        <v>3.8684202489000001</v>
      </c>
      <c r="S403" s="34">
        <f t="shared" si="25"/>
        <v>3.9269908169872414</v>
      </c>
      <c r="T403" s="34">
        <f t="shared" si="26"/>
        <v>2480.6800990908405</v>
      </c>
    </row>
    <row r="404" spans="1:20" x14ac:dyDescent="0.3">
      <c r="A404" s="35" t="s">
        <v>399</v>
      </c>
      <c r="B404" s="35" t="s">
        <v>866</v>
      </c>
      <c r="C404" s="35" t="s">
        <v>867</v>
      </c>
      <c r="D404" s="36">
        <v>-38.697166666666668</v>
      </c>
      <c r="E404" s="36">
        <v>146.24458333333334</v>
      </c>
      <c r="F404" s="35">
        <v>2</v>
      </c>
      <c r="G404" s="34" t="s">
        <v>919</v>
      </c>
      <c r="H404" s="34">
        <v>2</v>
      </c>
      <c r="I404" s="34" t="s">
        <v>914</v>
      </c>
      <c r="J404" s="37" t="s">
        <v>920</v>
      </c>
      <c r="K404" s="38" t="s">
        <v>916</v>
      </c>
      <c r="L404" s="35">
        <v>37</v>
      </c>
      <c r="M404" s="35">
        <v>57.43</v>
      </c>
      <c r="N404" s="35">
        <v>2</v>
      </c>
      <c r="O404" s="35">
        <f t="shared" si="27"/>
        <v>39.269908169872416</v>
      </c>
      <c r="P404" s="35">
        <f t="shared" si="24"/>
        <v>1.4624429410828079</v>
      </c>
      <c r="Q404" s="39">
        <v>2.6462927880490001</v>
      </c>
      <c r="R404" s="39">
        <v>3.0555669283240001</v>
      </c>
      <c r="S404" s="34">
        <f t="shared" si="25"/>
        <v>3.9269908169872414</v>
      </c>
      <c r="T404" s="34">
        <f t="shared" si="26"/>
        <v>2255.2708261957728</v>
      </c>
    </row>
    <row r="405" spans="1:20" x14ac:dyDescent="0.3">
      <c r="A405" s="35" t="s">
        <v>400</v>
      </c>
      <c r="B405" s="35" t="s">
        <v>866</v>
      </c>
      <c r="C405" s="35" t="s">
        <v>867</v>
      </c>
      <c r="D405" s="36">
        <v>-38.697166666666668</v>
      </c>
      <c r="E405" s="36">
        <v>146.24458333333334</v>
      </c>
      <c r="F405" s="35">
        <v>2</v>
      </c>
      <c r="G405" s="34" t="s">
        <v>919</v>
      </c>
      <c r="H405" s="34">
        <v>2</v>
      </c>
      <c r="I405" s="34" t="s">
        <v>917</v>
      </c>
      <c r="J405" s="37" t="s">
        <v>920</v>
      </c>
      <c r="K405" s="38" t="s">
        <v>916</v>
      </c>
      <c r="L405" s="35">
        <v>37</v>
      </c>
      <c r="M405" s="35">
        <v>60.28</v>
      </c>
      <c r="N405" s="35">
        <v>2</v>
      </c>
      <c r="O405" s="35">
        <f t="shared" si="27"/>
        <v>39.269908169872416</v>
      </c>
      <c r="P405" s="35">
        <f t="shared" si="24"/>
        <v>1.5350175951327121</v>
      </c>
      <c r="Q405" s="39">
        <v>1.9322556831359998</v>
      </c>
      <c r="R405" s="39">
        <v>2.6514748722250001</v>
      </c>
      <c r="S405" s="34">
        <f t="shared" si="25"/>
        <v>3.9269908169872414</v>
      </c>
      <c r="T405" s="34">
        <f t="shared" si="26"/>
        <v>2367.1900644799093</v>
      </c>
    </row>
    <row r="406" spans="1:20" x14ac:dyDescent="0.3">
      <c r="A406" s="35" t="s">
        <v>401</v>
      </c>
      <c r="B406" s="35" t="s">
        <v>866</v>
      </c>
      <c r="C406" s="35" t="s">
        <v>867</v>
      </c>
      <c r="D406" s="36">
        <v>-38.697166666666668</v>
      </c>
      <c r="E406" s="36">
        <v>146.24458333333334</v>
      </c>
      <c r="F406" s="35">
        <v>2</v>
      </c>
      <c r="G406" s="34" t="s">
        <v>919</v>
      </c>
      <c r="H406" s="34">
        <v>2</v>
      </c>
      <c r="I406" s="34" t="s">
        <v>918</v>
      </c>
      <c r="J406" s="37" t="s">
        <v>920</v>
      </c>
      <c r="K406" s="38" t="s">
        <v>916</v>
      </c>
      <c r="L406" s="35">
        <v>37</v>
      </c>
      <c r="M406" s="35">
        <v>62.28</v>
      </c>
      <c r="N406" s="35">
        <v>2</v>
      </c>
      <c r="O406" s="35">
        <f t="shared" si="27"/>
        <v>39.269908169872416</v>
      </c>
      <c r="P406" s="35">
        <f t="shared" si="24"/>
        <v>1.5859471769221187</v>
      </c>
      <c r="Q406" s="39">
        <v>4.0775563356160012</v>
      </c>
      <c r="R406" s="39">
        <v>4.2596790822010009</v>
      </c>
      <c r="S406" s="34">
        <f t="shared" si="25"/>
        <v>3.9269908169872414</v>
      </c>
      <c r="T406" s="34">
        <f t="shared" si="26"/>
        <v>2445.7298808196542</v>
      </c>
    </row>
    <row r="407" spans="1:20" x14ac:dyDescent="0.3">
      <c r="A407" s="35" t="s">
        <v>402</v>
      </c>
      <c r="B407" s="35" t="s">
        <v>866</v>
      </c>
      <c r="C407" s="35" t="s">
        <v>867</v>
      </c>
      <c r="D407" s="36">
        <v>-38.696816666666699</v>
      </c>
      <c r="E407" s="36">
        <v>146.24315000000001</v>
      </c>
      <c r="F407" s="35">
        <v>3</v>
      </c>
      <c r="G407" s="34" t="s">
        <v>919</v>
      </c>
      <c r="H407" s="34">
        <v>3</v>
      </c>
      <c r="I407" s="34" t="s">
        <v>914</v>
      </c>
      <c r="J407" s="37" t="s">
        <v>920</v>
      </c>
      <c r="K407" s="38" t="s">
        <v>916</v>
      </c>
      <c r="L407" s="35">
        <v>28.000000000000004</v>
      </c>
      <c r="M407" s="35">
        <v>40.590000000000003</v>
      </c>
      <c r="N407" s="35">
        <v>2</v>
      </c>
      <c r="O407" s="35">
        <f t="shared" si="27"/>
        <v>39.269908169872416</v>
      </c>
      <c r="P407" s="35">
        <f t="shared" si="24"/>
        <v>1.0336158624160052</v>
      </c>
      <c r="Q407" s="39">
        <v>4.415919785280999</v>
      </c>
      <c r="R407" s="39">
        <v>4.9890270337690001</v>
      </c>
      <c r="S407" s="34">
        <f t="shared" si="25"/>
        <v>3.9269908169872414</v>
      </c>
      <c r="T407" s="34">
        <f t="shared" si="26"/>
        <v>1593.9655726151213</v>
      </c>
    </row>
    <row r="408" spans="1:20" x14ac:dyDescent="0.3">
      <c r="A408" s="35" t="s">
        <v>403</v>
      </c>
      <c r="B408" s="35" t="s">
        <v>866</v>
      </c>
      <c r="C408" s="35" t="s">
        <v>867</v>
      </c>
      <c r="D408" s="36">
        <v>-38.696816666666663</v>
      </c>
      <c r="E408" s="36">
        <v>146.24315000000001</v>
      </c>
      <c r="F408" s="35">
        <v>3</v>
      </c>
      <c r="G408" s="34" t="s">
        <v>919</v>
      </c>
      <c r="H408" s="34">
        <v>3</v>
      </c>
      <c r="I408" s="34" t="s">
        <v>917</v>
      </c>
      <c r="J408" s="37" t="s">
        <v>920</v>
      </c>
      <c r="K408" s="38" t="s">
        <v>916</v>
      </c>
      <c r="L408" s="35">
        <v>28.000000000000004</v>
      </c>
      <c r="M408" s="35">
        <v>62.6</v>
      </c>
      <c r="N408" s="35">
        <v>2</v>
      </c>
      <c r="O408" s="35">
        <f t="shared" si="27"/>
        <v>39.269908169872416</v>
      </c>
      <c r="P408" s="35">
        <f t="shared" si="24"/>
        <v>1.5940959100084238</v>
      </c>
      <c r="Q408" s="39">
        <v>3.8933090836090001</v>
      </c>
      <c r="R408" s="39">
        <v>1.6341378155560002</v>
      </c>
      <c r="S408" s="34">
        <f t="shared" si="25"/>
        <v>3.9269908169872414</v>
      </c>
      <c r="T408" s="34">
        <f t="shared" si="26"/>
        <v>2458.2962514340129</v>
      </c>
    </row>
    <row r="409" spans="1:20" x14ac:dyDescent="0.3">
      <c r="A409" s="35" t="s">
        <v>404</v>
      </c>
      <c r="B409" s="35" t="s">
        <v>866</v>
      </c>
      <c r="C409" s="35" t="s">
        <v>867</v>
      </c>
      <c r="D409" s="36">
        <v>-38.696816666666663</v>
      </c>
      <c r="E409" s="36">
        <v>146.24315000000001</v>
      </c>
      <c r="F409" s="35">
        <v>3</v>
      </c>
      <c r="G409" s="34" t="s">
        <v>919</v>
      </c>
      <c r="H409" s="34">
        <v>3</v>
      </c>
      <c r="I409" s="34" t="s">
        <v>918</v>
      </c>
      <c r="J409" s="37" t="s">
        <v>920</v>
      </c>
      <c r="K409" s="38" t="s">
        <v>916</v>
      </c>
      <c r="L409" s="35">
        <v>28.000000000000004</v>
      </c>
      <c r="M409" s="35">
        <v>54.25</v>
      </c>
      <c r="N409" s="35">
        <v>2</v>
      </c>
      <c r="O409" s="35">
        <f t="shared" si="27"/>
        <v>39.269908169872416</v>
      </c>
      <c r="P409" s="35">
        <f t="shared" si="24"/>
        <v>1.3814649060376516</v>
      </c>
      <c r="Q409" s="39">
        <v>3.554914160704</v>
      </c>
      <c r="R409" s="39">
        <v>3.562123994881</v>
      </c>
      <c r="S409" s="34">
        <f t="shared" si="25"/>
        <v>3.9269908169872414</v>
      </c>
      <c r="T409" s="34">
        <f t="shared" si="26"/>
        <v>2130.3925182155785</v>
      </c>
    </row>
    <row r="410" spans="1:20" x14ac:dyDescent="0.3">
      <c r="A410" s="34" t="s">
        <v>405</v>
      </c>
      <c r="B410" s="35" t="s">
        <v>866</v>
      </c>
      <c r="C410" s="35" t="s">
        <v>868</v>
      </c>
      <c r="D410" s="36">
        <v>-38.612116666666665</v>
      </c>
      <c r="E410" s="36">
        <v>146.89060000000001</v>
      </c>
      <c r="F410" s="35">
        <v>1</v>
      </c>
      <c r="G410" s="34" t="s">
        <v>919</v>
      </c>
      <c r="H410" s="34">
        <v>1</v>
      </c>
      <c r="I410" s="34" t="s">
        <v>914</v>
      </c>
      <c r="J410" s="37" t="s">
        <v>920</v>
      </c>
      <c r="K410" s="38" t="s">
        <v>916</v>
      </c>
      <c r="L410" s="35">
        <v>45.91836734693878</v>
      </c>
      <c r="M410" s="35">
        <v>13.492144899999998</v>
      </c>
      <c r="N410" s="35">
        <v>2</v>
      </c>
      <c r="O410" s="35">
        <f t="shared" si="27"/>
        <v>39.269908169872416</v>
      </c>
      <c r="P410" s="35">
        <f t="shared" si="24"/>
        <v>0.3435746485995369</v>
      </c>
      <c r="Q410" s="39">
        <v>40.957811229241003</v>
      </c>
      <c r="R410" s="39">
        <v>36.772059616008995</v>
      </c>
      <c r="S410" s="34">
        <f t="shared" si="25"/>
        <v>3.9269908169872414</v>
      </c>
      <c r="T410" s="34">
        <f t="shared" si="26"/>
        <v>529.8352912376123</v>
      </c>
    </row>
    <row r="411" spans="1:20" x14ac:dyDescent="0.3">
      <c r="A411" s="34" t="s">
        <v>406</v>
      </c>
      <c r="B411" s="35" t="s">
        <v>866</v>
      </c>
      <c r="C411" s="35" t="s">
        <v>868</v>
      </c>
      <c r="D411" s="36">
        <v>-38.612116666666665</v>
      </c>
      <c r="E411" s="36">
        <v>146.89060000000001</v>
      </c>
      <c r="F411" s="35">
        <v>1</v>
      </c>
      <c r="G411" s="34" t="s">
        <v>919</v>
      </c>
      <c r="H411" s="34">
        <v>1</v>
      </c>
      <c r="I411" s="34" t="s">
        <v>917</v>
      </c>
      <c r="J411" s="37" t="s">
        <v>920</v>
      </c>
      <c r="K411" s="38" t="s">
        <v>916</v>
      </c>
      <c r="L411" s="35">
        <v>45.91836734693878</v>
      </c>
      <c r="M411" s="35">
        <v>43.131144899999995</v>
      </c>
      <c r="N411" s="35">
        <v>2</v>
      </c>
      <c r="O411" s="35">
        <f t="shared" si="27"/>
        <v>39.269908169872416</v>
      </c>
      <c r="P411" s="35">
        <f t="shared" si="24"/>
        <v>1.0983255859276466</v>
      </c>
      <c r="Q411" s="39">
        <v>15.448201376399998</v>
      </c>
      <c r="R411" s="39">
        <v>9.1296616700889981</v>
      </c>
      <c r="S411" s="34">
        <f t="shared" si="25"/>
        <v>3.9269908169872414</v>
      </c>
      <c r="T411" s="34">
        <f t="shared" si="26"/>
        <v>1693.7560994844607</v>
      </c>
    </row>
    <row r="412" spans="1:20" x14ac:dyDescent="0.3">
      <c r="A412" s="34" t="s">
        <v>407</v>
      </c>
      <c r="B412" s="35" t="s">
        <v>866</v>
      </c>
      <c r="C412" s="35" t="s">
        <v>868</v>
      </c>
      <c r="D412" s="36">
        <v>-38.612116666666665</v>
      </c>
      <c r="E412" s="36">
        <v>146.89060000000001</v>
      </c>
      <c r="F412" s="35">
        <v>1</v>
      </c>
      <c r="G412" s="34" t="s">
        <v>919</v>
      </c>
      <c r="H412" s="34">
        <v>1</v>
      </c>
      <c r="I412" s="34" t="s">
        <v>918</v>
      </c>
      <c r="J412" s="37" t="s">
        <v>920</v>
      </c>
      <c r="K412" s="38" t="s">
        <v>916</v>
      </c>
      <c r="L412" s="35">
        <v>45.91836734693878</v>
      </c>
      <c r="M412" s="35">
        <v>60.958144900000001</v>
      </c>
      <c r="N412" s="35">
        <v>2</v>
      </c>
      <c r="O412" s="35">
        <f t="shared" si="27"/>
        <v>39.269908169872416</v>
      </c>
      <c r="P412" s="35">
        <f t="shared" si="24"/>
        <v>1.5522864132075216</v>
      </c>
      <c r="Q412" s="39">
        <v>28.859146829041002</v>
      </c>
      <c r="R412" s="39">
        <v>5.7251233547290008</v>
      </c>
      <c r="S412" s="34">
        <f t="shared" si="25"/>
        <v>3.9269908169872414</v>
      </c>
      <c r="T412" s="34">
        <f t="shared" si="26"/>
        <v>2393.8207524287764</v>
      </c>
    </row>
    <row r="413" spans="1:20" x14ac:dyDescent="0.3">
      <c r="A413" s="34" t="s">
        <v>408</v>
      </c>
      <c r="B413" s="35" t="s">
        <v>866</v>
      </c>
      <c r="C413" s="35" t="s">
        <v>868</v>
      </c>
      <c r="D413" s="36">
        <v>-38.611966666666667</v>
      </c>
      <c r="E413" s="36">
        <v>146.89123333333333</v>
      </c>
      <c r="F413" s="35">
        <v>2</v>
      </c>
      <c r="G413" s="34" t="s">
        <v>919</v>
      </c>
      <c r="H413" s="34">
        <v>2</v>
      </c>
      <c r="I413" s="34" t="s">
        <v>914</v>
      </c>
      <c r="J413" s="37" t="s">
        <v>920</v>
      </c>
      <c r="K413" s="38" t="s">
        <v>916</v>
      </c>
      <c r="L413" s="35">
        <v>-999</v>
      </c>
      <c r="M413" s="35">
        <v>23.415144899999994</v>
      </c>
      <c r="N413" s="35">
        <v>2</v>
      </c>
      <c r="O413" s="35">
        <f t="shared" si="27"/>
        <v>39.269908169872416</v>
      </c>
      <c r="P413" s="35">
        <f t="shared" si="24"/>
        <v>0.59626176864767721</v>
      </c>
      <c r="Q413" s="39">
        <v>22.538338471935997</v>
      </c>
      <c r="R413" s="39">
        <v>20.261296575024996</v>
      </c>
      <c r="S413" s="34">
        <f t="shared" si="25"/>
        <v>3.9269908169872414</v>
      </c>
      <c r="T413" s="34">
        <f t="shared" si="26"/>
        <v>919.51059000725627</v>
      </c>
    </row>
    <row r="414" spans="1:20" x14ac:dyDescent="0.3">
      <c r="A414" s="34" t="s">
        <v>409</v>
      </c>
      <c r="B414" s="35" t="s">
        <v>866</v>
      </c>
      <c r="C414" s="35" t="s">
        <v>868</v>
      </c>
      <c r="D414" s="36">
        <v>-38.611966666666667</v>
      </c>
      <c r="E414" s="36">
        <v>146.89123333333333</v>
      </c>
      <c r="F414" s="35">
        <v>2</v>
      </c>
      <c r="G414" s="34" t="s">
        <v>919</v>
      </c>
      <c r="H414" s="34">
        <v>2</v>
      </c>
      <c r="I414" s="34" t="s">
        <v>917</v>
      </c>
      <c r="J414" s="37" t="s">
        <v>920</v>
      </c>
      <c r="K414" s="38" t="s">
        <v>916</v>
      </c>
      <c r="L414" s="35">
        <v>-999</v>
      </c>
      <c r="M414" s="35">
        <v>60.541144899999999</v>
      </c>
      <c r="N414" s="35">
        <v>2</v>
      </c>
      <c r="O414" s="35">
        <f t="shared" si="27"/>
        <v>39.269908169872416</v>
      </c>
      <c r="P414" s="35">
        <f t="shared" si="24"/>
        <v>1.5416675954044303</v>
      </c>
      <c r="Q414" s="39">
        <v>8.9146493190810006</v>
      </c>
      <c r="R414" s="39">
        <v>3.3230956600959995</v>
      </c>
      <c r="S414" s="34">
        <f t="shared" si="25"/>
        <v>3.9269908169872414</v>
      </c>
      <c r="T414" s="34">
        <f t="shared" si="26"/>
        <v>2377.4452007219397</v>
      </c>
    </row>
    <row r="415" spans="1:20" x14ac:dyDescent="0.3">
      <c r="A415" s="34" t="s">
        <v>410</v>
      </c>
      <c r="B415" s="35" t="s">
        <v>866</v>
      </c>
      <c r="C415" s="35" t="s">
        <v>868</v>
      </c>
      <c r="D415" s="36">
        <v>-38.611966666666667</v>
      </c>
      <c r="E415" s="36">
        <v>146.89123333333333</v>
      </c>
      <c r="F415" s="35">
        <v>2</v>
      </c>
      <c r="G415" s="34" t="s">
        <v>919</v>
      </c>
      <c r="H415" s="34">
        <v>2</v>
      </c>
      <c r="I415" s="34" t="s">
        <v>918</v>
      </c>
      <c r="J415" s="37" t="s">
        <v>920</v>
      </c>
      <c r="K415" s="38" t="s">
        <v>916</v>
      </c>
      <c r="L415" s="35">
        <v>-999</v>
      </c>
      <c r="M415" s="35">
        <v>49.548144899999997</v>
      </c>
      <c r="N415" s="35">
        <v>2</v>
      </c>
      <c r="O415" s="35">
        <f t="shared" si="27"/>
        <v>39.269908169872416</v>
      </c>
      <c r="P415" s="35">
        <f t="shared" si="24"/>
        <v>1.2617331490989574</v>
      </c>
      <c r="Q415" s="39">
        <v>16.622589480560997</v>
      </c>
      <c r="R415" s="39">
        <v>6.890021263225</v>
      </c>
      <c r="S415" s="34">
        <f t="shared" si="25"/>
        <v>3.9269908169872414</v>
      </c>
      <c r="T415" s="34">
        <f t="shared" si="26"/>
        <v>1945.7511002105321</v>
      </c>
    </row>
    <row r="416" spans="1:20" x14ac:dyDescent="0.3">
      <c r="A416" s="34" t="s">
        <v>411</v>
      </c>
      <c r="B416" s="35" t="s">
        <v>866</v>
      </c>
      <c r="C416" s="35" t="s">
        <v>868</v>
      </c>
      <c r="D416" s="36">
        <v>-38.61228333333333</v>
      </c>
      <c r="E416" s="36">
        <v>146.89016666666666</v>
      </c>
      <c r="F416" s="35">
        <v>3</v>
      </c>
      <c r="G416" s="34" t="s">
        <v>919</v>
      </c>
      <c r="H416" s="34">
        <v>3</v>
      </c>
      <c r="I416" s="34" t="s">
        <v>914</v>
      </c>
      <c r="J416" s="37" t="s">
        <v>920</v>
      </c>
      <c r="K416" s="38" t="s">
        <v>916</v>
      </c>
      <c r="L416" s="35">
        <v>52</v>
      </c>
      <c r="M416" s="35">
        <v>27.985002000000001</v>
      </c>
      <c r="N416" s="35">
        <v>2</v>
      </c>
      <c r="O416" s="35">
        <f t="shared" si="27"/>
        <v>39.269908169872416</v>
      </c>
      <c r="P416" s="35">
        <f t="shared" si="24"/>
        <v>0.71263222411785243</v>
      </c>
      <c r="Q416" s="39">
        <v>17.565344356609</v>
      </c>
      <c r="R416" s="39">
        <v>14.390983667024999</v>
      </c>
      <c r="S416" s="34">
        <f t="shared" si="25"/>
        <v>3.9269908169872414</v>
      </c>
      <c r="T416" s="34">
        <f t="shared" si="26"/>
        <v>1098.9684586736957</v>
      </c>
    </row>
    <row r="417" spans="1:20" x14ac:dyDescent="0.3">
      <c r="A417" s="34" t="s">
        <v>412</v>
      </c>
      <c r="B417" s="35" t="s">
        <v>866</v>
      </c>
      <c r="C417" s="35" t="s">
        <v>868</v>
      </c>
      <c r="D417" s="36">
        <v>-38.61228333333333</v>
      </c>
      <c r="E417" s="36">
        <v>146.89016666666666</v>
      </c>
      <c r="F417" s="35">
        <v>3</v>
      </c>
      <c r="G417" s="34" t="s">
        <v>919</v>
      </c>
      <c r="H417" s="34">
        <v>3</v>
      </c>
      <c r="I417" s="34" t="s">
        <v>917</v>
      </c>
      <c r="J417" s="37" t="s">
        <v>920</v>
      </c>
      <c r="K417" s="38" t="s">
        <v>916</v>
      </c>
      <c r="L417" s="35">
        <v>52</v>
      </c>
      <c r="M417" s="35">
        <v>54.725002000000003</v>
      </c>
      <c r="N417" s="35">
        <v>2</v>
      </c>
      <c r="O417" s="35">
        <f t="shared" si="27"/>
        <v>39.269908169872416</v>
      </c>
      <c r="P417" s="35">
        <f t="shared" si="24"/>
        <v>1.3935607326422175</v>
      </c>
      <c r="Q417" s="39">
        <v>6.6504260609639996</v>
      </c>
      <c r="R417" s="39">
        <v>4.0379696808999999</v>
      </c>
      <c r="S417" s="34">
        <f t="shared" si="25"/>
        <v>3.9269908169872414</v>
      </c>
      <c r="T417" s="34">
        <f t="shared" si="26"/>
        <v>2149.0458031360845</v>
      </c>
    </row>
    <row r="418" spans="1:20" x14ac:dyDescent="0.3">
      <c r="A418" s="34" t="s">
        <v>413</v>
      </c>
      <c r="B418" s="35" t="s">
        <v>866</v>
      </c>
      <c r="C418" s="35" t="s">
        <v>868</v>
      </c>
      <c r="D418" s="36">
        <v>-38.61228333333333</v>
      </c>
      <c r="E418" s="36">
        <v>146.89016666666666</v>
      </c>
      <c r="F418" s="35">
        <v>3</v>
      </c>
      <c r="G418" s="34" t="s">
        <v>919</v>
      </c>
      <c r="H418" s="34">
        <v>3</v>
      </c>
      <c r="I418" s="34" t="s">
        <v>918</v>
      </c>
      <c r="J418" s="37" t="s">
        <v>920</v>
      </c>
      <c r="K418" s="38" t="s">
        <v>916</v>
      </c>
      <c r="L418" s="35">
        <v>52</v>
      </c>
      <c r="M418" s="35">
        <v>77.267002000000005</v>
      </c>
      <c r="N418" s="35">
        <v>2</v>
      </c>
      <c r="O418" s="35">
        <f t="shared" si="27"/>
        <v>39.269908169872416</v>
      </c>
      <c r="P418" s="35">
        <f t="shared" si="24"/>
        <v>1.9675880489906181</v>
      </c>
      <c r="Q418" s="39">
        <v>33.016711364289002</v>
      </c>
      <c r="R418" s="39">
        <v>4.4938360976890008</v>
      </c>
      <c r="S418" s="34">
        <f t="shared" si="25"/>
        <v>3.9269908169872414</v>
      </c>
      <c r="T418" s="34">
        <f t="shared" si="26"/>
        <v>3034.2680731013484</v>
      </c>
    </row>
    <row r="419" spans="1:20" x14ac:dyDescent="0.3">
      <c r="A419" s="34" t="s">
        <v>414</v>
      </c>
      <c r="B419" s="35" t="s">
        <v>866</v>
      </c>
      <c r="C419" s="35" t="s">
        <v>869</v>
      </c>
      <c r="D419" s="36">
        <v>-38.646933333333337</v>
      </c>
      <c r="E419" s="36">
        <v>146.78596666666667</v>
      </c>
      <c r="F419" s="35">
        <v>1</v>
      </c>
      <c r="G419" s="34" t="s">
        <v>919</v>
      </c>
      <c r="H419" s="34">
        <v>1</v>
      </c>
      <c r="I419" s="34" t="s">
        <v>914</v>
      </c>
      <c r="J419" s="37" t="s">
        <v>920</v>
      </c>
      <c r="K419" s="38" t="s">
        <v>916</v>
      </c>
      <c r="L419" s="35">
        <v>-999</v>
      </c>
      <c r="M419" s="35">
        <v>60.888002</v>
      </c>
      <c r="N419" s="35">
        <v>2</v>
      </c>
      <c r="O419" s="35">
        <f t="shared" si="27"/>
        <v>39.269908169872416</v>
      </c>
      <c r="P419" s="35">
        <f t="shared" si="24"/>
        <v>1.5505002389262734</v>
      </c>
      <c r="Q419" s="39">
        <v>2.386573881316</v>
      </c>
      <c r="R419" s="39">
        <v>2.188008972864</v>
      </c>
      <c r="S419" s="34">
        <f t="shared" si="25"/>
        <v>3.9269908169872414</v>
      </c>
      <c r="T419" s="34">
        <f t="shared" si="26"/>
        <v>2391.0662471870082</v>
      </c>
    </row>
    <row r="420" spans="1:20" x14ac:dyDescent="0.3">
      <c r="A420" s="34" t="s">
        <v>415</v>
      </c>
      <c r="B420" s="35" t="s">
        <v>866</v>
      </c>
      <c r="C420" s="35" t="s">
        <v>869</v>
      </c>
      <c r="D420" s="36">
        <v>-38.646933333333337</v>
      </c>
      <c r="E420" s="36">
        <v>146.78596666666667</v>
      </c>
      <c r="F420" s="35">
        <v>1</v>
      </c>
      <c r="G420" s="34" t="s">
        <v>919</v>
      </c>
      <c r="H420" s="34">
        <v>1</v>
      </c>
      <c r="I420" s="34" t="s">
        <v>917</v>
      </c>
      <c r="J420" s="37" t="s">
        <v>920</v>
      </c>
      <c r="K420" s="38" t="s">
        <v>916</v>
      </c>
      <c r="L420" s="35">
        <v>-999</v>
      </c>
      <c r="M420" s="35">
        <v>58.445002000000002</v>
      </c>
      <c r="N420" s="35">
        <v>2</v>
      </c>
      <c r="O420" s="35">
        <f t="shared" si="27"/>
        <v>39.269908169872416</v>
      </c>
      <c r="P420" s="35">
        <f t="shared" si="24"/>
        <v>1.4882897547705134</v>
      </c>
      <c r="Q420" s="39">
        <v>4.7692270287360001</v>
      </c>
      <c r="R420" s="39">
        <v>2.0357011683999997</v>
      </c>
      <c r="S420" s="34">
        <f t="shared" si="25"/>
        <v>3.9269908169872414</v>
      </c>
      <c r="T420" s="34">
        <f t="shared" si="26"/>
        <v>2295.1298615280098</v>
      </c>
    </row>
    <row r="421" spans="1:20" x14ac:dyDescent="0.3">
      <c r="A421" s="34" t="s">
        <v>416</v>
      </c>
      <c r="B421" s="35" t="s">
        <v>866</v>
      </c>
      <c r="C421" s="35" t="s">
        <v>869</v>
      </c>
      <c r="D421" s="36">
        <v>-38.646933333333337</v>
      </c>
      <c r="E421" s="36">
        <v>146.78596666666667</v>
      </c>
      <c r="F421" s="35">
        <v>1</v>
      </c>
      <c r="G421" s="34" t="s">
        <v>919</v>
      </c>
      <c r="H421" s="34">
        <v>1</v>
      </c>
      <c r="I421" s="34" t="s">
        <v>918</v>
      </c>
      <c r="J421" s="37" t="s">
        <v>920</v>
      </c>
      <c r="K421" s="38" t="s">
        <v>916</v>
      </c>
      <c r="L421" s="35">
        <v>-999</v>
      </c>
      <c r="M421" s="35">
        <v>62.254002</v>
      </c>
      <c r="N421" s="35">
        <v>2</v>
      </c>
      <c r="O421" s="35">
        <f t="shared" si="27"/>
        <v>39.269908169872416</v>
      </c>
      <c r="P421" s="35">
        <f t="shared" si="24"/>
        <v>1.5852851432884381</v>
      </c>
      <c r="Q421" s="39">
        <v>2.9555592422759998</v>
      </c>
      <c r="R421" s="39">
        <v>2.3649211089</v>
      </c>
      <c r="S421" s="34">
        <f t="shared" si="25"/>
        <v>3.9269908169872414</v>
      </c>
      <c r="T421" s="34">
        <f t="shared" si="26"/>
        <v>2444.7089417470534</v>
      </c>
    </row>
    <row r="422" spans="1:20" x14ac:dyDescent="0.3">
      <c r="A422" s="35" t="s">
        <v>417</v>
      </c>
      <c r="B422" s="35" t="s">
        <v>866</v>
      </c>
      <c r="C422" s="35" t="s">
        <v>869</v>
      </c>
      <c r="D422" s="36">
        <v>-38.647133333333336</v>
      </c>
      <c r="E422" s="36">
        <v>146.78583333333333</v>
      </c>
      <c r="F422" s="35">
        <v>2</v>
      </c>
      <c r="G422" s="34" t="s">
        <v>919</v>
      </c>
      <c r="H422" s="34">
        <v>2</v>
      </c>
      <c r="I422" s="34" t="s">
        <v>914</v>
      </c>
      <c r="J422" s="37" t="s">
        <v>920</v>
      </c>
      <c r="K422" s="38" t="s">
        <v>916</v>
      </c>
      <c r="L422" s="35">
        <v>-999</v>
      </c>
      <c r="M422" s="35">
        <v>47.666417647000003</v>
      </c>
      <c r="N422" s="35">
        <v>2</v>
      </c>
      <c r="O422" s="35">
        <f t="shared" si="27"/>
        <v>39.269908169872416</v>
      </c>
      <c r="P422" s="35">
        <f t="shared" si="24"/>
        <v>1.2138153580804483</v>
      </c>
      <c r="Q422" s="39">
        <v>3.6557860641209996</v>
      </c>
      <c r="R422" s="39">
        <v>3.0186491054759998</v>
      </c>
      <c r="S422" s="34">
        <f t="shared" si="25"/>
        <v>3.9269908169872414</v>
      </c>
      <c r="T422" s="34">
        <f t="shared" si="26"/>
        <v>1871.8558437844761</v>
      </c>
    </row>
    <row r="423" spans="1:20" x14ac:dyDescent="0.3">
      <c r="A423" s="35" t="s">
        <v>418</v>
      </c>
      <c r="B423" s="35" t="s">
        <v>866</v>
      </c>
      <c r="C423" s="35" t="s">
        <v>869</v>
      </c>
      <c r="D423" s="36">
        <v>-38.647133333333336</v>
      </c>
      <c r="E423" s="36">
        <v>146.78583333333333</v>
      </c>
      <c r="F423" s="35">
        <v>2</v>
      </c>
      <c r="G423" s="34" t="s">
        <v>919</v>
      </c>
      <c r="H423" s="34">
        <v>2</v>
      </c>
      <c r="I423" s="34" t="s">
        <v>917</v>
      </c>
      <c r="J423" s="37" t="s">
        <v>920</v>
      </c>
      <c r="K423" s="38" t="s">
        <v>916</v>
      </c>
      <c r="L423" s="35">
        <v>-999</v>
      </c>
      <c r="M423" s="35">
        <v>79.08341764699999</v>
      </c>
      <c r="N423" s="35">
        <v>2</v>
      </c>
      <c r="O423" s="35">
        <f t="shared" si="27"/>
        <v>39.269908169872416</v>
      </c>
      <c r="P423" s="35">
        <f t="shared" si="24"/>
        <v>2.0138426936193401</v>
      </c>
      <c r="Q423" s="39">
        <v>3.2800976988160002</v>
      </c>
      <c r="R423" s="39">
        <v>2.586255777856</v>
      </c>
      <c r="S423" s="34">
        <f t="shared" si="25"/>
        <v>3.9269908169872414</v>
      </c>
      <c r="T423" s="34">
        <f t="shared" si="26"/>
        <v>3105.5985487573571</v>
      </c>
    </row>
    <row r="424" spans="1:20" x14ac:dyDescent="0.3">
      <c r="A424" s="35" t="s">
        <v>419</v>
      </c>
      <c r="B424" s="35" t="s">
        <v>866</v>
      </c>
      <c r="C424" s="35" t="s">
        <v>869</v>
      </c>
      <c r="D424" s="36">
        <v>-38.647133333333336</v>
      </c>
      <c r="E424" s="36">
        <v>146.78583333333333</v>
      </c>
      <c r="F424" s="35">
        <v>2</v>
      </c>
      <c r="G424" s="34" t="s">
        <v>919</v>
      </c>
      <c r="H424" s="34">
        <v>2</v>
      </c>
      <c r="I424" s="34" t="s">
        <v>918</v>
      </c>
      <c r="J424" s="37" t="s">
        <v>920</v>
      </c>
      <c r="K424" s="38" t="s">
        <v>916</v>
      </c>
      <c r="L424" s="35">
        <v>-999</v>
      </c>
      <c r="M424" s="35">
        <v>73.782417647000003</v>
      </c>
      <c r="N424" s="35">
        <v>2</v>
      </c>
      <c r="O424" s="35">
        <f t="shared" si="27"/>
        <v>39.269908169872416</v>
      </c>
      <c r="P424" s="35">
        <f t="shared" si="24"/>
        <v>1.8788538370865184</v>
      </c>
      <c r="Q424" s="39">
        <v>7.1049488911209995</v>
      </c>
      <c r="R424" s="39">
        <v>1.5916825011610001</v>
      </c>
      <c r="S424" s="34">
        <f t="shared" si="25"/>
        <v>3.9269908169872414</v>
      </c>
      <c r="T424" s="34">
        <f t="shared" si="26"/>
        <v>2897.4287655488638</v>
      </c>
    </row>
    <row r="425" spans="1:20" x14ac:dyDescent="0.3">
      <c r="A425" s="35" t="s">
        <v>420</v>
      </c>
      <c r="B425" s="35" t="s">
        <v>866</v>
      </c>
      <c r="C425" s="35" t="s">
        <v>869</v>
      </c>
      <c r="D425" s="36">
        <v>-38.647283333333334</v>
      </c>
      <c r="E425" s="36">
        <v>146.78540000000001</v>
      </c>
      <c r="F425" s="35">
        <v>3</v>
      </c>
      <c r="G425" s="34" t="s">
        <v>919</v>
      </c>
      <c r="H425" s="34">
        <v>3</v>
      </c>
      <c r="I425" s="34" t="s">
        <v>914</v>
      </c>
      <c r="J425" s="37" t="s">
        <v>920</v>
      </c>
      <c r="K425" s="38" t="s">
        <v>916</v>
      </c>
      <c r="L425" s="35">
        <v>-999</v>
      </c>
      <c r="M425" s="35">
        <v>59.55</v>
      </c>
      <c r="N425" s="35">
        <v>2</v>
      </c>
      <c r="O425" s="35">
        <f t="shared" si="27"/>
        <v>39.269908169872416</v>
      </c>
      <c r="P425" s="35">
        <f t="shared" si="24"/>
        <v>1.5164282977795787</v>
      </c>
      <c r="Q425" s="39">
        <v>3.216861060721</v>
      </c>
      <c r="R425" s="39">
        <v>2.7850703356089999</v>
      </c>
      <c r="S425" s="34">
        <f t="shared" si="25"/>
        <v>3.9269908169872414</v>
      </c>
      <c r="T425" s="34">
        <f t="shared" si="26"/>
        <v>2338.5230315159024</v>
      </c>
    </row>
    <row r="426" spans="1:20" x14ac:dyDescent="0.3">
      <c r="A426" s="35" t="s">
        <v>421</v>
      </c>
      <c r="B426" s="35" t="s">
        <v>866</v>
      </c>
      <c r="C426" s="35" t="s">
        <v>869</v>
      </c>
      <c r="D426" s="36">
        <v>-38.647283333333334</v>
      </c>
      <c r="E426" s="36">
        <v>146.78540000000001</v>
      </c>
      <c r="F426" s="35">
        <v>3</v>
      </c>
      <c r="G426" s="34" t="s">
        <v>919</v>
      </c>
      <c r="H426" s="34">
        <v>3</v>
      </c>
      <c r="I426" s="34" t="s">
        <v>917</v>
      </c>
      <c r="J426" s="37" t="s">
        <v>920</v>
      </c>
      <c r="K426" s="38" t="s">
        <v>916</v>
      </c>
      <c r="L426" s="35">
        <v>-999</v>
      </c>
      <c r="M426" s="35">
        <v>59.84</v>
      </c>
      <c r="N426" s="35">
        <v>2</v>
      </c>
      <c r="O426" s="35">
        <f t="shared" si="27"/>
        <v>39.269908169872416</v>
      </c>
      <c r="P426" s="35">
        <f t="shared" si="24"/>
        <v>1.5238130871390427</v>
      </c>
      <c r="Q426" s="39">
        <v>4.6475986772410005</v>
      </c>
      <c r="R426" s="39">
        <v>1.909503895104</v>
      </c>
      <c r="S426" s="34">
        <f t="shared" si="25"/>
        <v>3.9269908169872414</v>
      </c>
      <c r="T426" s="34">
        <f t="shared" si="26"/>
        <v>2349.911304885165</v>
      </c>
    </row>
    <row r="427" spans="1:20" x14ac:dyDescent="0.3">
      <c r="A427" s="35" t="s">
        <v>422</v>
      </c>
      <c r="B427" s="35" t="s">
        <v>866</v>
      </c>
      <c r="C427" s="35" t="s">
        <v>869</v>
      </c>
      <c r="D427" s="36">
        <v>-38.647283333333334</v>
      </c>
      <c r="E427" s="36">
        <v>146.78540000000001</v>
      </c>
      <c r="F427" s="35">
        <v>3</v>
      </c>
      <c r="G427" s="34" t="s">
        <v>919</v>
      </c>
      <c r="H427" s="34">
        <v>3</v>
      </c>
      <c r="I427" s="34" t="s">
        <v>918</v>
      </c>
      <c r="J427" s="37" t="s">
        <v>920</v>
      </c>
      <c r="K427" s="38" t="s">
        <v>916</v>
      </c>
      <c r="L427" s="35">
        <v>-999</v>
      </c>
      <c r="M427" s="35">
        <v>61.14</v>
      </c>
      <c r="N427" s="35">
        <v>2</v>
      </c>
      <c r="O427" s="35">
        <f t="shared" si="27"/>
        <v>39.269908169872416</v>
      </c>
      <c r="P427" s="35">
        <f t="shared" si="24"/>
        <v>1.5569173153021569</v>
      </c>
      <c r="Q427" s="39">
        <v>32.973940382436005</v>
      </c>
      <c r="R427" s="39">
        <v>2.7457119663610001</v>
      </c>
      <c r="S427" s="34">
        <f t="shared" si="25"/>
        <v>3.9269908169872414</v>
      </c>
      <c r="T427" s="34">
        <f t="shared" si="26"/>
        <v>2400.9621855059991</v>
      </c>
    </row>
    <row r="428" spans="1:20" x14ac:dyDescent="0.3">
      <c r="A428" s="34" t="s">
        <v>423</v>
      </c>
      <c r="B428" s="35" t="s">
        <v>866</v>
      </c>
      <c r="C428" s="35" t="s">
        <v>891</v>
      </c>
      <c r="D428" s="43">
        <v>-38.697510000000001</v>
      </c>
      <c r="E428" s="36">
        <v>146.68080800000001</v>
      </c>
      <c r="F428" s="35">
        <v>4</v>
      </c>
      <c r="G428" s="34" t="s">
        <v>919</v>
      </c>
      <c r="H428" s="34">
        <v>1</v>
      </c>
      <c r="I428" s="34" t="s">
        <v>914</v>
      </c>
      <c r="J428" s="41" t="s">
        <v>922</v>
      </c>
      <c r="K428" s="38" t="s">
        <v>916</v>
      </c>
      <c r="L428" s="35">
        <v>-999</v>
      </c>
      <c r="M428" s="35">
        <v>62.802943999999997</v>
      </c>
      <c r="N428" s="35">
        <v>2</v>
      </c>
      <c r="O428" s="35">
        <f t="shared" si="27"/>
        <v>39.269908169872416</v>
      </c>
      <c r="P428" s="35">
        <f t="shared" si="24"/>
        <v>1.5992638365317582</v>
      </c>
      <c r="Q428" s="39">
        <v>11.054334937636002</v>
      </c>
      <c r="R428" s="39">
        <v>2.830456300816</v>
      </c>
      <c r="S428" s="34">
        <f t="shared" si="25"/>
        <v>3.9269908169872414</v>
      </c>
      <c r="T428" s="34">
        <f t="shared" si="26"/>
        <v>2466.2658436776396</v>
      </c>
    </row>
    <row r="429" spans="1:20" x14ac:dyDescent="0.3">
      <c r="A429" s="34" t="s">
        <v>424</v>
      </c>
      <c r="B429" s="35" t="s">
        <v>866</v>
      </c>
      <c r="C429" s="35" t="s">
        <v>891</v>
      </c>
      <c r="D429" s="43">
        <v>-38.697510000000001</v>
      </c>
      <c r="E429" s="36">
        <v>146.68080800000001</v>
      </c>
      <c r="F429" s="35">
        <v>4</v>
      </c>
      <c r="G429" s="34" t="s">
        <v>919</v>
      </c>
      <c r="H429" s="34">
        <v>1</v>
      </c>
      <c r="I429" s="34" t="s">
        <v>917</v>
      </c>
      <c r="J429" s="41" t="s">
        <v>922</v>
      </c>
      <c r="K429" s="38" t="s">
        <v>916</v>
      </c>
      <c r="L429" s="35">
        <v>-999</v>
      </c>
      <c r="M429" s="35">
        <v>57.781943999999996</v>
      </c>
      <c r="N429" s="35">
        <v>2</v>
      </c>
      <c r="O429" s="35">
        <f t="shared" si="27"/>
        <v>39.269908169872416</v>
      </c>
      <c r="P429" s="35">
        <f t="shared" si="24"/>
        <v>1.4714051214494532</v>
      </c>
      <c r="Q429" s="39">
        <v>49.842131530816005</v>
      </c>
      <c r="R429" s="39">
        <v>3.2650574608090004</v>
      </c>
      <c r="S429" s="34">
        <f t="shared" si="25"/>
        <v>3.9269908169872414</v>
      </c>
      <c r="T429" s="34">
        <f t="shared" si="26"/>
        <v>2269.0916347567104</v>
      </c>
    </row>
    <row r="430" spans="1:20" x14ac:dyDescent="0.3">
      <c r="A430" s="34" t="s">
        <v>425</v>
      </c>
      <c r="B430" s="35" t="s">
        <v>866</v>
      </c>
      <c r="C430" s="35" t="s">
        <v>891</v>
      </c>
      <c r="D430" s="43">
        <v>-38.697510000000001</v>
      </c>
      <c r="E430" s="36">
        <v>146.68080800000001</v>
      </c>
      <c r="F430" s="35">
        <v>4</v>
      </c>
      <c r="G430" s="34" t="s">
        <v>919</v>
      </c>
      <c r="H430" s="34">
        <v>1</v>
      </c>
      <c r="I430" s="34" t="s">
        <v>918</v>
      </c>
      <c r="J430" s="41" t="s">
        <v>922</v>
      </c>
      <c r="K430" s="38" t="s">
        <v>916</v>
      </c>
      <c r="L430" s="35">
        <v>-999</v>
      </c>
      <c r="M430" s="35">
        <v>65.922944000000001</v>
      </c>
      <c r="N430" s="35">
        <v>2</v>
      </c>
      <c r="O430" s="35">
        <f t="shared" si="27"/>
        <v>39.269908169872416</v>
      </c>
      <c r="P430" s="35">
        <f t="shared" si="24"/>
        <v>1.6787139841232326</v>
      </c>
      <c r="Q430" s="39">
        <v>23.785402112784002</v>
      </c>
      <c r="R430" s="39">
        <v>3.6587770608489998</v>
      </c>
      <c r="S430" s="34">
        <f t="shared" si="25"/>
        <v>3.9269908169872414</v>
      </c>
      <c r="T430" s="34">
        <f t="shared" si="26"/>
        <v>2588.7879571676417</v>
      </c>
    </row>
    <row r="431" spans="1:20" x14ac:dyDescent="0.3">
      <c r="A431" s="34" t="s">
        <v>426</v>
      </c>
      <c r="B431" s="35" t="s">
        <v>866</v>
      </c>
      <c r="C431" s="35" t="s">
        <v>891</v>
      </c>
      <c r="D431" s="36">
        <v>-38.697339999999997</v>
      </c>
      <c r="E431" s="36">
        <v>146.680848</v>
      </c>
      <c r="F431" s="35">
        <v>5</v>
      </c>
      <c r="G431" s="34" t="s">
        <v>919</v>
      </c>
      <c r="H431" s="34">
        <v>2</v>
      </c>
      <c r="I431" s="34" t="s">
        <v>914</v>
      </c>
      <c r="J431" s="41" t="s">
        <v>922</v>
      </c>
      <c r="K431" s="38" t="s">
        <v>916</v>
      </c>
      <c r="L431" s="35">
        <v>-999</v>
      </c>
      <c r="M431" s="35">
        <v>63.105943999999994</v>
      </c>
      <c r="N431" s="35">
        <v>2</v>
      </c>
      <c r="O431" s="35">
        <f t="shared" si="27"/>
        <v>39.269908169872416</v>
      </c>
      <c r="P431" s="35">
        <f t="shared" si="24"/>
        <v>1.6069796681728532</v>
      </c>
      <c r="Q431" s="39">
        <v>12.901968308761001</v>
      </c>
      <c r="R431" s="39">
        <v>3.3960924368009997</v>
      </c>
      <c r="S431" s="34">
        <f t="shared" si="25"/>
        <v>3.9269908169872414</v>
      </c>
      <c r="T431" s="34">
        <f t="shared" si="26"/>
        <v>2478.1646258531109</v>
      </c>
    </row>
    <row r="432" spans="1:20" x14ac:dyDescent="0.3">
      <c r="A432" s="34" t="s">
        <v>427</v>
      </c>
      <c r="B432" s="35" t="s">
        <v>866</v>
      </c>
      <c r="C432" s="35" t="s">
        <v>891</v>
      </c>
      <c r="D432" s="36">
        <v>-38.697339999999997</v>
      </c>
      <c r="E432" s="36">
        <v>146.680848</v>
      </c>
      <c r="F432" s="35">
        <v>5</v>
      </c>
      <c r="G432" s="34" t="s">
        <v>919</v>
      </c>
      <c r="H432" s="34">
        <v>2</v>
      </c>
      <c r="I432" s="34" t="s">
        <v>917</v>
      </c>
      <c r="J432" s="41" t="s">
        <v>922</v>
      </c>
      <c r="K432" s="38" t="s">
        <v>916</v>
      </c>
      <c r="L432" s="35">
        <v>-999</v>
      </c>
      <c r="M432" s="35">
        <v>62.457943999999998</v>
      </c>
      <c r="N432" s="35">
        <v>2</v>
      </c>
      <c r="O432" s="35">
        <f t="shared" si="27"/>
        <v>39.269908169872416</v>
      </c>
      <c r="P432" s="35">
        <f t="shared" si="24"/>
        <v>1.5904784836730856</v>
      </c>
      <c r="Q432" s="39">
        <v>47.230390318968993</v>
      </c>
      <c r="R432" s="39">
        <v>1.4960812447360001</v>
      </c>
      <c r="S432" s="34">
        <f t="shared" si="25"/>
        <v>3.9269908169872414</v>
      </c>
      <c r="T432" s="34">
        <f t="shared" si="26"/>
        <v>2452.7177253590335</v>
      </c>
    </row>
    <row r="433" spans="1:20" x14ac:dyDescent="0.3">
      <c r="A433" s="34" t="s">
        <v>428</v>
      </c>
      <c r="B433" s="35" t="s">
        <v>866</v>
      </c>
      <c r="C433" s="35" t="s">
        <v>891</v>
      </c>
      <c r="D433" s="36">
        <v>-38.697339999999997</v>
      </c>
      <c r="E433" s="36">
        <v>146.680848</v>
      </c>
      <c r="F433" s="35">
        <v>5</v>
      </c>
      <c r="G433" s="34" t="s">
        <v>919</v>
      </c>
      <c r="H433" s="34">
        <v>2</v>
      </c>
      <c r="I433" s="34" t="s">
        <v>918</v>
      </c>
      <c r="J433" s="41" t="s">
        <v>922</v>
      </c>
      <c r="K433" s="38" t="s">
        <v>916</v>
      </c>
      <c r="L433" s="35">
        <v>-999</v>
      </c>
      <c r="M433" s="35">
        <v>64.528943999999996</v>
      </c>
      <c r="N433" s="35">
        <v>2</v>
      </c>
      <c r="O433" s="35">
        <f t="shared" si="27"/>
        <v>39.269908169872416</v>
      </c>
      <c r="P433" s="35">
        <f t="shared" si="24"/>
        <v>1.643216065616016</v>
      </c>
      <c r="Q433" s="39">
        <v>38.216703625156001</v>
      </c>
      <c r="R433" s="39">
        <v>2.0478525850240001</v>
      </c>
      <c r="S433" s="34">
        <f t="shared" si="25"/>
        <v>3.9269908169872414</v>
      </c>
      <c r="T433" s="34">
        <f t="shared" si="26"/>
        <v>2534.0457051788394</v>
      </c>
    </row>
    <row r="434" spans="1:20" x14ac:dyDescent="0.3">
      <c r="A434" s="34" t="s">
        <v>429</v>
      </c>
      <c r="B434" s="35" t="s">
        <v>866</v>
      </c>
      <c r="C434" s="35" t="s">
        <v>891</v>
      </c>
      <c r="D434" s="36">
        <v>-38.697659999999999</v>
      </c>
      <c r="E434" s="36">
        <v>146.68075200000001</v>
      </c>
      <c r="F434" s="35">
        <v>6</v>
      </c>
      <c r="G434" s="34" t="s">
        <v>919</v>
      </c>
      <c r="H434" s="34">
        <v>3</v>
      </c>
      <c r="I434" s="34" t="s">
        <v>914</v>
      </c>
      <c r="J434" s="41" t="s">
        <v>922</v>
      </c>
      <c r="K434" s="38" t="s">
        <v>916</v>
      </c>
      <c r="L434" s="35">
        <v>-999</v>
      </c>
      <c r="M434" s="35">
        <v>53.827944000000002</v>
      </c>
      <c r="N434" s="35">
        <v>2</v>
      </c>
      <c r="O434" s="35">
        <f t="shared" si="27"/>
        <v>39.269908169872416</v>
      </c>
      <c r="P434" s="35">
        <f t="shared" si="24"/>
        <v>1.3707173382517968</v>
      </c>
      <c r="Q434" s="39">
        <v>13.330487396836</v>
      </c>
      <c r="R434" s="39">
        <v>3.1404589139560004</v>
      </c>
      <c r="S434" s="34">
        <f t="shared" si="25"/>
        <v>3.9269908169872414</v>
      </c>
      <c r="T434" s="34">
        <f t="shared" si="26"/>
        <v>2113.818417853035</v>
      </c>
    </row>
    <row r="435" spans="1:20" x14ac:dyDescent="0.3">
      <c r="A435" s="34" t="s">
        <v>430</v>
      </c>
      <c r="B435" s="35" t="s">
        <v>866</v>
      </c>
      <c r="C435" s="35" t="s">
        <v>891</v>
      </c>
      <c r="D435" s="36">
        <v>-38.697659999999999</v>
      </c>
      <c r="E435" s="36">
        <v>146.68075200000001</v>
      </c>
      <c r="F435" s="35">
        <v>6</v>
      </c>
      <c r="G435" s="34" t="s">
        <v>919</v>
      </c>
      <c r="H435" s="34">
        <v>3</v>
      </c>
      <c r="I435" s="34" t="s">
        <v>917</v>
      </c>
      <c r="J435" s="41" t="s">
        <v>922</v>
      </c>
      <c r="K435" s="38" t="s">
        <v>916</v>
      </c>
      <c r="L435" s="35">
        <v>-999</v>
      </c>
      <c r="M435" s="35">
        <v>51.750944000000004</v>
      </c>
      <c r="N435" s="35">
        <v>2</v>
      </c>
      <c r="O435" s="35">
        <f t="shared" si="27"/>
        <v>39.269908169872416</v>
      </c>
      <c r="P435" s="35">
        <f t="shared" si="24"/>
        <v>1.3178269675634982</v>
      </c>
      <c r="Q435" s="39">
        <v>38.639401923599998</v>
      </c>
      <c r="R435" s="39">
        <v>5.486673793225</v>
      </c>
      <c r="S435" s="34">
        <f t="shared" si="25"/>
        <v>3.9269908169872414</v>
      </c>
      <c r="T435" s="34">
        <f t="shared" si="26"/>
        <v>2032.2548185842097</v>
      </c>
    </row>
    <row r="436" spans="1:20" x14ac:dyDescent="0.3">
      <c r="A436" s="34" t="s">
        <v>431</v>
      </c>
      <c r="B436" s="35" t="s">
        <v>866</v>
      </c>
      <c r="C436" s="35" t="s">
        <v>891</v>
      </c>
      <c r="D436" s="36">
        <v>-38.697659999999999</v>
      </c>
      <c r="E436" s="36">
        <v>146.68075200000001</v>
      </c>
      <c r="F436" s="35">
        <v>6</v>
      </c>
      <c r="G436" s="34" t="s">
        <v>919</v>
      </c>
      <c r="H436" s="34">
        <v>3</v>
      </c>
      <c r="I436" s="34" t="s">
        <v>918</v>
      </c>
      <c r="J436" s="41" t="s">
        <v>922</v>
      </c>
      <c r="K436" s="38" t="s">
        <v>916</v>
      </c>
      <c r="L436" s="35">
        <v>-999</v>
      </c>
      <c r="M436" s="35">
        <v>63.035944000000001</v>
      </c>
      <c r="N436" s="35">
        <v>2</v>
      </c>
      <c r="O436" s="35">
        <f t="shared" si="27"/>
        <v>39.269908169872416</v>
      </c>
      <c r="P436" s="35">
        <f t="shared" si="24"/>
        <v>1.6051971328102241</v>
      </c>
      <c r="Q436" s="39">
        <v>24.051962318400001</v>
      </c>
      <c r="R436" s="39">
        <v>3.2621597610249995</v>
      </c>
      <c r="S436" s="34">
        <f t="shared" si="25"/>
        <v>3.9269908169872414</v>
      </c>
      <c r="T436" s="34">
        <f t="shared" si="26"/>
        <v>2475.4157322812202</v>
      </c>
    </row>
    <row r="437" spans="1:20" x14ac:dyDescent="0.3">
      <c r="A437" s="35" t="s">
        <v>432</v>
      </c>
      <c r="B437" s="35" t="s">
        <v>866</v>
      </c>
      <c r="C437" s="35" t="s">
        <v>870</v>
      </c>
      <c r="D437" s="36">
        <v>-38.669816666666669</v>
      </c>
      <c r="E437" s="36">
        <v>146.69756666666666</v>
      </c>
      <c r="F437" s="35">
        <v>1</v>
      </c>
      <c r="G437" s="34" t="s">
        <v>919</v>
      </c>
      <c r="H437" s="34">
        <v>1</v>
      </c>
      <c r="I437" s="34" t="s">
        <v>914</v>
      </c>
      <c r="J437" s="37" t="s">
        <v>920</v>
      </c>
      <c r="K437" s="38" t="s">
        <v>916</v>
      </c>
      <c r="L437" s="35">
        <v>-999</v>
      </c>
      <c r="M437" s="35">
        <v>41.614144899999999</v>
      </c>
      <c r="N437" s="35">
        <v>2</v>
      </c>
      <c r="O437" s="35">
        <f t="shared" si="27"/>
        <v>39.269908169872416</v>
      </c>
      <c r="P437" s="35">
        <f t="shared" si="24"/>
        <v>1.0596954981403819</v>
      </c>
      <c r="Q437" s="39">
        <v>3.0496684688999998</v>
      </c>
      <c r="R437" s="39">
        <v>2.6496091286439998</v>
      </c>
      <c r="S437" s="34">
        <f t="shared" si="25"/>
        <v>3.9269908169872414</v>
      </c>
      <c r="T437" s="34">
        <f t="shared" si="26"/>
        <v>1634.1836487907644</v>
      </c>
    </row>
    <row r="438" spans="1:20" x14ac:dyDescent="0.3">
      <c r="A438" s="35" t="s">
        <v>433</v>
      </c>
      <c r="B438" s="35" t="s">
        <v>866</v>
      </c>
      <c r="C438" s="35" t="s">
        <v>870</v>
      </c>
      <c r="D438" s="36">
        <v>-38.669816666666669</v>
      </c>
      <c r="E438" s="36">
        <v>146.69756666666666</v>
      </c>
      <c r="F438" s="35">
        <v>1</v>
      </c>
      <c r="G438" s="34" t="s">
        <v>919</v>
      </c>
      <c r="H438" s="34">
        <v>1</v>
      </c>
      <c r="I438" s="34" t="s">
        <v>917</v>
      </c>
      <c r="J438" s="37" t="s">
        <v>920</v>
      </c>
      <c r="K438" s="38" t="s">
        <v>916</v>
      </c>
      <c r="L438" s="35">
        <v>-999</v>
      </c>
      <c r="M438" s="35">
        <v>61.864144899999992</v>
      </c>
      <c r="N438" s="35">
        <v>2</v>
      </c>
      <c r="O438" s="35">
        <f t="shared" si="27"/>
        <v>39.269908169872416</v>
      </c>
      <c r="P438" s="35">
        <f t="shared" si="24"/>
        <v>1.5753575137581226</v>
      </c>
      <c r="Q438" s="39">
        <v>2.9635347060640003</v>
      </c>
      <c r="R438" s="39">
        <v>3.0604878306250001</v>
      </c>
      <c r="S438" s="34">
        <f t="shared" si="25"/>
        <v>3.9269908169872414</v>
      </c>
      <c r="T438" s="34">
        <f t="shared" si="26"/>
        <v>2429.3992892306806</v>
      </c>
    </row>
    <row r="439" spans="1:20" x14ac:dyDescent="0.3">
      <c r="A439" s="35" t="s">
        <v>434</v>
      </c>
      <c r="B439" s="35" t="s">
        <v>866</v>
      </c>
      <c r="C439" s="35" t="s">
        <v>870</v>
      </c>
      <c r="D439" s="36">
        <v>-38.669816666666669</v>
      </c>
      <c r="E439" s="36">
        <v>146.69756666666666</v>
      </c>
      <c r="F439" s="35">
        <v>1</v>
      </c>
      <c r="G439" s="34" t="s">
        <v>919</v>
      </c>
      <c r="H439" s="34">
        <v>1</v>
      </c>
      <c r="I439" s="34" t="s">
        <v>918</v>
      </c>
      <c r="J439" s="37" t="s">
        <v>920</v>
      </c>
      <c r="K439" s="38" t="s">
        <v>916</v>
      </c>
      <c r="L439" s="35">
        <v>-999</v>
      </c>
      <c r="M439" s="35">
        <v>61.744144900000002</v>
      </c>
      <c r="N439" s="35">
        <v>2</v>
      </c>
      <c r="O439" s="35">
        <f t="shared" si="27"/>
        <v>39.269908169872416</v>
      </c>
      <c r="P439" s="35">
        <f t="shared" si="24"/>
        <v>1.5723017388507583</v>
      </c>
      <c r="Q439" s="39">
        <v>3.5974708900000003</v>
      </c>
      <c r="R439" s="39">
        <v>2.543284973824</v>
      </c>
      <c r="S439" s="34">
        <f t="shared" si="25"/>
        <v>3.9269908169872414</v>
      </c>
      <c r="T439" s="34">
        <f t="shared" si="26"/>
        <v>2424.6869002502963</v>
      </c>
    </row>
    <row r="440" spans="1:20" x14ac:dyDescent="0.3">
      <c r="A440" s="35" t="s">
        <v>435</v>
      </c>
      <c r="B440" s="35" t="s">
        <v>866</v>
      </c>
      <c r="C440" s="35" t="s">
        <v>870</v>
      </c>
      <c r="D440" s="36">
        <v>-38.669816666666669</v>
      </c>
      <c r="E440" s="36">
        <v>146.6979</v>
      </c>
      <c r="F440" s="35">
        <v>2</v>
      </c>
      <c r="G440" s="34" t="s">
        <v>919</v>
      </c>
      <c r="H440" s="34">
        <v>2</v>
      </c>
      <c r="I440" s="34" t="s">
        <v>914</v>
      </c>
      <c r="J440" s="37" t="s">
        <v>920</v>
      </c>
      <c r="K440" s="38" t="s">
        <v>916</v>
      </c>
      <c r="L440" s="35">
        <v>38</v>
      </c>
      <c r="M440" s="35">
        <v>45.174144899999995</v>
      </c>
      <c r="N440" s="35">
        <v>2</v>
      </c>
      <c r="O440" s="35">
        <f t="shared" si="27"/>
        <v>39.269908169872416</v>
      </c>
      <c r="P440" s="35">
        <f t="shared" si="24"/>
        <v>1.1503501537255252</v>
      </c>
      <c r="Q440" s="39">
        <v>4.071936553216001</v>
      </c>
      <c r="R440" s="39">
        <v>3.5793310157440001</v>
      </c>
      <c r="S440" s="34">
        <f t="shared" si="25"/>
        <v>3.9269908169872414</v>
      </c>
      <c r="T440" s="34">
        <f t="shared" si="26"/>
        <v>1773.9845218755099</v>
      </c>
    </row>
    <row r="441" spans="1:20" x14ac:dyDescent="0.3">
      <c r="A441" s="35" t="s">
        <v>436</v>
      </c>
      <c r="B441" s="35" t="s">
        <v>866</v>
      </c>
      <c r="C441" s="35" t="s">
        <v>870</v>
      </c>
      <c r="D441" s="36">
        <v>-38.669816666666669</v>
      </c>
      <c r="E441" s="36">
        <v>146.6979</v>
      </c>
      <c r="F441" s="35">
        <v>2</v>
      </c>
      <c r="G441" s="34" t="s">
        <v>919</v>
      </c>
      <c r="H441" s="34">
        <v>2</v>
      </c>
      <c r="I441" s="34" t="s">
        <v>917</v>
      </c>
      <c r="J441" s="37" t="s">
        <v>920</v>
      </c>
      <c r="K441" s="38" t="s">
        <v>916</v>
      </c>
      <c r="L441" s="35">
        <v>38</v>
      </c>
      <c r="M441" s="35">
        <v>56.844144899999996</v>
      </c>
      <c r="N441" s="35">
        <v>2</v>
      </c>
      <c r="O441" s="35">
        <f t="shared" si="27"/>
        <v>39.269908169872416</v>
      </c>
      <c r="P441" s="35">
        <f t="shared" si="24"/>
        <v>1.4475242634667123</v>
      </c>
      <c r="Q441" s="39">
        <v>1.8854585343999997</v>
      </c>
      <c r="R441" s="39">
        <v>1.6090744910490002</v>
      </c>
      <c r="S441" s="34">
        <f t="shared" si="25"/>
        <v>3.9269908169872414</v>
      </c>
      <c r="T441" s="34">
        <f t="shared" si="26"/>
        <v>2232.2643502179212</v>
      </c>
    </row>
    <row r="442" spans="1:20" x14ac:dyDescent="0.3">
      <c r="A442" s="35" t="s">
        <v>437</v>
      </c>
      <c r="B442" s="35" t="s">
        <v>866</v>
      </c>
      <c r="C442" s="35" t="s">
        <v>870</v>
      </c>
      <c r="D442" s="36">
        <v>-38.669816666666669</v>
      </c>
      <c r="E442" s="36">
        <v>146.6979</v>
      </c>
      <c r="F442" s="35">
        <v>2</v>
      </c>
      <c r="G442" s="34" t="s">
        <v>919</v>
      </c>
      <c r="H442" s="34">
        <v>2</v>
      </c>
      <c r="I442" s="34" t="s">
        <v>918</v>
      </c>
      <c r="J442" s="37" t="s">
        <v>920</v>
      </c>
      <c r="K442" s="38" t="s">
        <v>916</v>
      </c>
      <c r="L442" s="35">
        <v>38</v>
      </c>
      <c r="M442" s="35">
        <v>71.514144900000005</v>
      </c>
      <c r="N442" s="35">
        <v>2</v>
      </c>
      <c r="O442" s="35">
        <f t="shared" si="27"/>
        <v>39.269908169872416</v>
      </c>
      <c r="P442" s="35">
        <f t="shared" si="24"/>
        <v>1.8210927458920092</v>
      </c>
      <c r="Q442" s="39">
        <v>2.1348716543999999</v>
      </c>
      <c r="R442" s="39">
        <v>1.2676598172160001</v>
      </c>
      <c r="S442" s="34">
        <f t="shared" si="25"/>
        <v>3.9269908169872414</v>
      </c>
      <c r="T442" s="34">
        <f t="shared" si="26"/>
        <v>2808.3539030699499</v>
      </c>
    </row>
    <row r="443" spans="1:20" x14ac:dyDescent="0.3">
      <c r="A443" s="35" t="s">
        <v>438</v>
      </c>
      <c r="B443" s="35" t="s">
        <v>866</v>
      </c>
      <c r="C443" s="35" t="s">
        <v>870</v>
      </c>
      <c r="D443" s="36">
        <v>-38.669750000000001</v>
      </c>
      <c r="E443" s="36">
        <v>146.69831666666667</v>
      </c>
      <c r="F443" s="35">
        <v>3</v>
      </c>
      <c r="G443" s="34" t="s">
        <v>919</v>
      </c>
      <c r="H443" s="34">
        <v>3</v>
      </c>
      <c r="I443" s="34" t="s">
        <v>914</v>
      </c>
      <c r="J443" s="37" t="s">
        <v>920</v>
      </c>
      <c r="K443" s="38" t="s">
        <v>916</v>
      </c>
      <c r="L443" s="35">
        <v>24</v>
      </c>
      <c r="M443" s="35">
        <v>43.844144899999996</v>
      </c>
      <c r="N443" s="35">
        <v>2</v>
      </c>
      <c r="O443" s="35">
        <f t="shared" si="27"/>
        <v>39.269908169872416</v>
      </c>
      <c r="P443" s="35">
        <f t="shared" si="24"/>
        <v>1.11648198183557</v>
      </c>
      <c r="Q443" s="39">
        <v>4.4031566569000002</v>
      </c>
      <c r="R443" s="39">
        <v>4.5396395934490004</v>
      </c>
      <c r="S443" s="34">
        <f t="shared" si="25"/>
        <v>3.9269908169872414</v>
      </c>
      <c r="T443" s="34">
        <f t="shared" si="26"/>
        <v>1721.7555440095798</v>
      </c>
    </row>
    <row r="444" spans="1:20" x14ac:dyDescent="0.3">
      <c r="A444" s="35" t="s">
        <v>439</v>
      </c>
      <c r="B444" s="35" t="s">
        <v>866</v>
      </c>
      <c r="C444" s="35" t="s">
        <v>870</v>
      </c>
      <c r="D444" s="36">
        <v>-38.669750000000001</v>
      </c>
      <c r="E444" s="36">
        <v>146.69831666666667</v>
      </c>
      <c r="F444" s="35">
        <v>3</v>
      </c>
      <c r="G444" s="34" t="s">
        <v>919</v>
      </c>
      <c r="H444" s="34">
        <v>3</v>
      </c>
      <c r="I444" s="34" t="s">
        <v>917</v>
      </c>
      <c r="J444" s="37" t="s">
        <v>920</v>
      </c>
      <c r="K444" s="38" t="s">
        <v>916</v>
      </c>
      <c r="L444" s="35">
        <v>24</v>
      </c>
      <c r="M444" s="35">
        <v>50.9341449</v>
      </c>
      <c r="N444" s="35">
        <v>2</v>
      </c>
      <c r="O444" s="35">
        <f t="shared" si="27"/>
        <v>39.269908169872416</v>
      </c>
      <c r="P444" s="35">
        <f t="shared" si="24"/>
        <v>1.2970273492790161</v>
      </c>
      <c r="Q444" s="39">
        <v>3.8130529116159999</v>
      </c>
      <c r="R444" s="39">
        <v>3.5274136158810001</v>
      </c>
      <c r="S444" s="34">
        <f t="shared" si="25"/>
        <v>3.9269908169872414</v>
      </c>
      <c r="T444" s="34">
        <f t="shared" si="26"/>
        <v>2000.1791929339752</v>
      </c>
    </row>
    <row r="445" spans="1:20" x14ac:dyDescent="0.3">
      <c r="A445" s="35" t="s">
        <v>440</v>
      </c>
      <c r="B445" s="35" t="s">
        <v>866</v>
      </c>
      <c r="C445" s="35" t="s">
        <v>870</v>
      </c>
      <c r="D445" s="36">
        <v>-38.669750000000001</v>
      </c>
      <c r="E445" s="36">
        <v>146.69831666666667</v>
      </c>
      <c r="F445" s="35">
        <v>3</v>
      </c>
      <c r="G445" s="34" t="s">
        <v>919</v>
      </c>
      <c r="H445" s="34">
        <v>3</v>
      </c>
      <c r="I445" s="34" t="s">
        <v>918</v>
      </c>
      <c r="J445" s="37" t="s">
        <v>920</v>
      </c>
      <c r="K445" s="38" t="s">
        <v>916</v>
      </c>
      <c r="L445" s="35">
        <v>24</v>
      </c>
      <c r="M445" s="35">
        <v>51.564144899999995</v>
      </c>
      <c r="N445" s="35">
        <v>2</v>
      </c>
      <c r="O445" s="35">
        <f t="shared" si="27"/>
        <v>39.269908169872416</v>
      </c>
      <c r="P445" s="35">
        <f t="shared" ref="P445:P508" si="28">M445/O445</f>
        <v>1.313070167542679</v>
      </c>
      <c r="Q445" s="39">
        <v>2.5750652994009999</v>
      </c>
      <c r="R445" s="39">
        <v>2.3122791019240001</v>
      </c>
      <c r="S445" s="34">
        <f t="shared" ref="S445:S508" si="29">(O445/1000)*100</f>
        <v>3.9269908169872414</v>
      </c>
      <c r="T445" s="34">
        <f t="shared" ref="T445:T508" si="30">(M445*(O445/1000))*1000</f>
        <v>2024.9192350809949</v>
      </c>
    </row>
    <row r="446" spans="1:20" x14ac:dyDescent="0.3">
      <c r="A446" s="34" t="s">
        <v>441</v>
      </c>
      <c r="B446" s="35" t="s">
        <v>866</v>
      </c>
      <c r="C446" s="35" t="s">
        <v>871</v>
      </c>
      <c r="D446" s="36">
        <v>-38.699116666666669</v>
      </c>
      <c r="E446" s="36">
        <v>146.46976666666666</v>
      </c>
      <c r="F446" s="35">
        <v>2</v>
      </c>
      <c r="G446" s="34" t="s">
        <v>919</v>
      </c>
      <c r="H446" s="34">
        <v>2</v>
      </c>
      <c r="I446" s="34" t="s">
        <v>914</v>
      </c>
      <c r="J446" s="37" t="s">
        <v>920</v>
      </c>
      <c r="K446" s="38" t="s">
        <v>916</v>
      </c>
      <c r="L446" s="35">
        <v>44</v>
      </c>
      <c r="M446" s="35">
        <v>66.26214490000001</v>
      </c>
      <c r="N446" s="35">
        <v>2</v>
      </c>
      <c r="O446" s="35">
        <f t="shared" si="27"/>
        <v>39.269908169872416</v>
      </c>
      <c r="P446" s="35">
        <f t="shared" si="28"/>
        <v>1.6873516641130279</v>
      </c>
      <c r="Q446" s="39">
        <v>2.6802437510250003</v>
      </c>
      <c r="R446" s="39">
        <v>2.6834600681290004</v>
      </c>
      <c r="S446" s="34">
        <f t="shared" si="29"/>
        <v>3.9269908169872414</v>
      </c>
      <c r="T446" s="34">
        <f t="shared" si="30"/>
        <v>2602.1083453617798</v>
      </c>
    </row>
    <row r="447" spans="1:20" x14ac:dyDescent="0.3">
      <c r="A447" s="34" t="s">
        <v>442</v>
      </c>
      <c r="B447" s="35" t="s">
        <v>866</v>
      </c>
      <c r="C447" s="35" t="s">
        <v>871</v>
      </c>
      <c r="D447" s="36">
        <v>-38.699116666666669</v>
      </c>
      <c r="E447" s="36">
        <v>146.46976666666666</v>
      </c>
      <c r="F447" s="35">
        <v>2</v>
      </c>
      <c r="G447" s="34" t="s">
        <v>919</v>
      </c>
      <c r="H447" s="34">
        <v>2</v>
      </c>
      <c r="I447" s="34" t="s">
        <v>917</v>
      </c>
      <c r="J447" s="37" t="s">
        <v>920</v>
      </c>
      <c r="K447" s="38" t="s">
        <v>916</v>
      </c>
      <c r="L447" s="35">
        <v>44</v>
      </c>
      <c r="M447" s="35">
        <v>38.033002000000003</v>
      </c>
      <c r="N447" s="35">
        <v>2</v>
      </c>
      <c r="O447" s="35">
        <f t="shared" si="27"/>
        <v>39.269908169872416</v>
      </c>
      <c r="P447" s="35">
        <f t="shared" si="28"/>
        <v>0.96850244302783073</v>
      </c>
      <c r="Q447" s="39">
        <v>28.011921731640999</v>
      </c>
      <c r="R447" s="39">
        <v>26.482962745600002</v>
      </c>
      <c r="S447" s="34">
        <f t="shared" si="29"/>
        <v>3.9269908169872414</v>
      </c>
      <c r="T447" s="34">
        <f t="shared" si="30"/>
        <v>1493.5524959645741</v>
      </c>
    </row>
    <row r="448" spans="1:20" x14ac:dyDescent="0.3">
      <c r="A448" s="34" t="s">
        <v>443</v>
      </c>
      <c r="B448" s="35" t="s">
        <v>866</v>
      </c>
      <c r="C448" s="35" t="s">
        <v>871</v>
      </c>
      <c r="D448" s="36">
        <v>-38.699116666666669</v>
      </c>
      <c r="E448" s="36">
        <v>146.46976666666666</v>
      </c>
      <c r="F448" s="35">
        <v>2</v>
      </c>
      <c r="G448" s="34" t="s">
        <v>919</v>
      </c>
      <c r="H448" s="34">
        <v>2</v>
      </c>
      <c r="I448" s="34" t="s">
        <v>918</v>
      </c>
      <c r="J448" s="37" t="s">
        <v>920</v>
      </c>
      <c r="K448" s="38" t="s">
        <v>916</v>
      </c>
      <c r="L448" s="35">
        <v>44</v>
      </c>
      <c r="M448" s="35">
        <v>28.8121449</v>
      </c>
      <c r="N448" s="35">
        <v>2</v>
      </c>
      <c r="O448" s="35">
        <f t="shared" si="27"/>
        <v>39.269908169872416</v>
      </c>
      <c r="P448" s="35">
        <f t="shared" si="28"/>
        <v>0.73369524510639073</v>
      </c>
      <c r="Q448" s="39">
        <v>30.299156954089</v>
      </c>
      <c r="R448" s="39">
        <v>28.440025060561005</v>
      </c>
      <c r="S448" s="34">
        <f t="shared" si="29"/>
        <v>3.9269908169872414</v>
      </c>
      <c r="T448" s="34">
        <f t="shared" si="30"/>
        <v>1131.4502844000579</v>
      </c>
    </row>
    <row r="449" spans="1:20" x14ac:dyDescent="0.3">
      <c r="A449" s="34" t="s">
        <v>444</v>
      </c>
      <c r="B449" s="35" t="s">
        <v>866</v>
      </c>
      <c r="C449" s="35" t="s">
        <v>871</v>
      </c>
      <c r="D449" s="36">
        <v>-38.698916666666669</v>
      </c>
      <c r="E449" s="36">
        <v>146.47024999999999</v>
      </c>
      <c r="F449" s="35">
        <v>3</v>
      </c>
      <c r="G449" s="34" t="s">
        <v>919</v>
      </c>
      <c r="H449" s="34">
        <v>3</v>
      </c>
      <c r="I449" s="34" t="s">
        <v>914</v>
      </c>
      <c r="J449" s="37" t="s">
        <v>920</v>
      </c>
      <c r="K449" s="38" t="s">
        <v>916</v>
      </c>
      <c r="L449" s="35">
        <v>23</v>
      </c>
      <c r="M449" s="35">
        <v>56.483001999999999</v>
      </c>
      <c r="N449" s="35">
        <v>2</v>
      </c>
      <c r="O449" s="35">
        <f t="shared" si="27"/>
        <v>39.269908169872416</v>
      </c>
      <c r="P449" s="35">
        <f t="shared" si="28"/>
        <v>1.4383278350351056</v>
      </c>
      <c r="Q449" s="39">
        <v>2.1353187805289999</v>
      </c>
      <c r="R449" s="39">
        <v>2.4081763489000001</v>
      </c>
      <c r="S449" s="34">
        <f t="shared" si="29"/>
        <v>3.9269908169872414</v>
      </c>
      <c r="T449" s="34">
        <f t="shared" si="30"/>
        <v>2218.0823016987197</v>
      </c>
    </row>
    <row r="450" spans="1:20" x14ac:dyDescent="0.3">
      <c r="A450" s="34" t="s">
        <v>445</v>
      </c>
      <c r="B450" s="35" t="s">
        <v>866</v>
      </c>
      <c r="C450" s="35" t="s">
        <v>871</v>
      </c>
      <c r="D450" s="36">
        <v>-38.698916666666669</v>
      </c>
      <c r="E450" s="36">
        <v>146.47024999999999</v>
      </c>
      <c r="F450" s="35">
        <v>3</v>
      </c>
      <c r="G450" s="34" t="s">
        <v>919</v>
      </c>
      <c r="H450" s="34">
        <v>3</v>
      </c>
      <c r="I450" s="34" t="s">
        <v>917</v>
      </c>
      <c r="J450" s="37" t="s">
        <v>920</v>
      </c>
      <c r="K450" s="38" t="s">
        <v>916</v>
      </c>
      <c r="L450" s="35">
        <v>23</v>
      </c>
      <c r="M450" s="35">
        <v>57.809002000000007</v>
      </c>
      <c r="N450" s="35">
        <v>2</v>
      </c>
      <c r="O450" s="35">
        <f t="shared" ref="O450:O513" si="31">PI()*2.5^2*N450</f>
        <v>39.269908169872416</v>
      </c>
      <c r="P450" s="35">
        <f t="shared" si="28"/>
        <v>1.4720941477614824</v>
      </c>
      <c r="Q450" s="39">
        <v>7.2095740542249986</v>
      </c>
      <c r="R450" s="39">
        <v>7.4496079836090008</v>
      </c>
      <c r="S450" s="34">
        <f t="shared" si="29"/>
        <v>3.9269908169872414</v>
      </c>
      <c r="T450" s="34">
        <f t="shared" si="30"/>
        <v>2270.1541999319707</v>
      </c>
    </row>
    <row r="451" spans="1:20" x14ac:dyDescent="0.3">
      <c r="A451" s="34" t="s">
        <v>446</v>
      </c>
      <c r="B451" s="35" t="s">
        <v>866</v>
      </c>
      <c r="C451" s="35" t="s">
        <v>871</v>
      </c>
      <c r="D451" s="36">
        <v>-38.698916666666669</v>
      </c>
      <c r="E451" s="36">
        <v>146.47024999999999</v>
      </c>
      <c r="F451" s="35">
        <v>3</v>
      </c>
      <c r="G451" s="34" t="s">
        <v>919</v>
      </c>
      <c r="H451" s="34">
        <v>3</v>
      </c>
      <c r="I451" s="34" t="s">
        <v>918</v>
      </c>
      <c r="J451" s="37" t="s">
        <v>920</v>
      </c>
      <c r="K451" s="38" t="s">
        <v>916</v>
      </c>
      <c r="L451" s="35">
        <v>23</v>
      </c>
      <c r="M451" s="35">
        <v>61.403002000000001</v>
      </c>
      <c r="N451" s="35">
        <v>2</v>
      </c>
      <c r="O451" s="35">
        <f t="shared" si="31"/>
        <v>39.269908169872416</v>
      </c>
      <c r="P451" s="35">
        <f t="shared" si="28"/>
        <v>1.5636146062370457</v>
      </c>
      <c r="Q451" s="39">
        <v>3.3457933808010001</v>
      </c>
      <c r="R451" s="39">
        <v>3.8268905875360004</v>
      </c>
      <c r="S451" s="34">
        <f t="shared" si="29"/>
        <v>3.9269908169872414</v>
      </c>
      <c r="T451" s="34">
        <f t="shared" si="30"/>
        <v>2411.2902498944923</v>
      </c>
    </row>
    <row r="452" spans="1:20" x14ac:dyDescent="0.3">
      <c r="A452" s="35" t="s">
        <v>447</v>
      </c>
      <c r="B452" s="35" t="s">
        <v>866</v>
      </c>
      <c r="C452" s="35" t="s">
        <v>892</v>
      </c>
      <c r="D452" s="36">
        <v>-38.837049999999998</v>
      </c>
      <c r="E452" s="36">
        <v>146.15270000000001</v>
      </c>
      <c r="F452" s="35">
        <v>1</v>
      </c>
      <c r="G452" s="34" t="s">
        <v>919</v>
      </c>
      <c r="H452" s="34">
        <v>1</v>
      </c>
      <c r="I452" s="34" t="s">
        <v>914</v>
      </c>
      <c r="J452" s="37" t="s">
        <v>920</v>
      </c>
      <c r="K452" s="38" t="s">
        <v>916</v>
      </c>
      <c r="L452" s="35">
        <v>77</v>
      </c>
      <c r="M452" s="35">
        <v>45.37</v>
      </c>
      <c r="N452" s="35">
        <v>2</v>
      </c>
      <c r="O452" s="35">
        <f t="shared" si="31"/>
        <v>39.269908169872416</v>
      </c>
      <c r="P452" s="35">
        <f t="shared" si="28"/>
        <v>1.1553375628926865</v>
      </c>
      <c r="Q452" s="39">
        <v>33.789178619716004</v>
      </c>
      <c r="R452" s="39">
        <v>3.7521665766010002</v>
      </c>
      <c r="S452" s="34">
        <f t="shared" si="29"/>
        <v>3.9269908169872414</v>
      </c>
      <c r="T452" s="34">
        <f t="shared" si="30"/>
        <v>1781.6757336671114</v>
      </c>
    </row>
    <row r="453" spans="1:20" x14ac:dyDescent="0.3">
      <c r="A453" s="35" t="s">
        <v>448</v>
      </c>
      <c r="B453" s="35" t="s">
        <v>866</v>
      </c>
      <c r="C453" s="35" t="s">
        <v>892</v>
      </c>
      <c r="D453" s="36">
        <v>-38.837049999999998</v>
      </c>
      <c r="E453" s="36">
        <v>146.15270000000001</v>
      </c>
      <c r="F453" s="35">
        <v>1</v>
      </c>
      <c r="G453" s="34" t="s">
        <v>919</v>
      </c>
      <c r="H453" s="34">
        <v>1</v>
      </c>
      <c r="I453" s="34" t="s">
        <v>917</v>
      </c>
      <c r="J453" s="37" t="s">
        <v>920</v>
      </c>
      <c r="K453" s="38" t="s">
        <v>916</v>
      </c>
      <c r="L453" s="35">
        <v>77</v>
      </c>
      <c r="M453" s="35">
        <v>63.95</v>
      </c>
      <c r="N453" s="35">
        <v>2</v>
      </c>
      <c r="O453" s="35">
        <f t="shared" si="31"/>
        <v>39.269908169872416</v>
      </c>
      <c r="P453" s="35">
        <f t="shared" si="28"/>
        <v>1.6284733777162732</v>
      </c>
      <c r="Q453" s="39">
        <v>31.964945600025004</v>
      </c>
      <c r="R453" s="39">
        <v>2.6258776479359995</v>
      </c>
      <c r="S453" s="34">
        <f t="shared" si="29"/>
        <v>3.9269908169872414</v>
      </c>
      <c r="T453" s="34">
        <f t="shared" si="30"/>
        <v>2511.3106274633406</v>
      </c>
    </row>
    <row r="454" spans="1:20" x14ac:dyDescent="0.3">
      <c r="A454" s="35" t="s">
        <v>449</v>
      </c>
      <c r="B454" s="35" t="s">
        <v>866</v>
      </c>
      <c r="C454" s="35" t="s">
        <v>892</v>
      </c>
      <c r="D454" s="36">
        <v>-38.837049999999998</v>
      </c>
      <c r="E454" s="36">
        <v>146.15270000000001</v>
      </c>
      <c r="F454" s="35">
        <v>1</v>
      </c>
      <c r="G454" s="34" t="s">
        <v>919</v>
      </c>
      <c r="H454" s="34">
        <v>1</v>
      </c>
      <c r="I454" s="34" t="s">
        <v>918</v>
      </c>
      <c r="J454" s="37" t="s">
        <v>920</v>
      </c>
      <c r="K454" s="38" t="s">
        <v>916</v>
      </c>
      <c r="L454" s="35">
        <v>77</v>
      </c>
      <c r="M454" s="35">
        <v>58.26</v>
      </c>
      <c r="N454" s="35">
        <v>2</v>
      </c>
      <c r="O454" s="35">
        <f t="shared" si="31"/>
        <v>39.269908169872416</v>
      </c>
      <c r="P454" s="35">
        <f t="shared" si="28"/>
        <v>1.4835787175254116</v>
      </c>
      <c r="Q454" s="39">
        <v>33.026055048899998</v>
      </c>
      <c r="R454" s="39">
        <v>3.2559315363999999</v>
      </c>
      <c r="S454" s="34">
        <f t="shared" si="29"/>
        <v>3.9269908169872414</v>
      </c>
      <c r="T454" s="34">
        <f t="shared" si="30"/>
        <v>2287.8648499767664</v>
      </c>
    </row>
    <row r="455" spans="1:20" x14ac:dyDescent="0.3">
      <c r="A455" s="34" t="s">
        <v>450</v>
      </c>
      <c r="B455" s="35" t="s">
        <v>866</v>
      </c>
      <c r="C455" s="35" t="s">
        <v>892</v>
      </c>
      <c r="D455" s="36">
        <v>-38.836466666666666</v>
      </c>
      <c r="E455" s="36">
        <v>146.15288333333334</v>
      </c>
      <c r="F455" s="35">
        <v>2</v>
      </c>
      <c r="G455" s="34" t="s">
        <v>919</v>
      </c>
      <c r="H455" s="34">
        <v>2</v>
      </c>
      <c r="I455" s="34" t="s">
        <v>914</v>
      </c>
      <c r="J455" s="37" t="s">
        <v>920</v>
      </c>
      <c r="K455" s="38" t="s">
        <v>916</v>
      </c>
      <c r="L455" s="35">
        <v>72</v>
      </c>
      <c r="M455" s="35">
        <v>64.7511449</v>
      </c>
      <c r="N455" s="35">
        <v>2</v>
      </c>
      <c r="O455" s="35">
        <f t="shared" si="31"/>
        <v>39.269908169872416</v>
      </c>
      <c r="P455" s="35">
        <f t="shared" si="28"/>
        <v>1.6488743650711311</v>
      </c>
      <c r="Q455" s="39">
        <v>34.461255677640992</v>
      </c>
      <c r="R455" s="39">
        <v>2.944748664729</v>
      </c>
      <c r="S455" s="34">
        <f t="shared" si="29"/>
        <v>3.9269908169872414</v>
      </c>
      <c r="T455" s="34">
        <f t="shared" si="30"/>
        <v>2542.7715141171025</v>
      </c>
    </row>
    <row r="456" spans="1:20" x14ac:dyDescent="0.3">
      <c r="A456" s="34" t="s">
        <v>451</v>
      </c>
      <c r="B456" s="35" t="s">
        <v>866</v>
      </c>
      <c r="C456" s="35" t="s">
        <v>892</v>
      </c>
      <c r="D456" s="36">
        <v>-38.836466666666666</v>
      </c>
      <c r="E456" s="36">
        <v>146.15288333333334</v>
      </c>
      <c r="F456" s="35">
        <v>2</v>
      </c>
      <c r="G456" s="34" t="s">
        <v>919</v>
      </c>
      <c r="H456" s="34">
        <v>2</v>
      </c>
      <c r="I456" s="34" t="s">
        <v>917</v>
      </c>
      <c r="J456" s="37" t="s">
        <v>920</v>
      </c>
      <c r="K456" s="38" t="s">
        <v>916</v>
      </c>
      <c r="L456" s="35">
        <v>72</v>
      </c>
      <c r="M456" s="35">
        <v>60.822144899999991</v>
      </c>
      <c r="N456" s="35">
        <v>2</v>
      </c>
      <c r="O456" s="35">
        <f t="shared" si="31"/>
        <v>39.269908169872416</v>
      </c>
      <c r="P456" s="35">
        <f t="shared" si="28"/>
        <v>1.5488232016458416</v>
      </c>
      <c r="Q456" s="39">
        <v>34.482650629249001</v>
      </c>
      <c r="R456" s="39">
        <v>3.0043600894810001</v>
      </c>
      <c r="S456" s="34">
        <f t="shared" si="29"/>
        <v>3.9269908169872414</v>
      </c>
      <c r="T456" s="34">
        <f t="shared" si="30"/>
        <v>2388.4800449176737</v>
      </c>
    </row>
    <row r="457" spans="1:20" x14ac:dyDescent="0.3">
      <c r="A457" s="34" t="s">
        <v>452</v>
      </c>
      <c r="B457" s="35" t="s">
        <v>866</v>
      </c>
      <c r="C457" s="35" t="s">
        <v>892</v>
      </c>
      <c r="D457" s="36">
        <v>-38.836466666666666</v>
      </c>
      <c r="E457" s="36">
        <v>146.15288333333334</v>
      </c>
      <c r="F457" s="35">
        <v>2</v>
      </c>
      <c r="G457" s="34" t="s">
        <v>919</v>
      </c>
      <c r="H457" s="34">
        <v>2</v>
      </c>
      <c r="I457" s="34" t="s">
        <v>918</v>
      </c>
      <c r="J457" s="37" t="s">
        <v>920</v>
      </c>
      <c r="K457" s="38" t="s">
        <v>916</v>
      </c>
      <c r="L457" s="35">
        <v>72</v>
      </c>
      <c r="M457" s="35">
        <v>64.332144900000003</v>
      </c>
      <c r="N457" s="35">
        <v>2</v>
      </c>
      <c r="O457" s="35">
        <f t="shared" si="31"/>
        <v>39.269908169872416</v>
      </c>
      <c r="P457" s="35">
        <f t="shared" si="28"/>
        <v>1.6382046176862504</v>
      </c>
      <c r="Q457" s="39">
        <v>39.449302833423999</v>
      </c>
      <c r="R457" s="39">
        <v>2.9153547684809999</v>
      </c>
      <c r="S457" s="34">
        <f t="shared" si="29"/>
        <v>3.9269908169872414</v>
      </c>
      <c r="T457" s="34">
        <f t="shared" si="30"/>
        <v>2526.317422593926</v>
      </c>
    </row>
    <row r="458" spans="1:20" x14ac:dyDescent="0.3">
      <c r="A458" s="35" t="s">
        <v>453</v>
      </c>
      <c r="B458" s="35" t="s">
        <v>866</v>
      </c>
      <c r="C458" s="35" t="s">
        <v>892</v>
      </c>
      <c r="D458" s="36">
        <v>-38.83591666666667</v>
      </c>
      <c r="E458" s="36">
        <v>146.1532</v>
      </c>
      <c r="F458" s="35">
        <v>3</v>
      </c>
      <c r="G458" s="34" t="s">
        <v>919</v>
      </c>
      <c r="H458" s="34">
        <v>3</v>
      </c>
      <c r="I458" s="34" t="s">
        <v>914</v>
      </c>
      <c r="J458" s="37" t="s">
        <v>920</v>
      </c>
      <c r="K458" s="38" t="s">
        <v>916</v>
      </c>
      <c r="L458" s="35">
        <v>51</v>
      </c>
      <c r="M458" s="35">
        <v>57.44</v>
      </c>
      <c r="N458" s="35">
        <v>2</v>
      </c>
      <c r="O458" s="35">
        <f t="shared" si="31"/>
        <v>39.269908169872416</v>
      </c>
      <c r="P458" s="35">
        <f t="shared" si="28"/>
        <v>1.4626975889917548</v>
      </c>
      <c r="Q458" s="39">
        <v>30.544567637796</v>
      </c>
      <c r="R458" s="39">
        <v>3.3051058200250001</v>
      </c>
      <c r="S458" s="34">
        <f t="shared" si="29"/>
        <v>3.9269908169872414</v>
      </c>
      <c r="T458" s="34">
        <f t="shared" si="30"/>
        <v>2255.6635252774713</v>
      </c>
    </row>
    <row r="459" spans="1:20" x14ac:dyDescent="0.3">
      <c r="A459" s="35" t="s">
        <v>454</v>
      </c>
      <c r="B459" s="35" t="s">
        <v>866</v>
      </c>
      <c r="C459" s="35" t="s">
        <v>892</v>
      </c>
      <c r="D459" s="36">
        <v>-38.83591666666667</v>
      </c>
      <c r="E459" s="36">
        <v>146.1532</v>
      </c>
      <c r="F459" s="35">
        <v>3</v>
      </c>
      <c r="G459" s="34" t="s">
        <v>919</v>
      </c>
      <c r="H459" s="34">
        <v>3</v>
      </c>
      <c r="I459" s="34" t="s">
        <v>917</v>
      </c>
      <c r="J459" s="37" t="s">
        <v>920</v>
      </c>
      <c r="K459" s="38" t="s">
        <v>916</v>
      </c>
      <c r="L459" s="35">
        <v>51</v>
      </c>
      <c r="M459" s="35">
        <v>52.89</v>
      </c>
      <c r="N459" s="35">
        <v>2</v>
      </c>
      <c r="O459" s="35">
        <f t="shared" si="31"/>
        <v>39.269908169872416</v>
      </c>
      <c r="P459" s="35">
        <f t="shared" si="28"/>
        <v>1.346832790420855</v>
      </c>
      <c r="Q459" s="39">
        <v>33.626139428024999</v>
      </c>
      <c r="R459" s="39">
        <v>3.4352361267210001</v>
      </c>
      <c r="S459" s="34">
        <f t="shared" si="29"/>
        <v>3.9269908169872414</v>
      </c>
      <c r="T459" s="34">
        <f t="shared" si="30"/>
        <v>2076.9854431045519</v>
      </c>
    </row>
    <row r="460" spans="1:20" x14ac:dyDescent="0.3">
      <c r="A460" s="35" t="s">
        <v>455</v>
      </c>
      <c r="B460" s="35" t="s">
        <v>866</v>
      </c>
      <c r="C460" s="35" t="s">
        <v>892</v>
      </c>
      <c r="D460" s="36">
        <v>-38.83591666666667</v>
      </c>
      <c r="E460" s="36">
        <v>146.1532</v>
      </c>
      <c r="F460" s="35">
        <v>3</v>
      </c>
      <c r="G460" s="34" t="s">
        <v>919</v>
      </c>
      <c r="H460" s="34">
        <v>3</v>
      </c>
      <c r="I460" s="34" t="s">
        <v>918</v>
      </c>
      <c r="J460" s="37" t="s">
        <v>920</v>
      </c>
      <c r="K460" s="38" t="s">
        <v>916</v>
      </c>
      <c r="L460" s="35">
        <v>51</v>
      </c>
      <c r="M460" s="35">
        <v>59.13</v>
      </c>
      <c r="N460" s="35">
        <v>2</v>
      </c>
      <c r="O460" s="35">
        <f t="shared" si="31"/>
        <v>39.269908169872416</v>
      </c>
      <c r="P460" s="35">
        <f t="shared" si="28"/>
        <v>1.5057330856038034</v>
      </c>
      <c r="Q460" s="39">
        <v>36.715334625124001</v>
      </c>
      <c r="R460" s="39">
        <v>3.8087815921000003</v>
      </c>
      <c r="S460" s="34">
        <f t="shared" si="29"/>
        <v>3.9269908169872414</v>
      </c>
      <c r="T460" s="34">
        <f t="shared" si="30"/>
        <v>2322.0296700845561</v>
      </c>
    </row>
    <row r="461" spans="1:20" x14ac:dyDescent="0.3">
      <c r="A461" s="34" t="s">
        <v>456</v>
      </c>
      <c r="B461" s="35" t="s">
        <v>866</v>
      </c>
      <c r="C461" s="35" t="s">
        <v>893</v>
      </c>
      <c r="D461" s="44">
        <v>-38.736654000000001</v>
      </c>
      <c r="E461" s="40">
        <v>146.626879</v>
      </c>
      <c r="F461" s="35">
        <v>6</v>
      </c>
      <c r="G461" s="34" t="s">
        <v>919</v>
      </c>
      <c r="H461" s="34">
        <v>1</v>
      </c>
      <c r="I461" s="34" t="s">
        <v>914</v>
      </c>
      <c r="J461" s="41" t="s">
        <v>924</v>
      </c>
      <c r="K461" s="38" t="s">
        <v>916</v>
      </c>
      <c r="L461" s="35">
        <v>-999</v>
      </c>
      <c r="M461" s="35">
        <v>64.708944000000002</v>
      </c>
      <c r="N461" s="35">
        <v>2</v>
      </c>
      <c r="O461" s="35">
        <f t="shared" si="31"/>
        <v>39.269908169872416</v>
      </c>
      <c r="P461" s="35">
        <f t="shared" si="28"/>
        <v>1.6477997279770629</v>
      </c>
      <c r="Q461" s="39">
        <v>9.0695297723560007</v>
      </c>
      <c r="R461" s="39">
        <v>3.8440033357689996</v>
      </c>
      <c r="S461" s="34">
        <f t="shared" si="29"/>
        <v>3.9269908169872414</v>
      </c>
      <c r="T461" s="34">
        <f t="shared" si="30"/>
        <v>2541.1142886494167</v>
      </c>
    </row>
    <row r="462" spans="1:20" x14ac:dyDescent="0.3">
      <c r="A462" s="34" t="s">
        <v>457</v>
      </c>
      <c r="B462" s="35" t="s">
        <v>866</v>
      </c>
      <c r="C462" s="35" t="s">
        <v>893</v>
      </c>
      <c r="D462" s="44">
        <v>-38.736654000000001</v>
      </c>
      <c r="E462" s="40">
        <v>146.626879</v>
      </c>
      <c r="F462" s="35">
        <v>6</v>
      </c>
      <c r="G462" s="34" t="s">
        <v>919</v>
      </c>
      <c r="H462" s="34">
        <v>1</v>
      </c>
      <c r="I462" s="34" t="s">
        <v>917</v>
      </c>
      <c r="J462" s="41" t="s">
        <v>924</v>
      </c>
      <c r="K462" s="38" t="s">
        <v>916</v>
      </c>
      <c r="L462" s="35">
        <v>-999</v>
      </c>
      <c r="M462" s="35">
        <v>62.662943999999996</v>
      </c>
      <c r="N462" s="35">
        <v>2</v>
      </c>
      <c r="O462" s="35">
        <f t="shared" si="31"/>
        <v>39.269908169872416</v>
      </c>
      <c r="P462" s="35">
        <f t="shared" si="28"/>
        <v>1.5956987658064998</v>
      </c>
      <c r="Q462" s="39">
        <v>10.836289589904</v>
      </c>
      <c r="R462" s="39">
        <v>3.4155623193760003</v>
      </c>
      <c r="S462" s="34">
        <f t="shared" si="29"/>
        <v>3.9269908169872414</v>
      </c>
      <c r="T462" s="34">
        <f t="shared" si="30"/>
        <v>2460.7680565338574</v>
      </c>
    </row>
    <row r="463" spans="1:20" x14ac:dyDescent="0.3">
      <c r="A463" s="34" t="s">
        <v>458</v>
      </c>
      <c r="B463" s="35" t="s">
        <v>866</v>
      </c>
      <c r="C463" s="35" t="s">
        <v>893</v>
      </c>
      <c r="D463" s="44">
        <v>-38.736654000000001</v>
      </c>
      <c r="E463" s="40">
        <v>146.626879</v>
      </c>
      <c r="F463" s="35">
        <v>6</v>
      </c>
      <c r="G463" s="34" t="s">
        <v>919</v>
      </c>
      <c r="H463" s="34">
        <v>1</v>
      </c>
      <c r="I463" s="34" t="s">
        <v>918</v>
      </c>
      <c r="J463" s="41" t="s">
        <v>924</v>
      </c>
      <c r="K463" s="38" t="s">
        <v>916</v>
      </c>
      <c r="L463" s="35">
        <v>-999</v>
      </c>
      <c r="M463" s="35">
        <v>54.221943999999993</v>
      </c>
      <c r="N463" s="35">
        <v>2</v>
      </c>
      <c r="O463" s="35">
        <f t="shared" si="31"/>
        <v>39.269908169872416</v>
      </c>
      <c r="P463" s="35">
        <f t="shared" si="28"/>
        <v>1.3807504658643095</v>
      </c>
      <c r="Q463" s="39">
        <v>9.4059369481000008</v>
      </c>
      <c r="R463" s="39">
        <v>3.0146126776960003</v>
      </c>
      <c r="S463" s="34">
        <f t="shared" si="29"/>
        <v>3.9269908169872414</v>
      </c>
      <c r="T463" s="34">
        <f t="shared" si="30"/>
        <v>2129.2907616719644</v>
      </c>
    </row>
    <row r="464" spans="1:20" x14ac:dyDescent="0.3">
      <c r="A464" s="34" t="s">
        <v>459</v>
      </c>
      <c r="B464" s="35" t="s">
        <v>866</v>
      </c>
      <c r="C464" s="35" t="s">
        <v>893</v>
      </c>
      <c r="D464" s="36">
        <v>-38.736741000000002</v>
      </c>
      <c r="E464" s="36">
        <v>146.62734499999999</v>
      </c>
      <c r="F464" s="35">
        <v>7</v>
      </c>
      <c r="G464" s="34" t="s">
        <v>919</v>
      </c>
      <c r="H464" s="34">
        <v>2</v>
      </c>
      <c r="I464" s="34" t="s">
        <v>914</v>
      </c>
      <c r="J464" s="41" t="s">
        <v>924</v>
      </c>
      <c r="K464" s="38" t="s">
        <v>916</v>
      </c>
      <c r="L464" s="35">
        <v>-999</v>
      </c>
      <c r="M464" s="35">
        <v>42.716943999999998</v>
      </c>
      <c r="N464" s="35">
        <v>2</v>
      </c>
      <c r="O464" s="35">
        <f t="shared" si="31"/>
        <v>39.269908169872416</v>
      </c>
      <c r="P464" s="35">
        <f t="shared" si="28"/>
        <v>1.0877780466207487</v>
      </c>
      <c r="Q464" s="39">
        <v>13.850574516496001</v>
      </c>
      <c r="R464" s="39">
        <v>4.8122845908639995</v>
      </c>
      <c r="S464" s="34">
        <f t="shared" si="29"/>
        <v>3.9269908169872414</v>
      </c>
      <c r="T464" s="34">
        <f t="shared" si="30"/>
        <v>1677.4904681775824</v>
      </c>
    </row>
    <row r="465" spans="1:20" x14ac:dyDescent="0.3">
      <c r="A465" s="34" t="s">
        <v>460</v>
      </c>
      <c r="B465" s="35" t="s">
        <v>866</v>
      </c>
      <c r="C465" s="35" t="s">
        <v>893</v>
      </c>
      <c r="D465" s="36">
        <v>-38.736741000000002</v>
      </c>
      <c r="E465" s="36">
        <v>146.62734499999999</v>
      </c>
      <c r="F465" s="35">
        <v>7</v>
      </c>
      <c r="G465" s="34" t="s">
        <v>919</v>
      </c>
      <c r="H465" s="34">
        <v>2</v>
      </c>
      <c r="I465" s="34" t="s">
        <v>917</v>
      </c>
      <c r="J465" s="41" t="s">
        <v>924</v>
      </c>
      <c r="K465" s="38" t="s">
        <v>916</v>
      </c>
      <c r="L465" s="35">
        <v>-999</v>
      </c>
      <c r="M465" s="35">
        <v>62.146944000000005</v>
      </c>
      <c r="N465" s="35">
        <v>2</v>
      </c>
      <c r="O465" s="35">
        <f t="shared" si="31"/>
        <v>39.269908169872416</v>
      </c>
      <c r="P465" s="35">
        <f t="shared" si="28"/>
        <v>1.5825589337048331</v>
      </c>
      <c r="Q465" s="39">
        <v>9.480468847369</v>
      </c>
      <c r="R465" s="39">
        <v>3.4651822499999998</v>
      </c>
      <c r="S465" s="34">
        <f t="shared" si="29"/>
        <v>3.9269908169872414</v>
      </c>
      <c r="T465" s="34">
        <f t="shared" si="30"/>
        <v>2440.5047839182034</v>
      </c>
    </row>
    <row r="466" spans="1:20" x14ac:dyDescent="0.3">
      <c r="A466" s="34" t="s">
        <v>461</v>
      </c>
      <c r="B466" s="35" t="s">
        <v>866</v>
      </c>
      <c r="C466" s="35" t="s">
        <v>893</v>
      </c>
      <c r="D466" s="36">
        <v>-38.736741000000002</v>
      </c>
      <c r="E466" s="36">
        <v>146.62734499999999</v>
      </c>
      <c r="F466" s="35">
        <v>7</v>
      </c>
      <c r="G466" s="34" t="s">
        <v>919</v>
      </c>
      <c r="H466" s="34">
        <v>2</v>
      </c>
      <c r="I466" s="34" t="s">
        <v>918</v>
      </c>
      <c r="J466" s="41" t="s">
        <v>924</v>
      </c>
      <c r="K466" s="38" t="s">
        <v>916</v>
      </c>
      <c r="L466" s="35">
        <v>-999</v>
      </c>
      <c r="M466" s="35">
        <v>63.222943999999998</v>
      </c>
      <c r="N466" s="35">
        <v>2</v>
      </c>
      <c r="O466" s="35">
        <f t="shared" si="31"/>
        <v>39.269908169872416</v>
      </c>
      <c r="P466" s="35">
        <f t="shared" si="28"/>
        <v>1.6099590487075337</v>
      </c>
      <c r="Q466" s="39">
        <v>11.797473215024999</v>
      </c>
      <c r="R466" s="39">
        <v>4.9572399081959997</v>
      </c>
      <c r="S466" s="34">
        <f t="shared" si="29"/>
        <v>3.9269908169872414</v>
      </c>
      <c r="T466" s="34">
        <f t="shared" si="30"/>
        <v>2482.759205108986</v>
      </c>
    </row>
    <row r="467" spans="1:20" x14ac:dyDescent="0.3">
      <c r="A467" s="34" t="s">
        <v>462</v>
      </c>
      <c r="B467" s="35" t="s">
        <v>866</v>
      </c>
      <c r="C467" s="35" t="s">
        <v>893</v>
      </c>
      <c r="D467" s="36">
        <v>-38.736749000000003</v>
      </c>
      <c r="E467" s="36">
        <v>146.627466</v>
      </c>
      <c r="F467" s="35">
        <v>8</v>
      </c>
      <c r="G467" s="34" t="s">
        <v>919</v>
      </c>
      <c r="H467" s="34">
        <v>3</v>
      </c>
      <c r="I467" s="34" t="s">
        <v>914</v>
      </c>
      <c r="J467" s="41" t="s">
        <v>924</v>
      </c>
      <c r="K467" s="38" t="s">
        <v>916</v>
      </c>
      <c r="L467" s="35">
        <v>-999</v>
      </c>
      <c r="M467" s="35">
        <v>69.177943999999997</v>
      </c>
      <c r="N467" s="35">
        <v>2</v>
      </c>
      <c r="O467" s="35">
        <f t="shared" si="31"/>
        <v>39.269908169872416</v>
      </c>
      <c r="P467" s="35">
        <f t="shared" si="28"/>
        <v>1.7616018784854914</v>
      </c>
      <c r="Q467" s="39">
        <v>11.089799118224999</v>
      </c>
      <c r="R467" s="39">
        <v>3.9777789469689999</v>
      </c>
      <c r="S467" s="34">
        <f t="shared" si="29"/>
        <v>3.9269908169872414</v>
      </c>
      <c r="T467" s="34">
        <f t="shared" si="30"/>
        <v>2716.6115082605761</v>
      </c>
    </row>
    <row r="468" spans="1:20" x14ac:dyDescent="0.3">
      <c r="A468" s="34" t="s">
        <v>463</v>
      </c>
      <c r="B468" s="35" t="s">
        <v>866</v>
      </c>
      <c r="C468" s="35" t="s">
        <v>893</v>
      </c>
      <c r="D468" s="36">
        <v>-38.736749000000003</v>
      </c>
      <c r="E468" s="36">
        <v>146.627466</v>
      </c>
      <c r="F468" s="35">
        <v>8</v>
      </c>
      <c r="G468" s="34" t="s">
        <v>919</v>
      </c>
      <c r="H468" s="34">
        <v>3</v>
      </c>
      <c r="I468" s="34" t="s">
        <v>917</v>
      </c>
      <c r="J468" s="41" t="s">
        <v>924</v>
      </c>
      <c r="K468" s="38" t="s">
        <v>916</v>
      </c>
      <c r="L468" s="35">
        <v>-999</v>
      </c>
      <c r="M468" s="35">
        <v>62.708944000000002</v>
      </c>
      <c r="N468" s="35">
        <v>2</v>
      </c>
      <c r="O468" s="35">
        <f t="shared" si="31"/>
        <v>39.269908169872416</v>
      </c>
      <c r="P468" s="35">
        <f t="shared" si="28"/>
        <v>1.5968701461876562</v>
      </c>
      <c r="Q468" s="39">
        <v>11.554166336163998</v>
      </c>
      <c r="R468" s="39">
        <v>4.1931326257960002</v>
      </c>
      <c r="S468" s="34">
        <f t="shared" si="29"/>
        <v>3.9269908169872414</v>
      </c>
      <c r="T468" s="34">
        <f t="shared" si="30"/>
        <v>2462.5744723096718</v>
      </c>
    </row>
    <row r="469" spans="1:20" x14ac:dyDescent="0.3">
      <c r="A469" s="34" t="s">
        <v>464</v>
      </c>
      <c r="B469" s="35" t="s">
        <v>866</v>
      </c>
      <c r="C469" s="35" t="s">
        <v>893</v>
      </c>
      <c r="D469" s="36">
        <v>-38.736749000000003</v>
      </c>
      <c r="E469" s="36">
        <v>146.627466</v>
      </c>
      <c r="F469" s="35">
        <v>8</v>
      </c>
      <c r="G469" s="34" t="s">
        <v>919</v>
      </c>
      <c r="H469" s="34">
        <v>3</v>
      </c>
      <c r="I469" s="34" t="s">
        <v>918</v>
      </c>
      <c r="J469" s="41" t="s">
        <v>924</v>
      </c>
      <c r="K469" s="38" t="s">
        <v>916</v>
      </c>
      <c r="L469" s="35">
        <v>-999</v>
      </c>
      <c r="M469" s="35">
        <v>75.318944000000002</v>
      </c>
      <c r="N469" s="35">
        <v>2</v>
      </c>
      <c r="O469" s="35">
        <f t="shared" si="31"/>
        <v>39.269908169872416</v>
      </c>
      <c r="P469" s="35">
        <f t="shared" si="28"/>
        <v>1.9179811593698644</v>
      </c>
      <c r="Q469" s="39">
        <v>9.5713261875360001</v>
      </c>
      <c r="R469" s="39">
        <v>3.1504475025000001</v>
      </c>
      <c r="S469" s="34">
        <f t="shared" si="29"/>
        <v>3.9269908169872414</v>
      </c>
      <c r="T469" s="34">
        <f t="shared" si="30"/>
        <v>2957.768014331763</v>
      </c>
    </row>
    <row r="470" spans="1:20" x14ac:dyDescent="0.3">
      <c r="A470" s="34" t="s">
        <v>465</v>
      </c>
      <c r="B470" s="35" t="s">
        <v>866</v>
      </c>
      <c r="C470" s="35" t="s">
        <v>893</v>
      </c>
      <c r="D470" s="36">
        <v>-38.737174000000003</v>
      </c>
      <c r="E470" s="36">
        <v>146.62794700000001</v>
      </c>
      <c r="F470" s="35">
        <v>9</v>
      </c>
      <c r="G470" s="34" t="s">
        <v>919</v>
      </c>
      <c r="H470" s="34">
        <v>4</v>
      </c>
      <c r="I470" s="34" t="s">
        <v>914</v>
      </c>
      <c r="J470" s="41" t="s">
        <v>924</v>
      </c>
      <c r="K470" s="38" t="s">
        <v>916</v>
      </c>
      <c r="L470" s="35">
        <v>-999</v>
      </c>
      <c r="M470" s="35">
        <v>61.444943999999992</v>
      </c>
      <c r="N470" s="35">
        <v>2</v>
      </c>
      <c r="O470" s="35">
        <f t="shared" si="31"/>
        <v>39.269908169872416</v>
      </c>
      <c r="P470" s="35">
        <f t="shared" si="28"/>
        <v>1.564682650496751</v>
      </c>
      <c r="Q470" s="39">
        <v>8.2600082045290009</v>
      </c>
      <c r="R470" s="39">
        <v>3.2416274043039999</v>
      </c>
      <c r="S470" s="34">
        <f t="shared" si="29"/>
        <v>3.9269908169872414</v>
      </c>
      <c r="T470" s="34">
        <f t="shared" si="30"/>
        <v>2412.9373083829528</v>
      </c>
    </row>
    <row r="471" spans="1:20" x14ac:dyDescent="0.3">
      <c r="A471" s="34" t="s">
        <v>466</v>
      </c>
      <c r="B471" s="35" t="s">
        <v>866</v>
      </c>
      <c r="C471" s="35" t="s">
        <v>893</v>
      </c>
      <c r="D471" s="36">
        <v>-38.737174000000003</v>
      </c>
      <c r="E471" s="36">
        <v>146.62794700000001</v>
      </c>
      <c r="F471" s="35">
        <v>9</v>
      </c>
      <c r="G471" s="34" t="s">
        <v>919</v>
      </c>
      <c r="H471" s="34">
        <v>4</v>
      </c>
      <c r="I471" s="34" t="s">
        <v>917</v>
      </c>
      <c r="J471" s="41" t="s">
        <v>924</v>
      </c>
      <c r="K471" s="38" t="s">
        <v>916</v>
      </c>
      <c r="L471" s="35">
        <v>-999</v>
      </c>
      <c r="M471" s="35">
        <v>53.809944000000002</v>
      </c>
      <c r="N471" s="35">
        <v>2</v>
      </c>
      <c r="O471" s="35">
        <f t="shared" si="31"/>
        <v>39.269908169872416</v>
      </c>
      <c r="P471" s="35">
        <f t="shared" si="28"/>
        <v>1.3702589720156919</v>
      </c>
      <c r="Q471" s="39">
        <v>12.652448192783998</v>
      </c>
      <c r="R471" s="39">
        <v>5.5044198225000009</v>
      </c>
      <c r="S471" s="34">
        <f t="shared" si="29"/>
        <v>3.9269908169872414</v>
      </c>
      <c r="T471" s="34">
        <f t="shared" si="30"/>
        <v>2113.1115595059769</v>
      </c>
    </row>
    <row r="472" spans="1:20" x14ac:dyDescent="0.3">
      <c r="A472" s="34" t="s">
        <v>467</v>
      </c>
      <c r="B472" s="35" t="s">
        <v>866</v>
      </c>
      <c r="C472" s="35" t="s">
        <v>893</v>
      </c>
      <c r="D472" s="36">
        <v>-38.737174000000003</v>
      </c>
      <c r="E472" s="36">
        <v>146.62794700000001</v>
      </c>
      <c r="F472" s="35">
        <v>9</v>
      </c>
      <c r="G472" s="34" t="s">
        <v>919</v>
      </c>
      <c r="H472" s="34">
        <v>4</v>
      </c>
      <c r="I472" s="34" t="s">
        <v>918</v>
      </c>
      <c r="J472" s="41" t="s">
        <v>924</v>
      </c>
      <c r="K472" s="38" t="s">
        <v>916</v>
      </c>
      <c r="L472" s="35">
        <v>-999</v>
      </c>
      <c r="M472" s="35">
        <v>56.605943999999994</v>
      </c>
      <c r="N472" s="35">
        <v>2</v>
      </c>
      <c r="O472" s="35">
        <f t="shared" si="31"/>
        <v>39.269908169872416</v>
      </c>
      <c r="P472" s="35">
        <f t="shared" si="28"/>
        <v>1.4414585273572822</v>
      </c>
      <c r="Q472" s="39">
        <v>9.1553446084000001</v>
      </c>
      <c r="R472" s="39">
        <v>2.9571273369000002</v>
      </c>
      <c r="S472" s="34">
        <f t="shared" si="29"/>
        <v>3.9269908169872414</v>
      </c>
      <c r="T472" s="34">
        <f t="shared" si="30"/>
        <v>2222.9102227489398</v>
      </c>
    </row>
    <row r="473" spans="1:20" x14ac:dyDescent="0.3">
      <c r="A473" s="34" t="s">
        <v>468</v>
      </c>
      <c r="B473" s="35" t="s">
        <v>866</v>
      </c>
      <c r="C473" s="35" t="s">
        <v>893</v>
      </c>
      <c r="D473" s="36">
        <v>-38.736910000000002</v>
      </c>
      <c r="E473" s="36">
        <v>146.62774400000001</v>
      </c>
      <c r="F473" s="35">
        <v>10</v>
      </c>
      <c r="G473" s="34" t="s">
        <v>919</v>
      </c>
      <c r="H473" s="34">
        <v>5</v>
      </c>
      <c r="I473" s="34" t="s">
        <v>914</v>
      </c>
      <c r="J473" s="41" t="s">
        <v>924</v>
      </c>
      <c r="K473" s="38" t="s">
        <v>916</v>
      </c>
      <c r="L473" s="35">
        <v>-999</v>
      </c>
      <c r="M473" s="35">
        <v>66.058943999999997</v>
      </c>
      <c r="N473" s="35">
        <v>2</v>
      </c>
      <c r="O473" s="35">
        <f t="shared" si="31"/>
        <v>39.269908169872416</v>
      </c>
      <c r="P473" s="35">
        <f t="shared" si="28"/>
        <v>1.6821771956849121</v>
      </c>
      <c r="Q473" s="39">
        <v>15.073619890575999</v>
      </c>
      <c r="R473" s="39">
        <v>6.2564416589440013</v>
      </c>
      <c r="S473" s="34">
        <f t="shared" si="29"/>
        <v>3.9269908169872414</v>
      </c>
      <c r="T473" s="34">
        <f t="shared" si="30"/>
        <v>2594.1286646787439</v>
      </c>
    </row>
    <row r="474" spans="1:20" x14ac:dyDescent="0.3">
      <c r="A474" s="34" t="s">
        <v>469</v>
      </c>
      <c r="B474" s="35" t="s">
        <v>866</v>
      </c>
      <c r="C474" s="35" t="s">
        <v>893</v>
      </c>
      <c r="D474" s="36">
        <v>-38.736910000000002</v>
      </c>
      <c r="E474" s="36">
        <v>146.62774400000001</v>
      </c>
      <c r="F474" s="35">
        <v>10</v>
      </c>
      <c r="G474" s="34" t="s">
        <v>919</v>
      </c>
      <c r="H474" s="34">
        <v>5</v>
      </c>
      <c r="I474" s="34" t="s">
        <v>917</v>
      </c>
      <c r="J474" s="41" t="s">
        <v>924</v>
      </c>
      <c r="K474" s="38" t="s">
        <v>916</v>
      </c>
      <c r="L474" s="35">
        <v>-999</v>
      </c>
      <c r="M474" s="35">
        <v>64.290943999999996</v>
      </c>
      <c r="N474" s="35">
        <v>2</v>
      </c>
      <c r="O474" s="35">
        <f t="shared" si="31"/>
        <v>39.269908169872416</v>
      </c>
      <c r="P474" s="35">
        <f t="shared" si="28"/>
        <v>1.6371554453830768</v>
      </c>
      <c r="Q474" s="39">
        <v>8.4365965947239996</v>
      </c>
      <c r="R474" s="39">
        <v>3.6171361231290002</v>
      </c>
      <c r="S474" s="34">
        <f t="shared" si="29"/>
        <v>3.9269908169872414</v>
      </c>
      <c r="T474" s="34">
        <f t="shared" si="30"/>
        <v>2524.6994670344097</v>
      </c>
    </row>
    <row r="475" spans="1:20" x14ac:dyDescent="0.3">
      <c r="A475" s="34" t="s">
        <v>470</v>
      </c>
      <c r="B475" s="35" t="s">
        <v>866</v>
      </c>
      <c r="C475" s="35" t="s">
        <v>893</v>
      </c>
      <c r="D475" s="36">
        <v>-38.736910000000002</v>
      </c>
      <c r="E475" s="36">
        <v>146.62774400000001</v>
      </c>
      <c r="F475" s="35">
        <v>10</v>
      </c>
      <c r="G475" s="34" t="s">
        <v>919</v>
      </c>
      <c r="H475" s="34">
        <v>5</v>
      </c>
      <c r="I475" s="34" t="s">
        <v>918</v>
      </c>
      <c r="J475" s="41" t="s">
        <v>924</v>
      </c>
      <c r="K475" s="38" t="s">
        <v>916</v>
      </c>
      <c r="L475" s="35">
        <v>-999</v>
      </c>
      <c r="M475" s="35">
        <v>75.424943999999996</v>
      </c>
      <c r="N475" s="35">
        <v>2</v>
      </c>
      <c r="O475" s="35">
        <f t="shared" si="31"/>
        <v>39.269908169872416</v>
      </c>
      <c r="P475" s="35">
        <f t="shared" si="28"/>
        <v>1.9206804272047027</v>
      </c>
      <c r="Q475" s="39">
        <v>19.053059130361003</v>
      </c>
      <c r="R475" s="39">
        <v>2.9660933952249997</v>
      </c>
      <c r="S475" s="34">
        <f t="shared" si="29"/>
        <v>3.9269908169872414</v>
      </c>
      <c r="T475" s="34">
        <f t="shared" si="30"/>
        <v>2961.9306245977691</v>
      </c>
    </row>
    <row r="476" spans="1:20" x14ac:dyDescent="0.3">
      <c r="A476" s="34" t="s">
        <v>471</v>
      </c>
      <c r="B476" s="35" t="s">
        <v>866</v>
      </c>
      <c r="C476" s="35" t="s">
        <v>873</v>
      </c>
      <c r="D476" s="36">
        <v>-38.65945</v>
      </c>
      <c r="E476" s="36">
        <v>145.78495000000001</v>
      </c>
      <c r="F476" s="35">
        <v>1</v>
      </c>
      <c r="G476" s="34" t="s">
        <v>919</v>
      </c>
      <c r="H476" s="34">
        <v>1</v>
      </c>
      <c r="I476" s="34" t="s">
        <v>914</v>
      </c>
      <c r="J476" s="37" t="s">
        <v>920</v>
      </c>
      <c r="K476" s="38" t="s">
        <v>916</v>
      </c>
      <c r="L476" s="35">
        <v>80.612244897959187</v>
      </c>
      <c r="M476" s="35">
        <v>69.950144899999998</v>
      </c>
      <c r="N476" s="35">
        <v>2</v>
      </c>
      <c r="O476" s="35">
        <f t="shared" si="31"/>
        <v>39.269908169872416</v>
      </c>
      <c r="P476" s="35">
        <f t="shared" si="28"/>
        <v>1.7812658129326933</v>
      </c>
      <c r="Q476" s="39">
        <v>7.2591339412840012</v>
      </c>
      <c r="R476" s="39">
        <v>3.0216590772639997</v>
      </c>
      <c r="S476" s="34">
        <f t="shared" si="29"/>
        <v>3.9269908169872414</v>
      </c>
      <c r="T476" s="34">
        <f t="shared" si="30"/>
        <v>2746.9357666922688</v>
      </c>
    </row>
    <row r="477" spans="1:20" x14ac:dyDescent="0.3">
      <c r="A477" s="34" t="s">
        <v>472</v>
      </c>
      <c r="B477" s="35" t="s">
        <v>866</v>
      </c>
      <c r="C477" s="35" t="s">
        <v>873</v>
      </c>
      <c r="D477" s="36">
        <v>-38.65945</v>
      </c>
      <c r="E477" s="36">
        <v>145.78495000000001</v>
      </c>
      <c r="F477" s="35">
        <v>1</v>
      </c>
      <c r="G477" s="34" t="s">
        <v>919</v>
      </c>
      <c r="H477" s="34">
        <v>1</v>
      </c>
      <c r="I477" s="34" t="s">
        <v>917</v>
      </c>
      <c r="J477" s="37" t="s">
        <v>920</v>
      </c>
      <c r="K477" s="38" t="s">
        <v>916</v>
      </c>
      <c r="L477" s="35">
        <v>80.612244897959187</v>
      </c>
      <c r="M477" s="35">
        <v>36.301144899999997</v>
      </c>
      <c r="N477" s="35">
        <v>2</v>
      </c>
      <c r="O477" s="35">
        <f t="shared" si="31"/>
        <v>39.269908169872416</v>
      </c>
      <c r="P477" s="35">
        <f t="shared" si="28"/>
        <v>0.92440106411682332</v>
      </c>
      <c r="Q477" s="39">
        <v>57.312485391001005</v>
      </c>
      <c r="R477" s="39">
        <v>54.786761668864003</v>
      </c>
      <c r="S477" s="34">
        <f t="shared" si="29"/>
        <v>3.9269908169872414</v>
      </c>
      <c r="T477" s="34">
        <f t="shared" si="30"/>
        <v>1425.5426266842321</v>
      </c>
    </row>
    <row r="478" spans="1:20" x14ac:dyDescent="0.3">
      <c r="A478" s="34" t="s">
        <v>473</v>
      </c>
      <c r="B478" s="35" t="s">
        <v>866</v>
      </c>
      <c r="C478" s="35" t="s">
        <v>873</v>
      </c>
      <c r="D478" s="36">
        <v>-38.65945</v>
      </c>
      <c r="E478" s="36">
        <v>145.78495000000001</v>
      </c>
      <c r="F478" s="35">
        <v>1</v>
      </c>
      <c r="G478" s="34" t="s">
        <v>919</v>
      </c>
      <c r="H478" s="34">
        <v>1</v>
      </c>
      <c r="I478" s="34" t="s">
        <v>918</v>
      </c>
      <c r="J478" s="37" t="s">
        <v>920</v>
      </c>
      <c r="K478" s="38" t="s">
        <v>916</v>
      </c>
      <c r="L478" s="35">
        <v>80.612244897959187</v>
      </c>
      <c r="M478" s="35">
        <v>68.368144900000004</v>
      </c>
      <c r="N478" s="35">
        <v>2</v>
      </c>
      <c r="O478" s="35">
        <f t="shared" si="31"/>
        <v>39.269908169872416</v>
      </c>
      <c r="P478" s="35">
        <f t="shared" si="28"/>
        <v>1.7409805137372727</v>
      </c>
      <c r="Q478" s="39">
        <v>2.0263180861440002</v>
      </c>
      <c r="R478" s="39">
        <v>2.238970549761</v>
      </c>
      <c r="S478" s="34">
        <f t="shared" si="29"/>
        <v>3.9269908169872414</v>
      </c>
      <c r="T478" s="34">
        <f t="shared" si="30"/>
        <v>2684.8107719675313</v>
      </c>
    </row>
    <row r="479" spans="1:20" x14ac:dyDescent="0.3">
      <c r="A479" s="34" t="s">
        <v>474</v>
      </c>
      <c r="B479" s="35" t="s">
        <v>866</v>
      </c>
      <c r="C479" s="35" t="s">
        <v>873</v>
      </c>
      <c r="D479" s="36">
        <v>-38.65945</v>
      </c>
      <c r="E479" s="36">
        <v>145.78431666666665</v>
      </c>
      <c r="F479" s="35">
        <v>2</v>
      </c>
      <c r="G479" s="34" t="s">
        <v>919</v>
      </c>
      <c r="H479" s="34">
        <v>2</v>
      </c>
      <c r="I479" s="34" t="s">
        <v>914</v>
      </c>
      <c r="J479" s="37" t="s">
        <v>920</v>
      </c>
      <c r="K479" s="38" t="s">
        <v>916</v>
      </c>
      <c r="L479" s="35">
        <v>47.474747474747474</v>
      </c>
      <c r="M479" s="35">
        <v>73.101144900000008</v>
      </c>
      <c r="N479" s="35">
        <v>2</v>
      </c>
      <c r="O479" s="35">
        <f t="shared" si="31"/>
        <v>39.269908169872416</v>
      </c>
      <c r="P479" s="35">
        <f t="shared" si="28"/>
        <v>1.8615053690419034</v>
      </c>
      <c r="Q479" s="39">
        <v>18.885021576100002</v>
      </c>
      <c r="R479" s="39">
        <v>2.6605361432250003</v>
      </c>
      <c r="S479" s="34">
        <f t="shared" si="29"/>
        <v>3.9269908169872414</v>
      </c>
      <c r="T479" s="34">
        <f t="shared" si="30"/>
        <v>2870.6752473355377</v>
      </c>
    </row>
    <row r="480" spans="1:20" x14ac:dyDescent="0.3">
      <c r="A480" s="34" t="s">
        <v>475</v>
      </c>
      <c r="B480" s="35" t="s">
        <v>866</v>
      </c>
      <c r="C480" s="35" t="s">
        <v>873</v>
      </c>
      <c r="D480" s="36">
        <v>-38.65945</v>
      </c>
      <c r="E480" s="36">
        <v>145.78431666666665</v>
      </c>
      <c r="F480" s="35">
        <v>2</v>
      </c>
      <c r="G480" s="34" t="s">
        <v>919</v>
      </c>
      <c r="H480" s="34">
        <v>2</v>
      </c>
      <c r="I480" s="34" t="s">
        <v>917</v>
      </c>
      <c r="J480" s="37" t="s">
        <v>920</v>
      </c>
      <c r="K480" s="38" t="s">
        <v>916</v>
      </c>
      <c r="L480" s="35">
        <v>47.474747474747474</v>
      </c>
      <c r="M480" s="35">
        <v>61.251144899999993</v>
      </c>
      <c r="N480" s="35">
        <v>2</v>
      </c>
      <c r="O480" s="35">
        <f t="shared" si="31"/>
        <v>39.269908169872416</v>
      </c>
      <c r="P480" s="35">
        <f t="shared" si="28"/>
        <v>1.5597475969396695</v>
      </c>
      <c r="Q480" s="39">
        <v>18.309567145023998</v>
      </c>
      <c r="R480" s="39">
        <v>3.5625618756250002</v>
      </c>
      <c r="S480" s="34">
        <f t="shared" si="29"/>
        <v>3.9269908169872414</v>
      </c>
      <c r="T480" s="34">
        <f t="shared" si="30"/>
        <v>2405.3268355225487</v>
      </c>
    </row>
    <row r="481" spans="1:20" x14ac:dyDescent="0.3">
      <c r="A481" s="34" t="s">
        <v>476</v>
      </c>
      <c r="B481" s="35" t="s">
        <v>866</v>
      </c>
      <c r="C481" s="35" t="s">
        <v>873</v>
      </c>
      <c r="D481" s="36">
        <v>-38.65945</v>
      </c>
      <c r="E481" s="36">
        <v>145.78431666666665</v>
      </c>
      <c r="F481" s="35">
        <v>2</v>
      </c>
      <c r="G481" s="34" t="s">
        <v>919</v>
      </c>
      <c r="H481" s="34">
        <v>2</v>
      </c>
      <c r="I481" s="34" t="s">
        <v>918</v>
      </c>
      <c r="J481" s="37" t="s">
        <v>920</v>
      </c>
      <c r="K481" s="38" t="s">
        <v>916</v>
      </c>
      <c r="L481" s="35">
        <v>47.474747474747474</v>
      </c>
      <c r="M481" s="35">
        <v>64.753144900000009</v>
      </c>
      <c r="N481" s="35">
        <v>2</v>
      </c>
      <c r="O481" s="35">
        <f t="shared" si="31"/>
        <v>39.269908169872416</v>
      </c>
      <c r="P481" s="35">
        <f t="shared" si="28"/>
        <v>1.6489252946529207</v>
      </c>
      <c r="Q481" s="39">
        <v>10.732497050400999</v>
      </c>
      <c r="R481" s="39">
        <v>2.7299763256959997</v>
      </c>
      <c r="S481" s="34">
        <f t="shared" si="29"/>
        <v>3.9269908169872414</v>
      </c>
      <c r="T481" s="34">
        <f t="shared" si="30"/>
        <v>2542.8500539334427</v>
      </c>
    </row>
    <row r="482" spans="1:20" x14ac:dyDescent="0.3">
      <c r="A482" s="34" t="s">
        <v>477</v>
      </c>
      <c r="B482" s="35" t="s">
        <v>866</v>
      </c>
      <c r="C482" s="35" t="s">
        <v>873</v>
      </c>
      <c r="D482" s="36">
        <v>-38.659466666666667</v>
      </c>
      <c r="E482" s="36">
        <v>145.78376666666668</v>
      </c>
      <c r="F482" s="35">
        <v>3</v>
      </c>
      <c r="G482" s="34" t="s">
        <v>919</v>
      </c>
      <c r="H482" s="34">
        <v>3</v>
      </c>
      <c r="I482" s="34" t="s">
        <v>914</v>
      </c>
      <c r="J482" s="37" t="s">
        <v>920</v>
      </c>
      <c r="K482" s="38" t="s">
        <v>916</v>
      </c>
      <c r="L482" s="35">
        <v>53</v>
      </c>
      <c r="M482" s="35">
        <v>65.101144900000008</v>
      </c>
      <c r="N482" s="35">
        <v>2</v>
      </c>
      <c r="O482" s="35">
        <f t="shared" si="31"/>
        <v>39.269908169872416</v>
      </c>
      <c r="P482" s="35">
        <f t="shared" si="28"/>
        <v>1.6577870418842773</v>
      </c>
      <c r="Q482" s="39">
        <v>35.922785447843999</v>
      </c>
      <c r="R482" s="39">
        <v>4.2458086072959995</v>
      </c>
      <c r="S482" s="34">
        <f t="shared" si="29"/>
        <v>3.9269908169872414</v>
      </c>
      <c r="T482" s="34">
        <f t="shared" si="30"/>
        <v>2556.5159819765586</v>
      </c>
    </row>
    <row r="483" spans="1:20" x14ac:dyDescent="0.3">
      <c r="A483" s="34" t="s">
        <v>478</v>
      </c>
      <c r="B483" s="35" t="s">
        <v>866</v>
      </c>
      <c r="C483" s="35" t="s">
        <v>873</v>
      </c>
      <c r="D483" s="36">
        <v>-38.659466666666667</v>
      </c>
      <c r="E483" s="36">
        <v>145.78376666666668</v>
      </c>
      <c r="F483" s="35">
        <v>3</v>
      </c>
      <c r="G483" s="34" t="s">
        <v>919</v>
      </c>
      <c r="H483" s="34">
        <v>3</v>
      </c>
      <c r="I483" s="34" t="s">
        <v>917</v>
      </c>
      <c r="J483" s="37" t="s">
        <v>920</v>
      </c>
      <c r="K483" s="38" t="s">
        <v>916</v>
      </c>
      <c r="L483" s="35">
        <v>53</v>
      </c>
      <c r="M483" s="35">
        <v>67.677144900000002</v>
      </c>
      <c r="N483" s="35">
        <v>2</v>
      </c>
      <c r="O483" s="35">
        <f t="shared" si="31"/>
        <v>39.269908169872416</v>
      </c>
      <c r="P483" s="35">
        <f t="shared" si="28"/>
        <v>1.7233843432290328</v>
      </c>
      <c r="Q483" s="39">
        <v>22.589212401721003</v>
      </c>
      <c r="R483" s="39">
        <v>3.1463025835239997</v>
      </c>
      <c r="S483" s="34">
        <f t="shared" si="29"/>
        <v>3.9269908169872414</v>
      </c>
      <c r="T483" s="34">
        <f t="shared" si="30"/>
        <v>2657.6752654221496</v>
      </c>
    </row>
    <row r="484" spans="1:20" x14ac:dyDescent="0.3">
      <c r="A484" s="34" t="s">
        <v>479</v>
      </c>
      <c r="B484" s="35" t="s">
        <v>866</v>
      </c>
      <c r="C484" s="35" t="s">
        <v>873</v>
      </c>
      <c r="D484" s="36">
        <v>-38.659466666666667</v>
      </c>
      <c r="E484" s="36">
        <v>145.78376666666668</v>
      </c>
      <c r="F484" s="35">
        <v>3</v>
      </c>
      <c r="G484" s="34" t="s">
        <v>919</v>
      </c>
      <c r="H484" s="34">
        <v>3</v>
      </c>
      <c r="I484" s="34" t="s">
        <v>918</v>
      </c>
      <c r="J484" s="37" t="s">
        <v>920</v>
      </c>
      <c r="K484" s="38" t="s">
        <v>916</v>
      </c>
      <c r="L484" s="35">
        <v>53</v>
      </c>
      <c r="M484" s="35">
        <v>68.549144900000002</v>
      </c>
      <c r="N484" s="35">
        <v>2</v>
      </c>
      <c r="O484" s="35">
        <f t="shared" si="31"/>
        <v>39.269908169872416</v>
      </c>
      <c r="P484" s="35">
        <f t="shared" si="28"/>
        <v>1.745589640889214</v>
      </c>
      <c r="Q484" s="39">
        <v>14.54507044</v>
      </c>
      <c r="R484" s="39">
        <v>3.0242844682090002</v>
      </c>
      <c r="S484" s="34">
        <f t="shared" si="29"/>
        <v>3.9269908169872414</v>
      </c>
      <c r="T484" s="34">
        <f t="shared" si="30"/>
        <v>2691.9186253462781</v>
      </c>
    </row>
    <row r="485" spans="1:20" x14ac:dyDescent="0.3">
      <c r="A485" s="34" t="s">
        <v>480</v>
      </c>
      <c r="B485" s="35" t="s">
        <v>850</v>
      </c>
      <c r="C485" s="35" t="s">
        <v>894</v>
      </c>
      <c r="D485" s="36">
        <v>-38.466666666666669</v>
      </c>
      <c r="E485" s="36">
        <v>144.09773333333334</v>
      </c>
      <c r="F485" s="35">
        <v>1</v>
      </c>
      <c r="G485" s="34" t="s">
        <v>925</v>
      </c>
      <c r="H485" s="34">
        <v>1</v>
      </c>
      <c r="I485" s="34" t="s">
        <v>914</v>
      </c>
      <c r="J485" s="37" t="s">
        <v>926</v>
      </c>
      <c r="K485" s="38" t="s">
        <v>916</v>
      </c>
      <c r="L485" s="35">
        <v>56</v>
      </c>
      <c r="M485" s="35">
        <v>9.2171448999999992</v>
      </c>
      <c r="N485" s="35">
        <v>2</v>
      </c>
      <c r="O485" s="35">
        <f t="shared" si="31"/>
        <v>39.269908169872416</v>
      </c>
      <c r="P485" s="35">
        <f t="shared" si="28"/>
        <v>0.23471266752468051</v>
      </c>
      <c r="Q485" s="39">
        <v>254.2328203024</v>
      </c>
      <c r="R485" s="39">
        <v>262.38524685609997</v>
      </c>
      <c r="S485" s="34">
        <f t="shared" si="29"/>
        <v>3.9269908169872414</v>
      </c>
      <c r="T485" s="34">
        <f t="shared" si="30"/>
        <v>361.95643381140781</v>
      </c>
    </row>
    <row r="486" spans="1:20" x14ac:dyDescent="0.3">
      <c r="A486" s="34" t="s">
        <v>481</v>
      </c>
      <c r="B486" s="35" t="s">
        <v>850</v>
      </c>
      <c r="C486" s="35" t="s">
        <v>894</v>
      </c>
      <c r="D486" s="36">
        <v>-38.466666666666669</v>
      </c>
      <c r="E486" s="36">
        <v>144.09773333333334</v>
      </c>
      <c r="F486" s="35">
        <v>1</v>
      </c>
      <c r="G486" s="34" t="s">
        <v>925</v>
      </c>
      <c r="H486" s="34">
        <v>1</v>
      </c>
      <c r="I486" s="34" t="s">
        <v>917</v>
      </c>
      <c r="J486" s="37" t="s">
        <v>926</v>
      </c>
      <c r="K486" s="38" t="s">
        <v>916</v>
      </c>
      <c r="L486" s="35">
        <v>56</v>
      </c>
      <c r="M486" s="35">
        <v>58.954144899999996</v>
      </c>
      <c r="N486" s="35">
        <v>2</v>
      </c>
      <c r="O486" s="35">
        <f t="shared" si="31"/>
        <v>39.269908169872416</v>
      </c>
      <c r="P486" s="35">
        <f t="shared" si="28"/>
        <v>1.5012549722545361</v>
      </c>
      <c r="Q486" s="39">
        <v>9.9664785227289983</v>
      </c>
      <c r="R486" s="39">
        <v>11.050551632169</v>
      </c>
      <c r="S486" s="34">
        <f t="shared" si="29"/>
        <v>3.9269908169872414</v>
      </c>
      <c r="T486" s="34">
        <f t="shared" si="30"/>
        <v>2315.1238564563519</v>
      </c>
    </row>
    <row r="487" spans="1:20" x14ac:dyDescent="0.3">
      <c r="A487" s="34" t="s">
        <v>482</v>
      </c>
      <c r="B487" s="35" t="s">
        <v>850</v>
      </c>
      <c r="C487" s="35" t="s">
        <v>894</v>
      </c>
      <c r="D487" s="36">
        <v>-38.466666666666669</v>
      </c>
      <c r="E487" s="36">
        <v>144.09773333333334</v>
      </c>
      <c r="F487" s="35">
        <v>1</v>
      </c>
      <c r="G487" s="34" t="s">
        <v>925</v>
      </c>
      <c r="H487" s="34">
        <v>1</v>
      </c>
      <c r="I487" s="34" t="s">
        <v>918</v>
      </c>
      <c r="J487" s="37" t="s">
        <v>926</v>
      </c>
      <c r="K487" s="38" t="s">
        <v>916</v>
      </c>
      <c r="L487" s="35">
        <v>56</v>
      </c>
      <c r="M487" s="35">
        <v>70.673144900000011</v>
      </c>
      <c r="N487" s="35">
        <v>2</v>
      </c>
      <c r="O487" s="35">
        <f t="shared" si="31"/>
        <v>39.269908169872416</v>
      </c>
      <c r="P487" s="35">
        <f t="shared" si="28"/>
        <v>1.799676856749564</v>
      </c>
      <c r="Q487" s="39">
        <v>3.8944378054889999</v>
      </c>
      <c r="R487" s="39">
        <v>3.6082294171560001</v>
      </c>
      <c r="S487" s="34">
        <f t="shared" si="29"/>
        <v>3.9269908169872414</v>
      </c>
      <c r="T487" s="34">
        <f t="shared" si="30"/>
        <v>2775.3279102990878</v>
      </c>
    </row>
    <row r="488" spans="1:20" x14ac:dyDescent="0.3">
      <c r="A488" s="34" t="s">
        <v>483</v>
      </c>
      <c r="B488" s="35" t="s">
        <v>850</v>
      </c>
      <c r="C488" s="35" t="s">
        <v>894</v>
      </c>
      <c r="D488" s="36">
        <v>-38.46671666666667</v>
      </c>
      <c r="E488" s="36">
        <v>144.09700000000001</v>
      </c>
      <c r="F488" s="35">
        <v>2</v>
      </c>
      <c r="G488" s="34" t="s">
        <v>925</v>
      </c>
      <c r="H488" s="34">
        <v>2</v>
      </c>
      <c r="I488" s="34" t="s">
        <v>914</v>
      </c>
      <c r="J488" s="37" t="s">
        <v>926</v>
      </c>
      <c r="K488" s="38" t="s">
        <v>916</v>
      </c>
      <c r="L488" s="35">
        <v>50.505050505050505</v>
      </c>
      <c r="M488" s="35">
        <v>6.2281448999999984</v>
      </c>
      <c r="N488" s="35">
        <v>2</v>
      </c>
      <c r="O488" s="35">
        <f t="shared" si="31"/>
        <v>39.269908169872416</v>
      </c>
      <c r="P488" s="35">
        <f t="shared" si="28"/>
        <v>0.15859840754041246</v>
      </c>
      <c r="Q488" s="39">
        <v>383.93972758440003</v>
      </c>
      <c r="R488" s="39">
        <v>401.42206167040007</v>
      </c>
      <c r="S488" s="34">
        <f t="shared" si="29"/>
        <v>3.9269908169872414</v>
      </c>
      <c r="T488" s="34">
        <f t="shared" si="30"/>
        <v>244.57867829165914</v>
      </c>
    </row>
    <row r="489" spans="1:20" x14ac:dyDescent="0.3">
      <c r="A489" s="34" t="s">
        <v>484</v>
      </c>
      <c r="B489" s="35" t="s">
        <v>850</v>
      </c>
      <c r="C489" s="35" t="s">
        <v>894</v>
      </c>
      <c r="D489" s="36">
        <v>-38.46671666666667</v>
      </c>
      <c r="E489" s="36">
        <v>144.09700000000001</v>
      </c>
      <c r="F489" s="35">
        <v>2</v>
      </c>
      <c r="G489" s="34" t="s">
        <v>925</v>
      </c>
      <c r="H489" s="34">
        <v>2</v>
      </c>
      <c r="I489" s="34" t="s">
        <v>917</v>
      </c>
      <c r="J489" s="37" t="s">
        <v>926</v>
      </c>
      <c r="K489" s="38" t="s">
        <v>916</v>
      </c>
      <c r="L489" s="35">
        <v>50.505050505050505</v>
      </c>
      <c r="M489" s="35">
        <v>33.518144899999996</v>
      </c>
      <c r="N489" s="35">
        <v>2</v>
      </c>
      <c r="O489" s="35">
        <f t="shared" si="31"/>
        <v>39.269908169872416</v>
      </c>
      <c r="P489" s="35">
        <f t="shared" si="28"/>
        <v>0.85353255105686421</v>
      </c>
      <c r="Q489" s="39">
        <v>44.402592079729004</v>
      </c>
      <c r="R489" s="39">
        <v>43.579696626064006</v>
      </c>
      <c r="S489" s="34">
        <f t="shared" si="29"/>
        <v>3.9269908169872414</v>
      </c>
      <c r="T489" s="34">
        <f t="shared" si="30"/>
        <v>1316.2544722474772</v>
      </c>
    </row>
    <row r="490" spans="1:20" x14ac:dyDescent="0.3">
      <c r="A490" s="34" t="s">
        <v>485</v>
      </c>
      <c r="B490" s="35" t="s">
        <v>850</v>
      </c>
      <c r="C490" s="35" t="s">
        <v>894</v>
      </c>
      <c r="D490" s="36">
        <v>-38.46671666666667</v>
      </c>
      <c r="E490" s="36">
        <v>144.09700000000001</v>
      </c>
      <c r="F490" s="35">
        <v>2</v>
      </c>
      <c r="G490" s="34" t="s">
        <v>925</v>
      </c>
      <c r="H490" s="34">
        <v>2</v>
      </c>
      <c r="I490" s="34" t="s">
        <v>918</v>
      </c>
      <c r="J490" s="37" t="s">
        <v>926</v>
      </c>
      <c r="K490" s="38" t="s">
        <v>916</v>
      </c>
      <c r="L490" s="35">
        <v>50.505050505050505</v>
      </c>
      <c r="M490" s="35">
        <v>70.9921449</v>
      </c>
      <c r="N490" s="35">
        <v>2</v>
      </c>
      <c r="O490" s="35">
        <f t="shared" si="31"/>
        <v>39.269908169872416</v>
      </c>
      <c r="P490" s="35">
        <f t="shared" si="28"/>
        <v>1.807800125044974</v>
      </c>
      <c r="Q490" s="39">
        <v>9.1395810342760004</v>
      </c>
      <c r="R490" s="39">
        <v>9.8388994368040006</v>
      </c>
      <c r="S490" s="34">
        <f t="shared" si="29"/>
        <v>3.9269908169872414</v>
      </c>
      <c r="T490" s="34">
        <f t="shared" si="30"/>
        <v>2787.8550110052761</v>
      </c>
    </row>
    <row r="491" spans="1:20" x14ac:dyDescent="0.3">
      <c r="A491" s="34" t="s">
        <v>486</v>
      </c>
      <c r="B491" s="35" t="s">
        <v>850</v>
      </c>
      <c r="C491" s="35" t="s">
        <v>894</v>
      </c>
      <c r="D491" s="36">
        <v>-38.466616666666667</v>
      </c>
      <c r="E491" s="36">
        <v>144.09663333333333</v>
      </c>
      <c r="F491" s="35">
        <v>3</v>
      </c>
      <c r="G491" s="34" t="s">
        <v>925</v>
      </c>
      <c r="H491" s="34">
        <v>3</v>
      </c>
      <c r="I491" s="34" t="s">
        <v>914</v>
      </c>
      <c r="J491" s="37" t="s">
        <v>926</v>
      </c>
      <c r="K491" s="38" t="s">
        <v>916</v>
      </c>
      <c r="L491" s="35">
        <v>71.717171717171709</v>
      </c>
      <c r="M491" s="35">
        <v>18.1381449</v>
      </c>
      <c r="N491" s="35">
        <v>2</v>
      </c>
      <c r="O491" s="35">
        <f t="shared" si="31"/>
        <v>39.269908169872416</v>
      </c>
      <c r="P491" s="35">
        <f t="shared" si="28"/>
        <v>0.46188406709632829</v>
      </c>
      <c r="Q491" s="39">
        <v>186.1142592169</v>
      </c>
      <c r="R491" s="39">
        <v>194.84698073760001</v>
      </c>
      <c r="S491" s="34">
        <f t="shared" si="29"/>
        <v>3.9269908169872414</v>
      </c>
      <c r="T491" s="34">
        <f t="shared" si="30"/>
        <v>712.28328459483964</v>
      </c>
    </row>
    <row r="492" spans="1:20" x14ac:dyDescent="0.3">
      <c r="A492" s="34" t="s">
        <v>487</v>
      </c>
      <c r="B492" s="35" t="s">
        <v>850</v>
      </c>
      <c r="C492" s="35" t="s">
        <v>894</v>
      </c>
      <c r="D492" s="36">
        <v>-38.466616666666667</v>
      </c>
      <c r="E492" s="36">
        <v>144.09663333333333</v>
      </c>
      <c r="F492" s="35">
        <v>3</v>
      </c>
      <c r="G492" s="34" t="s">
        <v>925</v>
      </c>
      <c r="H492" s="34">
        <v>3</v>
      </c>
      <c r="I492" s="34" t="s">
        <v>917</v>
      </c>
      <c r="J492" s="37" t="s">
        <v>926</v>
      </c>
      <c r="K492" s="38" t="s">
        <v>916</v>
      </c>
      <c r="L492" s="35">
        <v>71.717171717171709</v>
      </c>
      <c r="M492" s="35">
        <v>47.278144900000001</v>
      </c>
      <c r="N492" s="35">
        <v>2</v>
      </c>
      <c r="O492" s="35">
        <f t="shared" si="31"/>
        <v>39.269908169872416</v>
      </c>
      <c r="P492" s="35">
        <f t="shared" si="28"/>
        <v>1.2039280737679812</v>
      </c>
      <c r="Q492" s="39">
        <v>30.001658800128997</v>
      </c>
      <c r="R492" s="39">
        <v>32.097346364304002</v>
      </c>
      <c r="S492" s="34">
        <f t="shared" si="29"/>
        <v>3.9269908169872414</v>
      </c>
      <c r="T492" s="34">
        <f t="shared" si="30"/>
        <v>1856.6084086649219</v>
      </c>
    </row>
    <row r="493" spans="1:20" x14ac:dyDescent="0.3">
      <c r="A493" s="34" t="s">
        <v>488</v>
      </c>
      <c r="B493" s="35" t="s">
        <v>850</v>
      </c>
      <c r="C493" s="35" t="s">
        <v>894</v>
      </c>
      <c r="D493" s="36">
        <v>-38.466616666666667</v>
      </c>
      <c r="E493" s="36">
        <v>144.09663333333333</v>
      </c>
      <c r="F493" s="35">
        <v>3</v>
      </c>
      <c r="G493" s="34" t="s">
        <v>925</v>
      </c>
      <c r="H493" s="34">
        <v>3</v>
      </c>
      <c r="I493" s="34" t="s">
        <v>918</v>
      </c>
      <c r="J493" s="37" t="s">
        <v>926</v>
      </c>
      <c r="K493" s="38" t="s">
        <v>916</v>
      </c>
      <c r="L493" s="35">
        <v>71.717171717171709</v>
      </c>
      <c r="M493" s="35">
        <v>59.5621449</v>
      </c>
      <c r="N493" s="35">
        <v>2</v>
      </c>
      <c r="O493" s="35">
        <f t="shared" si="31"/>
        <v>39.269908169872416</v>
      </c>
      <c r="P493" s="35">
        <f t="shared" si="28"/>
        <v>1.5167375651185158</v>
      </c>
      <c r="Q493" s="39">
        <v>14.451082925763998</v>
      </c>
      <c r="R493" s="39">
        <v>16.343908417600002</v>
      </c>
      <c r="S493" s="34">
        <f t="shared" si="29"/>
        <v>3.9269908169872414</v>
      </c>
      <c r="T493" s="34">
        <f t="shared" si="30"/>
        <v>2338.9999606236347</v>
      </c>
    </row>
    <row r="494" spans="1:20" x14ac:dyDescent="0.3">
      <c r="A494" s="34" t="s">
        <v>489</v>
      </c>
      <c r="B494" s="35" t="s">
        <v>850</v>
      </c>
      <c r="C494" s="35" t="s">
        <v>895</v>
      </c>
      <c r="D494" s="36">
        <v>-38.295766666666665</v>
      </c>
      <c r="E494" s="36">
        <v>144.38605000000001</v>
      </c>
      <c r="F494" s="35">
        <v>1</v>
      </c>
      <c r="G494" s="34" t="s">
        <v>925</v>
      </c>
      <c r="H494" s="34">
        <v>1</v>
      </c>
      <c r="I494" s="34" t="s">
        <v>914</v>
      </c>
      <c r="J494" s="37" t="s">
        <v>927</v>
      </c>
      <c r="K494" s="38" t="s">
        <v>916</v>
      </c>
      <c r="L494" s="35">
        <v>69</v>
      </c>
      <c r="M494" s="35">
        <v>30.916144899999999</v>
      </c>
      <c r="N494" s="35">
        <v>2</v>
      </c>
      <c r="O494" s="35">
        <f t="shared" si="31"/>
        <v>39.269908169872416</v>
      </c>
      <c r="P494" s="35">
        <f t="shared" si="28"/>
        <v>0.78727316514884638</v>
      </c>
      <c r="Q494" s="39">
        <v>63.258782624521004</v>
      </c>
      <c r="R494" s="39">
        <v>39.292286942735998</v>
      </c>
      <c r="S494" s="34">
        <f t="shared" si="29"/>
        <v>3.9269908169872414</v>
      </c>
      <c r="T494" s="34">
        <f t="shared" si="30"/>
        <v>1214.0741711894693</v>
      </c>
    </row>
    <row r="495" spans="1:20" x14ac:dyDescent="0.3">
      <c r="A495" s="34" t="s">
        <v>490</v>
      </c>
      <c r="B495" s="35" t="s">
        <v>850</v>
      </c>
      <c r="C495" s="35" t="s">
        <v>895</v>
      </c>
      <c r="D495" s="36">
        <v>-38.295766666666665</v>
      </c>
      <c r="E495" s="36">
        <v>144.38605000000001</v>
      </c>
      <c r="F495" s="35">
        <v>1</v>
      </c>
      <c r="G495" s="34" t="s">
        <v>925</v>
      </c>
      <c r="H495" s="34">
        <v>1</v>
      </c>
      <c r="I495" s="34" t="s">
        <v>917</v>
      </c>
      <c r="J495" s="37" t="s">
        <v>927</v>
      </c>
      <c r="K495" s="38" t="s">
        <v>916</v>
      </c>
      <c r="L495" s="35">
        <v>69</v>
      </c>
      <c r="M495" s="35">
        <v>47.663144899999999</v>
      </c>
      <c r="N495" s="35">
        <v>2</v>
      </c>
      <c r="O495" s="35">
        <f t="shared" si="31"/>
        <v>39.269908169872416</v>
      </c>
      <c r="P495" s="35">
        <f t="shared" si="28"/>
        <v>1.2137320182624418</v>
      </c>
      <c r="Q495" s="39">
        <v>13.1446853136</v>
      </c>
      <c r="R495" s="39">
        <v>12.301532081315999</v>
      </c>
      <c r="S495" s="34">
        <f t="shared" si="29"/>
        <v>3.9269908169872414</v>
      </c>
      <c r="T495" s="34">
        <f t="shared" si="30"/>
        <v>1871.7273233103226</v>
      </c>
    </row>
    <row r="496" spans="1:20" x14ac:dyDescent="0.3">
      <c r="A496" s="34" t="s">
        <v>491</v>
      </c>
      <c r="B496" s="35" t="s">
        <v>850</v>
      </c>
      <c r="C496" s="35" t="s">
        <v>895</v>
      </c>
      <c r="D496" s="36">
        <v>-38.295766666666665</v>
      </c>
      <c r="E496" s="36">
        <v>144.38605000000001</v>
      </c>
      <c r="F496" s="35">
        <v>1</v>
      </c>
      <c r="G496" s="34" t="s">
        <v>925</v>
      </c>
      <c r="H496" s="34">
        <v>1</v>
      </c>
      <c r="I496" s="34" t="s">
        <v>918</v>
      </c>
      <c r="J496" s="37" t="s">
        <v>927</v>
      </c>
      <c r="K496" s="38" t="s">
        <v>916</v>
      </c>
      <c r="L496" s="35">
        <v>69</v>
      </c>
      <c r="M496" s="35">
        <v>55.620144899999993</v>
      </c>
      <c r="N496" s="35">
        <v>2</v>
      </c>
      <c r="O496" s="35">
        <f t="shared" si="31"/>
        <v>39.269908169872416</v>
      </c>
      <c r="P496" s="35">
        <f t="shared" si="28"/>
        <v>1.4163553594115954</v>
      </c>
      <c r="Q496" s="39">
        <v>9.6416273794090017</v>
      </c>
      <c r="R496" s="39">
        <v>8.6897547699210005</v>
      </c>
      <c r="S496" s="34">
        <f t="shared" si="29"/>
        <v>3.9269908169872414</v>
      </c>
      <c r="T496" s="34">
        <f t="shared" si="30"/>
        <v>2184.1979826179972</v>
      </c>
    </row>
    <row r="497" spans="1:20" x14ac:dyDescent="0.3">
      <c r="A497" s="34" t="s">
        <v>492</v>
      </c>
      <c r="B497" s="35" t="s">
        <v>850</v>
      </c>
      <c r="C497" s="35" t="s">
        <v>895</v>
      </c>
      <c r="D497" s="36">
        <v>-38.294966666666667</v>
      </c>
      <c r="E497" s="36">
        <v>144.38618333333332</v>
      </c>
      <c r="F497" s="35">
        <v>2</v>
      </c>
      <c r="G497" s="34" t="s">
        <v>925</v>
      </c>
      <c r="H497" s="34">
        <v>2</v>
      </c>
      <c r="I497" s="34" t="s">
        <v>914</v>
      </c>
      <c r="J497" s="37" t="s">
        <v>928</v>
      </c>
      <c r="K497" s="38" t="s">
        <v>916</v>
      </c>
      <c r="L497" s="35">
        <v>77</v>
      </c>
      <c r="M497" s="35">
        <v>29.829002000000003</v>
      </c>
      <c r="N497" s="35">
        <v>2</v>
      </c>
      <c r="O497" s="35">
        <f t="shared" si="31"/>
        <v>39.269908169872416</v>
      </c>
      <c r="P497" s="35">
        <f t="shared" si="28"/>
        <v>0.7595892985276852</v>
      </c>
      <c r="Q497" s="39">
        <v>58.337073412640997</v>
      </c>
      <c r="R497" s="39">
        <v>62.106425462169</v>
      </c>
      <c r="S497" s="34">
        <f t="shared" si="29"/>
        <v>3.9269908169872414</v>
      </c>
      <c r="T497" s="34">
        <f t="shared" si="30"/>
        <v>1171.3821693389405</v>
      </c>
    </row>
    <row r="498" spans="1:20" x14ac:dyDescent="0.3">
      <c r="A498" s="34" t="s">
        <v>493</v>
      </c>
      <c r="B498" s="35" t="s">
        <v>850</v>
      </c>
      <c r="C498" s="35" t="s">
        <v>895</v>
      </c>
      <c r="D498" s="36">
        <v>-38.294966666666667</v>
      </c>
      <c r="E498" s="36">
        <v>144.38618333333332</v>
      </c>
      <c r="F498" s="35">
        <v>2</v>
      </c>
      <c r="G498" s="34" t="s">
        <v>925</v>
      </c>
      <c r="H498" s="34">
        <v>2</v>
      </c>
      <c r="I498" s="34" t="s">
        <v>917</v>
      </c>
      <c r="J498" s="37" t="s">
        <v>928</v>
      </c>
      <c r="K498" s="38" t="s">
        <v>916</v>
      </c>
      <c r="L498" s="35">
        <v>77</v>
      </c>
      <c r="M498" s="35">
        <v>73.322001999999998</v>
      </c>
      <c r="N498" s="35">
        <v>2</v>
      </c>
      <c r="O498" s="35">
        <f t="shared" si="31"/>
        <v>39.269908169872416</v>
      </c>
      <c r="P498" s="35">
        <f t="shared" si="28"/>
        <v>1.8671294489110137</v>
      </c>
      <c r="Q498" s="39">
        <v>4.0158516736810004</v>
      </c>
      <c r="R498" s="39">
        <v>4.9954976737210002</v>
      </c>
      <c r="S498" s="34">
        <f t="shared" si="29"/>
        <v>3.9269908169872414</v>
      </c>
      <c r="T498" s="34">
        <f t="shared" si="30"/>
        <v>2879.3482853712017</v>
      </c>
    </row>
    <row r="499" spans="1:20" x14ac:dyDescent="0.3">
      <c r="A499" s="34" t="s">
        <v>494</v>
      </c>
      <c r="B499" s="35" t="s">
        <v>850</v>
      </c>
      <c r="C499" s="35" t="s">
        <v>895</v>
      </c>
      <c r="D499" s="36">
        <v>-38.294966666666667</v>
      </c>
      <c r="E499" s="36">
        <v>144.38618333333332</v>
      </c>
      <c r="F499" s="35">
        <v>2</v>
      </c>
      <c r="G499" s="34" t="s">
        <v>925</v>
      </c>
      <c r="H499" s="34">
        <v>2</v>
      </c>
      <c r="I499" s="34" t="s">
        <v>918</v>
      </c>
      <c r="J499" s="37" t="s">
        <v>928</v>
      </c>
      <c r="K499" s="38" t="s">
        <v>916</v>
      </c>
      <c r="L499" s="35">
        <v>77</v>
      </c>
      <c r="M499" s="35">
        <v>52.959001999999998</v>
      </c>
      <c r="N499" s="35">
        <v>2</v>
      </c>
      <c r="O499" s="35">
        <f t="shared" si="31"/>
        <v>39.269908169872416</v>
      </c>
      <c r="P499" s="35">
        <f t="shared" si="28"/>
        <v>1.3485899119221714</v>
      </c>
      <c r="Q499" s="39">
        <v>5.6547746125289997</v>
      </c>
      <c r="R499" s="39">
        <v>6.2309745008640007</v>
      </c>
      <c r="S499" s="34">
        <f t="shared" si="29"/>
        <v>3.9269908169872414</v>
      </c>
      <c r="T499" s="34">
        <f t="shared" si="30"/>
        <v>2079.6951453080896</v>
      </c>
    </row>
    <row r="500" spans="1:20" x14ac:dyDescent="0.3">
      <c r="A500" s="34" t="s">
        <v>495</v>
      </c>
      <c r="B500" s="35" t="s">
        <v>850</v>
      </c>
      <c r="C500" s="35" t="s">
        <v>895</v>
      </c>
      <c r="D500" s="36">
        <v>-38.294466666666665</v>
      </c>
      <c r="E500" s="36">
        <v>144.38626666666667</v>
      </c>
      <c r="F500" s="35">
        <v>3</v>
      </c>
      <c r="G500" s="34" t="s">
        <v>925</v>
      </c>
      <c r="H500" s="34">
        <v>3</v>
      </c>
      <c r="I500" s="34" t="s">
        <v>914</v>
      </c>
      <c r="J500" s="37" t="s">
        <v>927</v>
      </c>
      <c r="K500" s="38" t="s">
        <v>916</v>
      </c>
      <c r="L500" s="35">
        <v>53</v>
      </c>
      <c r="M500" s="35">
        <v>33.176001999999997</v>
      </c>
      <c r="N500" s="35">
        <v>2</v>
      </c>
      <c r="O500" s="35">
        <f t="shared" si="31"/>
        <v>39.269908169872416</v>
      </c>
      <c r="P500" s="35">
        <f t="shared" si="28"/>
        <v>0.84481995365225682</v>
      </c>
      <c r="Q500" s="39">
        <v>36.893609628120998</v>
      </c>
      <c r="R500" s="39">
        <v>39.550804057248996</v>
      </c>
      <c r="S500" s="34">
        <f t="shared" si="29"/>
        <v>3.9269908169872414</v>
      </c>
      <c r="T500" s="34">
        <f t="shared" si="30"/>
        <v>1302.8185519835033</v>
      </c>
    </row>
    <row r="501" spans="1:20" x14ac:dyDescent="0.3">
      <c r="A501" s="34" t="s">
        <v>496</v>
      </c>
      <c r="B501" s="35" t="s">
        <v>850</v>
      </c>
      <c r="C501" s="35" t="s">
        <v>895</v>
      </c>
      <c r="D501" s="36">
        <v>-38.294466666666665</v>
      </c>
      <c r="E501" s="36">
        <v>144.38626666666667</v>
      </c>
      <c r="F501" s="35">
        <v>3</v>
      </c>
      <c r="G501" s="34" t="s">
        <v>925</v>
      </c>
      <c r="H501" s="34">
        <v>3</v>
      </c>
      <c r="I501" s="34" t="s">
        <v>917</v>
      </c>
      <c r="J501" s="37" t="s">
        <v>927</v>
      </c>
      <c r="K501" s="38" t="s">
        <v>916</v>
      </c>
      <c r="L501" s="35">
        <v>53</v>
      </c>
      <c r="M501" s="35">
        <v>48.001002</v>
      </c>
      <c r="N501" s="35">
        <v>2</v>
      </c>
      <c r="O501" s="35">
        <f t="shared" si="31"/>
        <v>39.269908169872416</v>
      </c>
      <c r="P501" s="35">
        <f t="shared" si="28"/>
        <v>1.2223354786662326</v>
      </c>
      <c r="Q501" s="39">
        <v>6.3878922951839998</v>
      </c>
      <c r="R501" s="39">
        <v>7.3581119570560007</v>
      </c>
      <c r="S501" s="34">
        <f t="shared" si="29"/>
        <v>3.9269908169872414</v>
      </c>
      <c r="T501" s="34">
        <f t="shared" si="30"/>
        <v>1884.994940601862</v>
      </c>
    </row>
    <row r="502" spans="1:20" x14ac:dyDescent="0.3">
      <c r="A502" s="34" t="s">
        <v>497</v>
      </c>
      <c r="B502" s="35" t="s">
        <v>850</v>
      </c>
      <c r="C502" s="35" t="s">
        <v>895</v>
      </c>
      <c r="D502" s="40">
        <v>-38.294466666666665</v>
      </c>
      <c r="E502" s="40">
        <v>144.38626666666667</v>
      </c>
      <c r="F502" s="35">
        <v>3</v>
      </c>
      <c r="G502" s="34" t="s">
        <v>925</v>
      </c>
      <c r="H502" s="34">
        <v>3</v>
      </c>
      <c r="I502" s="34" t="s">
        <v>918</v>
      </c>
      <c r="J502" s="37" t="s">
        <v>927</v>
      </c>
      <c r="K502" s="38" t="s">
        <v>916</v>
      </c>
      <c r="L502" s="35">
        <v>53</v>
      </c>
      <c r="M502" s="35">
        <v>74.336001999999993</v>
      </c>
      <c r="N502" s="35">
        <v>2</v>
      </c>
      <c r="O502" s="35">
        <f t="shared" si="31"/>
        <v>39.269908169872416</v>
      </c>
      <c r="P502" s="35">
        <f t="shared" si="28"/>
        <v>1.8929507468782427</v>
      </c>
      <c r="Q502" s="39">
        <v>8.1269865193689999</v>
      </c>
      <c r="R502" s="39">
        <v>7.0118404481439986</v>
      </c>
      <c r="S502" s="34">
        <f t="shared" si="29"/>
        <v>3.9269908169872414</v>
      </c>
      <c r="T502" s="34">
        <f t="shared" si="30"/>
        <v>2919.1679722554518</v>
      </c>
    </row>
    <row r="503" spans="1:20" x14ac:dyDescent="0.3">
      <c r="A503" s="34" t="s">
        <v>498</v>
      </c>
      <c r="B503" s="35" t="s">
        <v>850</v>
      </c>
      <c r="C503" s="35" t="s">
        <v>896</v>
      </c>
      <c r="D503" s="36">
        <v>-38.286833333333334</v>
      </c>
      <c r="E503" s="36">
        <v>144.39948333333334</v>
      </c>
      <c r="F503" s="35">
        <v>1</v>
      </c>
      <c r="G503" s="34" t="s">
        <v>925</v>
      </c>
      <c r="H503" s="34">
        <v>1</v>
      </c>
      <c r="I503" s="34" t="s">
        <v>914</v>
      </c>
      <c r="J503" s="37" t="s">
        <v>927</v>
      </c>
      <c r="K503" s="38" t="s">
        <v>916</v>
      </c>
      <c r="L503" s="35">
        <v>83.838383838383834</v>
      </c>
      <c r="M503" s="35">
        <v>8.5571448999999991</v>
      </c>
      <c r="N503" s="35">
        <v>2</v>
      </c>
      <c r="O503" s="35">
        <f t="shared" si="31"/>
        <v>39.269908169872416</v>
      </c>
      <c r="P503" s="35">
        <f t="shared" si="28"/>
        <v>0.21790590553417635</v>
      </c>
      <c r="Q503" s="39">
        <v>326.74756034560005</v>
      </c>
      <c r="R503" s="39">
        <v>337.47527024999999</v>
      </c>
      <c r="S503" s="34">
        <f t="shared" si="29"/>
        <v>3.9269908169872414</v>
      </c>
      <c r="T503" s="34">
        <f t="shared" si="30"/>
        <v>336.03829441929201</v>
      </c>
    </row>
    <row r="504" spans="1:20" x14ac:dyDescent="0.3">
      <c r="A504" s="34" t="s">
        <v>499</v>
      </c>
      <c r="B504" s="35" t="s">
        <v>850</v>
      </c>
      <c r="C504" s="35" t="s">
        <v>896</v>
      </c>
      <c r="D504" s="36">
        <v>-38.286833333333334</v>
      </c>
      <c r="E504" s="36">
        <v>144.39948333333334</v>
      </c>
      <c r="F504" s="35">
        <v>1</v>
      </c>
      <c r="G504" s="34" t="s">
        <v>925</v>
      </c>
      <c r="H504" s="34">
        <v>1</v>
      </c>
      <c r="I504" s="34" t="s">
        <v>917</v>
      </c>
      <c r="J504" s="37" t="s">
        <v>927</v>
      </c>
      <c r="K504" s="38" t="s">
        <v>916</v>
      </c>
      <c r="L504" s="35">
        <v>83.838383838383834</v>
      </c>
      <c r="M504" s="35">
        <v>43.800144899999999</v>
      </c>
      <c r="N504" s="35">
        <v>2</v>
      </c>
      <c r="O504" s="35">
        <f t="shared" si="31"/>
        <v>39.269908169872416</v>
      </c>
      <c r="P504" s="35">
        <f t="shared" si="28"/>
        <v>1.1153615310362031</v>
      </c>
      <c r="Q504" s="39">
        <v>24.726919828688995</v>
      </c>
      <c r="R504" s="39">
        <v>23.142343801200997</v>
      </c>
      <c r="S504" s="34">
        <f t="shared" si="29"/>
        <v>3.9269908169872414</v>
      </c>
      <c r="T504" s="34">
        <f t="shared" si="30"/>
        <v>1720.0276680501054</v>
      </c>
    </row>
    <row r="505" spans="1:20" x14ac:dyDescent="0.3">
      <c r="A505" s="34" t="s">
        <v>500</v>
      </c>
      <c r="B505" s="35" t="s">
        <v>850</v>
      </c>
      <c r="C505" s="35" t="s">
        <v>896</v>
      </c>
      <c r="D505" s="36">
        <v>-38.286833333333334</v>
      </c>
      <c r="E505" s="36">
        <v>144.39948333333334</v>
      </c>
      <c r="F505" s="35">
        <v>1</v>
      </c>
      <c r="G505" s="34" t="s">
        <v>925</v>
      </c>
      <c r="H505" s="34">
        <v>1</v>
      </c>
      <c r="I505" s="34" t="s">
        <v>918</v>
      </c>
      <c r="J505" s="37" t="s">
        <v>927</v>
      </c>
      <c r="K505" s="38" t="s">
        <v>916</v>
      </c>
      <c r="L505" s="35">
        <v>83.838383838383834</v>
      </c>
      <c r="M505" s="35">
        <v>61.666144899999999</v>
      </c>
      <c r="N505" s="35">
        <v>2</v>
      </c>
      <c r="O505" s="35">
        <f t="shared" si="31"/>
        <v>39.269908169872416</v>
      </c>
      <c r="P505" s="35">
        <f t="shared" si="28"/>
        <v>1.5703154851609715</v>
      </c>
      <c r="Q505" s="39">
        <v>22.237270040880997</v>
      </c>
      <c r="R505" s="39">
        <v>3.0405489760889997</v>
      </c>
      <c r="S505" s="34">
        <f t="shared" si="29"/>
        <v>3.9269908169872414</v>
      </c>
      <c r="T505" s="34">
        <f t="shared" si="30"/>
        <v>2421.6238474130464</v>
      </c>
    </row>
    <row r="506" spans="1:20" x14ac:dyDescent="0.3">
      <c r="A506" s="34" t="s">
        <v>501</v>
      </c>
      <c r="B506" s="35" t="s">
        <v>850</v>
      </c>
      <c r="C506" s="35" t="s">
        <v>896</v>
      </c>
      <c r="D506" s="36">
        <v>-38.286700000000003</v>
      </c>
      <c r="E506" s="36">
        <v>144.40016666666668</v>
      </c>
      <c r="F506" s="35">
        <v>2</v>
      </c>
      <c r="G506" s="34" t="s">
        <v>925</v>
      </c>
      <c r="H506" s="34">
        <v>2</v>
      </c>
      <c r="I506" s="34" t="s">
        <v>914</v>
      </c>
      <c r="J506" s="37" t="s">
        <v>927</v>
      </c>
      <c r="K506" s="38" t="s">
        <v>916</v>
      </c>
      <c r="L506" s="35">
        <v>76</v>
      </c>
      <c r="M506" s="35">
        <v>7.8880020000000002</v>
      </c>
      <c r="N506" s="35">
        <v>2</v>
      </c>
      <c r="O506" s="35">
        <f t="shared" si="31"/>
        <v>39.269908169872416</v>
      </c>
      <c r="P506" s="35">
        <f t="shared" si="28"/>
        <v>0.20086632150700107</v>
      </c>
      <c r="Q506" s="39">
        <v>315.29826408960002</v>
      </c>
      <c r="R506" s="39">
        <v>335.52311294409998</v>
      </c>
      <c r="S506" s="34">
        <f t="shared" si="29"/>
        <v>3.9269908169872414</v>
      </c>
      <c r="T506" s="34">
        <f t="shared" si="30"/>
        <v>309.76111418376996</v>
      </c>
    </row>
    <row r="507" spans="1:20" x14ac:dyDescent="0.3">
      <c r="A507" s="34" t="s">
        <v>502</v>
      </c>
      <c r="B507" s="35" t="s">
        <v>850</v>
      </c>
      <c r="C507" s="35" t="s">
        <v>896</v>
      </c>
      <c r="D507" s="36">
        <v>-38.286700000000003</v>
      </c>
      <c r="E507" s="36">
        <v>144.40016666666668</v>
      </c>
      <c r="F507" s="35">
        <v>2</v>
      </c>
      <c r="G507" s="34" t="s">
        <v>925</v>
      </c>
      <c r="H507" s="34">
        <v>2</v>
      </c>
      <c r="I507" s="34" t="s">
        <v>917</v>
      </c>
      <c r="J507" s="37" t="s">
        <v>927</v>
      </c>
      <c r="K507" s="38" t="s">
        <v>916</v>
      </c>
      <c r="L507" s="35">
        <v>76</v>
      </c>
      <c r="M507" s="35">
        <v>22.605001999999999</v>
      </c>
      <c r="N507" s="35">
        <v>2</v>
      </c>
      <c r="O507" s="35">
        <f t="shared" si="31"/>
        <v>39.269908169872416</v>
      </c>
      <c r="P507" s="35">
        <f t="shared" si="28"/>
        <v>0.57563164910434883</v>
      </c>
      <c r="Q507" s="39">
        <v>40.158735016464</v>
      </c>
      <c r="R507" s="39">
        <v>39.094769161561004</v>
      </c>
      <c r="S507" s="34">
        <f t="shared" si="29"/>
        <v>3.9269908169872414</v>
      </c>
      <c r="T507" s="34">
        <f t="shared" si="30"/>
        <v>887.69635271978223</v>
      </c>
    </row>
    <row r="508" spans="1:20" x14ac:dyDescent="0.3">
      <c r="A508" s="34" t="s">
        <v>503</v>
      </c>
      <c r="B508" s="35" t="s">
        <v>850</v>
      </c>
      <c r="C508" s="35" t="s">
        <v>896</v>
      </c>
      <c r="D508" s="36">
        <v>-38.286700000000003</v>
      </c>
      <c r="E508" s="36">
        <v>144.40016666666668</v>
      </c>
      <c r="F508" s="35">
        <v>2</v>
      </c>
      <c r="G508" s="34" t="s">
        <v>925</v>
      </c>
      <c r="H508" s="34">
        <v>2</v>
      </c>
      <c r="I508" s="34" t="s">
        <v>918</v>
      </c>
      <c r="J508" s="37" t="s">
        <v>927</v>
      </c>
      <c r="K508" s="38" t="s">
        <v>916</v>
      </c>
      <c r="L508" s="35">
        <v>76</v>
      </c>
      <c r="M508" s="35">
        <v>33.673001999999997</v>
      </c>
      <c r="N508" s="35">
        <v>2</v>
      </c>
      <c r="O508" s="35">
        <f t="shared" si="31"/>
        <v>39.269908169872416</v>
      </c>
      <c r="P508" s="35">
        <f t="shared" si="28"/>
        <v>0.85747595472692439</v>
      </c>
      <c r="Q508" s="39">
        <v>74.342470795264006</v>
      </c>
      <c r="R508" s="39">
        <v>72.753496148356021</v>
      </c>
      <c r="S508" s="34">
        <f t="shared" si="29"/>
        <v>3.9269908169872414</v>
      </c>
      <c r="T508" s="34">
        <f t="shared" si="30"/>
        <v>1322.3356963439301</v>
      </c>
    </row>
    <row r="509" spans="1:20" x14ac:dyDescent="0.3">
      <c r="A509" s="34" t="s">
        <v>504</v>
      </c>
      <c r="B509" s="35" t="s">
        <v>850</v>
      </c>
      <c r="C509" s="35" t="s">
        <v>896</v>
      </c>
      <c r="D509" s="36">
        <v>-38.286483333333337</v>
      </c>
      <c r="E509" s="36">
        <v>144.40071666666665</v>
      </c>
      <c r="F509" s="35">
        <v>3</v>
      </c>
      <c r="G509" s="34" t="s">
        <v>925</v>
      </c>
      <c r="H509" s="34">
        <v>3</v>
      </c>
      <c r="I509" s="34" t="s">
        <v>914</v>
      </c>
      <c r="J509" s="37" t="s">
        <v>927</v>
      </c>
      <c r="K509" s="38" t="s">
        <v>916</v>
      </c>
      <c r="L509" s="35">
        <v>80</v>
      </c>
      <c r="M509" s="35">
        <v>5.5330019999999998</v>
      </c>
      <c r="N509" s="35">
        <v>2</v>
      </c>
      <c r="O509" s="35">
        <f t="shared" si="31"/>
        <v>39.269908169872416</v>
      </c>
      <c r="P509" s="35">
        <f t="shared" ref="P509:P510" si="32">M509/O509</f>
        <v>0.1408967389499749</v>
      </c>
      <c r="Q509" s="39">
        <v>296.85842697639993</v>
      </c>
      <c r="R509" s="39">
        <v>317.24596995999997</v>
      </c>
      <c r="S509" s="34">
        <f t="shared" ref="S509:S510" si="33">(O509/1000)*100</f>
        <v>3.9269908169872414</v>
      </c>
      <c r="T509" s="34">
        <f t="shared" ref="T509:T510" si="34">(M509*(O509/1000))*1000</f>
        <v>217.28048044372039</v>
      </c>
    </row>
    <row r="510" spans="1:20" x14ac:dyDescent="0.3">
      <c r="A510" s="34" t="s">
        <v>505</v>
      </c>
      <c r="B510" s="35" t="s">
        <v>850</v>
      </c>
      <c r="C510" s="35" t="s">
        <v>896</v>
      </c>
      <c r="D510" s="36">
        <v>-38.286483333333337</v>
      </c>
      <c r="E510" s="36">
        <v>144.40071666666665</v>
      </c>
      <c r="F510" s="35">
        <v>3</v>
      </c>
      <c r="G510" s="34" t="s">
        <v>925</v>
      </c>
      <c r="H510" s="34">
        <v>3</v>
      </c>
      <c r="I510" s="34" t="s">
        <v>917</v>
      </c>
      <c r="J510" s="37" t="s">
        <v>927</v>
      </c>
      <c r="K510" s="38" t="s">
        <v>916</v>
      </c>
      <c r="L510" s="35">
        <v>80</v>
      </c>
      <c r="M510" s="35">
        <v>27.691001999999997</v>
      </c>
      <c r="N510" s="35">
        <v>2</v>
      </c>
      <c r="O510" s="35">
        <f t="shared" si="31"/>
        <v>39.269908169872416</v>
      </c>
      <c r="P510" s="35">
        <f t="shared" si="32"/>
        <v>0.7051455755948095</v>
      </c>
      <c r="Q510" s="39">
        <v>127.4932298641</v>
      </c>
      <c r="R510" s="39">
        <v>132.01113795210003</v>
      </c>
      <c r="S510" s="34">
        <f t="shared" si="33"/>
        <v>3.9269908169872414</v>
      </c>
      <c r="T510" s="34">
        <f t="shared" si="34"/>
        <v>1087.4231056717531</v>
      </c>
    </row>
    <row r="511" spans="1:20" x14ac:dyDescent="0.3">
      <c r="A511" s="34" t="s">
        <v>505</v>
      </c>
      <c r="B511" s="35" t="s">
        <v>850</v>
      </c>
      <c r="C511" s="35" t="s">
        <v>896</v>
      </c>
      <c r="D511" s="36">
        <v>-38.286483333333337</v>
      </c>
      <c r="E511" s="36">
        <v>144.40071666666665</v>
      </c>
      <c r="F511" s="35">
        <v>3</v>
      </c>
      <c r="G511" s="34" t="s">
        <v>925</v>
      </c>
      <c r="H511" s="34">
        <v>3</v>
      </c>
      <c r="I511" s="34" t="s">
        <v>918</v>
      </c>
      <c r="J511" s="37" t="s">
        <v>927</v>
      </c>
      <c r="K511" s="38" t="s">
        <v>916</v>
      </c>
      <c r="L511" s="35">
        <v>80</v>
      </c>
      <c r="M511" s="35">
        <v>-999</v>
      </c>
      <c r="N511" s="35">
        <v>2</v>
      </c>
      <c r="O511" s="35">
        <f t="shared" si="31"/>
        <v>39.269908169872416</v>
      </c>
      <c r="P511" s="35">
        <v>-999</v>
      </c>
      <c r="Q511" s="35">
        <v>-999</v>
      </c>
      <c r="R511" s="35">
        <v>-999</v>
      </c>
      <c r="S511" s="35">
        <v>-999</v>
      </c>
      <c r="T511" s="34">
        <f>AVERAGE(T508,T505)</f>
        <v>1871.9797718784882</v>
      </c>
    </row>
    <row r="512" spans="1:20" x14ac:dyDescent="0.3">
      <c r="A512" s="34" t="s">
        <v>506</v>
      </c>
      <c r="B512" s="35" t="s">
        <v>850</v>
      </c>
      <c r="C512" s="35" t="s">
        <v>897</v>
      </c>
      <c r="D512" s="36">
        <v>-38.251316666666668</v>
      </c>
      <c r="E512" s="36">
        <v>144.43811666666667</v>
      </c>
      <c r="F512" s="35">
        <v>1</v>
      </c>
      <c r="G512" s="34" t="s">
        <v>925</v>
      </c>
      <c r="H512" s="34">
        <v>1</v>
      </c>
      <c r="I512" s="34" t="s">
        <v>914</v>
      </c>
      <c r="J512" s="37" t="s">
        <v>926</v>
      </c>
      <c r="K512" s="38" t="s">
        <v>916</v>
      </c>
      <c r="L512" s="35">
        <v>99</v>
      </c>
      <c r="M512" s="35">
        <v>28.038001999999999</v>
      </c>
      <c r="N512" s="35">
        <v>2</v>
      </c>
      <c r="O512" s="35">
        <f t="shared" si="31"/>
        <v>39.269908169872416</v>
      </c>
      <c r="P512" s="35">
        <f t="shared" ref="P512:P519" si="35">M512/O512</f>
        <v>0.71398185803527159</v>
      </c>
      <c r="Q512" s="39">
        <v>69.008226080161009</v>
      </c>
      <c r="R512" s="39">
        <v>73.685811393936007</v>
      </c>
      <c r="S512" s="34">
        <f t="shared" ref="S512:S519" si="36">(O512/1000)*100</f>
        <v>3.9269908169872414</v>
      </c>
      <c r="T512" s="34">
        <f t="shared" ref="T512:T519" si="37">(M512*(O512/1000))*1000</f>
        <v>1101.049763806699</v>
      </c>
    </row>
    <row r="513" spans="1:20" x14ac:dyDescent="0.3">
      <c r="A513" s="34" t="s">
        <v>507</v>
      </c>
      <c r="B513" s="35" t="s">
        <v>850</v>
      </c>
      <c r="C513" s="35" t="s">
        <v>897</v>
      </c>
      <c r="D513" s="36">
        <v>-38.251316666666668</v>
      </c>
      <c r="E513" s="36">
        <v>144.43811666666667</v>
      </c>
      <c r="F513" s="35">
        <v>1</v>
      </c>
      <c r="G513" s="34" t="s">
        <v>925</v>
      </c>
      <c r="H513" s="34">
        <v>1</v>
      </c>
      <c r="I513" s="34" t="s">
        <v>917</v>
      </c>
      <c r="J513" s="37" t="s">
        <v>926</v>
      </c>
      <c r="K513" s="38" t="s">
        <v>916</v>
      </c>
      <c r="L513" s="35">
        <v>99</v>
      </c>
      <c r="M513" s="35">
        <v>67.408001999999996</v>
      </c>
      <c r="N513" s="35">
        <v>2</v>
      </c>
      <c r="O513" s="35">
        <f t="shared" si="31"/>
        <v>39.269908169872416</v>
      </c>
      <c r="P513" s="35">
        <f t="shared" si="35"/>
        <v>1.7165306755597387</v>
      </c>
      <c r="Q513" s="39">
        <v>4.666416515721</v>
      </c>
      <c r="R513" s="39">
        <v>3.2809815771039998</v>
      </c>
      <c r="S513" s="34">
        <f t="shared" si="36"/>
        <v>3.9269908169872414</v>
      </c>
      <c r="T513" s="34">
        <f t="shared" si="37"/>
        <v>2647.106048454576</v>
      </c>
    </row>
    <row r="514" spans="1:20" x14ac:dyDescent="0.3">
      <c r="A514" s="34" t="s">
        <v>508</v>
      </c>
      <c r="B514" s="35" t="s">
        <v>850</v>
      </c>
      <c r="C514" s="35" t="s">
        <v>897</v>
      </c>
      <c r="D514" s="36">
        <v>-38.251316666666668</v>
      </c>
      <c r="E514" s="36">
        <v>144.43811666666667</v>
      </c>
      <c r="F514" s="35">
        <v>1</v>
      </c>
      <c r="G514" s="34" t="s">
        <v>925</v>
      </c>
      <c r="H514" s="34">
        <v>1</v>
      </c>
      <c r="I514" s="34" t="s">
        <v>918</v>
      </c>
      <c r="J514" s="37" t="s">
        <v>926</v>
      </c>
      <c r="K514" s="38" t="s">
        <v>916</v>
      </c>
      <c r="L514" s="35">
        <v>99</v>
      </c>
      <c r="M514" s="35">
        <v>53.768001999999996</v>
      </c>
      <c r="N514" s="35">
        <v>2</v>
      </c>
      <c r="O514" s="35">
        <f t="shared" ref="O514:O577" si="38">PI()*2.5^2*N514</f>
        <v>39.269908169872416</v>
      </c>
      <c r="P514" s="35">
        <f t="shared" si="35"/>
        <v>1.3691909277559862</v>
      </c>
      <c r="Q514" s="39">
        <v>46.152579757760996</v>
      </c>
      <c r="R514" s="39">
        <v>1.4092515201610001</v>
      </c>
      <c r="S514" s="34">
        <f t="shared" si="36"/>
        <v>3.9269908169872414</v>
      </c>
      <c r="T514" s="34">
        <f t="shared" si="37"/>
        <v>2111.4645010175163</v>
      </c>
    </row>
    <row r="515" spans="1:20" x14ac:dyDescent="0.3">
      <c r="A515" s="34" t="s">
        <v>509</v>
      </c>
      <c r="B515" s="35" t="s">
        <v>850</v>
      </c>
      <c r="C515" s="35" t="s">
        <v>897</v>
      </c>
      <c r="D515" s="36">
        <v>-38.250933333333336</v>
      </c>
      <c r="E515" s="36">
        <v>144.43766666666667</v>
      </c>
      <c r="F515" s="35">
        <v>2</v>
      </c>
      <c r="G515" s="34" t="s">
        <v>925</v>
      </c>
      <c r="H515" s="34">
        <v>2</v>
      </c>
      <c r="I515" s="34" t="s">
        <v>914</v>
      </c>
      <c r="J515" s="37" t="s">
        <v>926</v>
      </c>
      <c r="K515" s="38" t="s">
        <v>916</v>
      </c>
      <c r="L515" s="35">
        <v>70</v>
      </c>
      <c r="M515" s="35">
        <v>23.568002</v>
      </c>
      <c r="N515" s="35">
        <v>2</v>
      </c>
      <c r="O515" s="35">
        <f t="shared" si="38"/>
        <v>39.269908169872416</v>
      </c>
      <c r="P515" s="35">
        <f t="shared" si="35"/>
        <v>0.60015424273594808</v>
      </c>
      <c r="Q515" s="39">
        <v>69.586745045689014</v>
      </c>
      <c r="R515" s="39">
        <v>72.988333709041015</v>
      </c>
      <c r="S515" s="34">
        <f t="shared" si="36"/>
        <v>3.9269908169872414</v>
      </c>
      <c r="T515" s="34">
        <f t="shared" si="37"/>
        <v>925.51327428736943</v>
      </c>
    </row>
    <row r="516" spans="1:20" x14ac:dyDescent="0.3">
      <c r="A516" s="34" t="s">
        <v>510</v>
      </c>
      <c r="B516" s="35" t="s">
        <v>850</v>
      </c>
      <c r="C516" s="35" t="s">
        <v>897</v>
      </c>
      <c r="D516" s="36">
        <v>-38.250933333333336</v>
      </c>
      <c r="E516" s="36">
        <v>144.43766666666667</v>
      </c>
      <c r="F516" s="35">
        <v>2</v>
      </c>
      <c r="G516" s="34" t="s">
        <v>925</v>
      </c>
      <c r="H516" s="34">
        <v>2</v>
      </c>
      <c r="I516" s="34" t="s">
        <v>917</v>
      </c>
      <c r="J516" s="37" t="s">
        <v>926</v>
      </c>
      <c r="K516" s="38" t="s">
        <v>916</v>
      </c>
      <c r="L516" s="35">
        <v>70</v>
      </c>
      <c r="M516" s="35">
        <v>64.780001999999996</v>
      </c>
      <c r="N516" s="35">
        <v>2</v>
      </c>
      <c r="O516" s="35">
        <f t="shared" si="38"/>
        <v>39.269908169872416</v>
      </c>
      <c r="P516" s="35">
        <f t="shared" si="35"/>
        <v>1.6496092050884585</v>
      </c>
      <c r="Q516" s="39">
        <v>23.019345431104</v>
      </c>
      <c r="R516" s="39">
        <v>0.48911559942399996</v>
      </c>
      <c r="S516" s="34">
        <f t="shared" si="36"/>
        <v>3.9269908169872414</v>
      </c>
      <c r="T516" s="34">
        <f t="shared" si="37"/>
        <v>2543.9047297841512</v>
      </c>
    </row>
    <row r="517" spans="1:20" x14ac:dyDescent="0.3">
      <c r="A517" s="34" t="s">
        <v>511</v>
      </c>
      <c r="B517" s="35" t="s">
        <v>850</v>
      </c>
      <c r="C517" s="35" t="s">
        <v>897</v>
      </c>
      <c r="D517" s="36">
        <v>-38.250933333333336</v>
      </c>
      <c r="E517" s="36">
        <v>144.43766666666667</v>
      </c>
      <c r="F517" s="35">
        <v>2</v>
      </c>
      <c r="G517" s="34" t="s">
        <v>925</v>
      </c>
      <c r="H517" s="34">
        <v>2</v>
      </c>
      <c r="I517" s="34" t="s">
        <v>918</v>
      </c>
      <c r="J517" s="37" t="s">
        <v>926</v>
      </c>
      <c r="K517" s="38" t="s">
        <v>916</v>
      </c>
      <c r="L517" s="35">
        <v>70</v>
      </c>
      <c r="M517" s="35">
        <v>62.964001999999994</v>
      </c>
      <c r="N517" s="35">
        <v>2</v>
      </c>
      <c r="O517" s="35">
        <f t="shared" si="38"/>
        <v>39.269908169872416</v>
      </c>
      <c r="P517" s="35">
        <f t="shared" si="35"/>
        <v>1.6033651448236772</v>
      </c>
      <c r="Q517" s="39">
        <v>38.218484052099996</v>
      </c>
      <c r="R517" s="39">
        <v>0.89053609459684002</v>
      </c>
      <c r="S517" s="34">
        <f t="shared" si="36"/>
        <v>3.9269908169872414</v>
      </c>
      <c r="T517" s="34">
        <f t="shared" si="37"/>
        <v>2472.5905765476627</v>
      </c>
    </row>
    <row r="518" spans="1:20" x14ac:dyDescent="0.3">
      <c r="A518" s="34" t="s">
        <v>512</v>
      </c>
      <c r="B518" s="35" t="s">
        <v>850</v>
      </c>
      <c r="C518" s="35" t="s">
        <v>897</v>
      </c>
      <c r="D518" s="36">
        <v>-38.250149999999998</v>
      </c>
      <c r="E518" s="36">
        <v>144.43686666666667</v>
      </c>
      <c r="F518" s="35">
        <v>3</v>
      </c>
      <c r="G518" s="34" t="s">
        <v>925</v>
      </c>
      <c r="H518" s="34">
        <v>3</v>
      </c>
      <c r="I518" s="34" t="s">
        <v>914</v>
      </c>
      <c r="J518" s="37" t="s">
        <v>926</v>
      </c>
      <c r="K518" s="38" t="s">
        <v>916</v>
      </c>
      <c r="L518" s="35">
        <v>100</v>
      </c>
      <c r="M518" s="35">
        <v>9.3020020000000017</v>
      </c>
      <c r="N518" s="35">
        <v>2</v>
      </c>
      <c r="O518" s="35">
        <f t="shared" si="38"/>
        <v>39.269908169872416</v>
      </c>
      <c r="P518" s="35">
        <f t="shared" si="35"/>
        <v>0.23687353583211149</v>
      </c>
      <c r="Q518" s="39">
        <v>228.95442393760001</v>
      </c>
      <c r="R518" s="39">
        <v>238.76090457210003</v>
      </c>
      <c r="S518" s="34">
        <f t="shared" si="36"/>
        <v>3.9269908169872414</v>
      </c>
      <c r="T518" s="34">
        <f t="shared" si="37"/>
        <v>365.28876433596957</v>
      </c>
    </row>
    <row r="519" spans="1:20" x14ac:dyDescent="0.3">
      <c r="A519" s="34" t="s">
        <v>513</v>
      </c>
      <c r="B519" s="35" t="s">
        <v>850</v>
      </c>
      <c r="C519" s="35" t="s">
        <v>897</v>
      </c>
      <c r="D519" s="36">
        <v>-38.250149999999998</v>
      </c>
      <c r="E519" s="36">
        <v>144.43686666666667</v>
      </c>
      <c r="F519" s="35">
        <v>3</v>
      </c>
      <c r="G519" s="34" t="s">
        <v>925</v>
      </c>
      <c r="H519" s="34">
        <v>3</v>
      </c>
      <c r="I519" s="34" t="s">
        <v>917</v>
      </c>
      <c r="J519" s="37" t="s">
        <v>926</v>
      </c>
      <c r="K519" s="38" t="s">
        <v>916</v>
      </c>
      <c r="L519" s="35">
        <v>100</v>
      </c>
      <c r="M519" s="35">
        <v>52.646001999999996</v>
      </c>
      <c r="N519" s="35">
        <v>2</v>
      </c>
      <c r="O519" s="35">
        <f t="shared" si="38"/>
        <v>39.269908169872416</v>
      </c>
      <c r="P519" s="35">
        <f t="shared" si="35"/>
        <v>1.3406194323721292</v>
      </c>
      <c r="Q519" s="39">
        <v>22.474264934209</v>
      </c>
      <c r="R519" s="39">
        <v>21.049578832324002</v>
      </c>
      <c r="S519" s="34">
        <f t="shared" si="36"/>
        <v>3.9269908169872414</v>
      </c>
      <c r="T519" s="34">
        <f t="shared" si="37"/>
        <v>2067.4036640509194</v>
      </c>
    </row>
    <row r="520" spans="1:20" x14ac:dyDescent="0.3">
      <c r="A520" s="34" t="s">
        <v>513</v>
      </c>
      <c r="B520" s="35" t="s">
        <v>850</v>
      </c>
      <c r="C520" s="35" t="s">
        <v>897</v>
      </c>
      <c r="D520" s="36">
        <v>-38.250149999999998</v>
      </c>
      <c r="E520" s="36">
        <v>144.43686666666667</v>
      </c>
      <c r="F520" s="35">
        <v>3</v>
      </c>
      <c r="G520" s="34" t="s">
        <v>925</v>
      </c>
      <c r="H520" s="34">
        <v>3</v>
      </c>
      <c r="I520" s="34" t="s">
        <v>918</v>
      </c>
      <c r="J520" s="37" t="s">
        <v>926</v>
      </c>
      <c r="K520" s="38" t="s">
        <v>916</v>
      </c>
      <c r="L520" s="35">
        <v>-999</v>
      </c>
      <c r="M520" s="35">
        <v>-999</v>
      </c>
      <c r="N520" s="35">
        <v>2</v>
      </c>
      <c r="O520" s="35">
        <f t="shared" si="38"/>
        <v>39.269908169872416</v>
      </c>
      <c r="P520" s="35">
        <v>-999</v>
      </c>
      <c r="Q520" s="35">
        <v>-999</v>
      </c>
      <c r="R520" s="35">
        <v>-999</v>
      </c>
      <c r="S520" s="35">
        <v>-999</v>
      </c>
      <c r="T520" s="34">
        <f>AVERAGE(T517,T514)</f>
        <v>2292.0275387825895</v>
      </c>
    </row>
    <row r="521" spans="1:20" x14ac:dyDescent="0.3">
      <c r="A521" s="34" t="s">
        <v>514</v>
      </c>
      <c r="B521" s="35" t="s">
        <v>850</v>
      </c>
      <c r="C521" s="35" t="s">
        <v>898</v>
      </c>
      <c r="D521" s="36">
        <v>-38.241233333333334</v>
      </c>
      <c r="E521" s="36">
        <v>144.42089999999999</v>
      </c>
      <c r="F521" s="35">
        <v>1</v>
      </c>
      <c r="G521" s="34" t="s">
        <v>925</v>
      </c>
      <c r="H521" s="34">
        <v>1</v>
      </c>
      <c r="I521" s="34" t="s">
        <v>914</v>
      </c>
      <c r="J521" s="37" t="s">
        <v>926</v>
      </c>
      <c r="K521" s="38" t="s">
        <v>916</v>
      </c>
      <c r="L521" s="35">
        <v>48</v>
      </c>
      <c r="M521" s="35">
        <v>7.7590019999999988</v>
      </c>
      <c r="N521" s="35">
        <v>2</v>
      </c>
      <c r="O521" s="35">
        <f t="shared" si="38"/>
        <v>39.269908169872416</v>
      </c>
      <c r="P521" s="35">
        <f t="shared" ref="P521:P570" si="39">M521/O521</f>
        <v>0.19758136348158431</v>
      </c>
      <c r="Q521" s="39">
        <v>224.81853660249999</v>
      </c>
      <c r="R521" s="39">
        <v>233.76942183039998</v>
      </c>
      <c r="S521" s="34">
        <f t="shared" ref="S521:S570" si="40">(O521/1000)*100</f>
        <v>3.9269908169872414</v>
      </c>
      <c r="T521" s="34">
        <f t="shared" ref="T521:T570" si="41">(M521*(O521/1000))*1000</f>
        <v>304.69529602985637</v>
      </c>
    </row>
    <row r="522" spans="1:20" x14ac:dyDescent="0.3">
      <c r="A522" s="34" t="s">
        <v>515</v>
      </c>
      <c r="B522" s="35" t="s">
        <v>850</v>
      </c>
      <c r="C522" s="35" t="s">
        <v>898</v>
      </c>
      <c r="D522" s="36">
        <v>-38.241233333333334</v>
      </c>
      <c r="E522" s="36">
        <v>144.42089999999999</v>
      </c>
      <c r="F522" s="35">
        <v>1</v>
      </c>
      <c r="G522" s="34" t="s">
        <v>925</v>
      </c>
      <c r="H522" s="34">
        <v>1</v>
      </c>
      <c r="I522" s="34" t="s">
        <v>917</v>
      </c>
      <c r="J522" s="37" t="s">
        <v>926</v>
      </c>
      <c r="K522" s="38" t="s">
        <v>916</v>
      </c>
      <c r="L522" s="35">
        <v>48</v>
      </c>
      <c r="M522" s="35">
        <v>59.235001999999994</v>
      </c>
      <c r="N522" s="35">
        <v>2</v>
      </c>
      <c r="O522" s="35">
        <f t="shared" si="38"/>
        <v>39.269908169872416</v>
      </c>
      <c r="P522" s="35">
        <f t="shared" si="39"/>
        <v>1.508406939577329</v>
      </c>
      <c r="Q522" s="39">
        <v>6.676962976323999</v>
      </c>
      <c r="R522" s="39">
        <v>6.9243870049289988</v>
      </c>
      <c r="S522" s="34">
        <f t="shared" si="40"/>
        <v>3.9269908169872414</v>
      </c>
      <c r="T522" s="34">
        <f t="shared" si="41"/>
        <v>2326.1530889822084</v>
      </c>
    </row>
    <row r="523" spans="1:20" x14ac:dyDescent="0.3">
      <c r="A523" s="34" t="s">
        <v>516</v>
      </c>
      <c r="B523" s="35" t="s">
        <v>850</v>
      </c>
      <c r="C523" s="35" t="s">
        <v>898</v>
      </c>
      <c r="D523" s="36">
        <v>-38.241233333333334</v>
      </c>
      <c r="E523" s="36">
        <v>144.42089999999999</v>
      </c>
      <c r="F523" s="35">
        <v>1</v>
      </c>
      <c r="G523" s="34" t="s">
        <v>925</v>
      </c>
      <c r="H523" s="34">
        <v>1</v>
      </c>
      <c r="I523" s="34" t="s">
        <v>918</v>
      </c>
      <c r="J523" s="37" t="s">
        <v>926</v>
      </c>
      <c r="K523" s="38" t="s">
        <v>916</v>
      </c>
      <c r="L523" s="35">
        <v>48</v>
      </c>
      <c r="M523" s="35">
        <v>61.470001999999994</v>
      </c>
      <c r="N523" s="35">
        <v>2</v>
      </c>
      <c r="O523" s="35">
        <f t="shared" si="38"/>
        <v>39.269908169872416</v>
      </c>
      <c r="P523" s="35">
        <f t="shared" si="39"/>
        <v>1.5653207472269905</v>
      </c>
      <c r="Q523" s="39">
        <v>40.737276395776</v>
      </c>
      <c r="R523" s="39">
        <v>0.30277671325225003</v>
      </c>
      <c r="S523" s="34">
        <f t="shared" si="40"/>
        <v>3.9269908169872414</v>
      </c>
      <c r="T523" s="34">
        <f t="shared" si="41"/>
        <v>2413.9213337418732</v>
      </c>
    </row>
    <row r="524" spans="1:20" x14ac:dyDescent="0.3">
      <c r="A524" s="34" t="s">
        <v>517</v>
      </c>
      <c r="B524" s="35" t="s">
        <v>850</v>
      </c>
      <c r="C524" s="35" t="s">
        <v>898</v>
      </c>
      <c r="D524" s="36">
        <v>-38.240783333333333</v>
      </c>
      <c r="E524" s="36">
        <v>144.42108333333334</v>
      </c>
      <c r="F524" s="35">
        <v>2</v>
      </c>
      <c r="G524" s="34" t="s">
        <v>925</v>
      </c>
      <c r="H524" s="34">
        <v>2</v>
      </c>
      <c r="I524" s="34" t="s">
        <v>914</v>
      </c>
      <c r="J524" s="37" t="s">
        <v>926</v>
      </c>
      <c r="K524" s="38" t="s">
        <v>916</v>
      </c>
      <c r="L524" s="35">
        <v>70</v>
      </c>
      <c r="M524" s="35">
        <v>8.0701449000000007</v>
      </c>
      <c r="N524" s="35">
        <v>2</v>
      </c>
      <c r="O524" s="35">
        <f t="shared" si="38"/>
        <v>39.269908169872416</v>
      </c>
      <c r="P524" s="35">
        <f t="shared" si="39"/>
        <v>0.20550455236845591</v>
      </c>
      <c r="Q524" s="39">
        <v>258.70181132409994</v>
      </c>
      <c r="R524" s="39">
        <v>273.77474889960001</v>
      </c>
      <c r="S524" s="34">
        <f t="shared" si="40"/>
        <v>3.9269908169872414</v>
      </c>
      <c r="T524" s="34">
        <f t="shared" si="41"/>
        <v>316.9138491405642</v>
      </c>
    </row>
    <row r="525" spans="1:20" x14ac:dyDescent="0.3">
      <c r="A525" s="34" t="s">
        <v>518</v>
      </c>
      <c r="B525" s="35" t="s">
        <v>850</v>
      </c>
      <c r="C525" s="35" t="s">
        <v>898</v>
      </c>
      <c r="D525" s="36">
        <v>-38.240783333333333</v>
      </c>
      <c r="E525" s="36">
        <v>144.42108333333334</v>
      </c>
      <c r="F525" s="35">
        <v>2</v>
      </c>
      <c r="G525" s="34" t="s">
        <v>925</v>
      </c>
      <c r="H525" s="34">
        <v>2</v>
      </c>
      <c r="I525" s="34" t="s">
        <v>917</v>
      </c>
      <c r="J525" s="37" t="s">
        <v>926</v>
      </c>
      <c r="K525" s="38" t="s">
        <v>916</v>
      </c>
      <c r="L525" s="35">
        <v>70</v>
      </c>
      <c r="M525" s="35">
        <v>66.26514490000001</v>
      </c>
      <c r="N525" s="35">
        <v>2</v>
      </c>
      <c r="O525" s="35">
        <f t="shared" si="38"/>
        <v>39.269908169872416</v>
      </c>
      <c r="P525" s="35">
        <f t="shared" si="39"/>
        <v>1.687428058485712</v>
      </c>
      <c r="Q525" s="39">
        <v>7.9534659957210003</v>
      </c>
      <c r="R525" s="39">
        <v>8.6439469234810016</v>
      </c>
      <c r="S525" s="34">
        <f t="shared" si="40"/>
        <v>3.9269908169872414</v>
      </c>
      <c r="T525" s="34">
        <f t="shared" si="41"/>
        <v>2602.2261550862895</v>
      </c>
    </row>
    <row r="526" spans="1:20" x14ac:dyDescent="0.3">
      <c r="A526" s="34" t="s">
        <v>519</v>
      </c>
      <c r="B526" s="35" t="s">
        <v>850</v>
      </c>
      <c r="C526" s="35" t="s">
        <v>898</v>
      </c>
      <c r="D526" s="36">
        <v>-38.240783333333333</v>
      </c>
      <c r="E526" s="36">
        <v>144.42108333333334</v>
      </c>
      <c r="F526" s="35">
        <v>2</v>
      </c>
      <c r="G526" s="34" t="s">
        <v>925</v>
      </c>
      <c r="H526" s="34">
        <v>2</v>
      </c>
      <c r="I526" s="34" t="s">
        <v>918</v>
      </c>
      <c r="J526" s="37" t="s">
        <v>926</v>
      </c>
      <c r="K526" s="38" t="s">
        <v>916</v>
      </c>
      <c r="L526" s="35">
        <v>70</v>
      </c>
      <c r="M526" s="35">
        <v>48.246144899999997</v>
      </c>
      <c r="N526" s="35">
        <v>2</v>
      </c>
      <c r="O526" s="35">
        <f t="shared" si="38"/>
        <v>39.269908169872416</v>
      </c>
      <c r="P526" s="35">
        <f t="shared" si="39"/>
        <v>1.2285779913540538</v>
      </c>
      <c r="Q526" s="39">
        <v>30.994807020804</v>
      </c>
      <c r="R526" s="39">
        <v>2.8739573256250002</v>
      </c>
      <c r="S526" s="34">
        <f t="shared" si="40"/>
        <v>3.9269908169872414</v>
      </c>
      <c r="T526" s="34">
        <f t="shared" si="41"/>
        <v>1894.6216797733582</v>
      </c>
    </row>
    <row r="527" spans="1:20" x14ac:dyDescent="0.3">
      <c r="A527" s="34" t="s">
        <v>520</v>
      </c>
      <c r="B527" s="35" t="s">
        <v>850</v>
      </c>
      <c r="C527" s="35" t="s">
        <v>898</v>
      </c>
      <c r="D527" s="36">
        <v>-38.240349999999999</v>
      </c>
      <c r="E527" s="36">
        <v>144.42121666666668</v>
      </c>
      <c r="F527" s="35">
        <v>3</v>
      </c>
      <c r="G527" s="34" t="s">
        <v>925</v>
      </c>
      <c r="H527" s="34">
        <v>3</v>
      </c>
      <c r="I527" s="34" t="s">
        <v>914</v>
      </c>
      <c r="J527" s="37" t="s">
        <v>926</v>
      </c>
      <c r="K527" s="38" t="s">
        <v>916</v>
      </c>
      <c r="L527" s="35">
        <v>67</v>
      </c>
      <c r="M527" s="35">
        <v>5.4970019999999984</v>
      </c>
      <c r="N527" s="35">
        <v>2</v>
      </c>
      <c r="O527" s="35">
        <f t="shared" si="38"/>
        <v>39.269908169872416</v>
      </c>
      <c r="P527" s="35">
        <f t="shared" si="39"/>
        <v>0.13998000647776554</v>
      </c>
      <c r="Q527" s="39">
        <v>254.53075416039999</v>
      </c>
      <c r="R527" s="39">
        <v>269.94555720039995</v>
      </c>
      <c r="S527" s="34">
        <f t="shared" si="40"/>
        <v>3.9269908169872414</v>
      </c>
      <c r="T527" s="34">
        <f t="shared" si="41"/>
        <v>215.86676374960493</v>
      </c>
    </row>
    <row r="528" spans="1:20" x14ac:dyDescent="0.3">
      <c r="A528" s="34" t="s">
        <v>521</v>
      </c>
      <c r="B528" s="35" t="s">
        <v>850</v>
      </c>
      <c r="C528" s="35" t="s">
        <v>898</v>
      </c>
      <c r="D528" s="36">
        <v>-38.240349999999999</v>
      </c>
      <c r="E528" s="36">
        <v>144.42121666666668</v>
      </c>
      <c r="F528" s="35">
        <v>3</v>
      </c>
      <c r="G528" s="34" t="s">
        <v>925</v>
      </c>
      <c r="H528" s="34">
        <v>3</v>
      </c>
      <c r="I528" s="34" t="s">
        <v>917</v>
      </c>
      <c r="J528" s="37" t="s">
        <v>926</v>
      </c>
      <c r="K528" s="38" t="s">
        <v>916</v>
      </c>
      <c r="L528" s="35">
        <v>67</v>
      </c>
      <c r="M528" s="35">
        <v>34.719002000000003</v>
      </c>
      <c r="N528" s="35">
        <v>2</v>
      </c>
      <c r="O528" s="35">
        <f t="shared" si="38"/>
        <v>39.269908169872416</v>
      </c>
      <c r="P528" s="35">
        <f t="shared" si="39"/>
        <v>0.8841121260027841</v>
      </c>
      <c r="Q528" s="39">
        <v>24.110859498961002</v>
      </c>
      <c r="R528" s="39">
        <v>22.280316361208996</v>
      </c>
      <c r="S528" s="34">
        <f t="shared" si="40"/>
        <v>3.9269908169872414</v>
      </c>
      <c r="T528" s="34">
        <f t="shared" si="41"/>
        <v>1363.4120202896167</v>
      </c>
    </row>
    <row r="529" spans="1:20" x14ac:dyDescent="0.3">
      <c r="A529" s="34" t="s">
        <v>522</v>
      </c>
      <c r="B529" s="35" t="s">
        <v>850</v>
      </c>
      <c r="C529" s="35" t="s">
        <v>898</v>
      </c>
      <c r="D529" s="36">
        <v>-38.240349999999999</v>
      </c>
      <c r="E529" s="36">
        <v>144.42121666666668</v>
      </c>
      <c r="F529" s="35">
        <v>3</v>
      </c>
      <c r="G529" s="34" t="s">
        <v>925</v>
      </c>
      <c r="H529" s="34">
        <v>3</v>
      </c>
      <c r="I529" s="34" t="s">
        <v>918</v>
      </c>
      <c r="J529" s="37" t="s">
        <v>926</v>
      </c>
      <c r="K529" s="38" t="s">
        <v>916</v>
      </c>
      <c r="L529" s="35">
        <v>67</v>
      </c>
      <c r="M529" s="35">
        <v>50.550001999999999</v>
      </c>
      <c r="N529" s="35">
        <v>2</v>
      </c>
      <c r="O529" s="35">
        <f t="shared" si="38"/>
        <v>39.269908169872416</v>
      </c>
      <c r="P529" s="35">
        <f t="shared" si="39"/>
        <v>1.2872452306568312</v>
      </c>
      <c r="Q529" s="39">
        <v>37.474525262736002</v>
      </c>
      <c r="R529" s="39">
        <v>1.8534943677610001</v>
      </c>
      <c r="S529" s="34">
        <f t="shared" si="40"/>
        <v>3.9269908169872414</v>
      </c>
      <c r="T529" s="34">
        <f t="shared" si="41"/>
        <v>1985.0939365268669</v>
      </c>
    </row>
    <row r="530" spans="1:20" x14ac:dyDescent="0.3">
      <c r="A530" s="34" t="s">
        <v>523</v>
      </c>
      <c r="B530" s="35" t="s">
        <v>850</v>
      </c>
      <c r="C530" s="35" t="s">
        <v>899</v>
      </c>
      <c r="D530" s="36">
        <v>-38.161166666666666</v>
      </c>
      <c r="E530" s="36">
        <v>144.71430000000001</v>
      </c>
      <c r="F530" s="35">
        <v>1</v>
      </c>
      <c r="G530" s="34" t="s">
        <v>925</v>
      </c>
      <c r="H530" s="34">
        <v>1</v>
      </c>
      <c r="I530" s="34" t="s">
        <v>914</v>
      </c>
      <c r="J530" s="37" t="s">
        <v>928</v>
      </c>
      <c r="K530" s="38" t="s">
        <v>916</v>
      </c>
      <c r="L530" s="35">
        <v>87</v>
      </c>
      <c r="M530" s="35">
        <v>15.189144900000001</v>
      </c>
      <c r="N530" s="35">
        <v>2</v>
      </c>
      <c r="O530" s="35">
        <f t="shared" si="38"/>
        <v>39.269908169872416</v>
      </c>
      <c r="P530" s="35">
        <f t="shared" si="39"/>
        <v>0.38678839874784837</v>
      </c>
      <c r="Q530" s="39">
        <v>181.41530790249999</v>
      </c>
      <c r="R530" s="39">
        <v>131.6040307344</v>
      </c>
      <c r="S530" s="34">
        <f t="shared" si="40"/>
        <v>3.9269908169872414</v>
      </c>
      <c r="T530" s="34">
        <f t="shared" si="41"/>
        <v>596.4763254018859</v>
      </c>
    </row>
    <row r="531" spans="1:20" x14ac:dyDescent="0.3">
      <c r="A531" s="34" t="s">
        <v>524</v>
      </c>
      <c r="B531" s="35" t="s">
        <v>850</v>
      </c>
      <c r="C531" s="35" t="s">
        <v>899</v>
      </c>
      <c r="D531" s="36">
        <v>-38.161166666666666</v>
      </c>
      <c r="E531" s="36">
        <v>144.71430000000001</v>
      </c>
      <c r="F531" s="35">
        <v>1</v>
      </c>
      <c r="G531" s="34" t="s">
        <v>925</v>
      </c>
      <c r="H531" s="34">
        <v>1</v>
      </c>
      <c r="I531" s="34" t="s">
        <v>917</v>
      </c>
      <c r="J531" s="37" t="s">
        <v>928</v>
      </c>
      <c r="K531" s="38" t="s">
        <v>916</v>
      </c>
      <c r="L531" s="35">
        <v>87</v>
      </c>
      <c r="M531" s="35">
        <v>52.667144900000004</v>
      </c>
      <c r="N531" s="35">
        <v>2</v>
      </c>
      <c r="O531" s="35">
        <f t="shared" si="38"/>
        <v>39.269908169872416</v>
      </c>
      <c r="P531" s="35">
        <f t="shared" si="39"/>
        <v>1.341157831899537</v>
      </c>
      <c r="Q531" s="39">
        <v>4.3704369324809997</v>
      </c>
      <c r="R531" s="39">
        <v>4.535162086464001</v>
      </c>
      <c r="S531" s="34">
        <f t="shared" si="40"/>
        <v>3.9269908169872414</v>
      </c>
      <c r="T531" s="34">
        <f t="shared" si="41"/>
        <v>2068.2339437923647</v>
      </c>
    </row>
    <row r="532" spans="1:20" x14ac:dyDescent="0.3">
      <c r="A532" s="34" t="s">
        <v>525</v>
      </c>
      <c r="B532" s="35" t="s">
        <v>850</v>
      </c>
      <c r="C532" s="35" t="s">
        <v>899</v>
      </c>
      <c r="D532" s="36">
        <v>-38.161166666666666</v>
      </c>
      <c r="E532" s="36">
        <v>144.71430000000001</v>
      </c>
      <c r="F532" s="35">
        <v>1</v>
      </c>
      <c r="G532" s="34" t="s">
        <v>925</v>
      </c>
      <c r="H532" s="34">
        <v>1</v>
      </c>
      <c r="I532" s="34" t="s">
        <v>918</v>
      </c>
      <c r="J532" s="37" t="s">
        <v>928</v>
      </c>
      <c r="K532" s="38" t="s">
        <v>916</v>
      </c>
      <c r="L532" s="35">
        <v>87</v>
      </c>
      <c r="M532" s="35">
        <v>55.120144899999993</v>
      </c>
      <c r="N532" s="35">
        <v>2</v>
      </c>
      <c r="O532" s="35">
        <f t="shared" si="38"/>
        <v>39.269908169872416</v>
      </c>
      <c r="P532" s="35">
        <f t="shared" si="39"/>
        <v>1.4036229639642437</v>
      </c>
      <c r="Q532" s="39">
        <v>12.463194605624999</v>
      </c>
      <c r="R532" s="39">
        <v>2.1886154836090004</v>
      </c>
      <c r="S532" s="34">
        <f t="shared" si="40"/>
        <v>3.9269908169872414</v>
      </c>
      <c r="T532" s="34">
        <f t="shared" si="41"/>
        <v>2164.5630285330612</v>
      </c>
    </row>
    <row r="533" spans="1:20" x14ac:dyDescent="0.3">
      <c r="A533" s="34" t="s">
        <v>526</v>
      </c>
      <c r="B533" s="35" t="s">
        <v>850</v>
      </c>
      <c r="C533" s="35" t="s">
        <v>899</v>
      </c>
      <c r="D533" s="36">
        <v>-38.161983333333332</v>
      </c>
      <c r="E533" s="36">
        <v>144.71381666666667</v>
      </c>
      <c r="F533" s="35">
        <v>2</v>
      </c>
      <c r="G533" s="34" t="s">
        <v>925</v>
      </c>
      <c r="H533" s="34">
        <v>2</v>
      </c>
      <c r="I533" s="34" t="s">
        <v>914</v>
      </c>
      <c r="J533" s="37" t="s">
        <v>928</v>
      </c>
      <c r="K533" s="38" t="s">
        <v>916</v>
      </c>
      <c r="L533" s="35">
        <v>97</v>
      </c>
      <c r="M533" s="35">
        <v>9.5371448999999995</v>
      </c>
      <c r="N533" s="35">
        <v>2</v>
      </c>
      <c r="O533" s="35">
        <f t="shared" si="38"/>
        <v>39.269908169872416</v>
      </c>
      <c r="P533" s="35">
        <f t="shared" si="39"/>
        <v>0.24286140061098554</v>
      </c>
      <c r="Q533" s="39">
        <v>228.88301005440002</v>
      </c>
      <c r="R533" s="39">
        <v>223.97816280999999</v>
      </c>
      <c r="S533" s="34">
        <f t="shared" si="40"/>
        <v>3.9269908169872414</v>
      </c>
      <c r="T533" s="34">
        <f t="shared" si="41"/>
        <v>374.52280442576699</v>
      </c>
    </row>
    <row r="534" spans="1:20" x14ac:dyDescent="0.3">
      <c r="A534" s="34" t="s">
        <v>527</v>
      </c>
      <c r="B534" s="35" t="s">
        <v>850</v>
      </c>
      <c r="C534" s="35" t="s">
        <v>899</v>
      </c>
      <c r="D534" s="36">
        <v>-38.161983333333332</v>
      </c>
      <c r="E534" s="36">
        <v>144.71381666666667</v>
      </c>
      <c r="F534" s="35">
        <v>2</v>
      </c>
      <c r="G534" s="34" t="s">
        <v>925</v>
      </c>
      <c r="H534" s="34">
        <v>2</v>
      </c>
      <c r="I534" s="34" t="s">
        <v>917</v>
      </c>
      <c r="J534" s="37" t="s">
        <v>928</v>
      </c>
      <c r="K534" s="38" t="s">
        <v>916</v>
      </c>
      <c r="L534" s="35">
        <v>97</v>
      </c>
      <c r="M534" s="35">
        <v>60.712144899999991</v>
      </c>
      <c r="N534" s="35">
        <v>2</v>
      </c>
      <c r="O534" s="35">
        <f t="shared" si="38"/>
        <v>39.269908169872416</v>
      </c>
      <c r="P534" s="35">
        <f t="shared" si="39"/>
        <v>1.5460220746474242</v>
      </c>
      <c r="Q534" s="39">
        <v>25.588624590399998</v>
      </c>
      <c r="R534" s="39">
        <v>6.1343648652249998</v>
      </c>
      <c r="S534" s="34">
        <f t="shared" si="40"/>
        <v>3.9269908169872414</v>
      </c>
      <c r="T534" s="34">
        <f t="shared" si="41"/>
        <v>2384.1603550189875</v>
      </c>
    </row>
    <row r="535" spans="1:20" x14ac:dyDescent="0.3">
      <c r="A535" s="34" t="s">
        <v>528</v>
      </c>
      <c r="B535" s="35" t="s">
        <v>850</v>
      </c>
      <c r="C535" s="35" t="s">
        <v>899</v>
      </c>
      <c r="D535" s="36">
        <v>-38.161983333333332</v>
      </c>
      <c r="E535" s="36">
        <v>144.71381666666667</v>
      </c>
      <c r="F535" s="35">
        <v>2</v>
      </c>
      <c r="G535" s="34" t="s">
        <v>925</v>
      </c>
      <c r="H535" s="34">
        <v>2</v>
      </c>
      <c r="I535" s="34" t="s">
        <v>918</v>
      </c>
      <c r="J535" s="37" t="s">
        <v>928</v>
      </c>
      <c r="K535" s="38" t="s">
        <v>916</v>
      </c>
      <c r="L535" s="35">
        <v>97</v>
      </c>
      <c r="M535" s="35">
        <v>53.102144899999992</v>
      </c>
      <c r="N535" s="35">
        <v>2</v>
      </c>
      <c r="O535" s="35">
        <f t="shared" si="38"/>
        <v>39.269908169872416</v>
      </c>
      <c r="P535" s="35">
        <f t="shared" si="39"/>
        <v>1.3522350159387326</v>
      </c>
      <c r="Q535" s="39">
        <v>19.087977502441003</v>
      </c>
      <c r="R535" s="39">
        <v>1.3668252067690001</v>
      </c>
      <c r="S535" s="34">
        <f t="shared" si="40"/>
        <v>3.9269908169872414</v>
      </c>
      <c r="T535" s="34">
        <f t="shared" si="41"/>
        <v>2085.3163538462582</v>
      </c>
    </row>
    <row r="536" spans="1:20" x14ac:dyDescent="0.3">
      <c r="A536" s="34" t="s">
        <v>529</v>
      </c>
      <c r="B536" s="35" t="s">
        <v>850</v>
      </c>
      <c r="C536" s="35" t="s">
        <v>899</v>
      </c>
      <c r="D536" s="36">
        <v>-38.160283333333332</v>
      </c>
      <c r="E536" s="36">
        <v>144.715</v>
      </c>
      <c r="F536" s="35">
        <v>3</v>
      </c>
      <c r="G536" s="34" t="s">
        <v>925</v>
      </c>
      <c r="H536" s="34">
        <v>3</v>
      </c>
      <c r="I536" s="34" t="s">
        <v>914</v>
      </c>
      <c r="J536" s="37" t="s">
        <v>928</v>
      </c>
      <c r="K536" s="38" t="s">
        <v>916</v>
      </c>
      <c r="L536" s="35">
        <v>94</v>
      </c>
      <c r="M536" s="35">
        <v>19.517001999999998</v>
      </c>
      <c r="N536" s="35">
        <v>2</v>
      </c>
      <c r="O536" s="35">
        <f t="shared" si="38"/>
        <v>39.269908169872416</v>
      </c>
      <c r="P536" s="35">
        <f t="shared" si="39"/>
        <v>0.49699637482150516</v>
      </c>
      <c r="Q536" s="39">
        <v>167.23248578559998</v>
      </c>
      <c r="R536" s="39">
        <v>88.218774475225018</v>
      </c>
      <c r="S536" s="34">
        <f t="shared" si="40"/>
        <v>3.9269908169872414</v>
      </c>
      <c r="T536" s="34">
        <f t="shared" si="41"/>
        <v>766.43087629121624</v>
      </c>
    </row>
    <row r="537" spans="1:20" x14ac:dyDescent="0.3">
      <c r="A537" s="34" t="s">
        <v>530</v>
      </c>
      <c r="B537" s="35" t="s">
        <v>850</v>
      </c>
      <c r="C537" s="35" t="s">
        <v>899</v>
      </c>
      <c r="D537" s="36">
        <v>-38.160283333333332</v>
      </c>
      <c r="E537" s="36">
        <v>144.715</v>
      </c>
      <c r="F537" s="35">
        <v>3</v>
      </c>
      <c r="G537" s="34" t="s">
        <v>925</v>
      </c>
      <c r="H537" s="34">
        <v>3</v>
      </c>
      <c r="I537" s="34" t="s">
        <v>917</v>
      </c>
      <c r="J537" s="37" t="s">
        <v>928</v>
      </c>
      <c r="K537" s="38" t="s">
        <v>916</v>
      </c>
      <c r="L537" s="35">
        <v>94</v>
      </c>
      <c r="M537" s="35">
        <v>82.694001999999998</v>
      </c>
      <c r="N537" s="35">
        <v>2</v>
      </c>
      <c r="O537" s="35">
        <f t="shared" si="38"/>
        <v>39.269908169872416</v>
      </c>
      <c r="P537" s="35">
        <f t="shared" si="39"/>
        <v>2.1057854691761726</v>
      </c>
      <c r="Q537" s="39">
        <v>13.378308423768999</v>
      </c>
      <c r="R537" s="39">
        <v>2.1608559002250001</v>
      </c>
      <c r="S537" s="34">
        <f t="shared" si="40"/>
        <v>3.9269908169872414</v>
      </c>
      <c r="T537" s="34">
        <f t="shared" si="41"/>
        <v>3247.3858647392453</v>
      </c>
    </row>
    <row r="538" spans="1:20" x14ac:dyDescent="0.3">
      <c r="A538" s="34" t="s">
        <v>531</v>
      </c>
      <c r="B538" s="35" t="s">
        <v>850</v>
      </c>
      <c r="C538" s="35" t="s">
        <v>899</v>
      </c>
      <c r="D538" s="36">
        <v>-38.160283333333332</v>
      </c>
      <c r="E538" s="36">
        <v>144.715</v>
      </c>
      <c r="F538" s="35">
        <v>3</v>
      </c>
      <c r="G538" s="34" t="s">
        <v>925</v>
      </c>
      <c r="H538" s="34">
        <v>3</v>
      </c>
      <c r="I538" s="34" t="s">
        <v>918</v>
      </c>
      <c r="J538" s="37" t="s">
        <v>928</v>
      </c>
      <c r="K538" s="38" t="s">
        <v>916</v>
      </c>
      <c r="L538" s="35">
        <v>94</v>
      </c>
      <c r="M538" s="35">
        <v>80.482001999999994</v>
      </c>
      <c r="N538" s="35">
        <v>2</v>
      </c>
      <c r="O538" s="35">
        <f t="shared" si="38"/>
        <v>39.269908169872416</v>
      </c>
      <c r="P538" s="35">
        <f t="shared" si="39"/>
        <v>2.0494573517170891</v>
      </c>
      <c r="Q538" s="39">
        <v>37.956060400801</v>
      </c>
      <c r="R538" s="39">
        <v>0.39746505897288997</v>
      </c>
      <c r="S538" s="34">
        <f t="shared" si="40"/>
        <v>3.9269908169872414</v>
      </c>
      <c r="T538" s="34">
        <f t="shared" si="41"/>
        <v>3160.5208278674877</v>
      </c>
    </row>
    <row r="539" spans="1:20" x14ac:dyDescent="0.3">
      <c r="A539" s="34" t="s">
        <v>532</v>
      </c>
      <c r="B539" s="35" t="s">
        <v>850</v>
      </c>
      <c r="C539" s="35" t="s">
        <v>853</v>
      </c>
      <c r="D539" s="36">
        <v>-38.052766666666663</v>
      </c>
      <c r="E539" s="36">
        <v>144.411</v>
      </c>
      <c r="F539" s="35">
        <v>7</v>
      </c>
      <c r="G539" s="34" t="s">
        <v>925</v>
      </c>
      <c r="H539" s="34">
        <v>1</v>
      </c>
      <c r="I539" s="34" t="s">
        <v>914</v>
      </c>
      <c r="J539" s="37" t="s">
        <v>928</v>
      </c>
      <c r="K539" s="38" t="s">
        <v>916</v>
      </c>
      <c r="L539" s="35">
        <v>74</v>
      </c>
      <c r="M539" s="35">
        <v>12.076144900000001</v>
      </c>
      <c r="N539" s="35">
        <v>2</v>
      </c>
      <c r="O539" s="35">
        <f t="shared" si="38"/>
        <v>39.269908169872416</v>
      </c>
      <c r="P539" s="35">
        <f t="shared" si="39"/>
        <v>0.30751650469263714</v>
      </c>
      <c r="Q539" s="39">
        <v>22.857903628035999</v>
      </c>
      <c r="R539" s="39">
        <v>19.250129925008999</v>
      </c>
      <c r="S539" s="34">
        <f t="shared" si="40"/>
        <v>3.9269908169872414</v>
      </c>
      <c r="T539" s="34">
        <f t="shared" si="41"/>
        <v>474.22910126907311</v>
      </c>
    </row>
    <row r="540" spans="1:20" x14ac:dyDescent="0.3">
      <c r="A540" s="34" t="s">
        <v>533</v>
      </c>
      <c r="B540" s="35" t="s">
        <v>850</v>
      </c>
      <c r="C540" s="35" t="s">
        <v>853</v>
      </c>
      <c r="D540" s="36">
        <v>-38.052766666666663</v>
      </c>
      <c r="E540" s="36">
        <v>144.411</v>
      </c>
      <c r="F540" s="35">
        <v>7</v>
      </c>
      <c r="G540" s="34" t="s">
        <v>925</v>
      </c>
      <c r="H540" s="34">
        <v>1</v>
      </c>
      <c r="I540" s="34" t="s">
        <v>917</v>
      </c>
      <c r="J540" s="37" t="s">
        <v>928</v>
      </c>
      <c r="K540" s="38" t="s">
        <v>916</v>
      </c>
      <c r="L540" s="35">
        <v>74</v>
      </c>
      <c r="M540" s="35">
        <v>38.804144899999997</v>
      </c>
      <c r="N540" s="35">
        <v>2</v>
      </c>
      <c r="O540" s="35">
        <f t="shared" si="38"/>
        <v>39.269908169872416</v>
      </c>
      <c r="P540" s="35">
        <f t="shared" si="39"/>
        <v>0.98813943572626561</v>
      </c>
      <c r="Q540" s="39">
        <v>150.23306844159998</v>
      </c>
      <c r="R540" s="39">
        <v>146.96227984000001</v>
      </c>
      <c r="S540" s="34">
        <f t="shared" si="40"/>
        <v>3.9269908169872414</v>
      </c>
      <c r="T540" s="34">
        <f t="shared" si="41"/>
        <v>1523.8352068334229</v>
      </c>
    </row>
    <row r="541" spans="1:20" x14ac:dyDescent="0.3">
      <c r="A541" s="34" t="s">
        <v>534</v>
      </c>
      <c r="B541" s="35" t="s">
        <v>850</v>
      </c>
      <c r="C541" s="35" t="s">
        <v>853</v>
      </c>
      <c r="D541" s="36">
        <v>-38.052766666666663</v>
      </c>
      <c r="E541" s="36">
        <v>144.411</v>
      </c>
      <c r="F541" s="35">
        <v>7</v>
      </c>
      <c r="G541" s="34" t="s">
        <v>925</v>
      </c>
      <c r="H541" s="34">
        <v>1</v>
      </c>
      <c r="I541" s="34" t="s">
        <v>918</v>
      </c>
      <c r="J541" s="37" t="s">
        <v>928</v>
      </c>
      <c r="K541" s="38" t="s">
        <v>916</v>
      </c>
      <c r="L541" s="35">
        <v>74</v>
      </c>
      <c r="M541" s="35">
        <v>26.346144899999999</v>
      </c>
      <c r="N541" s="35">
        <v>2</v>
      </c>
      <c r="O541" s="35">
        <f t="shared" si="38"/>
        <v>39.269908169872416</v>
      </c>
      <c r="P541" s="35">
        <f t="shared" si="39"/>
        <v>0.67089907076005251</v>
      </c>
      <c r="Q541" s="39">
        <v>31.423468880895999</v>
      </c>
      <c r="R541" s="39">
        <v>24.308094744975996</v>
      </c>
      <c r="S541" s="34">
        <f t="shared" si="40"/>
        <v>3.9269908169872414</v>
      </c>
      <c r="T541" s="34">
        <f t="shared" si="41"/>
        <v>1034.6106908531524</v>
      </c>
    </row>
    <row r="542" spans="1:20" x14ac:dyDescent="0.3">
      <c r="A542" s="34" t="s">
        <v>535</v>
      </c>
      <c r="B542" s="35" t="s">
        <v>850</v>
      </c>
      <c r="C542" s="35" t="s">
        <v>853</v>
      </c>
      <c r="D542" s="36">
        <v>-38.055283333333335</v>
      </c>
      <c r="E542" s="36">
        <v>144.41128333333333</v>
      </c>
      <c r="F542" s="35">
        <v>8</v>
      </c>
      <c r="G542" s="34" t="s">
        <v>925</v>
      </c>
      <c r="H542" s="34">
        <v>2</v>
      </c>
      <c r="I542" s="34" t="s">
        <v>914</v>
      </c>
      <c r="J542" s="37" t="s">
        <v>928</v>
      </c>
      <c r="K542" s="38" t="s">
        <v>916</v>
      </c>
      <c r="L542" s="35">
        <v>98</v>
      </c>
      <c r="M542" s="35">
        <v>36.558144899999995</v>
      </c>
      <c r="N542" s="35">
        <v>2</v>
      </c>
      <c r="O542" s="35">
        <f t="shared" si="38"/>
        <v>39.269908169872416</v>
      </c>
      <c r="P542" s="35">
        <f t="shared" si="39"/>
        <v>0.93094551537676207</v>
      </c>
      <c r="Q542" s="39">
        <v>31.336148536900005</v>
      </c>
      <c r="R542" s="39">
        <v>26.537416496704001</v>
      </c>
      <c r="S542" s="34">
        <f t="shared" si="40"/>
        <v>3.9269908169872414</v>
      </c>
      <c r="T542" s="34">
        <f t="shared" si="41"/>
        <v>1435.6349930838894</v>
      </c>
    </row>
    <row r="543" spans="1:20" x14ac:dyDescent="0.3">
      <c r="A543" s="34" t="s">
        <v>536</v>
      </c>
      <c r="B543" s="35" t="s">
        <v>850</v>
      </c>
      <c r="C543" s="35" t="s">
        <v>853</v>
      </c>
      <c r="D543" s="36">
        <v>-38.055283333333335</v>
      </c>
      <c r="E543" s="36">
        <v>144.41128333333333</v>
      </c>
      <c r="F543" s="35">
        <v>8</v>
      </c>
      <c r="G543" s="34" t="s">
        <v>925</v>
      </c>
      <c r="H543" s="34">
        <v>2</v>
      </c>
      <c r="I543" s="34" t="s">
        <v>917</v>
      </c>
      <c r="J543" s="37" t="s">
        <v>928</v>
      </c>
      <c r="K543" s="38" t="s">
        <v>916</v>
      </c>
      <c r="L543" s="35">
        <v>98</v>
      </c>
      <c r="M543" s="35">
        <v>47.237144899999997</v>
      </c>
      <c r="N543" s="35">
        <v>2</v>
      </c>
      <c r="O543" s="35">
        <f t="shared" si="38"/>
        <v>39.269908169872416</v>
      </c>
      <c r="P543" s="35">
        <f t="shared" si="39"/>
        <v>1.2028840173412982</v>
      </c>
      <c r="Q543" s="39">
        <v>24.905619245809003</v>
      </c>
      <c r="R543" s="39">
        <v>20.990334673441005</v>
      </c>
      <c r="S543" s="34">
        <f t="shared" si="40"/>
        <v>3.9269908169872414</v>
      </c>
      <c r="T543" s="34">
        <f t="shared" si="41"/>
        <v>1854.9983424299569</v>
      </c>
    </row>
    <row r="544" spans="1:20" x14ac:dyDescent="0.3">
      <c r="A544" s="34" t="s">
        <v>537</v>
      </c>
      <c r="B544" s="35" t="s">
        <v>850</v>
      </c>
      <c r="C544" s="35" t="s">
        <v>853</v>
      </c>
      <c r="D544" s="36">
        <v>-38.055283333333335</v>
      </c>
      <c r="E544" s="36">
        <v>144.41128333333333</v>
      </c>
      <c r="F544" s="35">
        <v>8</v>
      </c>
      <c r="G544" s="34" t="s">
        <v>925</v>
      </c>
      <c r="H544" s="34">
        <v>2</v>
      </c>
      <c r="I544" s="34" t="s">
        <v>918</v>
      </c>
      <c r="J544" s="37" t="s">
        <v>928</v>
      </c>
      <c r="K544" s="38" t="s">
        <v>916</v>
      </c>
      <c r="L544" s="35">
        <v>98</v>
      </c>
      <c r="M544" s="35">
        <v>56.743144899999997</v>
      </c>
      <c r="N544" s="35">
        <v>2</v>
      </c>
      <c r="O544" s="35">
        <f t="shared" si="38"/>
        <v>39.269908169872416</v>
      </c>
      <c r="P544" s="35">
        <f t="shared" si="39"/>
        <v>1.4449523195863472</v>
      </c>
      <c r="Q544" s="39">
        <v>19.340636044400998</v>
      </c>
      <c r="R544" s="39">
        <v>4.0477416099999992</v>
      </c>
      <c r="S544" s="34">
        <f t="shared" si="40"/>
        <v>3.9269908169872414</v>
      </c>
      <c r="T544" s="34">
        <f t="shared" si="41"/>
        <v>2228.2980894927641</v>
      </c>
    </row>
    <row r="545" spans="1:20" x14ac:dyDescent="0.3">
      <c r="A545" s="34" t="s">
        <v>538</v>
      </c>
      <c r="B545" s="35" t="s">
        <v>850</v>
      </c>
      <c r="C545" s="35" t="s">
        <v>853</v>
      </c>
      <c r="D545" s="36">
        <v>-38.056083333333333</v>
      </c>
      <c r="E545" s="36">
        <v>144.41200000000001</v>
      </c>
      <c r="F545" s="35">
        <v>9</v>
      </c>
      <c r="G545" s="34" t="s">
        <v>925</v>
      </c>
      <c r="H545" s="34">
        <v>3</v>
      </c>
      <c r="I545" s="34" t="s">
        <v>914</v>
      </c>
      <c r="J545" s="37" t="s">
        <v>928</v>
      </c>
      <c r="K545" s="38" t="s">
        <v>916</v>
      </c>
      <c r="L545" s="35">
        <v>73.73737373737373</v>
      </c>
      <c r="M545" s="35">
        <v>33.610002000000001</v>
      </c>
      <c r="N545" s="35">
        <v>2</v>
      </c>
      <c r="O545" s="35">
        <f t="shared" si="38"/>
        <v>39.269908169872416</v>
      </c>
      <c r="P545" s="35">
        <f t="shared" si="39"/>
        <v>0.85587167290055821</v>
      </c>
      <c r="Q545" s="39">
        <v>59.570179021584003</v>
      </c>
      <c r="R545" s="39">
        <v>49.059139833728992</v>
      </c>
      <c r="S545" s="34">
        <f t="shared" si="40"/>
        <v>3.9269908169872414</v>
      </c>
      <c r="T545" s="34">
        <f t="shared" si="41"/>
        <v>1319.8616921292282</v>
      </c>
    </row>
    <row r="546" spans="1:20" x14ac:dyDescent="0.3">
      <c r="A546" s="34" t="s">
        <v>539</v>
      </c>
      <c r="B546" s="35" t="s">
        <v>850</v>
      </c>
      <c r="C546" s="35" t="s">
        <v>853</v>
      </c>
      <c r="D546" s="36">
        <v>-38.056083333333333</v>
      </c>
      <c r="E546" s="36">
        <v>144.41200000000001</v>
      </c>
      <c r="F546" s="35">
        <v>9</v>
      </c>
      <c r="G546" s="34" t="s">
        <v>925</v>
      </c>
      <c r="H546" s="34">
        <v>3</v>
      </c>
      <c r="I546" s="34" t="s">
        <v>917</v>
      </c>
      <c r="J546" s="37" t="s">
        <v>928</v>
      </c>
      <c r="K546" s="38" t="s">
        <v>916</v>
      </c>
      <c r="L546" s="35">
        <v>73.73737373737373</v>
      </c>
      <c r="M546" s="35">
        <v>9.6550019999999996</v>
      </c>
      <c r="N546" s="35">
        <v>2</v>
      </c>
      <c r="O546" s="35">
        <f t="shared" si="38"/>
        <v>39.269908169872416</v>
      </c>
      <c r="P546" s="35">
        <f t="shared" si="39"/>
        <v>0.24586260701794169</v>
      </c>
      <c r="Q546" s="39">
        <v>4.3205322309209997</v>
      </c>
      <c r="R546" s="39">
        <v>4.3306400783610002</v>
      </c>
      <c r="S546" s="34">
        <f t="shared" si="40"/>
        <v>3.9269908169872414</v>
      </c>
      <c r="T546" s="34">
        <f t="shared" si="41"/>
        <v>379.15104191993447</v>
      </c>
    </row>
    <row r="547" spans="1:20" x14ac:dyDescent="0.3">
      <c r="A547" s="34" t="s">
        <v>540</v>
      </c>
      <c r="B547" s="35" t="s">
        <v>850</v>
      </c>
      <c r="C547" s="35" t="s">
        <v>853</v>
      </c>
      <c r="D547" s="36">
        <v>-38.056083333333333</v>
      </c>
      <c r="E547" s="36">
        <v>144.41200000000001</v>
      </c>
      <c r="F547" s="35">
        <v>9</v>
      </c>
      <c r="G547" s="34" t="s">
        <v>925</v>
      </c>
      <c r="H547" s="34">
        <v>3</v>
      </c>
      <c r="I547" s="34" t="s">
        <v>918</v>
      </c>
      <c r="J547" s="37" t="s">
        <v>928</v>
      </c>
      <c r="K547" s="38" t="s">
        <v>916</v>
      </c>
      <c r="L547" s="35">
        <v>73.73737373737373</v>
      </c>
      <c r="M547" s="35">
        <v>64.057001999999997</v>
      </c>
      <c r="N547" s="35">
        <v>2</v>
      </c>
      <c r="O547" s="35">
        <f t="shared" si="38"/>
        <v>39.269908169872416</v>
      </c>
      <c r="P547" s="35">
        <f t="shared" si="39"/>
        <v>1.631198161271588</v>
      </c>
      <c r="Q547" s="39">
        <v>55.121299594383999</v>
      </c>
      <c r="R547" s="39">
        <v>2.1497365752039999</v>
      </c>
      <c r="S547" s="34">
        <f t="shared" si="40"/>
        <v>3.9269908169872414</v>
      </c>
      <c r="T547" s="34">
        <f t="shared" si="41"/>
        <v>2515.5125861773336</v>
      </c>
    </row>
    <row r="548" spans="1:20" x14ac:dyDescent="0.3">
      <c r="A548" s="34" t="s">
        <v>541</v>
      </c>
      <c r="B548" s="35" t="s">
        <v>850</v>
      </c>
      <c r="C548" s="35" t="s">
        <v>875</v>
      </c>
      <c r="D548" s="36">
        <v>-38.226750000000003</v>
      </c>
      <c r="E548" s="36">
        <v>144.65275</v>
      </c>
      <c r="F548" s="35">
        <v>4</v>
      </c>
      <c r="G548" s="34" t="s">
        <v>925</v>
      </c>
      <c r="H548" s="34">
        <v>1</v>
      </c>
      <c r="I548" s="34" t="s">
        <v>914</v>
      </c>
      <c r="J548" s="37" t="s">
        <v>927</v>
      </c>
      <c r="K548" s="38" t="s">
        <v>916</v>
      </c>
      <c r="L548" s="35">
        <v>71</v>
      </c>
      <c r="M548" s="35">
        <v>13.303001999999999</v>
      </c>
      <c r="N548" s="35">
        <v>2</v>
      </c>
      <c r="O548" s="35">
        <f t="shared" si="38"/>
        <v>39.269908169872416</v>
      </c>
      <c r="P548" s="35">
        <f t="shared" si="39"/>
        <v>0.33875816420181915</v>
      </c>
      <c r="Q548" s="39">
        <v>150.1203255696</v>
      </c>
      <c r="R548" s="39">
        <v>80.434548297961015</v>
      </c>
      <c r="S548" s="34">
        <f t="shared" si="40"/>
        <v>3.9269908169872414</v>
      </c>
      <c r="T548" s="34">
        <f t="shared" si="41"/>
        <v>522.40766692362911</v>
      </c>
    </row>
    <row r="549" spans="1:20" x14ac:dyDescent="0.3">
      <c r="A549" s="34" t="s">
        <v>542</v>
      </c>
      <c r="B549" s="35" t="s">
        <v>850</v>
      </c>
      <c r="C549" s="35" t="s">
        <v>875</v>
      </c>
      <c r="D549" s="36">
        <v>-38.226750000000003</v>
      </c>
      <c r="E549" s="36">
        <v>144.65275</v>
      </c>
      <c r="F549" s="35">
        <v>4</v>
      </c>
      <c r="G549" s="34" t="s">
        <v>925</v>
      </c>
      <c r="H549" s="34">
        <v>1</v>
      </c>
      <c r="I549" s="34" t="s">
        <v>917</v>
      </c>
      <c r="J549" s="37" t="s">
        <v>927</v>
      </c>
      <c r="K549" s="38" t="s">
        <v>916</v>
      </c>
      <c r="L549" s="35">
        <v>71</v>
      </c>
      <c r="M549" s="35">
        <v>10.746002000000001</v>
      </c>
      <c r="N549" s="35">
        <v>2</v>
      </c>
      <c r="O549" s="35">
        <f t="shared" si="38"/>
        <v>39.269908169872416</v>
      </c>
      <c r="P549" s="35">
        <f t="shared" si="39"/>
        <v>0.27364469388406298</v>
      </c>
      <c r="Q549" s="39">
        <v>137.91261070440001</v>
      </c>
      <c r="R549" s="39">
        <v>109.45114237210001</v>
      </c>
      <c r="S549" s="34">
        <f t="shared" si="40"/>
        <v>3.9269908169872414</v>
      </c>
      <c r="T549" s="34">
        <f t="shared" si="41"/>
        <v>421.99451173326537</v>
      </c>
    </row>
    <row r="550" spans="1:20" x14ac:dyDescent="0.3">
      <c r="A550" s="34" t="s">
        <v>543</v>
      </c>
      <c r="B550" s="35" t="s">
        <v>850</v>
      </c>
      <c r="C550" s="35" t="s">
        <v>875</v>
      </c>
      <c r="D550" s="36">
        <v>-38.226750000000003</v>
      </c>
      <c r="E550" s="36">
        <v>144.65275</v>
      </c>
      <c r="F550" s="35">
        <v>4</v>
      </c>
      <c r="G550" s="34" t="s">
        <v>925</v>
      </c>
      <c r="H550" s="34">
        <v>1</v>
      </c>
      <c r="I550" s="34" t="s">
        <v>918</v>
      </c>
      <c r="J550" s="37" t="s">
        <v>927</v>
      </c>
      <c r="K550" s="38" t="s">
        <v>916</v>
      </c>
      <c r="L550" s="35">
        <v>71</v>
      </c>
      <c r="M550" s="35">
        <v>14.131001999999999</v>
      </c>
      <c r="N550" s="35">
        <v>2</v>
      </c>
      <c r="O550" s="35">
        <f t="shared" si="38"/>
        <v>39.269908169872416</v>
      </c>
      <c r="P550" s="35">
        <f t="shared" si="39"/>
        <v>0.35984301106263344</v>
      </c>
      <c r="Q550" s="39">
        <v>143.15069599360001</v>
      </c>
      <c r="R550" s="39">
        <v>119.11321321</v>
      </c>
      <c r="S550" s="34">
        <f t="shared" si="40"/>
        <v>3.9269908169872414</v>
      </c>
      <c r="T550" s="34">
        <f t="shared" si="41"/>
        <v>554.92315088828332</v>
      </c>
    </row>
    <row r="551" spans="1:20" x14ac:dyDescent="0.3">
      <c r="A551" s="34" t="s">
        <v>544</v>
      </c>
      <c r="B551" s="35" t="s">
        <v>850</v>
      </c>
      <c r="C551" s="35" t="s">
        <v>875</v>
      </c>
      <c r="D551" s="36">
        <v>-38.227499999999999</v>
      </c>
      <c r="E551" s="36">
        <v>144.65223333333333</v>
      </c>
      <c r="F551" s="35">
        <v>5</v>
      </c>
      <c r="G551" s="34" t="s">
        <v>925</v>
      </c>
      <c r="H551" s="34">
        <v>2</v>
      </c>
      <c r="I551" s="34" t="s">
        <v>914</v>
      </c>
      <c r="J551" s="37" t="s">
        <v>928</v>
      </c>
      <c r="K551" s="38" t="s">
        <v>916</v>
      </c>
      <c r="L551" s="35">
        <v>43</v>
      </c>
      <c r="M551" s="35">
        <v>12.218001999999998</v>
      </c>
      <c r="N551" s="35">
        <v>2</v>
      </c>
      <c r="O551" s="35">
        <f t="shared" si="38"/>
        <v>39.269908169872416</v>
      </c>
      <c r="P551" s="35">
        <f t="shared" si="39"/>
        <v>0.3111288660810661</v>
      </c>
      <c r="Q551" s="39">
        <v>156.0213337225</v>
      </c>
      <c r="R551" s="39">
        <v>171.41984070759997</v>
      </c>
      <c r="S551" s="34">
        <f t="shared" si="40"/>
        <v>3.9269908169872414</v>
      </c>
      <c r="T551" s="34">
        <f t="shared" si="41"/>
        <v>479.79981655931743</v>
      </c>
    </row>
    <row r="552" spans="1:20" x14ac:dyDescent="0.3">
      <c r="A552" s="34" t="s">
        <v>545</v>
      </c>
      <c r="B552" s="35" t="s">
        <v>850</v>
      </c>
      <c r="C552" s="35" t="s">
        <v>875</v>
      </c>
      <c r="D552" s="36">
        <v>-38.227499999999999</v>
      </c>
      <c r="E552" s="36">
        <v>144.65223333333333</v>
      </c>
      <c r="F552" s="35">
        <v>5</v>
      </c>
      <c r="G552" s="34" t="s">
        <v>925</v>
      </c>
      <c r="H552" s="34">
        <v>2</v>
      </c>
      <c r="I552" s="34" t="s">
        <v>917</v>
      </c>
      <c r="J552" s="37" t="s">
        <v>928</v>
      </c>
      <c r="K552" s="38" t="s">
        <v>916</v>
      </c>
      <c r="L552" s="35">
        <v>43</v>
      </c>
      <c r="M552" s="35">
        <v>9.2550020000000011</v>
      </c>
      <c r="N552" s="35">
        <v>2</v>
      </c>
      <c r="O552" s="35">
        <f t="shared" si="38"/>
        <v>39.269908169872416</v>
      </c>
      <c r="P552" s="35">
        <f t="shared" si="39"/>
        <v>0.23567669066006042</v>
      </c>
      <c r="Q552" s="39">
        <v>106.3874662249</v>
      </c>
      <c r="R552" s="39">
        <v>111.8230111296</v>
      </c>
      <c r="S552" s="34">
        <f t="shared" si="40"/>
        <v>3.9269908169872414</v>
      </c>
      <c r="T552" s="34">
        <f t="shared" si="41"/>
        <v>363.44307865198556</v>
      </c>
    </row>
    <row r="553" spans="1:20" x14ac:dyDescent="0.3">
      <c r="A553" s="34" t="s">
        <v>546</v>
      </c>
      <c r="B553" s="35" t="s">
        <v>850</v>
      </c>
      <c r="C553" s="35" t="s">
        <v>875</v>
      </c>
      <c r="D553" s="36">
        <v>-38.227499999999999</v>
      </c>
      <c r="E553" s="36">
        <v>144.65223333333333</v>
      </c>
      <c r="F553" s="35">
        <v>5</v>
      </c>
      <c r="G553" s="34" t="s">
        <v>925</v>
      </c>
      <c r="H553" s="34">
        <v>2</v>
      </c>
      <c r="I553" s="34" t="s">
        <v>918</v>
      </c>
      <c r="J553" s="37" t="s">
        <v>928</v>
      </c>
      <c r="K553" s="38" t="s">
        <v>916</v>
      </c>
      <c r="L553" s="35">
        <v>43</v>
      </c>
      <c r="M553" s="35">
        <v>23.681001999999999</v>
      </c>
      <c r="N553" s="35">
        <v>2</v>
      </c>
      <c r="O553" s="35">
        <f t="shared" si="38"/>
        <v>39.269908169872416</v>
      </c>
      <c r="P553" s="35">
        <f t="shared" si="39"/>
        <v>0.60303176410704951</v>
      </c>
      <c r="Q553" s="39">
        <v>90.532751116900002</v>
      </c>
      <c r="R553" s="39">
        <v>92.140052279520987</v>
      </c>
      <c r="S553" s="34">
        <f t="shared" si="40"/>
        <v>3.9269908169872414</v>
      </c>
      <c r="T553" s="34">
        <f t="shared" si="41"/>
        <v>929.95077391056486</v>
      </c>
    </row>
    <row r="554" spans="1:20" x14ac:dyDescent="0.3">
      <c r="A554" s="34" t="s">
        <v>547</v>
      </c>
      <c r="B554" s="35" t="s">
        <v>850</v>
      </c>
      <c r="C554" s="35" t="s">
        <v>875</v>
      </c>
      <c r="D554" s="36">
        <v>-38.227716666666666</v>
      </c>
      <c r="E554" s="36">
        <v>144.65183333333334</v>
      </c>
      <c r="F554" s="35">
        <v>6</v>
      </c>
      <c r="G554" s="34" t="s">
        <v>925</v>
      </c>
      <c r="H554" s="34">
        <v>3</v>
      </c>
      <c r="I554" s="34" t="s">
        <v>914</v>
      </c>
      <c r="J554" s="37" t="s">
        <v>928</v>
      </c>
      <c r="K554" s="38" t="s">
        <v>916</v>
      </c>
      <c r="L554" s="35">
        <v>-999</v>
      </c>
      <c r="M554" s="35">
        <v>10.7001449</v>
      </c>
      <c r="N554" s="35">
        <v>2</v>
      </c>
      <c r="O554" s="35">
        <f t="shared" si="38"/>
        <v>39.269908169872416</v>
      </c>
      <c r="P554" s="35">
        <f t="shared" si="39"/>
        <v>0.27247695242152548</v>
      </c>
      <c r="Q554" s="39">
        <v>162.57601528089998</v>
      </c>
      <c r="R554" s="39">
        <v>162.94573560039998</v>
      </c>
      <c r="S554" s="34">
        <f t="shared" si="40"/>
        <v>3.9269908169872414</v>
      </c>
      <c r="T554" s="34">
        <f t="shared" si="41"/>
        <v>420.19370762732865</v>
      </c>
    </row>
    <row r="555" spans="1:20" x14ac:dyDescent="0.3">
      <c r="A555" s="34" t="s">
        <v>548</v>
      </c>
      <c r="B555" s="35" t="s">
        <v>850</v>
      </c>
      <c r="C555" s="35" t="s">
        <v>875</v>
      </c>
      <c r="D555" s="36">
        <v>-38.227716666666666</v>
      </c>
      <c r="E555" s="36">
        <v>144.65183333333334</v>
      </c>
      <c r="F555" s="35">
        <v>6</v>
      </c>
      <c r="G555" s="34" t="s">
        <v>925</v>
      </c>
      <c r="H555" s="34">
        <v>3</v>
      </c>
      <c r="I555" s="34" t="s">
        <v>917</v>
      </c>
      <c r="J555" s="37" t="s">
        <v>928</v>
      </c>
      <c r="K555" s="38" t="s">
        <v>916</v>
      </c>
      <c r="L555" s="35">
        <v>-999</v>
      </c>
      <c r="M555" s="35">
        <v>26.316144899999998</v>
      </c>
      <c r="N555" s="35">
        <v>2</v>
      </c>
      <c r="O555" s="35">
        <f t="shared" si="38"/>
        <v>39.269908169872416</v>
      </c>
      <c r="P555" s="35">
        <f t="shared" si="39"/>
        <v>0.67013512703321143</v>
      </c>
      <c r="Q555" s="39">
        <v>53.163259846595999</v>
      </c>
      <c r="R555" s="39">
        <v>30.601818035880999</v>
      </c>
      <c r="S555" s="34">
        <f t="shared" si="40"/>
        <v>3.9269908169872414</v>
      </c>
      <c r="T555" s="34">
        <f t="shared" si="41"/>
        <v>1033.4325936080561</v>
      </c>
    </row>
    <row r="556" spans="1:20" x14ac:dyDescent="0.3">
      <c r="A556" s="34" t="s">
        <v>549</v>
      </c>
      <c r="B556" s="35" t="s">
        <v>850</v>
      </c>
      <c r="C556" s="35" t="s">
        <v>875</v>
      </c>
      <c r="D556" s="36">
        <v>-38.227716666666666</v>
      </c>
      <c r="E556" s="36">
        <v>144.65183333333334</v>
      </c>
      <c r="F556" s="35">
        <v>6</v>
      </c>
      <c r="G556" s="34" t="s">
        <v>925</v>
      </c>
      <c r="H556" s="34">
        <v>3</v>
      </c>
      <c r="I556" s="34" t="s">
        <v>918</v>
      </c>
      <c r="J556" s="37" t="s">
        <v>928</v>
      </c>
      <c r="K556" s="38" t="s">
        <v>916</v>
      </c>
      <c r="L556" s="35">
        <v>-999</v>
      </c>
      <c r="M556" s="35">
        <v>15.131144900000001</v>
      </c>
      <c r="N556" s="35">
        <v>2</v>
      </c>
      <c r="O556" s="35">
        <f t="shared" si="38"/>
        <v>39.269908169872416</v>
      </c>
      <c r="P556" s="35">
        <f t="shared" si="39"/>
        <v>0.38531144087595559</v>
      </c>
      <c r="Q556" s="39">
        <v>56.977995334129005</v>
      </c>
      <c r="R556" s="39">
        <v>54.520945468899995</v>
      </c>
      <c r="S556" s="34">
        <f t="shared" si="40"/>
        <v>3.9269908169872414</v>
      </c>
      <c r="T556" s="34">
        <f t="shared" si="41"/>
        <v>594.19867072803333</v>
      </c>
    </row>
    <row r="557" spans="1:20" x14ac:dyDescent="0.3">
      <c r="A557" s="34" t="s">
        <v>550</v>
      </c>
      <c r="B557" s="35" t="s">
        <v>850</v>
      </c>
      <c r="C557" s="35" t="s">
        <v>876</v>
      </c>
      <c r="D557" s="36">
        <v>-38.197133333333333</v>
      </c>
      <c r="E557" s="36">
        <v>144.69796666666667</v>
      </c>
      <c r="F557" s="35">
        <v>4</v>
      </c>
      <c r="G557" s="34" t="s">
        <v>925</v>
      </c>
      <c r="H557" s="34">
        <v>1</v>
      </c>
      <c r="I557" s="34" t="s">
        <v>914</v>
      </c>
      <c r="J557" s="37" t="s">
        <v>927</v>
      </c>
      <c r="K557" s="38" t="s">
        <v>916</v>
      </c>
      <c r="L557" s="35">
        <v>-999</v>
      </c>
      <c r="M557" s="35">
        <v>7.2920020000000001</v>
      </c>
      <c r="N557" s="35">
        <v>2</v>
      </c>
      <c r="O557" s="35">
        <f t="shared" si="38"/>
        <v>39.269908169872416</v>
      </c>
      <c r="P557" s="35">
        <f t="shared" si="39"/>
        <v>0.18568930613375792</v>
      </c>
      <c r="Q557" s="39">
        <v>262.77577132960005</v>
      </c>
      <c r="R557" s="39">
        <v>260.71139983360001</v>
      </c>
      <c r="S557" s="34">
        <f t="shared" si="40"/>
        <v>3.9269908169872414</v>
      </c>
      <c r="T557" s="34">
        <f t="shared" si="41"/>
        <v>286.35624891452596</v>
      </c>
    </row>
    <row r="558" spans="1:20" x14ac:dyDescent="0.3">
      <c r="A558" s="34" t="s">
        <v>551</v>
      </c>
      <c r="B558" s="35" t="s">
        <v>850</v>
      </c>
      <c r="C558" s="35" t="s">
        <v>876</v>
      </c>
      <c r="D558" s="36">
        <v>-38.197133333333333</v>
      </c>
      <c r="E558" s="36">
        <v>144.69796666666667</v>
      </c>
      <c r="F558" s="35">
        <v>4</v>
      </c>
      <c r="G558" s="34" t="s">
        <v>925</v>
      </c>
      <c r="H558" s="34">
        <v>1</v>
      </c>
      <c r="I558" s="34" t="s">
        <v>917</v>
      </c>
      <c r="J558" s="37" t="s">
        <v>927</v>
      </c>
      <c r="K558" s="38" t="s">
        <v>916</v>
      </c>
      <c r="L558" s="35">
        <v>-999</v>
      </c>
      <c r="M558" s="35">
        <v>13.302002000000002</v>
      </c>
      <c r="N558" s="35">
        <v>2</v>
      </c>
      <c r="O558" s="35">
        <f t="shared" si="38"/>
        <v>39.269908169872416</v>
      </c>
      <c r="P558" s="35">
        <f t="shared" si="39"/>
        <v>0.33873269941092449</v>
      </c>
      <c r="Q558" s="39">
        <v>157.21272840249998</v>
      </c>
      <c r="R558" s="39">
        <v>165.45445366809997</v>
      </c>
      <c r="S558" s="34">
        <f t="shared" si="40"/>
        <v>3.9269908169872414</v>
      </c>
      <c r="T558" s="34">
        <f t="shared" si="41"/>
        <v>522.36839701545921</v>
      </c>
    </row>
    <row r="559" spans="1:20" x14ac:dyDescent="0.3">
      <c r="A559" s="34" t="s">
        <v>552</v>
      </c>
      <c r="B559" s="35" t="s">
        <v>850</v>
      </c>
      <c r="C559" s="35" t="s">
        <v>876</v>
      </c>
      <c r="D559" s="36">
        <v>-38.197133333333333</v>
      </c>
      <c r="E559" s="36">
        <v>144.69796666666667</v>
      </c>
      <c r="F559" s="35">
        <v>4</v>
      </c>
      <c r="G559" s="34" t="s">
        <v>925</v>
      </c>
      <c r="H559" s="34">
        <v>1</v>
      </c>
      <c r="I559" s="34" t="s">
        <v>918</v>
      </c>
      <c r="J559" s="37" t="s">
        <v>927</v>
      </c>
      <c r="K559" s="38" t="s">
        <v>916</v>
      </c>
      <c r="L559" s="35">
        <v>-999</v>
      </c>
      <c r="M559" s="35">
        <v>60.877002000000005</v>
      </c>
      <c r="N559" s="35">
        <v>2</v>
      </c>
      <c r="O559" s="35">
        <f t="shared" si="38"/>
        <v>39.269908169872416</v>
      </c>
      <c r="P559" s="35">
        <f t="shared" si="39"/>
        <v>1.5502201262264319</v>
      </c>
      <c r="Q559" s="39">
        <v>4.4345536822439993</v>
      </c>
      <c r="R559" s="39">
        <v>3.8794462761609996</v>
      </c>
      <c r="S559" s="34">
        <f t="shared" si="40"/>
        <v>3.9269908169872414</v>
      </c>
      <c r="T559" s="34">
        <f t="shared" si="41"/>
        <v>2390.6342781971393</v>
      </c>
    </row>
    <row r="560" spans="1:20" x14ac:dyDescent="0.3">
      <c r="A560" s="34" t="s">
        <v>553</v>
      </c>
      <c r="B560" s="35" t="s">
        <v>850</v>
      </c>
      <c r="C560" s="35" t="s">
        <v>876</v>
      </c>
      <c r="D560" s="36">
        <v>-38.196716666666667</v>
      </c>
      <c r="E560" s="36">
        <v>144.69800000000001</v>
      </c>
      <c r="F560" s="35">
        <v>5</v>
      </c>
      <c r="G560" s="34" t="s">
        <v>925</v>
      </c>
      <c r="H560" s="34">
        <v>2</v>
      </c>
      <c r="I560" s="34" t="s">
        <v>914</v>
      </c>
      <c r="J560" s="37" t="s">
        <v>927</v>
      </c>
      <c r="K560" s="38" t="s">
        <v>916</v>
      </c>
      <c r="L560" s="35">
        <v>91</v>
      </c>
      <c r="M560" s="35">
        <v>7.6060020000000002</v>
      </c>
      <c r="N560" s="35">
        <v>2</v>
      </c>
      <c r="O560" s="35">
        <f t="shared" si="38"/>
        <v>39.269908169872416</v>
      </c>
      <c r="P560" s="35">
        <f t="shared" si="39"/>
        <v>0.19368525047469473</v>
      </c>
      <c r="Q560" s="39">
        <v>242.49621584410002</v>
      </c>
      <c r="R560" s="39">
        <v>251.06275740160001</v>
      </c>
      <c r="S560" s="34">
        <f t="shared" si="40"/>
        <v>3.9269908169872414</v>
      </c>
      <c r="T560" s="34">
        <f t="shared" si="41"/>
        <v>298.68700007986592</v>
      </c>
    </row>
    <row r="561" spans="1:20" x14ac:dyDescent="0.3">
      <c r="A561" s="34" t="s">
        <v>554</v>
      </c>
      <c r="B561" s="35" t="s">
        <v>850</v>
      </c>
      <c r="C561" s="35" t="s">
        <v>876</v>
      </c>
      <c r="D561" s="36">
        <v>-38.196716666666667</v>
      </c>
      <c r="E561" s="36">
        <v>144.69800000000001</v>
      </c>
      <c r="F561" s="35">
        <v>5</v>
      </c>
      <c r="G561" s="34" t="s">
        <v>925</v>
      </c>
      <c r="H561" s="34">
        <v>2</v>
      </c>
      <c r="I561" s="34" t="s">
        <v>917</v>
      </c>
      <c r="J561" s="37" t="s">
        <v>927</v>
      </c>
      <c r="K561" s="38" t="s">
        <v>916</v>
      </c>
      <c r="L561" s="35">
        <v>91</v>
      </c>
      <c r="M561" s="35">
        <v>18.968001999999998</v>
      </c>
      <c r="N561" s="35">
        <v>2</v>
      </c>
      <c r="O561" s="35">
        <f t="shared" si="38"/>
        <v>39.269908169872416</v>
      </c>
      <c r="P561" s="35">
        <f t="shared" si="39"/>
        <v>0.48301620462031308</v>
      </c>
      <c r="Q561" s="39">
        <v>99.290542807295992</v>
      </c>
      <c r="R561" s="39">
        <v>71.793474448609004</v>
      </c>
      <c r="S561" s="34">
        <f t="shared" si="40"/>
        <v>3.9269908169872414</v>
      </c>
      <c r="T561" s="34">
        <f t="shared" si="41"/>
        <v>744.8716967059562</v>
      </c>
    </row>
    <row r="562" spans="1:20" x14ac:dyDescent="0.3">
      <c r="A562" s="34" t="s">
        <v>555</v>
      </c>
      <c r="B562" s="35" t="s">
        <v>850</v>
      </c>
      <c r="C562" s="35" t="s">
        <v>876</v>
      </c>
      <c r="D562" s="36">
        <v>-38.196716666666667</v>
      </c>
      <c r="E562" s="36">
        <v>144.69800000000001</v>
      </c>
      <c r="F562" s="35">
        <v>5</v>
      </c>
      <c r="G562" s="34" t="s">
        <v>925</v>
      </c>
      <c r="H562" s="34">
        <v>2</v>
      </c>
      <c r="I562" s="34" t="s">
        <v>918</v>
      </c>
      <c r="J562" s="37" t="s">
        <v>927</v>
      </c>
      <c r="K562" s="38" t="s">
        <v>916</v>
      </c>
      <c r="L562" s="35">
        <v>91</v>
      </c>
      <c r="M562" s="35">
        <v>54.734002000000004</v>
      </c>
      <c r="N562" s="35">
        <v>2</v>
      </c>
      <c r="O562" s="35">
        <f t="shared" si="38"/>
        <v>39.269908169872416</v>
      </c>
      <c r="P562" s="35">
        <f t="shared" si="39"/>
        <v>1.3937899157602698</v>
      </c>
      <c r="Q562" s="39">
        <v>53.944955946729003</v>
      </c>
      <c r="R562" s="39">
        <v>54.635366197476003</v>
      </c>
      <c r="S562" s="34">
        <f t="shared" si="40"/>
        <v>3.9269908169872414</v>
      </c>
      <c r="T562" s="34">
        <f t="shared" si="41"/>
        <v>2149.3992323096131</v>
      </c>
    </row>
    <row r="563" spans="1:20" x14ac:dyDescent="0.3">
      <c r="A563" s="34" t="s">
        <v>556</v>
      </c>
      <c r="B563" s="35" t="s">
        <v>850</v>
      </c>
      <c r="C563" s="35" t="s">
        <v>876</v>
      </c>
      <c r="D563" s="36">
        <v>-38.197150000000001</v>
      </c>
      <c r="E563" s="36">
        <v>144.69873333333334</v>
      </c>
      <c r="F563" s="35">
        <v>6</v>
      </c>
      <c r="G563" s="34" t="s">
        <v>925</v>
      </c>
      <c r="H563" s="34">
        <v>3</v>
      </c>
      <c r="I563" s="34" t="s">
        <v>914</v>
      </c>
      <c r="J563" s="37" t="s">
        <v>927</v>
      </c>
      <c r="K563" s="38" t="s">
        <v>916</v>
      </c>
      <c r="L563" s="35">
        <v>71</v>
      </c>
      <c r="M563" s="35">
        <v>15.416144900000001</v>
      </c>
      <c r="N563" s="35">
        <v>2</v>
      </c>
      <c r="O563" s="35">
        <f t="shared" si="38"/>
        <v>39.269908169872416</v>
      </c>
      <c r="P563" s="35">
        <f t="shared" si="39"/>
        <v>0.39256890628094604</v>
      </c>
      <c r="Q563" s="39">
        <v>108.57973442559998</v>
      </c>
      <c r="R563" s="39">
        <v>110.97126580410001</v>
      </c>
      <c r="S563" s="34">
        <f t="shared" si="40"/>
        <v>3.9269908169872414</v>
      </c>
      <c r="T563" s="34">
        <f t="shared" si="41"/>
        <v>605.3905945564469</v>
      </c>
    </row>
    <row r="564" spans="1:20" x14ac:dyDescent="0.3">
      <c r="A564" s="34" t="s">
        <v>557</v>
      </c>
      <c r="B564" s="35" t="s">
        <v>850</v>
      </c>
      <c r="C564" s="35" t="s">
        <v>876</v>
      </c>
      <c r="D564" s="36">
        <v>-38.197150000000001</v>
      </c>
      <c r="E564" s="36">
        <v>144.69873333333334</v>
      </c>
      <c r="F564" s="35">
        <v>6</v>
      </c>
      <c r="G564" s="34" t="s">
        <v>925</v>
      </c>
      <c r="H564" s="34">
        <v>3</v>
      </c>
      <c r="I564" s="34" t="s">
        <v>917</v>
      </c>
      <c r="J564" s="37" t="s">
        <v>927</v>
      </c>
      <c r="K564" s="38" t="s">
        <v>916</v>
      </c>
      <c r="L564" s="35">
        <v>71</v>
      </c>
      <c r="M564" s="35">
        <v>57.6901449</v>
      </c>
      <c r="N564" s="35">
        <v>2</v>
      </c>
      <c r="O564" s="35">
        <f t="shared" si="38"/>
        <v>39.269908169872416</v>
      </c>
      <c r="P564" s="35">
        <f t="shared" si="39"/>
        <v>1.4690674765636313</v>
      </c>
      <c r="Q564" s="39">
        <v>1.6099879356090001</v>
      </c>
      <c r="R564" s="39">
        <v>3.0507512896</v>
      </c>
      <c r="S564" s="34">
        <f t="shared" si="40"/>
        <v>3.9269908169872414</v>
      </c>
      <c r="T564" s="34">
        <f t="shared" si="41"/>
        <v>2265.4866925296333</v>
      </c>
    </row>
    <row r="565" spans="1:20" x14ac:dyDescent="0.3">
      <c r="A565" s="34" t="s">
        <v>558</v>
      </c>
      <c r="B565" s="35" t="s">
        <v>850</v>
      </c>
      <c r="C565" s="35" t="s">
        <v>876</v>
      </c>
      <c r="D565" s="36">
        <v>-38.197150000000001</v>
      </c>
      <c r="E565" s="36">
        <v>144.69873333333334</v>
      </c>
      <c r="F565" s="35">
        <v>6</v>
      </c>
      <c r="G565" s="34" t="s">
        <v>925</v>
      </c>
      <c r="H565" s="34">
        <v>3</v>
      </c>
      <c r="I565" s="34" t="s">
        <v>918</v>
      </c>
      <c r="J565" s="37" t="s">
        <v>927</v>
      </c>
      <c r="K565" s="38" t="s">
        <v>916</v>
      </c>
      <c r="L565" s="35">
        <v>71</v>
      </c>
      <c r="M565" s="35">
        <v>74.909144900000001</v>
      </c>
      <c r="N565" s="35">
        <v>2</v>
      </c>
      <c r="O565" s="35">
        <f t="shared" si="38"/>
        <v>39.269908169872416</v>
      </c>
      <c r="P565" s="35">
        <f t="shared" si="39"/>
        <v>1.9075457109795266</v>
      </c>
      <c r="Q565" s="39">
        <v>0.26482715730495998</v>
      </c>
      <c r="R565" s="39">
        <v>0.76723637195208994</v>
      </c>
      <c r="S565" s="34">
        <f t="shared" si="40"/>
        <v>3.9269908169872414</v>
      </c>
      <c r="T565" s="34">
        <f t="shared" si="41"/>
        <v>2941.6752413066665</v>
      </c>
    </row>
    <row r="566" spans="1:20" x14ac:dyDescent="0.3">
      <c r="A566" s="34" t="s">
        <v>559</v>
      </c>
      <c r="B566" s="35" t="s">
        <v>850</v>
      </c>
      <c r="C566" s="35" t="s">
        <v>877</v>
      </c>
      <c r="D566" s="36">
        <v>-38.266633333333331</v>
      </c>
      <c r="E566" s="36">
        <v>144.63481666666667</v>
      </c>
      <c r="F566" s="35">
        <v>4</v>
      </c>
      <c r="G566" s="34" t="s">
        <v>925</v>
      </c>
      <c r="H566" s="34">
        <v>1</v>
      </c>
      <c r="I566" s="34" t="s">
        <v>914</v>
      </c>
      <c r="J566" s="37" t="s">
        <v>928</v>
      </c>
      <c r="K566" s="38" t="s">
        <v>916</v>
      </c>
      <c r="L566" s="35">
        <v>-999</v>
      </c>
      <c r="M566" s="35">
        <v>12.112002</v>
      </c>
      <c r="N566" s="35">
        <v>2</v>
      </c>
      <c r="O566" s="35">
        <f t="shared" si="38"/>
        <v>39.269908169872416</v>
      </c>
      <c r="P566" s="35">
        <f t="shared" si="39"/>
        <v>0.30842959824622762</v>
      </c>
      <c r="Q566" s="39">
        <v>164.44343460249999</v>
      </c>
      <c r="R566" s="39">
        <v>155.14745187239998</v>
      </c>
      <c r="S566" s="34">
        <f t="shared" si="40"/>
        <v>3.9269908169872414</v>
      </c>
      <c r="T566" s="34">
        <f t="shared" si="41"/>
        <v>475.63720629331101</v>
      </c>
    </row>
    <row r="567" spans="1:20" x14ac:dyDescent="0.3">
      <c r="A567" s="34" t="s">
        <v>560</v>
      </c>
      <c r="B567" s="35" t="s">
        <v>850</v>
      </c>
      <c r="C567" s="35" t="s">
        <v>877</v>
      </c>
      <c r="D567" s="36">
        <v>-38.266633333333331</v>
      </c>
      <c r="E567" s="36">
        <v>144.63481666666667</v>
      </c>
      <c r="F567" s="35">
        <v>4</v>
      </c>
      <c r="G567" s="34" t="s">
        <v>925</v>
      </c>
      <c r="H567" s="34">
        <v>1</v>
      </c>
      <c r="I567" s="34" t="s">
        <v>917</v>
      </c>
      <c r="J567" s="37" t="s">
        <v>928</v>
      </c>
      <c r="K567" s="38" t="s">
        <v>916</v>
      </c>
      <c r="L567" s="35">
        <v>-999</v>
      </c>
      <c r="M567" s="35">
        <v>20.516002</v>
      </c>
      <c r="N567" s="35">
        <v>2</v>
      </c>
      <c r="O567" s="35">
        <f t="shared" si="38"/>
        <v>39.269908169872416</v>
      </c>
      <c r="P567" s="35">
        <f t="shared" si="39"/>
        <v>0.52243570092531377</v>
      </c>
      <c r="Q567" s="39">
        <v>62.118767350116002</v>
      </c>
      <c r="R567" s="39">
        <v>2.9337694806250001</v>
      </c>
      <c r="S567" s="34">
        <f t="shared" si="40"/>
        <v>3.9269908169872414</v>
      </c>
      <c r="T567" s="34">
        <f t="shared" si="41"/>
        <v>805.66151455291879</v>
      </c>
    </row>
    <row r="568" spans="1:20" x14ac:dyDescent="0.3">
      <c r="A568" s="34" t="s">
        <v>561</v>
      </c>
      <c r="B568" s="35" t="s">
        <v>850</v>
      </c>
      <c r="C568" s="35" t="s">
        <v>877</v>
      </c>
      <c r="D568" s="36">
        <v>-38.266633333333331</v>
      </c>
      <c r="E568" s="36">
        <v>144.63481666666667</v>
      </c>
      <c r="F568" s="35">
        <v>4</v>
      </c>
      <c r="G568" s="34" t="s">
        <v>925</v>
      </c>
      <c r="H568" s="34">
        <v>1</v>
      </c>
      <c r="I568" s="34" t="s">
        <v>918</v>
      </c>
      <c r="J568" s="37" t="s">
        <v>928</v>
      </c>
      <c r="K568" s="38" t="s">
        <v>916</v>
      </c>
      <c r="L568" s="35">
        <v>-999</v>
      </c>
      <c r="M568" s="35">
        <v>42.727001999999999</v>
      </c>
      <c r="N568" s="35">
        <v>2</v>
      </c>
      <c r="O568" s="35">
        <f t="shared" si="38"/>
        <v>39.269908169872416</v>
      </c>
      <c r="P568" s="35">
        <f t="shared" si="39"/>
        <v>1.0880341714875676</v>
      </c>
      <c r="Q568" s="39">
        <v>59.473370762403995</v>
      </c>
      <c r="R568" s="39">
        <v>34.345776717729002</v>
      </c>
      <c r="S568" s="34">
        <f t="shared" si="40"/>
        <v>3.9269908169872414</v>
      </c>
      <c r="T568" s="34">
        <f t="shared" si="41"/>
        <v>1677.8854449139549</v>
      </c>
    </row>
    <row r="569" spans="1:20" x14ac:dyDescent="0.3">
      <c r="A569" s="34" t="s">
        <v>562</v>
      </c>
      <c r="B569" s="35" t="s">
        <v>850</v>
      </c>
      <c r="C569" s="35" t="s">
        <v>877</v>
      </c>
      <c r="D569" s="36">
        <v>-38.2667</v>
      </c>
      <c r="E569" s="36">
        <v>144.63605000000001</v>
      </c>
      <c r="F569" s="35">
        <v>5</v>
      </c>
      <c r="G569" s="34" t="s">
        <v>925</v>
      </c>
      <c r="H569" s="34">
        <v>2</v>
      </c>
      <c r="I569" s="34" t="s">
        <v>914</v>
      </c>
      <c r="J569" s="37" t="s">
        <v>928</v>
      </c>
      <c r="K569" s="38" t="s">
        <v>916</v>
      </c>
      <c r="L569" s="35">
        <v>83</v>
      </c>
      <c r="M569" s="35">
        <v>12.207144899999998</v>
      </c>
      <c r="N569" s="35">
        <v>2</v>
      </c>
      <c r="O569" s="35">
        <f t="shared" si="38"/>
        <v>39.269908169872416</v>
      </c>
      <c r="P569" s="35">
        <f t="shared" si="39"/>
        <v>0.31085239229984318</v>
      </c>
      <c r="Q569" s="39">
        <v>136.20407142249999</v>
      </c>
      <c r="R569" s="39">
        <v>90.176465984640998</v>
      </c>
      <c r="S569" s="34">
        <f t="shared" si="40"/>
        <v>3.9269908169872414</v>
      </c>
      <c r="T569" s="34">
        <f t="shared" si="41"/>
        <v>479.37345923932628</v>
      </c>
    </row>
    <row r="570" spans="1:20" x14ac:dyDescent="0.3">
      <c r="A570" s="34" t="s">
        <v>563</v>
      </c>
      <c r="B570" s="35" t="s">
        <v>850</v>
      </c>
      <c r="C570" s="35" t="s">
        <v>877</v>
      </c>
      <c r="D570" s="36">
        <v>-38.2667</v>
      </c>
      <c r="E570" s="36">
        <v>144.63605000000001</v>
      </c>
      <c r="F570" s="35">
        <v>5</v>
      </c>
      <c r="G570" s="34" t="s">
        <v>925</v>
      </c>
      <c r="H570" s="34">
        <v>2</v>
      </c>
      <c r="I570" s="34" t="s">
        <v>917</v>
      </c>
      <c r="J570" s="37" t="s">
        <v>928</v>
      </c>
      <c r="K570" s="38" t="s">
        <v>916</v>
      </c>
      <c r="L570" s="35">
        <v>83</v>
      </c>
      <c r="M570" s="35">
        <v>32.750144899999995</v>
      </c>
      <c r="N570" s="35">
        <v>2</v>
      </c>
      <c r="O570" s="35">
        <f t="shared" si="38"/>
        <v>39.269908169872416</v>
      </c>
      <c r="P570" s="35">
        <f t="shared" si="39"/>
        <v>0.83397559164973212</v>
      </c>
      <c r="Q570" s="39">
        <v>107.8091809344</v>
      </c>
      <c r="R570" s="39">
        <v>9.7412277568359986</v>
      </c>
      <c r="S570" s="34">
        <f t="shared" si="40"/>
        <v>3.9269908169872414</v>
      </c>
      <c r="T570" s="34">
        <f t="shared" si="41"/>
        <v>1286.0951827730153</v>
      </c>
    </row>
    <row r="571" spans="1:20" x14ac:dyDescent="0.3">
      <c r="A571" s="34" t="s">
        <v>563</v>
      </c>
      <c r="B571" s="35" t="s">
        <v>850</v>
      </c>
      <c r="C571" s="35" t="s">
        <v>877</v>
      </c>
      <c r="D571" s="36">
        <v>-38.2667</v>
      </c>
      <c r="E571" s="36">
        <v>144.63605000000001</v>
      </c>
      <c r="F571" s="35">
        <v>5</v>
      </c>
      <c r="G571" s="34" t="s">
        <v>925</v>
      </c>
      <c r="H571" s="34">
        <v>2</v>
      </c>
      <c r="I571" s="34" t="s">
        <v>918</v>
      </c>
      <c r="J571" s="37" t="s">
        <v>928</v>
      </c>
      <c r="K571" s="38" t="s">
        <v>916</v>
      </c>
      <c r="L571" s="35">
        <v>-999</v>
      </c>
      <c r="M571" s="35">
        <v>-999</v>
      </c>
      <c r="N571" s="35">
        <v>2</v>
      </c>
      <c r="O571" s="35">
        <f t="shared" si="38"/>
        <v>39.269908169872416</v>
      </c>
      <c r="P571" s="35">
        <v>-999</v>
      </c>
      <c r="Q571" s="35">
        <v>-999</v>
      </c>
      <c r="R571" s="35">
        <v>-999</v>
      </c>
      <c r="S571" s="35">
        <v>-999</v>
      </c>
      <c r="T571" s="34">
        <f>T568</f>
        <v>1677.8854449139549</v>
      </c>
    </row>
    <row r="572" spans="1:20" x14ac:dyDescent="0.3">
      <c r="A572" s="34" t="s">
        <v>564</v>
      </c>
      <c r="B572" s="35" t="s">
        <v>850</v>
      </c>
      <c r="C572" s="35" t="s">
        <v>877</v>
      </c>
      <c r="D572" s="36">
        <v>-38.265900000000002</v>
      </c>
      <c r="E572" s="36">
        <v>144.63380000000001</v>
      </c>
      <c r="F572" s="35">
        <v>6</v>
      </c>
      <c r="G572" s="34" t="s">
        <v>925</v>
      </c>
      <c r="H572" s="34">
        <v>3</v>
      </c>
      <c r="I572" s="34" t="s">
        <v>914</v>
      </c>
      <c r="J572" s="37" t="s">
        <v>928</v>
      </c>
      <c r="K572" s="38" t="s">
        <v>916</v>
      </c>
      <c r="L572" s="35">
        <v>81.818181818181813</v>
      </c>
      <c r="M572" s="35">
        <v>7.0030019999999986</v>
      </c>
      <c r="N572" s="35">
        <v>2</v>
      </c>
      <c r="O572" s="35">
        <f t="shared" si="38"/>
        <v>39.269908169872416</v>
      </c>
      <c r="P572" s="35">
        <f>M572/O572</f>
        <v>0.17832998156518864</v>
      </c>
      <c r="Q572" s="39">
        <v>284.93575040160005</v>
      </c>
      <c r="R572" s="39">
        <v>290.30094076839998</v>
      </c>
      <c r="S572" s="34">
        <f>(O572/1000)*100</f>
        <v>3.9269908169872414</v>
      </c>
      <c r="T572" s="34">
        <f>(M572*(O572/1000))*1000</f>
        <v>275.0072454534328</v>
      </c>
    </row>
    <row r="573" spans="1:20" x14ac:dyDescent="0.3">
      <c r="A573" s="34" t="s">
        <v>565</v>
      </c>
      <c r="B573" s="35" t="s">
        <v>850</v>
      </c>
      <c r="C573" s="35" t="s">
        <v>877</v>
      </c>
      <c r="D573" s="36">
        <v>-38.265900000000002</v>
      </c>
      <c r="E573" s="36">
        <v>144.63380000000001</v>
      </c>
      <c r="F573" s="35">
        <v>6</v>
      </c>
      <c r="G573" s="34" t="s">
        <v>925</v>
      </c>
      <c r="H573" s="34">
        <v>3</v>
      </c>
      <c r="I573" s="34" t="s">
        <v>917</v>
      </c>
      <c r="J573" s="37" t="s">
        <v>928</v>
      </c>
      <c r="K573" s="38" t="s">
        <v>916</v>
      </c>
      <c r="L573" s="35">
        <v>81.818181818181813</v>
      </c>
      <c r="M573" s="35">
        <v>63.682001999999997</v>
      </c>
      <c r="N573" s="35">
        <v>2</v>
      </c>
      <c r="O573" s="35">
        <f t="shared" si="38"/>
        <v>39.269908169872416</v>
      </c>
      <c r="P573" s="35">
        <f>M573/O573</f>
        <v>1.6216488646860743</v>
      </c>
      <c r="Q573" s="39">
        <v>31.0691415609</v>
      </c>
      <c r="R573" s="39">
        <v>4.4050537876840004</v>
      </c>
      <c r="S573" s="34">
        <f>(O573/1000)*100</f>
        <v>3.9269908169872414</v>
      </c>
      <c r="T573" s="34">
        <f>(M573*(O573/1000))*1000</f>
        <v>2500.7863706136309</v>
      </c>
    </row>
    <row r="574" spans="1:20" x14ac:dyDescent="0.3">
      <c r="A574" s="34" t="s">
        <v>565</v>
      </c>
      <c r="B574" s="35" t="s">
        <v>850</v>
      </c>
      <c r="C574" s="35" t="s">
        <v>877</v>
      </c>
      <c r="D574" s="36">
        <v>-38.265900000000002</v>
      </c>
      <c r="E574" s="36">
        <v>144.63380000000001</v>
      </c>
      <c r="F574" s="35">
        <v>6</v>
      </c>
      <c r="G574" s="34" t="s">
        <v>925</v>
      </c>
      <c r="H574" s="34">
        <v>3</v>
      </c>
      <c r="I574" s="34" t="s">
        <v>918</v>
      </c>
      <c r="J574" s="37" t="s">
        <v>928</v>
      </c>
      <c r="K574" s="38" t="s">
        <v>916</v>
      </c>
      <c r="L574" s="35">
        <v>-999</v>
      </c>
      <c r="M574" s="35">
        <v>-999</v>
      </c>
      <c r="N574" s="35">
        <v>2</v>
      </c>
      <c r="O574" s="35">
        <f t="shared" si="38"/>
        <v>39.269908169872416</v>
      </c>
      <c r="P574" s="35">
        <v>-999</v>
      </c>
      <c r="Q574" s="35">
        <v>-999</v>
      </c>
      <c r="R574" s="35">
        <v>-999</v>
      </c>
      <c r="S574" s="35">
        <v>-999</v>
      </c>
      <c r="T574" s="34">
        <f>T568</f>
        <v>1677.8854449139549</v>
      </c>
    </row>
    <row r="575" spans="1:20" x14ac:dyDescent="0.3">
      <c r="A575" s="34" t="s">
        <v>566</v>
      </c>
      <c r="B575" s="35" t="s">
        <v>850</v>
      </c>
      <c r="C575" s="35" t="s">
        <v>854</v>
      </c>
      <c r="D575" s="36">
        <v>-38.2468</v>
      </c>
      <c r="E575" s="36">
        <v>144.49838333333332</v>
      </c>
      <c r="F575" s="35">
        <v>4</v>
      </c>
      <c r="G575" s="34" t="s">
        <v>925</v>
      </c>
      <c r="H575" s="34">
        <v>1</v>
      </c>
      <c r="I575" s="34" t="s">
        <v>914</v>
      </c>
      <c r="J575" s="37" t="s">
        <v>928</v>
      </c>
      <c r="K575" s="38" t="s">
        <v>916</v>
      </c>
      <c r="L575" s="35">
        <v>-999</v>
      </c>
      <c r="M575" s="35">
        <v>12.789002</v>
      </c>
      <c r="N575" s="35">
        <v>2</v>
      </c>
      <c r="O575" s="35">
        <f t="shared" si="38"/>
        <v>39.269908169872416</v>
      </c>
      <c r="P575" s="35">
        <f t="shared" ref="P575:P638" si="42">M575/O575</f>
        <v>0.32566926168194171</v>
      </c>
      <c r="Q575" s="39">
        <v>131.05807776360001</v>
      </c>
      <c r="R575" s="39">
        <v>135.1985237001</v>
      </c>
      <c r="S575" s="34">
        <f t="shared" ref="S575:S638" si="43">(O575/1000)*100</f>
        <v>3.9269908169872414</v>
      </c>
      <c r="T575" s="34">
        <f t="shared" ref="T575:T638" si="44">(M575*(O575/1000))*1000</f>
        <v>502.22293412431463</v>
      </c>
    </row>
    <row r="576" spans="1:20" x14ac:dyDescent="0.3">
      <c r="A576" s="34" t="s">
        <v>567</v>
      </c>
      <c r="B576" s="35" t="s">
        <v>850</v>
      </c>
      <c r="C576" s="35" t="s">
        <v>854</v>
      </c>
      <c r="D576" s="36">
        <v>-38.2468</v>
      </c>
      <c r="E576" s="36">
        <v>144.49838333333332</v>
      </c>
      <c r="F576" s="35">
        <v>4</v>
      </c>
      <c r="G576" s="34" t="s">
        <v>925</v>
      </c>
      <c r="H576" s="34">
        <v>1</v>
      </c>
      <c r="I576" s="34" t="s">
        <v>917</v>
      </c>
      <c r="J576" s="37" t="s">
        <v>928</v>
      </c>
      <c r="K576" s="38" t="s">
        <v>916</v>
      </c>
      <c r="L576" s="35">
        <v>-999</v>
      </c>
      <c r="M576" s="35">
        <v>41.334001999999998</v>
      </c>
      <c r="N576" s="35">
        <v>2</v>
      </c>
      <c r="O576" s="35">
        <f t="shared" si="38"/>
        <v>39.269908169872416</v>
      </c>
      <c r="P576" s="35">
        <f t="shared" si="42"/>
        <v>1.0525617177712461</v>
      </c>
      <c r="Q576" s="39">
        <v>28.180554463296001</v>
      </c>
      <c r="R576" s="39">
        <v>26.259075658321002</v>
      </c>
      <c r="S576" s="34">
        <f t="shared" si="43"/>
        <v>3.9269908169872414</v>
      </c>
      <c r="T576" s="34">
        <f t="shared" si="44"/>
        <v>1623.1824628333227</v>
      </c>
    </row>
    <row r="577" spans="1:20" x14ac:dyDescent="0.3">
      <c r="A577" s="34" t="s">
        <v>568</v>
      </c>
      <c r="B577" s="35" t="s">
        <v>850</v>
      </c>
      <c r="C577" s="35" t="s">
        <v>854</v>
      </c>
      <c r="D577" s="36">
        <v>-38.2468</v>
      </c>
      <c r="E577" s="36">
        <v>144.49838333333332</v>
      </c>
      <c r="F577" s="35">
        <v>4</v>
      </c>
      <c r="G577" s="34" t="s">
        <v>925</v>
      </c>
      <c r="H577" s="34">
        <v>1</v>
      </c>
      <c r="I577" s="34" t="s">
        <v>918</v>
      </c>
      <c r="J577" s="37" t="s">
        <v>928</v>
      </c>
      <c r="K577" s="38" t="s">
        <v>916</v>
      </c>
      <c r="L577" s="35">
        <v>-999</v>
      </c>
      <c r="M577" s="35">
        <v>58.528002000000001</v>
      </c>
      <c r="N577" s="35">
        <v>2</v>
      </c>
      <c r="O577" s="35">
        <f t="shared" si="38"/>
        <v>39.269908169872416</v>
      </c>
      <c r="P577" s="35">
        <f t="shared" si="42"/>
        <v>1.4904033324147739</v>
      </c>
      <c r="Q577" s="39">
        <v>29.569538332944003</v>
      </c>
      <c r="R577" s="39">
        <v>3.1464906072250001</v>
      </c>
      <c r="S577" s="34">
        <f t="shared" si="43"/>
        <v>3.9269908169872414</v>
      </c>
      <c r="T577" s="34">
        <f t="shared" si="44"/>
        <v>2298.3892639061091</v>
      </c>
    </row>
    <row r="578" spans="1:20" x14ac:dyDescent="0.3">
      <c r="A578" s="34" t="s">
        <v>569</v>
      </c>
      <c r="B578" s="35" t="s">
        <v>850</v>
      </c>
      <c r="C578" s="35" t="s">
        <v>854</v>
      </c>
      <c r="D578" s="36">
        <v>-38.247216666666667</v>
      </c>
      <c r="E578" s="36">
        <v>144.49858333333333</v>
      </c>
      <c r="F578" s="35">
        <v>5</v>
      </c>
      <c r="G578" s="34" t="s">
        <v>925</v>
      </c>
      <c r="H578" s="34">
        <v>2</v>
      </c>
      <c r="I578" s="34" t="s">
        <v>914</v>
      </c>
      <c r="J578" s="37" t="s">
        <v>928</v>
      </c>
      <c r="K578" s="38" t="s">
        <v>916</v>
      </c>
      <c r="L578" s="35">
        <v>-999</v>
      </c>
      <c r="M578" s="35">
        <v>16.628144900000002</v>
      </c>
      <c r="N578" s="35">
        <v>2</v>
      </c>
      <c r="O578" s="35">
        <f t="shared" ref="O578:O641" si="45">PI()*2.5^2*N578</f>
        <v>39.269908169872416</v>
      </c>
      <c r="P578" s="35">
        <f t="shared" si="42"/>
        <v>0.42343223284532638</v>
      </c>
      <c r="Q578" s="39">
        <v>104.81111555290002</v>
      </c>
      <c r="R578" s="39">
        <v>110.18469967210001</v>
      </c>
      <c r="S578" s="34">
        <f t="shared" si="43"/>
        <v>3.9269908169872414</v>
      </c>
      <c r="T578" s="34">
        <f t="shared" si="44"/>
        <v>652.98572325833243</v>
      </c>
    </row>
    <row r="579" spans="1:20" x14ac:dyDescent="0.3">
      <c r="A579" s="34" t="s">
        <v>570</v>
      </c>
      <c r="B579" s="35" t="s">
        <v>850</v>
      </c>
      <c r="C579" s="35" t="s">
        <v>854</v>
      </c>
      <c r="D579" s="36">
        <v>-38.247216666666667</v>
      </c>
      <c r="E579" s="36">
        <v>144.49858333333333</v>
      </c>
      <c r="F579" s="35">
        <v>5</v>
      </c>
      <c r="G579" s="34" t="s">
        <v>925</v>
      </c>
      <c r="H579" s="34">
        <v>2</v>
      </c>
      <c r="I579" s="34" t="s">
        <v>917</v>
      </c>
      <c r="J579" s="37" t="s">
        <v>928</v>
      </c>
      <c r="K579" s="38" t="s">
        <v>916</v>
      </c>
      <c r="L579" s="35">
        <v>-999</v>
      </c>
      <c r="M579" s="35">
        <v>36.1991449</v>
      </c>
      <c r="N579" s="35">
        <v>2</v>
      </c>
      <c r="O579" s="35">
        <f t="shared" si="45"/>
        <v>39.269908169872416</v>
      </c>
      <c r="P579" s="35">
        <f t="shared" si="42"/>
        <v>0.92180365544556375</v>
      </c>
      <c r="Q579" s="39">
        <v>27.798581374095999</v>
      </c>
      <c r="R579" s="39">
        <v>25.108507483920999</v>
      </c>
      <c r="S579" s="34">
        <f t="shared" si="43"/>
        <v>3.9269908169872414</v>
      </c>
      <c r="T579" s="34">
        <f t="shared" si="44"/>
        <v>1421.5370960509053</v>
      </c>
    </row>
    <row r="580" spans="1:20" x14ac:dyDescent="0.3">
      <c r="A580" s="34" t="s">
        <v>571</v>
      </c>
      <c r="B580" s="35" t="s">
        <v>850</v>
      </c>
      <c r="C580" s="35" t="s">
        <v>854</v>
      </c>
      <c r="D580" s="36">
        <v>-38.247216666666667</v>
      </c>
      <c r="E580" s="36">
        <v>144.49858333333333</v>
      </c>
      <c r="F580" s="35">
        <v>5</v>
      </c>
      <c r="G580" s="34" t="s">
        <v>925</v>
      </c>
      <c r="H580" s="34">
        <v>2</v>
      </c>
      <c r="I580" s="34" t="s">
        <v>918</v>
      </c>
      <c r="J580" s="37" t="s">
        <v>928</v>
      </c>
      <c r="K580" s="38" t="s">
        <v>916</v>
      </c>
      <c r="L580" s="35">
        <v>-999</v>
      </c>
      <c r="M580" s="35">
        <v>32.468144899999999</v>
      </c>
      <c r="N580" s="35">
        <v>1.2</v>
      </c>
      <c r="O580" s="35">
        <f t="shared" si="45"/>
        <v>23.56194490192345</v>
      </c>
      <c r="P580" s="35">
        <f t="shared" si="42"/>
        <v>1.3779908676957098</v>
      </c>
      <c r="Q580" s="39">
        <v>3.075968776336</v>
      </c>
      <c r="R580" s="39">
        <v>3.9235963712489998</v>
      </c>
      <c r="S580" s="34">
        <f t="shared" si="43"/>
        <v>2.3561944901923448</v>
      </c>
      <c r="T580" s="34">
        <f t="shared" si="44"/>
        <v>765.01264120146686</v>
      </c>
    </row>
    <row r="581" spans="1:20" x14ac:dyDescent="0.3">
      <c r="A581" s="34" t="s">
        <v>572</v>
      </c>
      <c r="B581" s="35" t="s">
        <v>850</v>
      </c>
      <c r="C581" s="35" t="s">
        <v>854</v>
      </c>
      <c r="D581" s="36">
        <v>-38.247599999999998</v>
      </c>
      <c r="E581" s="36">
        <v>144.49901666666668</v>
      </c>
      <c r="F581" s="35">
        <v>6</v>
      </c>
      <c r="G581" s="34" t="s">
        <v>925</v>
      </c>
      <c r="H581" s="34">
        <v>3</v>
      </c>
      <c r="I581" s="34" t="s">
        <v>914</v>
      </c>
      <c r="J581" s="37" t="s">
        <v>928</v>
      </c>
      <c r="K581" s="38" t="s">
        <v>916</v>
      </c>
      <c r="L581" s="35">
        <v>-999</v>
      </c>
      <c r="M581" s="35">
        <v>10.416144900000001</v>
      </c>
      <c r="N581" s="35">
        <v>2</v>
      </c>
      <c r="O581" s="35">
        <f t="shared" si="45"/>
        <v>39.269908169872416</v>
      </c>
      <c r="P581" s="35">
        <f t="shared" si="42"/>
        <v>0.26524495180742974</v>
      </c>
      <c r="Q581" s="39">
        <v>144.6049540324</v>
      </c>
      <c r="R581" s="39">
        <v>147.79945699839999</v>
      </c>
      <c r="S581" s="34">
        <f t="shared" si="43"/>
        <v>3.9269908169872414</v>
      </c>
      <c r="T581" s="34">
        <f t="shared" si="44"/>
        <v>409.04105370708493</v>
      </c>
    </row>
    <row r="582" spans="1:20" x14ac:dyDescent="0.3">
      <c r="A582" s="34" t="s">
        <v>573</v>
      </c>
      <c r="B582" s="35" t="s">
        <v>850</v>
      </c>
      <c r="C582" s="35" t="s">
        <v>854</v>
      </c>
      <c r="D582" s="36">
        <v>-38.247599999999998</v>
      </c>
      <c r="E582" s="36">
        <v>144.49901666666668</v>
      </c>
      <c r="F582" s="35">
        <v>6</v>
      </c>
      <c r="G582" s="34" t="s">
        <v>925</v>
      </c>
      <c r="H582" s="34">
        <v>3</v>
      </c>
      <c r="I582" s="34" t="s">
        <v>917</v>
      </c>
      <c r="J582" s="37" t="s">
        <v>928</v>
      </c>
      <c r="K582" s="38" t="s">
        <v>916</v>
      </c>
      <c r="L582" s="35">
        <v>-999</v>
      </c>
      <c r="M582" s="35">
        <v>21.747144899999995</v>
      </c>
      <c r="N582" s="35">
        <v>2</v>
      </c>
      <c r="O582" s="35">
        <f t="shared" si="45"/>
        <v>39.269908169872416</v>
      </c>
      <c r="P582" s="35">
        <f t="shared" si="42"/>
        <v>0.55378649743531216</v>
      </c>
      <c r="Q582" s="39">
        <v>28.184206854400003</v>
      </c>
      <c r="R582" s="39">
        <v>26.901275982736003</v>
      </c>
      <c r="S582" s="34">
        <f t="shared" si="43"/>
        <v>3.9269908169872414</v>
      </c>
      <c r="T582" s="34">
        <f t="shared" si="44"/>
        <v>854.00838317990906</v>
      </c>
    </row>
    <row r="583" spans="1:20" x14ac:dyDescent="0.3">
      <c r="A583" s="34" t="s">
        <v>574</v>
      </c>
      <c r="B583" s="35" t="s">
        <v>850</v>
      </c>
      <c r="C583" s="35" t="s">
        <v>854</v>
      </c>
      <c r="D583" s="36">
        <v>-38.247599999999998</v>
      </c>
      <c r="E583" s="36">
        <v>144.49901666666668</v>
      </c>
      <c r="F583" s="35">
        <v>6</v>
      </c>
      <c r="G583" s="34" t="s">
        <v>925</v>
      </c>
      <c r="H583" s="34">
        <v>3</v>
      </c>
      <c r="I583" s="34" t="s">
        <v>918</v>
      </c>
      <c r="J583" s="37" t="s">
        <v>928</v>
      </c>
      <c r="K583" s="38" t="s">
        <v>916</v>
      </c>
      <c r="L583" s="35">
        <v>-999</v>
      </c>
      <c r="M583" s="35">
        <v>28.210144899999996</v>
      </c>
      <c r="N583" s="35">
        <v>2</v>
      </c>
      <c r="O583" s="35">
        <f t="shared" si="45"/>
        <v>39.269908169872416</v>
      </c>
      <c r="P583" s="35">
        <f t="shared" si="42"/>
        <v>0.71836544098777932</v>
      </c>
      <c r="Q583" s="39">
        <v>34.092601398768998</v>
      </c>
      <c r="R583" s="39">
        <v>33.756843684095998</v>
      </c>
      <c r="S583" s="34">
        <f t="shared" si="43"/>
        <v>3.9269908169872414</v>
      </c>
      <c r="T583" s="34">
        <f t="shared" si="44"/>
        <v>1107.8097996817944</v>
      </c>
    </row>
    <row r="584" spans="1:20" x14ac:dyDescent="0.3">
      <c r="A584" s="35" t="s">
        <v>575</v>
      </c>
      <c r="B584" s="35" t="s">
        <v>855</v>
      </c>
      <c r="C584" s="35" t="s">
        <v>900</v>
      </c>
      <c r="D584" s="36">
        <v>-37.525966666666669</v>
      </c>
      <c r="E584" s="36">
        <v>149.69725</v>
      </c>
      <c r="F584" s="35">
        <v>1</v>
      </c>
      <c r="G584" s="34" t="s">
        <v>925</v>
      </c>
      <c r="H584" s="34">
        <v>1</v>
      </c>
      <c r="I584" s="34" t="s">
        <v>914</v>
      </c>
      <c r="J584" s="37" t="s">
        <v>926</v>
      </c>
      <c r="K584" s="38" t="s">
        <v>916</v>
      </c>
      <c r="L584" s="35">
        <v>79</v>
      </c>
      <c r="M584" s="35">
        <v>7.9541448999999975</v>
      </c>
      <c r="N584" s="35">
        <v>2</v>
      </c>
      <c r="O584" s="35">
        <f t="shared" si="45"/>
        <v>39.269908169872416</v>
      </c>
      <c r="P584" s="35">
        <f t="shared" si="42"/>
        <v>0.20255063662467027</v>
      </c>
      <c r="Q584" s="39">
        <v>220.0078026756</v>
      </c>
      <c r="R584" s="39">
        <v>223.1988192256</v>
      </c>
      <c r="S584" s="34">
        <f t="shared" si="43"/>
        <v>3.9269908169872414</v>
      </c>
      <c r="T584" s="34">
        <f t="shared" si="44"/>
        <v>312.35853979285889</v>
      </c>
    </row>
    <row r="585" spans="1:20" x14ac:dyDescent="0.3">
      <c r="A585" s="35" t="s">
        <v>576</v>
      </c>
      <c r="B585" s="35" t="s">
        <v>855</v>
      </c>
      <c r="C585" s="35" t="s">
        <v>900</v>
      </c>
      <c r="D585" s="36">
        <v>-37.525966666666669</v>
      </c>
      <c r="E585" s="36">
        <v>149.69725</v>
      </c>
      <c r="F585" s="35">
        <v>1</v>
      </c>
      <c r="G585" s="34" t="s">
        <v>925</v>
      </c>
      <c r="H585" s="34">
        <v>1</v>
      </c>
      <c r="I585" s="34" t="s">
        <v>917</v>
      </c>
      <c r="J585" s="37" t="s">
        <v>926</v>
      </c>
      <c r="K585" s="38" t="s">
        <v>916</v>
      </c>
      <c r="L585" s="35">
        <v>79</v>
      </c>
      <c r="M585" s="35">
        <v>19.924144899999995</v>
      </c>
      <c r="N585" s="35">
        <v>2</v>
      </c>
      <c r="O585" s="35">
        <f t="shared" si="45"/>
        <v>39.269908169872416</v>
      </c>
      <c r="P585" s="35">
        <f t="shared" si="42"/>
        <v>0.50736418363426816</v>
      </c>
      <c r="Q585" s="39">
        <v>72.875520064656001</v>
      </c>
      <c r="R585" s="39">
        <v>76.872808785795996</v>
      </c>
      <c r="S585" s="34">
        <f t="shared" si="43"/>
        <v>3.9269908169872414</v>
      </c>
      <c r="T585" s="34">
        <f t="shared" si="44"/>
        <v>782.41934058623156</v>
      </c>
    </row>
    <row r="586" spans="1:20" x14ac:dyDescent="0.3">
      <c r="A586" s="35" t="s">
        <v>577</v>
      </c>
      <c r="B586" s="35" t="s">
        <v>855</v>
      </c>
      <c r="C586" s="35" t="s">
        <v>900</v>
      </c>
      <c r="D586" s="36">
        <v>-37.525966666666669</v>
      </c>
      <c r="E586" s="36">
        <v>149.69725</v>
      </c>
      <c r="F586" s="35">
        <v>1</v>
      </c>
      <c r="G586" s="34" t="s">
        <v>925</v>
      </c>
      <c r="H586" s="34">
        <v>1</v>
      </c>
      <c r="I586" s="34" t="s">
        <v>918</v>
      </c>
      <c r="J586" s="37" t="s">
        <v>926</v>
      </c>
      <c r="K586" s="38" t="s">
        <v>916</v>
      </c>
      <c r="L586" s="35">
        <v>79</v>
      </c>
      <c r="M586" s="35">
        <v>56.544144899999999</v>
      </c>
      <c r="N586" s="35">
        <v>2</v>
      </c>
      <c r="O586" s="35">
        <f t="shared" si="45"/>
        <v>39.269908169872416</v>
      </c>
      <c r="P586" s="35">
        <f t="shared" si="42"/>
        <v>1.4398848261983015</v>
      </c>
      <c r="Q586" s="39">
        <v>9.3938878530249994</v>
      </c>
      <c r="R586" s="39">
        <v>9.5987379014890006</v>
      </c>
      <c r="S586" s="34">
        <f t="shared" si="43"/>
        <v>3.9269908169872414</v>
      </c>
      <c r="T586" s="34">
        <f t="shared" si="44"/>
        <v>2220.4833777669596</v>
      </c>
    </row>
    <row r="587" spans="1:20" x14ac:dyDescent="0.3">
      <c r="A587" s="35" t="s">
        <v>578</v>
      </c>
      <c r="B587" s="35" t="s">
        <v>855</v>
      </c>
      <c r="C587" s="35" t="s">
        <v>900</v>
      </c>
      <c r="D587" s="36">
        <v>-37.525916666666667</v>
      </c>
      <c r="E587" s="36">
        <v>149.69704999999999</v>
      </c>
      <c r="F587" s="35">
        <v>2</v>
      </c>
      <c r="G587" s="34" t="s">
        <v>925</v>
      </c>
      <c r="H587" s="34">
        <v>2</v>
      </c>
      <c r="I587" s="34" t="s">
        <v>914</v>
      </c>
      <c r="J587" s="37" t="s">
        <v>926</v>
      </c>
      <c r="K587" s="38" t="s">
        <v>916</v>
      </c>
      <c r="L587" s="35">
        <v>67</v>
      </c>
      <c r="M587" s="35">
        <v>7.7941449000000009</v>
      </c>
      <c r="N587" s="35">
        <v>2</v>
      </c>
      <c r="O587" s="35">
        <f t="shared" si="45"/>
        <v>39.269908169872416</v>
      </c>
      <c r="P587" s="35">
        <f t="shared" si="42"/>
        <v>0.19847627008151783</v>
      </c>
      <c r="Q587" s="39">
        <v>192.90182098809998</v>
      </c>
      <c r="R587" s="39">
        <v>197.29404889959997</v>
      </c>
      <c r="S587" s="34">
        <f t="shared" si="43"/>
        <v>3.9269908169872414</v>
      </c>
      <c r="T587" s="34">
        <f t="shared" si="44"/>
        <v>306.07535448567944</v>
      </c>
    </row>
    <row r="588" spans="1:20" x14ac:dyDescent="0.3">
      <c r="A588" s="35" t="s">
        <v>579</v>
      </c>
      <c r="B588" s="35" t="s">
        <v>855</v>
      </c>
      <c r="C588" s="35" t="s">
        <v>900</v>
      </c>
      <c r="D588" s="36">
        <v>-37.525916666666667</v>
      </c>
      <c r="E588" s="36">
        <v>149.69704999999999</v>
      </c>
      <c r="F588" s="35">
        <v>2</v>
      </c>
      <c r="G588" s="34" t="s">
        <v>925</v>
      </c>
      <c r="H588" s="34">
        <v>2</v>
      </c>
      <c r="I588" s="34" t="s">
        <v>917</v>
      </c>
      <c r="J588" s="37" t="s">
        <v>926</v>
      </c>
      <c r="K588" s="38" t="s">
        <v>916</v>
      </c>
      <c r="L588" s="35">
        <v>67</v>
      </c>
      <c r="M588" s="35">
        <v>35.0741449</v>
      </c>
      <c r="N588" s="35">
        <v>2</v>
      </c>
      <c r="O588" s="35">
        <f t="shared" si="45"/>
        <v>39.269908169872416</v>
      </c>
      <c r="P588" s="35">
        <f t="shared" si="42"/>
        <v>0.89315576568902255</v>
      </c>
      <c r="Q588" s="39">
        <v>23.744520937225001</v>
      </c>
      <c r="R588" s="39">
        <v>27.523002660168999</v>
      </c>
      <c r="S588" s="34">
        <f t="shared" si="43"/>
        <v>3.9269908169872414</v>
      </c>
      <c r="T588" s="34">
        <f t="shared" si="44"/>
        <v>1377.3584493597989</v>
      </c>
    </row>
    <row r="589" spans="1:20" x14ac:dyDescent="0.3">
      <c r="A589" s="35" t="s">
        <v>580</v>
      </c>
      <c r="B589" s="35" t="s">
        <v>855</v>
      </c>
      <c r="C589" s="35" t="s">
        <v>900</v>
      </c>
      <c r="D589" s="36">
        <v>-37.525916666666667</v>
      </c>
      <c r="E589" s="36">
        <v>149.69704999999999</v>
      </c>
      <c r="F589" s="35">
        <v>2</v>
      </c>
      <c r="G589" s="34" t="s">
        <v>925</v>
      </c>
      <c r="H589" s="34">
        <v>2</v>
      </c>
      <c r="I589" s="34" t="s">
        <v>918</v>
      </c>
      <c r="J589" s="37" t="s">
        <v>926</v>
      </c>
      <c r="K589" s="38" t="s">
        <v>916</v>
      </c>
      <c r="L589" s="35">
        <v>67</v>
      </c>
      <c r="M589" s="35">
        <v>55.064144899999995</v>
      </c>
      <c r="N589" s="35">
        <v>2</v>
      </c>
      <c r="O589" s="35">
        <f t="shared" si="45"/>
        <v>39.269908169872416</v>
      </c>
      <c r="P589" s="35">
        <f t="shared" si="42"/>
        <v>1.4021969356741404</v>
      </c>
      <c r="Q589" s="39">
        <v>11.342016219681</v>
      </c>
      <c r="R589" s="39">
        <v>14.265600582289</v>
      </c>
      <c r="S589" s="34">
        <f t="shared" si="43"/>
        <v>3.9269908169872414</v>
      </c>
      <c r="T589" s="34">
        <f t="shared" si="44"/>
        <v>2162.3639136755482</v>
      </c>
    </row>
    <row r="590" spans="1:20" x14ac:dyDescent="0.3">
      <c r="A590" s="35" t="s">
        <v>581</v>
      </c>
      <c r="B590" s="35" t="s">
        <v>855</v>
      </c>
      <c r="C590" s="35" t="s">
        <v>900</v>
      </c>
      <c r="D590" s="36">
        <v>-37.526000000000003</v>
      </c>
      <c r="E590" s="36">
        <v>149.69656666666666</v>
      </c>
      <c r="F590" s="35">
        <v>3</v>
      </c>
      <c r="G590" s="34" t="s">
        <v>925</v>
      </c>
      <c r="H590" s="34">
        <v>3</v>
      </c>
      <c r="I590" s="34" t="s">
        <v>914</v>
      </c>
      <c r="J590" s="37" t="s">
        <v>926</v>
      </c>
      <c r="K590" s="38" t="s">
        <v>916</v>
      </c>
      <c r="L590" s="35">
        <v>90</v>
      </c>
      <c r="M590" s="35">
        <v>8.1741448999999999</v>
      </c>
      <c r="N590" s="35">
        <v>2</v>
      </c>
      <c r="O590" s="35">
        <f t="shared" si="45"/>
        <v>39.269908169872416</v>
      </c>
      <c r="P590" s="35">
        <f t="shared" si="42"/>
        <v>0.20815289062150505</v>
      </c>
      <c r="Q590" s="39">
        <v>193.40131133439999</v>
      </c>
      <c r="R590" s="39">
        <v>194.90952100000001</v>
      </c>
      <c r="S590" s="34">
        <f t="shared" si="43"/>
        <v>3.9269908169872414</v>
      </c>
      <c r="T590" s="34">
        <f t="shared" si="44"/>
        <v>320.99791959023094</v>
      </c>
    </row>
    <row r="591" spans="1:20" x14ac:dyDescent="0.3">
      <c r="A591" s="35" t="s">
        <v>582</v>
      </c>
      <c r="B591" s="35" t="s">
        <v>855</v>
      </c>
      <c r="C591" s="35" t="s">
        <v>900</v>
      </c>
      <c r="D591" s="36">
        <v>-37.526000000000003</v>
      </c>
      <c r="E591" s="36">
        <v>149.69656666666666</v>
      </c>
      <c r="F591" s="35">
        <v>3</v>
      </c>
      <c r="G591" s="34" t="s">
        <v>925</v>
      </c>
      <c r="H591" s="34">
        <v>3</v>
      </c>
      <c r="I591" s="34" t="s">
        <v>917</v>
      </c>
      <c r="J591" s="37" t="s">
        <v>926</v>
      </c>
      <c r="K591" s="38" t="s">
        <v>916</v>
      </c>
      <c r="L591" s="35">
        <v>90</v>
      </c>
      <c r="M591" s="35">
        <v>22.674144899999995</v>
      </c>
      <c r="N591" s="35">
        <v>2</v>
      </c>
      <c r="O591" s="35">
        <f t="shared" si="45"/>
        <v>39.269908169872416</v>
      </c>
      <c r="P591" s="35">
        <f t="shared" si="42"/>
        <v>0.57739235859470206</v>
      </c>
      <c r="Q591" s="39">
        <v>57.942254744361001</v>
      </c>
      <c r="R591" s="39">
        <v>61.490816025663996</v>
      </c>
      <c r="S591" s="34">
        <f t="shared" si="43"/>
        <v>3.9269908169872414</v>
      </c>
      <c r="T591" s="34">
        <f t="shared" si="44"/>
        <v>890.41158805338068</v>
      </c>
    </row>
    <row r="592" spans="1:20" x14ac:dyDescent="0.3">
      <c r="A592" s="35" t="s">
        <v>583</v>
      </c>
      <c r="B592" s="35" t="s">
        <v>855</v>
      </c>
      <c r="C592" s="35" t="s">
        <v>900</v>
      </c>
      <c r="D592" s="36">
        <v>-37.526000000000003</v>
      </c>
      <c r="E592" s="36">
        <v>149.69656666666666</v>
      </c>
      <c r="F592" s="35">
        <v>3</v>
      </c>
      <c r="G592" s="34" t="s">
        <v>925</v>
      </c>
      <c r="H592" s="34">
        <v>3</v>
      </c>
      <c r="I592" s="34" t="s">
        <v>918</v>
      </c>
      <c r="J592" s="37" t="s">
        <v>926</v>
      </c>
      <c r="K592" s="38" t="s">
        <v>916</v>
      </c>
      <c r="L592" s="35">
        <v>90</v>
      </c>
      <c r="M592" s="35">
        <v>50.524144899999996</v>
      </c>
      <c r="N592" s="35">
        <v>2</v>
      </c>
      <c r="O592" s="35">
        <f t="shared" si="45"/>
        <v>39.269908169872416</v>
      </c>
      <c r="P592" s="35">
        <f t="shared" si="42"/>
        <v>1.2865867850121877</v>
      </c>
      <c r="Q592" s="39">
        <v>4.6589884239610004</v>
      </c>
      <c r="R592" s="39">
        <v>5.1250304056090004</v>
      </c>
      <c r="S592" s="34">
        <f t="shared" si="43"/>
        <v>3.9269908169872414</v>
      </c>
      <c r="T592" s="34">
        <f t="shared" si="44"/>
        <v>1984.0785305843276</v>
      </c>
    </row>
    <row r="593" spans="1:20" x14ac:dyDescent="0.3">
      <c r="A593" s="34" t="s">
        <v>584</v>
      </c>
      <c r="B593" s="34" t="s">
        <v>855</v>
      </c>
      <c r="C593" s="34" t="s">
        <v>901</v>
      </c>
      <c r="D593" s="36">
        <v>-37.8718</v>
      </c>
      <c r="E593" s="36">
        <v>147.93898333333334</v>
      </c>
      <c r="F593" s="34">
        <v>1</v>
      </c>
      <c r="G593" s="34" t="s">
        <v>925</v>
      </c>
      <c r="H593" s="34">
        <v>1</v>
      </c>
      <c r="I593" s="34" t="s">
        <v>914</v>
      </c>
      <c r="J593" s="37" t="s">
        <v>926</v>
      </c>
      <c r="K593" s="38" t="s">
        <v>916</v>
      </c>
      <c r="L593" s="35">
        <v>99</v>
      </c>
      <c r="M593" s="34">
        <v>5.3541448999999997</v>
      </c>
      <c r="N593" s="35">
        <v>2</v>
      </c>
      <c r="O593" s="35">
        <f t="shared" si="45"/>
        <v>39.269908169872416</v>
      </c>
      <c r="P593" s="35">
        <f t="shared" si="42"/>
        <v>0.13634218029844186</v>
      </c>
      <c r="Q593" s="39">
        <v>258.99623608960002</v>
      </c>
      <c r="R593" s="39">
        <v>265.24715068810002</v>
      </c>
      <c r="S593" s="34">
        <f t="shared" si="43"/>
        <v>3.9269908169872414</v>
      </c>
      <c r="T593" s="34">
        <f t="shared" si="44"/>
        <v>210.25677855119071</v>
      </c>
    </row>
    <row r="594" spans="1:20" x14ac:dyDescent="0.3">
      <c r="A594" s="34" t="s">
        <v>585</v>
      </c>
      <c r="B594" s="34" t="s">
        <v>855</v>
      </c>
      <c r="C594" s="34" t="s">
        <v>901</v>
      </c>
      <c r="D594" s="36">
        <v>-37.8718</v>
      </c>
      <c r="E594" s="36">
        <v>147.93898333333334</v>
      </c>
      <c r="F594" s="34">
        <v>1</v>
      </c>
      <c r="G594" s="34" t="s">
        <v>925</v>
      </c>
      <c r="H594" s="34">
        <v>1</v>
      </c>
      <c r="I594" s="34" t="s">
        <v>917</v>
      </c>
      <c r="J594" s="37" t="s">
        <v>926</v>
      </c>
      <c r="K594" s="38" t="s">
        <v>916</v>
      </c>
      <c r="L594" s="35">
        <v>99</v>
      </c>
      <c r="M594" s="34">
        <v>13.044144900000001</v>
      </c>
      <c r="N594" s="35">
        <v>2</v>
      </c>
      <c r="O594" s="35">
        <f t="shared" si="45"/>
        <v>39.269908169872416</v>
      </c>
      <c r="P594" s="35">
        <f t="shared" si="42"/>
        <v>0.33216642227870991</v>
      </c>
      <c r="Q594" s="39">
        <v>102.62905635999999</v>
      </c>
      <c r="R594" s="39">
        <v>109.35449585289999</v>
      </c>
      <c r="S594" s="34">
        <f t="shared" si="43"/>
        <v>3.9269908169872414</v>
      </c>
      <c r="T594" s="34">
        <f t="shared" si="44"/>
        <v>512.24237237750958</v>
      </c>
    </row>
    <row r="595" spans="1:20" x14ac:dyDescent="0.3">
      <c r="A595" s="34" t="s">
        <v>586</v>
      </c>
      <c r="B595" s="34" t="s">
        <v>855</v>
      </c>
      <c r="C595" s="34" t="s">
        <v>901</v>
      </c>
      <c r="D595" s="36">
        <v>-37.8718</v>
      </c>
      <c r="E595" s="36">
        <v>147.93898333333334</v>
      </c>
      <c r="F595" s="34">
        <v>1</v>
      </c>
      <c r="G595" s="34" t="s">
        <v>925</v>
      </c>
      <c r="H595" s="34">
        <v>1</v>
      </c>
      <c r="I595" s="34" t="s">
        <v>918</v>
      </c>
      <c r="J595" s="37" t="s">
        <v>926</v>
      </c>
      <c r="K595" s="38" t="s">
        <v>916</v>
      </c>
      <c r="L595" s="35">
        <v>99</v>
      </c>
      <c r="M595" s="34">
        <v>10.6941449</v>
      </c>
      <c r="N595" s="35">
        <v>2</v>
      </c>
      <c r="O595" s="35">
        <f t="shared" si="45"/>
        <v>39.269908169872416</v>
      </c>
      <c r="P595" s="35">
        <f t="shared" si="42"/>
        <v>0.27232416367615725</v>
      </c>
      <c r="Q595" s="39">
        <v>234.24516770490001</v>
      </c>
      <c r="R595" s="39">
        <v>240.8977159744</v>
      </c>
      <c r="S595" s="34">
        <f t="shared" si="43"/>
        <v>3.9269908169872414</v>
      </c>
      <c r="T595" s="34">
        <f t="shared" si="44"/>
        <v>419.95808817830937</v>
      </c>
    </row>
    <row r="596" spans="1:20" x14ac:dyDescent="0.3">
      <c r="A596" s="34" t="s">
        <v>587</v>
      </c>
      <c r="B596" s="35" t="s">
        <v>855</v>
      </c>
      <c r="C596" s="35" t="s">
        <v>901</v>
      </c>
      <c r="D596" s="36">
        <v>-37.871183333333335</v>
      </c>
      <c r="E596" s="36">
        <v>147.93893333333332</v>
      </c>
      <c r="F596" s="35">
        <v>2</v>
      </c>
      <c r="G596" s="34" t="s">
        <v>925</v>
      </c>
      <c r="H596" s="34">
        <v>2</v>
      </c>
      <c r="I596" s="34" t="s">
        <v>914</v>
      </c>
      <c r="J596" s="37" t="s">
        <v>926</v>
      </c>
      <c r="K596" s="38" t="s">
        <v>916</v>
      </c>
      <c r="L596" s="35">
        <v>94</v>
      </c>
      <c r="M596" s="35">
        <v>6.2300019999999989</v>
      </c>
      <c r="N596" s="35">
        <v>2</v>
      </c>
      <c r="O596" s="35">
        <f t="shared" si="45"/>
        <v>39.269908169872416</v>
      </c>
      <c r="P596" s="35">
        <f t="shared" si="42"/>
        <v>0.15864569820358304</v>
      </c>
      <c r="Q596" s="39">
        <v>265.14748722249993</v>
      </c>
      <c r="R596" s="39">
        <v>265.19308256249997</v>
      </c>
      <c r="S596" s="34">
        <f t="shared" si="43"/>
        <v>3.9269908169872414</v>
      </c>
      <c r="T596" s="34">
        <f t="shared" si="44"/>
        <v>244.65160643812146</v>
      </c>
    </row>
    <row r="597" spans="1:20" x14ac:dyDescent="0.3">
      <c r="A597" s="34" t="s">
        <v>588</v>
      </c>
      <c r="B597" s="35" t="s">
        <v>855</v>
      </c>
      <c r="C597" s="35" t="s">
        <v>901</v>
      </c>
      <c r="D597" s="36">
        <v>-37.871183333333335</v>
      </c>
      <c r="E597" s="36">
        <v>147.93893333333332</v>
      </c>
      <c r="F597" s="35">
        <v>2</v>
      </c>
      <c r="G597" s="34" t="s">
        <v>925</v>
      </c>
      <c r="H597" s="34">
        <v>2</v>
      </c>
      <c r="I597" s="34" t="s">
        <v>917</v>
      </c>
      <c r="J597" s="37" t="s">
        <v>926</v>
      </c>
      <c r="K597" s="38" t="s">
        <v>916</v>
      </c>
      <c r="L597" s="35">
        <v>94</v>
      </c>
      <c r="M597" s="35">
        <v>12.396001999999999</v>
      </c>
      <c r="N597" s="35">
        <v>2</v>
      </c>
      <c r="O597" s="35">
        <f t="shared" si="45"/>
        <v>39.269908169872416</v>
      </c>
      <c r="P597" s="35">
        <f t="shared" si="42"/>
        <v>0.3156615988603233</v>
      </c>
      <c r="Q597" s="39">
        <v>143.99208010890001</v>
      </c>
      <c r="R597" s="39">
        <v>150.90328943289998</v>
      </c>
      <c r="S597" s="34">
        <f t="shared" si="43"/>
        <v>3.9269908169872414</v>
      </c>
      <c r="T597" s="34">
        <f t="shared" si="44"/>
        <v>486.78986021355473</v>
      </c>
    </row>
    <row r="598" spans="1:20" x14ac:dyDescent="0.3">
      <c r="A598" s="34" t="s">
        <v>589</v>
      </c>
      <c r="B598" s="35" t="s">
        <v>855</v>
      </c>
      <c r="C598" s="35" t="s">
        <v>901</v>
      </c>
      <c r="D598" s="36">
        <v>-37.871183333333335</v>
      </c>
      <c r="E598" s="36">
        <v>147.93893333333332</v>
      </c>
      <c r="F598" s="35">
        <v>2</v>
      </c>
      <c r="G598" s="34" t="s">
        <v>925</v>
      </c>
      <c r="H598" s="34">
        <v>2</v>
      </c>
      <c r="I598" s="34" t="s">
        <v>918</v>
      </c>
      <c r="J598" s="37" t="s">
        <v>926</v>
      </c>
      <c r="K598" s="38" t="s">
        <v>916</v>
      </c>
      <c r="L598" s="35">
        <v>94</v>
      </c>
      <c r="M598" s="35">
        <v>10.431001999999999</v>
      </c>
      <c r="N598" s="35">
        <v>2</v>
      </c>
      <c r="O598" s="35">
        <f t="shared" si="45"/>
        <v>39.269908169872416</v>
      </c>
      <c r="P598" s="35">
        <f t="shared" si="42"/>
        <v>0.2656232847522314</v>
      </c>
      <c r="Q598" s="39">
        <v>201.89653354090001</v>
      </c>
      <c r="R598" s="39">
        <v>209.81957052250002</v>
      </c>
      <c r="S598" s="34">
        <f t="shared" si="43"/>
        <v>3.9269908169872414</v>
      </c>
      <c r="T598" s="34">
        <f t="shared" si="44"/>
        <v>409.62449065975545</v>
      </c>
    </row>
    <row r="599" spans="1:20" x14ac:dyDescent="0.3">
      <c r="A599" s="35" t="s">
        <v>590</v>
      </c>
      <c r="B599" s="35" t="s">
        <v>855</v>
      </c>
      <c r="C599" s="35" t="s">
        <v>901</v>
      </c>
      <c r="D599" s="36">
        <v>-37.870616666666663</v>
      </c>
      <c r="E599" s="36">
        <v>147.93918333333335</v>
      </c>
      <c r="F599" s="35">
        <v>3</v>
      </c>
      <c r="G599" s="34" t="s">
        <v>925</v>
      </c>
      <c r="H599" s="34">
        <v>3</v>
      </c>
      <c r="I599" s="34" t="s">
        <v>914</v>
      </c>
      <c r="J599" s="37" t="s">
        <v>926</v>
      </c>
      <c r="K599" s="38" t="s">
        <v>916</v>
      </c>
      <c r="L599" s="35">
        <v>70</v>
      </c>
      <c r="M599" s="35">
        <v>5.8641448999999977</v>
      </c>
      <c r="N599" s="35">
        <v>2</v>
      </c>
      <c r="O599" s="35">
        <f t="shared" si="45"/>
        <v>39.269908169872416</v>
      </c>
      <c r="P599" s="35">
        <f t="shared" si="42"/>
        <v>0.14932922365474047</v>
      </c>
      <c r="Q599" s="39">
        <v>199.48200891610003</v>
      </c>
      <c r="R599" s="39">
        <v>205.62929044839998</v>
      </c>
      <c r="S599" s="34">
        <f t="shared" si="43"/>
        <v>3.9269908169872414</v>
      </c>
      <c r="T599" s="34">
        <f t="shared" si="44"/>
        <v>230.28443171782556</v>
      </c>
    </row>
    <row r="600" spans="1:20" x14ac:dyDescent="0.3">
      <c r="A600" s="35" t="s">
        <v>591</v>
      </c>
      <c r="B600" s="35" t="s">
        <v>855</v>
      </c>
      <c r="C600" s="35" t="s">
        <v>901</v>
      </c>
      <c r="D600" s="36">
        <v>-37.870616666666663</v>
      </c>
      <c r="E600" s="36">
        <v>147.93918333333335</v>
      </c>
      <c r="F600" s="35">
        <v>3</v>
      </c>
      <c r="G600" s="34" t="s">
        <v>925</v>
      </c>
      <c r="H600" s="34">
        <v>3</v>
      </c>
      <c r="I600" s="34" t="s">
        <v>917</v>
      </c>
      <c r="J600" s="37" t="s">
        <v>926</v>
      </c>
      <c r="K600" s="38" t="s">
        <v>916</v>
      </c>
      <c r="L600" s="35">
        <v>70</v>
      </c>
      <c r="M600" s="35">
        <v>21.834144899999998</v>
      </c>
      <c r="N600" s="35">
        <v>2</v>
      </c>
      <c r="O600" s="35">
        <f t="shared" si="45"/>
        <v>39.269908169872416</v>
      </c>
      <c r="P600" s="35">
        <f t="shared" si="42"/>
        <v>0.55600193424315147</v>
      </c>
      <c r="Q600" s="39">
        <v>50.427481715361004</v>
      </c>
      <c r="R600" s="39">
        <v>52.310604016448998</v>
      </c>
      <c r="S600" s="34">
        <f t="shared" si="43"/>
        <v>3.9269908169872414</v>
      </c>
      <c r="T600" s="34">
        <f t="shared" si="44"/>
        <v>857.42486519068802</v>
      </c>
    </row>
    <row r="601" spans="1:20" x14ac:dyDescent="0.3">
      <c r="A601" s="35" t="s">
        <v>592</v>
      </c>
      <c r="B601" s="35" t="s">
        <v>855</v>
      </c>
      <c r="C601" s="35" t="s">
        <v>901</v>
      </c>
      <c r="D601" s="36">
        <v>-37.870616666666663</v>
      </c>
      <c r="E601" s="36">
        <v>147.93918333333335</v>
      </c>
      <c r="F601" s="35">
        <v>3</v>
      </c>
      <c r="G601" s="34" t="s">
        <v>925</v>
      </c>
      <c r="H601" s="34">
        <v>3</v>
      </c>
      <c r="I601" s="34" t="s">
        <v>918</v>
      </c>
      <c r="J601" s="37" t="s">
        <v>926</v>
      </c>
      <c r="K601" s="38" t="s">
        <v>916</v>
      </c>
      <c r="L601" s="35">
        <v>70</v>
      </c>
      <c r="M601" s="35">
        <v>12.1541449</v>
      </c>
      <c r="N601" s="35">
        <v>2</v>
      </c>
      <c r="O601" s="35">
        <f t="shared" si="45"/>
        <v>39.269908169872416</v>
      </c>
      <c r="P601" s="35">
        <f t="shared" si="42"/>
        <v>0.30950275838242397</v>
      </c>
      <c r="Q601" s="39">
        <v>169.89714749159998</v>
      </c>
      <c r="R601" s="39">
        <v>175.27244490250001</v>
      </c>
      <c r="S601" s="34">
        <f t="shared" si="43"/>
        <v>3.9269908169872414</v>
      </c>
      <c r="T601" s="34">
        <f t="shared" si="44"/>
        <v>477.29215410632315</v>
      </c>
    </row>
    <row r="602" spans="1:20" x14ac:dyDescent="0.3">
      <c r="A602" s="35" t="s">
        <v>593</v>
      </c>
      <c r="B602" s="35" t="s">
        <v>855</v>
      </c>
      <c r="C602" s="35" t="s">
        <v>856</v>
      </c>
      <c r="D602" s="36">
        <v>-37.875833333333333</v>
      </c>
      <c r="E602" s="36">
        <v>148.01009999999999</v>
      </c>
      <c r="F602" s="35">
        <v>4</v>
      </c>
      <c r="G602" s="34" t="s">
        <v>925</v>
      </c>
      <c r="H602" s="34">
        <v>1</v>
      </c>
      <c r="I602" s="34" t="s">
        <v>914</v>
      </c>
      <c r="J602" s="37" t="s">
        <v>927</v>
      </c>
      <c r="K602" s="38" t="s">
        <v>916</v>
      </c>
      <c r="L602" s="35">
        <v>95</v>
      </c>
      <c r="M602" s="35">
        <v>25.0041449</v>
      </c>
      <c r="N602" s="35">
        <v>2</v>
      </c>
      <c r="O602" s="35">
        <f t="shared" si="45"/>
        <v>39.269908169872416</v>
      </c>
      <c r="P602" s="35">
        <f t="shared" si="42"/>
        <v>0.63672532137936078</v>
      </c>
      <c r="Q602" s="39">
        <v>27.227210920900003</v>
      </c>
      <c r="R602" s="39">
        <v>24.757829324175997</v>
      </c>
      <c r="S602" s="34">
        <f t="shared" si="43"/>
        <v>3.9269908169872414</v>
      </c>
      <c r="T602" s="34">
        <f t="shared" si="44"/>
        <v>981.91047408918359</v>
      </c>
    </row>
    <row r="603" spans="1:20" x14ac:dyDescent="0.3">
      <c r="A603" s="35" t="s">
        <v>594</v>
      </c>
      <c r="B603" s="35" t="s">
        <v>855</v>
      </c>
      <c r="C603" s="35" t="s">
        <v>856</v>
      </c>
      <c r="D603" s="36">
        <v>-37.875833333333333</v>
      </c>
      <c r="E603" s="36">
        <v>148.01009999999999</v>
      </c>
      <c r="F603" s="35">
        <v>4</v>
      </c>
      <c r="G603" s="34" t="s">
        <v>925</v>
      </c>
      <c r="H603" s="34">
        <v>1</v>
      </c>
      <c r="I603" s="34" t="s">
        <v>917</v>
      </c>
      <c r="J603" s="37" t="s">
        <v>927</v>
      </c>
      <c r="K603" s="38" t="s">
        <v>916</v>
      </c>
      <c r="L603" s="35">
        <v>95</v>
      </c>
      <c r="M603" s="35">
        <v>62.264144899999998</v>
      </c>
      <c r="N603" s="35">
        <v>2</v>
      </c>
      <c r="O603" s="35">
        <f t="shared" si="45"/>
        <v>39.269908169872416</v>
      </c>
      <c r="P603" s="35">
        <f t="shared" si="42"/>
        <v>1.5855434301160041</v>
      </c>
      <c r="Q603" s="39">
        <v>5.516828556849001</v>
      </c>
      <c r="R603" s="39">
        <v>5.8064854122249994</v>
      </c>
      <c r="S603" s="34">
        <f t="shared" si="43"/>
        <v>3.9269908169872414</v>
      </c>
      <c r="T603" s="34">
        <f t="shared" si="44"/>
        <v>2445.1072524986298</v>
      </c>
    </row>
    <row r="604" spans="1:20" x14ac:dyDescent="0.3">
      <c r="A604" s="35" t="s">
        <v>595</v>
      </c>
      <c r="B604" s="35" t="s">
        <v>855</v>
      </c>
      <c r="C604" s="35" t="s">
        <v>856</v>
      </c>
      <c r="D604" s="36">
        <v>-37.875833333333333</v>
      </c>
      <c r="E604" s="36">
        <v>148.01009999999999</v>
      </c>
      <c r="F604" s="35">
        <v>4</v>
      </c>
      <c r="G604" s="34" t="s">
        <v>925</v>
      </c>
      <c r="H604" s="34">
        <v>1</v>
      </c>
      <c r="I604" s="34" t="s">
        <v>918</v>
      </c>
      <c r="J604" s="37" t="s">
        <v>927</v>
      </c>
      <c r="K604" s="38" t="s">
        <v>916</v>
      </c>
      <c r="L604" s="35">
        <v>95</v>
      </c>
      <c r="M604" s="35">
        <v>80.474144899999999</v>
      </c>
      <c r="N604" s="35">
        <v>2</v>
      </c>
      <c r="O604" s="35">
        <f t="shared" si="45"/>
        <v>39.269908169872416</v>
      </c>
      <c r="P604" s="35">
        <f t="shared" si="42"/>
        <v>2.0492572723085503</v>
      </c>
      <c r="Q604" s="39">
        <v>0.10074726713041</v>
      </c>
      <c r="R604" s="39">
        <v>0.44709308996003994</v>
      </c>
      <c r="S604" s="34">
        <f t="shared" si="43"/>
        <v>3.9269908169872414</v>
      </c>
      <c r="T604" s="34">
        <f t="shared" si="44"/>
        <v>3160.2122802720064</v>
      </c>
    </row>
    <row r="605" spans="1:20" x14ac:dyDescent="0.3">
      <c r="A605" s="35" t="s">
        <v>596</v>
      </c>
      <c r="B605" s="35" t="s">
        <v>855</v>
      </c>
      <c r="C605" s="35" t="s">
        <v>856</v>
      </c>
      <c r="D605" s="36">
        <v>-37.875816666666665</v>
      </c>
      <c r="E605" s="36">
        <v>148.01021666666668</v>
      </c>
      <c r="F605" s="35">
        <v>5</v>
      </c>
      <c r="G605" s="34" t="s">
        <v>925</v>
      </c>
      <c r="H605" s="34">
        <v>2</v>
      </c>
      <c r="I605" s="34" t="s">
        <v>914</v>
      </c>
      <c r="J605" s="37" t="s">
        <v>927</v>
      </c>
      <c r="K605" s="38" t="s">
        <v>916</v>
      </c>
      <c r="L605" s="35">
        <v>92</v>
      </c>
      <c r="M605" s="35">
        <v>47.46</v>
      </c>
      <c r="N605" s="35">
        <v>2</v>
      </c>
      <c r="O605" s="35">
        <f t="shared" si="45"/>
        <v>39.269908169872416</v>
      </c>
      <c r="P605" s="35">
        <f t="shared" si="42"/>
        <v>1.2085589758626165</v>
      </c>
      <c r="Q605" s="39">
        <v>4.1851871675290004</v>
      </c>
      <c r="R605" s="39">
        <v>4.573939310329</v>
      </c>
      <c r="S605" s="34">
        <f t="shared" si="43"/>
        <v>3.9269908169872414</v>
      </c>
      <c r="T605" s="34">
        <f t="shared" si="44"/>
        <v>1863.7498417421448</v>
      </c>
    </row>
    <row r="606" spans="1:20" x14ac:dyDescent="0.3">
      <c r="A606" s="35" t="s">
        <v>597</v>
      </c>
      <c r="B606" s="35" t="s">
        <v>855</v>
      </c>
      <c r="C606" s="35" t="s">
        <v>856</v>
      </c>
      <c r="D606" s="36">
        <v>-37.875816666666665</v>
      </c>
      <c r="E606" s="36">
        <v>148.01021666666668</v>
      </c>
      <c r="F606" s="35">
        <v>5</v>
      </c>
      <c r="G606" s="34" t="s">
        <v>925</v>
      </c>
      <c r="H606" s="34">
        <v>2</v>
      </c>
      <c r="I606" s="34" t="s">
        <v>917</v>
      </c>
      <c r="J606" s="37" t="s">
        <v>927</v>
      </c>
      <c r="K606" s="38" t="s">
        <v>916</v>
      </c>
      <c r="L606" s="35">
        <v>92</v>
      </c>
      <c r="M606" s="35">
        <v>67.319999999999993</v>
      </c>
      <c r="N606" s="35">
        <v>2</v>
      </c>
      <c r="O606" s="35">
        <f t="shared" si="45"/>
        <v>39.269908169872416</v>
      </c>
      <c r="P606" s="35">
        <f t="shared" si="42"/>
        <v>1.7142897230314229</v>
      </c>
      <c r="Q606" s="39">
        <v>3.3870611176090004</v>
      </c>
      <c r="R606" s="39">
        <v>4.0651027641000006</v>
      </c>
      <c r="S606" s="34">
        <f t="shared" si="43"/>
        <v>3.9269908169872414</v>
      </c>
      <c r="T606" s="34">
        <f t="shared" si="44"/>
        <v>2643.6502179958106</v>
      </c>
    </row>
    <row r="607" spans="1:20" x14ac:dyDescent="0.3">
      <c r="A607" s="35" t="s">
        <v>598</v>
      </c>
      <c r="B607" s="35" t="s">
        <v>855</v>
      </c>
      <c r="C607" s="35" t="s">
        <v>856</v>
      </c>
      <c r="D607" s="36">
        <v>-37.875816666666665</v>
      </c>
      <c r="E607" s="36">
        <v>148.01021666666668</v>
      </c>
      <c r="F607" s="35">
        <v>5</v>
      </c>
      <c r="G607" s="34" t="s">
        <v>925</v>
      </c>
      <c r="H607" s="34">
        <v>2</v>
      </c>
      <c r="I607" s="34" t="s">
        <v>918</v>
      </c>
      <c r="J607" s="37" t="s">
        <v>927</v>
      </c>
      <c r="K607" s="38" t="s">
        <v>916</v>
      </c>
      <c r="L607" s="35">
        <v>92</v>
      </c>
      <c r="M607" s="35">
        <v>50.17</v>
      </c>
      <c r="N607" s="35">
        <v>2</v>
      </c>
      <c r="O607" s="35">
        <f t="shared" si="45"/>
        <v>39.269908169872416</v>
      </c>
      <c r="P607" s="35">
        <f t="shared" si="42"/>
        <v>1.2775685591872623</v>
      </c>
      <c r="Q607" s="39">
        <v>0.24433288544015996</v>
      </c>
      <c r="R607" s="39">
        <v>0.67179284512209003</v>
      </c>
      <c r="S607" s="34">
        <f t="shared" si="43"/>
        <v>3.9269908169872414</v>
      </c>
      <c r="T607" s="34">
        <f t="shared" si="44"/>
        <v>1970.1712928824991</v>
      </c>
    </row>
    <row r="608" spans="1:20" x14ac:dyDescent="0.3">
      <c r="A608" s="35" t="s">
        <v>599</v>
      </c>
      <c r="B608" s="35" t="s">
        <v>855</v>
      </c>
      <c r="C608" s="35" t="s">
        <v>856</v>
      </c>
      <c r="D608" s="36">
        <v>-37.875549999999997</v>
      </c>
      <c r="E608" s="40">
        <v>148.01046666666667</v>
      </c>
      <c r="F608" s="35">
        <v>6</v>
      </c>
      <c r="G608" s="34" t="s">
        <v>925</v>
      </c>
      <c r="H608" s="34">
        <v>3</v>
      </c>
      <c r="I608" s="34" t="s">
        <v>914</v>
      </c>
      <c r="J608" s="37" t="s">
        <v>927</v>
      </c>
      <c r="K608" s="38" t="s">
        <v>916</v>
      </c>
      <c r="L608" s="35">
        <v>92.783505154639172</v>
      </c>
      <c r="M608" s="35">
        <v>18.584144899999998</v>
      </c>
      <c r="N608" s="35">
        <v>2</v>
      </c>
      <c r="O608" s="35">
        <f t="shared" si="45"/>
        <v>39.269908169872416</v>
      </c>
      <c r="P608" s="35">
        <f t="shared" si="42"/>
        <v>0.47324136383536586</v>
      </c>
      <c r="Q608" s="39">
        <v>49.777469749225006</v>
      </c>
      <c r="R608" s="39">
        <v>47.687366604816006</v>
      </c>
      <c r="S608" s="34">
        <f t="shared" si="43"/>
        <v>3.9269908169872414</v>
      </c>
      <c r="T608" s="34">
        <f t="shared" si="44"/>
        <v>729.79766363860267</v>
      </c>
    </row>
    <row r="609" spans="1:20" x14ac:dyDescent="0.3">
      <c r="A609" s="35" t="s">
        <v>600</v>
      </c>
      <c r="B609" s="35" t="s">
        <v>855</v>
      </c>
      <c r="C609" s="35" t="s">
        <v>856</v>
      </c>
      <c r="D609" s="36">
        <v>-37.875549999999997</v>
      </c>
      <c r="E609" s="40">
        <v>148.01046666666667</v>
      </c>
      <c r="F609" s="35">
        <v>6</v>
      </c>
      <c r="G609" s="34" t="s">
        <v>925</v>
      </c>
      <c r="H609" s="34">
        <v>3</v>
      </c>
      <c r="I609" s="34" t="s">
        <v>917</v>
      </c>
      <c r="J609" s="37" t="s">
        <v>927</v>
      </c>
      <c r="K609" s="38" t="s">
        <v>916</v>
      </c>
      <c r="L609" s="35">
        <v>92.783505154639172</v>
      </c>
      <c r="M609" s="35">
        <v>47.964144900000001</v>
      </c>
      <c r="N609" s="35">
        <v>2</v>
      </c>
      <c r="O609" s="35">
        <f t="shared" si="45"/>
        <v>39.269908169872416</v>
      </c>
      <c r="P609" s="35">
        <f t="shared" si="42"/>
        <v>1.2213969203217476</v>
      </c>
      <c r="Q609" s="39">
        <v>10.951188510563998</v>
      </c>
      <c r="R609" s="39">
        <v>10.796823365904002</v>
      </c>
      <c r="S609" s="34">
        <f t="shared" si="43"/>
        <v>3.9269908169872414</v>
      </c>
      <c r="T609" s="34">
        <f t="shared" si="44"/>
        <v>1883.5475656694543</v>
      </c>
    </row>
    <row r="610" spans="1:20" x14ac:dyDescent="0.3">
      <c r="A610" s="35" t="s">
        <v>601</v>
      </c>
      <c r="B610" s="35" t="s">
        <v>855</v>
      </c>
      <c r="C610" s="35" t="s">
        <v>856</v>
      </c>
      <c r="D610" s="36">
        <v>-37.875549999999997</v>
      </c>
      <c r="E610" s="40">
        <v>148.01046666666667</v>
      </c>
      <c r="F610" s="35">
        <v>6</v>
      </c>
      <c r="G610" s="34" t="s">
        <v>925</v>
      </c>
      <c r="H610" s="34">
        <v>3</v>
      </c>
      <c r="I610" s="34" t="s">
        <v>918</v>
      </c>
      <c r="J610" s="37" t="s">
        <v>927</v>
      </c>
      <c r="K610" s="38" t="s">
        <v>916</v>
      </c>
      <c r="L610" s="35">
        <v>92.783505154639172</v>
      </c>
      <c r="M610" s="35">
        <v>61.804144900000004</v>
      </c>
      <c r="N610" s="35">
        <v>2</v>
      </c>
      <c r="O610" s="35">
        <f t="shared" si="45"/>
        <v>39.269908169872416</v>
      </c>
      <c r="P610" s="35">
        <f t="shared" si="42"/>
        <v>1.5738296263044407</v>
      </c>
      <c r="Q610" s="39">
        <v>0.64510999951876002</v>
      </c>
      <c r="R610" s="39">
        <v>1.1683102214559999</v>
      </c>
      <c r="S610" s="34">
        <f t="shared" si="43"/>
        <v>3.9269908169872414</v>
      </c>
      <c r="T610" s="34">
        <f t="shared" si="44"/>
        <v>2427.0430947404884</v>
      </c>
    </row>
    <row r="611" spans="1:20" x14ac:dyDescent="0.3">
      <c r="A611" s="35" t="s">
        <v>602</v>
      </c>
      <c r="B611" s="35" t="s">
        <v>855</v>
      </c>
      <c r="C611" s="35" t="s">
        <v>902</v>
      </c>
      <c r="D611" s="36">
        <v>-37.566916666666664</v>
      </c>
      <c r="E611" s="36">
        <v>149.76081666666667</v>
      </c>
      <c r="F611" s="35">
        <v>1</v>
      </c>
      <c r="G611" s="34" t="s">
        <v>925</v>
      </c>
      <c r="H611" s="34">
        <v>1</v>
      </c>
      <c r="I611" s="34" t="s">
        <v>914</v>
      </c>
      <c r="J611" s="37" t="s">
        <v>927</v>
      </c>
      <c r="K611" s="38" t="s">
        <v>916</v>
      </c>
      <c r="L611" s="35">
        <v>61</v>
      </c>
      <c r="M611" s="35">
        <v>41.444144899999998</v>
      </c>
      <c r="N611" s="35">
        <v>2</v>
      </c>
      <c r="O611" s="35">
        <f t="shared" si="45"/>
        <v>39.269908169872416</v>
      </c>
      <c r="P611" s="35">
        <f t="shared" si="42"/>
        <v>1.0553664836882821</v>
      </c>
      <c r="Q611" s="39">
        <v>11.140234614601001</v>
      </c>
      <c r="R611" s="39">
        <v>5.9591059123839996</v>
      </c>
      <c r="S611" s="34">
        <f t="shared" si="43"/>
        <v>3.9269908169872414</v>
      </c>
      <c r="T611" s="34">
        <f t="shared" si="44"/>
        <v>1627.5077644018861</v>
      </c>
    </row>
    <row r="612" spans="1:20" x14ac:dyDescent="0.3">
      <c r="A612" s="35" t="s">
        <v>603</v>
      </c>
      <c r="B612" s="35" t="s">
        <v>855</v>
      </c>
      <c r="C612" s="35" t="s">
        <v>902</v>
      </c>
      <c r="D612" s="36">
        <v>-37.566916666666664</v>
      </c>
      <c r="E612" s="36">
        <v>149.76081666666667</v>
      </c>
      <c r="F612" s="35">
        <v>1</v>
      </c>
      <c r="G612" s="34" t="s">
        <v>925</v>
      </c>
      <c r="H612" s="34">
        <v>1</v>
      </c>
      <c r="I612" s="34" t="s">
        <v>917</v>
      </c>
      <c r="J612" s="37" t="s">
        <v>927</v>
      </c>
      <c r="K612" s="38" t="s">
        <v>916</v>
      </c>
      <c r="L612" s="35">
        <v>61</v>
      </c>
      <c r="M612" s="35">
        <v>69.7541449</v>
      </c>
      <c r="N612" s="35">
        <v>2</v>
      </c>
      <c r="O612" s="35">
        <f t="shared" si="45"/>
        <v>39.269908169872416</v>
      </c>
      <c r="P612" s="35">
        <f t="shared" si="42"/>
        <v>1.7762747139173314</v>
      </c>
      <c r="Q612" s="39">
        <v>14.403064848769001</v>
      </c>
      <c r="R612" s="39">
        <v>3.0875304367689997</v>
      </c>
      <c r="S612" s="34">
        <f t="shared" si="43"/>
        <v>3.9269908169872414</v>
      </c>
      <c r="T612" s="34">
        <f t="shared" si="44"/>
        <v>2739.2388646909744</v>
      </c>
    </row>
    <row r="613" spans="1:20" x14ac:dyDescent="0.3">
      <c r="A613" s="35" t="s">
        <v>604</v>
      </c>
      <c r="B613" s="35" t="s">
        <v>855</v>
      </c>
      <c r="C613" s="35" t="s">
        <v>902</v>
      </c>
      <c r="D613" s="36">
        <v>-37.566916666666664</v>
      </c>
      <c r="E613" s="36">
        <v>149.76081666666667</v>
      </c>
      <c r="F613" s="35">
        <v>1</v>
      </c>
      <c r="G613" s="34" t="s">
        <v>925</v>
      </c>
      <c r="H613" s="34">
        <v>1</v>
      </c>
      <c r="I613" s="34" t="s">
        <v>918</v>
      </c>
      <c r="J613" s="37" t="s">
        <v>927</v>
      </c>
      <c r="K613" s="38" t="s">
        <v>916</v>
      </c>
      <c r="L613" s="35">
        <v>61</v>
      </c>
      <c r="M613" s="35">
        <v>75.084144899999998</v>
      </c>
      <c r="N613" s="35">
        <v>2</v>
      </c>
      <c r="O613" s="35">
        <f t="shared" si="45"/>
        <v>39.269908169872416</v>
      </c>
      <c r="P613" s="35">
        <f t="shared" si="42"/>
        <v>1.9120020493860996</v>
      </c>
      <c r="Q613" s="39">
        <v>13.625562803524002</v>
      </c>
      <c r="R613" s="39">
        <v>1.9706319792639997</v>
      </c>
      <c r="S613" s="34">
        <f t="shared" si="43"/>
        <v>3.9269908169872414</v>
      </c>
      <c r="T613" s="34">
        <f t="shared" si="44"/>
        <v>2948.5474752363943</v>
      </c>
    </row>
    <row r="614" spans="1:20" x14ac:dyDescent="0.3">
      <c r="A614" s="34" t="s">
        <v>605</v>
      </c>
      <c r="B614" s="35" t="s">
        <v>855</v>
      </c>
      <c r="C614" s="35" t="s">
        <v>902</v>
      </c>
      <c r="D614" s="36">
        <v>-37.567166666666665</v>
      </c>
      <c r="E614" s="36">
        <v>149.76081666666667</v>
      </c>
      <c r="F614" s="35">
        <v>2</v>
      </c>
      <c r="G614" s="34" t="s">
        <v>925</v>
      </c>
      <c r="H614" s="34">
        <v>2</v>
      </c>
      <c r="I614" s="34" t="s">
        <v>914</v>
      </c>
      <c r="J614" s="37" t="s">
        <v>927</v>
      </c>
      <c r="K614" s="38" t="s">
        <v>916</v>
      </c>
      <c r="L614" s="35">
        <v>65.306122448979593</v>
      </c>
      <c r="M614" s="35">
        <v>55.085144899999996</v>
      </c>
      <c r="N614" s="35">
        <v>2</v>
      </c>
      <c r="O614" s="35">
        <f t="shared" si="45"/>
        <v>39.269908169872416</v>
      </c>
      <c r="P614" s="35">
        <f t="shared" si="42"/>
        <v>1.4027316962829293</v>
      </c>
      <c r="Q614" s="39">
        <v>10.7180938225</v>
      </c>
      <c r="R614" s="39">
        <v>6.2637125130809999</v>
      </c>
      <c r="S614" s="34">
        <f t="shared" si="43"/>
        <v>3.9269908169872414</v>
      </c>
      <c r="T614" s="34">
        <f t="shared" si="44"/>
        <v>2163.1885817471157</v>
      </c>
    </row>
    <row r="615" spans="1:20" x14ac:dyDescent="0.3">
      <c r="A615" s="34" t="s">
        <v>606</v>
      </c>
      <c r="B615" s="35" t="s">
        <v>855</v>
      </c>
      <c r="C615" s="35" t="s">
        <v>902</v>
      </c>
      <c r="D615" s="36">
        <v>-37.567166666666665</v>
      </c>
      <c r="E615" s="36">
        <v>149.76081666666667</v>
      </c>
      <c r="F615" s="35">
        <v>2</v>
      </c>
      <c r="G615" s="34" t="s">
        <v>925</v>
      </c>
      <c r="H615" s="34">
        <v>2</v>
      </c>
      <c r="I615" s="34" t="s">
        <v>917</v>
      </c>
      <c r="J615" s="37" t="s">
        <v>927</v>
      </c>
      <c r="K615" s="38" t="s">
        <v>916</v>
      </c>
      <c r="L615" s="35">
        <v>65.306122448979593</v>
      </c>
      <c r="M615" s="35">
        <v>60.067144899999995</v>
      </c>
      <c r="N615" s="35">
        <v>2</v>
      </c>
      <c r="O615" s="35">
        <f t="shared" si="45"/>
        <v>39.269908169872416</v>
      </c>
      <c r="P615" s="35">
        <f t="shared" si="42"/>
        <v>1.5295972845203409</v>
      </c>
      <c r="Q615" s="39">
        <v>13.064096996041</v>
      </c>
      <c r="R615" s="39">
        <v>2.9320671795840001</v>
      </c>
      <c r="S615" s="34">
        <f t="shared" si="43"/>
        <v>3.9269908169872414</v>
      </c>
      <c r="T615" s="34">
        <f t="shared" si="44"/>
        <v>2358.8312642494202</v>
      </c>
    </row>
    <row r="616" spans="1:20" x14ac:dyDescent="0.3">
      <c r="A616" s="34" t="s">
        <v>607</v>
      </c>
      <c r="B616" s="35" t="s">
        <v>855</v>
      </c>
      <c r="C616" s="35" t="s">
        <v>902</v>
      </c>
      <c r="D616" s="36">
        <v>-37.567166666666665</v>
      </c>
      <c r="E616" s="36">
        <v>149.76081666666667</v>
      </c>
      <c r="F616" s="35">
        <v>2</v>
      </c>
      <c r="G616" s="34" t="s">
        <v>925</v>
      </c>
      <c r="H616" s="34">
        <v>2</v>
      </c>
      <c r="I616" s="34" t="s">
        <v>918</v>
      </c>
      <c r="J616" s="37" t="s">
        <v>927</v>
      </c>
      <c r="K616" s="38" t="s">
        <v>916</v>
      </c>
      <c r="L616" s="35">
        <v>65.306122448979593</v>
      </c>
      <c r="M616" s="35">
        <v>68.912144900000001</v>
      </c>
      <c r="N616" s="35">
        <v>2</v>
      </c>
      <c r="O616" s="35">
        <f t="shared" si="45"/>
        <v>39.269908169872416</v>
      </c>
      <c r="P616" s="35">
        <f t="shared" si="42"/>
        <v>1.7548333599839914</v>
      </c>
      <c r="Q616" s="39">
        <v>10.179692256969</v>
      </c>
      <c r="R616" s="39">
        <v>2.1003458520490002</v>
      </c>
      <c r="S616" s="34">
        <f t="shared" si="43"/>
        <v>3.9269908169872414</v>
      </c>
      <c r="T616" s="34">
        <f t="shared" si="44"/>
        <v>2706.173602011942</v>
      </c>
    </row>
    <row r="617" spans="1:20" x14ac:dyDescent="0.3">
      <c r="A617" s="35" t="s">
        <v>608</v>
      </c>
      <c r="B617" s="35" t="s">
        <v>855</v>
      </c>
      <c r="C617" s="35" t="s">
        <v>902</v>
      </c>
      <c r="D617" s="36">
        <v>-37.567549999999997</v>
      </c>
      <c r="E617" s="36">
        <v>149.76093333333333</v>
      </c>
      <c r="F617" s="35">
        <v>3</v>
      </c>
      <c r="G617" s="34" t="s">
        <v>925</v>
      </c>
      <c r="H617" s="34">
        <v>3</v>
      </c>
      <c r="I617" s="34" t="s">
        <v>914</v>
      </c>
      <c r="J617" s="37" t="s">
        <v>927</v>
      </c>
      <c r="K617" s="38" t="s">
        <v>916</v>
      </c>
      <c r="L617" s="35">
        <v>78</v>
      </c>
      <c r="M617" s="35">
        <v>79.971417646999996</v>
      </c>
      <c r="N617" s="35">
        <v>2</v>
      </c>
      <c r="O617" s="35">
        <f t="shared" si="45"/>
        <v>39.269908169872416</v>
      </c>
      <c r="P617" s="35">
        <f t="shared" si="42"/>
        <v>2.0364554279338365</v>
      </c>
      <c r="Q617" s="39">
        <v>7.3804534566010007</v>
      </c>
      <c r="R617" s="39">
        <v>4.1306782136490003</v>
      </c>
      <c r="S617" s="34">
        <f t="shared" si="43"/>
        <v>3.9269908169872414</v>
      </c>
      <c r="T617" s="34">
        <f t="shared" si="44"/>
        <v>3140.4702272122045</v>
      </c>
    </row>
    <row r="618" spans="1:20" x14ac:dyDescent="0.3">
      <c r="A618" s="35" t="s">
        <v>609</v>
      </c>
      <c r="B618" s="35" t="s">
        <v>855</v>
      </c>
      <c r="C618" s="35" t="s">
        <v>902</v>
      </c>
      <c r="D618" s="36">
        <v>-37.567549999999997</v>
      </c>
      <c r="E618" s="36">
        <v>149.76093333333333</v>
      </c>
      <c r="F618" s="35">
        <v>3</v>
      </c>
      <c r="G618" s="34" t="s">
        <v>925</v>
      </c>
      <c r="H618" s="34">
        <v>3</v>
      </c>
      <c r="I618" s="34" t="s">
        <v>917</v>
      </c>
      <c r="J618" s="37" t="s">
        <v>927</v>
      </c>
      <c r="K618" s="38" t="s">
        <v>916</v>
      </c>
      <c r="L618" s="35">
        <v>78</v>
      </c>
      <c r="M618" s="35">
        <v>86.847417647</v>
      </c>
      <c r="N618" s="35">
        <v>2</v>
      </c>
      <c r="O618" s="35">
        <f t="shared" si="45"/>
        <v>39.269908169872416</v>
      </c>
      <c r="P618" s="35">
        <f t="shared" si="42"/>
        <v>2.2115513301258161</v>
      </c>
      <c r="Q618" s="39">
        <v>12.934927338255999</v>
      </c>
      <c r="R618" s="39">
        <v>3.9710246640489997</v>
      </c>
      <c r="S618" s="34">
        <f t="shared" si="43"/>
        <v>3.9269908169872414</v>
      </c>
      <c r="T618" s="34">
        <f t="shared" si="44"/>
        <v>3410.4901157882468</v>
      </c>
    </row>
    <row r="619" spans="1:20" x14ac:dyDescent="0.3">
      <c r="A619" s="35" t="s">
        <v>610</v>
      </c>
      <c r="B619" s="35" t="s">
        <v>855</v>
      </c>
      <c r="C619" s="35" t="s">
        <v>902</v>
      </c>
      <c r="D619" s="36">
        <v>-37.567549999999997</v>
      </c>
      <c r="E619" s="36">
        <v>149.76093333333333</v>
      </c>
      <c r="F619" s="35">
        <v>3</v>
      </c>
      <c r="G619" s="34" t="s">
        <v>925</v>
      </c>
      <c r="H619" s="34">
        <v>3</v>
      </c>
      <c r="I619" s="34" t="s">
        <v>918</v>
      </c>
      <c r="J619" s="37" t="s">
        <v>927</v>
      </c>
      <c r="K619" s="38" t="s">
        <v>916</v>
      </c>
      <c r="L619" s="35">
        <v>78</v>
      </c>
      <c r="M619" s="35">
        <v>93.194417646999995</v>
      </c>
      <c r="N619" s="35">
        <v>2</v>
      </c>
      <c r="O619" s="35">
        <f t="shared" si="45"/>
        <v>39.269908169872416</v>
      </c>
      <c r="P619" s="35">
        <f t="shared" si="42"/>
        <v>2.3731763579344975</v>
      </c>
      <c r="Q619" s="39">
        <v>12.6008670529</v>
      </c>
      <c r="R619" s="39">
        <v>3.0305935396000003</v>
      </c>
      <c r="S619" s="34">
        <f t="shared" si="43"/>
        <v>3.9269908169872414</v>
      </c>
      <c r="T619" s="34">
        <f t="shared" si="44"/>
        <v>3659.736222942427</v>
      </c>
    </row>
    <row r="620" spans="1:20" x14ac:dyDescent="0.3">
      <c r="A620" s="34" t="s">
        <v>611</v>
      </c>
      <c r="B620" s="35" t="s">
        <v>855</v>
      </c>
      <c r="C620" s="35" t="s">
        <v>903</v>
      </c>
      <c r="D620" s="36">
        <v>-37.902816666666666</v>
      </c>
      <c r="E620" s="36">
        <v>147.71928333333332</v>
      </c>
      <c r="F620" s="35">
        <v>1</v>
      </c>
      <c r="G620" s="34" t="s">
        <v>925</v>
      </c>
      <c r="H620" s="34">
        <v>1</v>
      </c>
      <c r="I620" s="34" t="s">
        <v>914</v>
      </c>
      <c r="J620" s="37" t="s">
        <v>927</v>
      </c>
      <c r="K620" s="38" t="s">
        <v>916</v>
      </c>
      <c r="L620" s="35">
        <v>-999</v>
      </c>
      <c r="M620" s="35">
        <v>5.3690020000000018</v>
      </c>
      <c r="N620" s="35">
        <v>2</v>
      </c>
      <c r="O620" s="35">
        <f t="shared" si="45"/>
        <v>39.269908169872416</v>
      </c>
      <c r="P620" s="35">
        <f t="shared" si="42"/>
        <v>0.13672051324324361</v>
      </c>
      <c r="Q620" s="39">
        <v>352.96226554409998</v>
      </c>
      <c r="R620" s="39">
        <v>368.73370195359996</v>
      </c>
      <c r="S620" s="34">
        <f t="shared" si="43"/>
        <v>3.9269908169872414</v>
      </c>
      <c r="T620" s="34">
        <f t="shared" si="44"/>
        <v>210.8402155038614</v>
      </c>
    </row>
    <row r="621" spans="1:20" x14ac:dyDescent="0.3">
      <c r="A621" s="34" t="s">
        <v>612</v>
      </c>
      <c r="B621" s="35" t="s">
        <v>855</v>
      </c>
      <c r="C621" s="35" t="s">
        <v>903</v>
      </c>
      <c r="D621" s="36">
        <v>-37.902816666666666</v>
      </c>
      <c r="E621" s="36">
        <v>147.71928333333332</v>
      </c>
      <c r="F621" s="35">
        <v>1</v>
      </c>
      <c r="G621" s="34" t="s">
        <v>925</v>
      </c>
      <c r="H621" s="34">
        <v>1</v>
      </c>
      <c r="I621" s="34" t="s">
        <v>917</v>
      </c>
      <c r="J621" s="37" t="s">
        <v>927</v>
      </c>
      <c r="K621" s="38" t="s">
        <v>916</v>
      </c>
      <c r="L621" s="35">
        <v>-999</v>
      </c>
      <c r="M621" s="35">
        <v>7.4980019999999996</v>
      </c>
      <c r="N621" s="35">
        <v>2</v>
      </c>
      <c r="O621" s="35">
        <f t="shared" si="45"/>
        <v>39.269908169872416</v>
      </c>
      <c r="P621" s="35">
        <f t="shared" si="42"/>
        <v>0.19093505305806677</v>
      </c>
      <c r="Q621" s="39">
        <v>277.70656012089995</v>
      </c>
      <c r="R621" s="39">
        <v>267.06652030889995</v>
      </c>
      <c r="S621" s="34">
        <f t="shared" si="43"/>
        <v>3.9269908169872414</v>
      </c>
      <c r="T621" s="34">
        <f t="shared" si="44"/>
        <v>294.44584999751964</v>
      </c>
    </row>
    <row r="622" spans="1:20" x14ac:dyDescent="0.3">
      <c r="A622" s="34" t="s">
        <v>613</v>
      </c>
      <c r="B622" s="35" t="s">
        <v>855</v>
      </c>
      <c r="C622" s="35" t="s">
        <v>903</v>
      </c>
      <c r="D622" s="36">
        <v>-37.902816666666666</v>
      </c>
      <c r="E622" s="36">
        <v>147.71928333333332</v>
      </c>
      <c r="F622" s="35">
        <v>1</v>
      </c>
      <c r="G622" s="34" t="s">
        <v>925</v>
      </c>
      <c r="H622" s="34">
        <v>1</v>
      </c>
      <c r="I622" s="34" t="s">
        <v>918</v>
      </c>
      <c r="J622" s="37" t="s">
        <v>927</v>
      </c>
      <c r="K622" s="38" t="s">
        <v>916</v>
      </c>
      <c r="L622" s="35">
        <v>-999</v>
      </c>
      <c r="M622" s="35">
        <v>20.324002</v>
      </c>
      <c r="N622" s="35">
        <v>2</v>
      </c>
      <c r="O622" s="35">
        <f t="shared" si="45"/>
        <v>39.269908169872416</v>
      </c>
      <c r="P622" s="35">
        <f t="shared" si="42"/>
        <v>0.51754646107353075</v>
      </c>
      <c r="Q622" s="39">
        <v>294.02818256249998</v>
      </c>
      <c r="R622" s="39">
        <v>302.7290287921</v>
      </c>
      <c r="S622" s="34">
        <f t="shared" si="43"/>
        <v>3.9269908169872414</v>
      </c>
      <c r="T622" s="34">
        <f t="shared" si="44"/>
        <v>798.12169218430324</v>
      </c>
    </row>
    <row r="623" spans="1:20" x14ac:dyDescent="0.3">
      <c r="A623" s="35" t="s">
        <v>614</v>
      </c>
      <c r="B623" s="35" t="s">
        <v>855</v>
      </c>
      <c r="C623" s="35" t="s">
        <v>903</v>
      </c>
      <c r="D623" s="36">
        <v>-37.902533333333331</v>
      </c>
      <c r="E623" s="36">
        <v>147.71895000000001</v>
      </c>
      <c r="F623" s="35">
        <v>2</v>
      </c>
      <c r="G623" s="34" t="s">
        <v>925</v>
      </c>
      <c r="H623" s="34">
        <v>2</v>
      </c>
      <c r="I623" s="34" t="s">
        <v>914</v>
      </c>
      <c r="J623" s="37" t="s">
        <v>927</v>
      </c>
      <c r="K623" s="38" t="s">
        <v>916</v>
      </c>
      <c r="L623" s="35">
        <v>59.999999999999993</v>
      </c>
      <c r="M623" s="35">
        <v>4.3841449000000008</v>
      </c>
      <c r="N623" s="35">
        <v>2</v>
      </c>
      <c r="O623" s="35">
        <f t="shared" si="45"/>
        <v>39.269908169872416</v>
      </c>
      <c r="P623" s="35">
        <f t="shared" si="42"/>
        <v>0.11164133313057972</v>
      </c>
      <c r="Q623" s="39">
        <v>392.42302550890003</v>
      </c>
      <c r="R623" s="39">
        <v>403.98065453290002</v>
      </c>
      <c r="S623" s="34">
        <f t="shared" si="43"/>
        <v>3.9269908169872414</v>
      </c>
      <c r="T623" s="34">
        <f t="shared" si="44"/>
        <v>172.16496762641449</v>
      </c>
    </row>
    <row r="624" spans="1:20" x14ac:dyDescent="0.3">
      <c r="A624" s="35" t="s">
        <v>615</v>
      </c>
      <c r="B624" s="35" t="s">
        <v>855</v>
      </c>
      <c r="C624" s="35" t="s">
        <v>903</v>
      </c>
      <c r="D624" s="36">
        <v>-37.902533333333331</v>
      </c>
      <c r="E624" s="36">
        <v>147.71895000000001</v>
      </c>
      <c r="F624" s="35">
        <v>2</v>
      </c>
      <c r="G624" s="34" t="s">
        <v>925</v>
      </c>
      <c r="H624" s="34">
        <v>2</v>
      </c>
      <c r="I624" s="34" t="s">
        <v>917</v>
      </c>
      <c r="J624" s="37" t="s">
        <v>927</v>
      </c>
      <c r="K624" s="38" t="s">
        <v>916</v>
      </c>
      <c r="L624" s="35">
        <v>59.999999999999993</v>
      </c>
      <c r="M624" s="35">
        <v>7.7541448999999982</v>
      </c>
      <c r="N624" s="35">
        <v>2</v>
      </c>
      <c r="O624" s="35">
        <f t="shared" si="45"/>
        <v>39.269908169872416</v>
      </c>
      <c r="P624" s="35">
        <f t="shared" si="42"/>
        <v>0.19745767844572962</v>
      </c>
      <c r="Q624" s="39">
        <v>260.93846988810003</v>
      </c>
      <c r="R624" s="39">
        <v>240.01414791210001</v>
      </c>
      <c r="S624" s="34">
        <f t="shared" si="43"/>
        <v>3.9269908169872414</v>
      </c>
      <c r="T624" s="34">
        <f t="shared" si="44"/>
        <v>304.50455815888444</v>
      </c>
    </row>
    <row r="625" spans="1:20" x14ac:dyDescent="0.3">
      <c r="A625" s="35" t="s">
        <v>616</v>
      </c>
      <c r="B625" s="35" t="s">
        <v>855</v>
      </c>
      <c r="C625" s="35" t="s">
        <v>903</v>
      </c>
      <c r="D625" s="36">
        <v>-37.902533333333331</v>
      </c>
      <c r="E625" s="36">
        <v>147.71895000000001</v>
      </c>
      <c r="F625" s="35">
        <v>2</v>
      </c>
      <c r="G625" s="34" t="s">
        <v>925</v>
      </c>
      <c r="H625" s="34">
        <v>2</v>
      </c>
      <c r="I625" s="34" t="s">
        <v>918</v>
      </c>
      <c r="J625" s="37" t="s">
        <v>927</v>
      </c>
      <c r="K625" s="38" t="s">
        <v>916</v>
      </c>
      <c r="L625" s="35">
        <v>59.999999999999993</v>
      </c>
      <c r="M625" s="35">
        <v>17.354144900000001</v>
      </c>
      <c r="N625" s="35">
        <v>2</v>
      </c>
      <c r="O625" s="35">
        <f t="shared" si="45"/>
        <v>39.269908169872416</v>
      </c>
      <c r="P625" s="35">
        <f t="shared" si="42"/>
        <v>0.44191967103488095</v>
      </c>
      <c r="Q625" s="39">
        <v>285.9734655625</v>
      </c>
      <c r="R625" s="39">
        <v>282.94637742010002</v>
      </c>
      <c r="S625" s="34">
        <f t="shared" si="43"/>
        <v>3.9269908169872414</v>
      </c>
      <c r="T625" s="34">
        <f t="shared" si="44"/>
        <v>681.49567658965975</v>
      </c>
    </row>
    <row r="626" spans="1:20" x14ac:dyDescent="0.3">
      <c r="A626" s="35" t="s">
        <v>617</v>
      </c>
      <c r="B626" s="35" t="s">
        <v>855</v>
      </c>
      <c r="C626" s="35" t="s">
        <v>903</v>
      </c>
      <c r="D626" s="36">
        <v>-37.902200000000001</v>
      </c>
      <c r="E626" s="36">
        <v>147.71841666666666</v>
      </c>
      <c r="F626" s="35">
        <v>3</v>
      </c>
      <c r="G626" s="34" t="s">
        <v>925</v>
      </c>
      <c r="H626" s="34">
        <v>3</v>
      </c>
      <c r="I626" s="34" t="s">
        <v>914</v>
      </c>
      <c r="J626" s="37" t="s">
        <v>927</v>
      </c>
      <c r="K626" s="38" t="s">
        <v>916</v>
      </c>
      <c r="L626" s="35">
        <v>-999</v>
      </c>
      <c r="M626" s="35">
        <v>6.8241448999999985</v>
      </c>
      <c r="N626" s="35">
        <v>2</v>
      </c>
      <c r="O626" s="35">
        <f t="shared" si="45"/>
        <v>39.269908169872416</v>
      </c>
      <c r="P626" s="35">
        <f t="shared" si="42"/>
        <v>0.17377542291365561</v>
      </c>
      <c r="Q626" s="39">
        <v>352.06668063359996</v>
      </c>
      <c r="R626" s="39">
        <v>358.98994582090006</v>
      </c>
      <c r="S626" s="34">
        <f t="shared" si="43"/>
        <v>3.9269908169872414</v>
      </c>
      <c r="T626" s="34">
        <f t="shared" si="44"/>
        <v>267.98354356090312</v>
      </c>
    </row>
    <row r="627" spans="1:20" x14ac:dyDescent="0.3">
      <c r="A627" s="35" t="s">
        <v>618</v>
      </c>
      <c r="B627" s="35" t="s">
        <v>855</v>
      </c>
      <c r="C627" s="35" t="s">
        <v>903</v>
      </c>
      <c r="D627" s="36">
        <v>-37.902200000000001</v>
      </c>
      <c r="E627" s="36">
        <v>147.71841666666666</v>
      </c>
      <c r="F627" s="35">
        <v>3</v>
      </c>
      <c r="G627" s="34" t="s">
        <v>925</v>
      </c>
      <c r="H627" s="34">
        <v>3</v>
      </c>
      <c r="I627" s="34" t="s">
        <v>917</v>
      </c>
      <c r="J627" s="37" t="s">
        <v>927</v>
      </c>
      <c r="K627" s="38" t="s">
        <v>916</v>
      </c>
      <c r="L627" s="35">
        <v>-999</v>
      </c>
      <c r="M627" s="35">
        <v>16.984144899999997</v>
      </c>
      <c r="N627" s="35">
        <v>2</v>
      </c>
      <c r="O627" s="35">
        <f t="shared" si="45"/>
        <v>39.269908169872416</v>
      </c>
      <c r="P627" s="35">
        <f t="shared" si="42"/>
        <v>0.43249769840384061</v>
      </c>
      <c r="Q627" s="39">
        <v>269.00362576890006</v>
      </c>
      <c r="R627" s="39">
        <v>267.61589946089998</v>
      </c>
      <c r="S627" s="34">
        <f t="shared" si="43"/>
        <v>3.9269908169872414</v>
      </c>
      <c r="T627" s="34">
        <f t="shared" si="44"/>
        <v>666.96581056680679</v>
      </c>
    </row>
    <row r="628" spans="1:20" x14ac:dyDescent="0.3">
      <c r="A628" s="35" t="s">
        <v>619</v>
      </c>
      <c r="B628" s="35" t="s">
        <v>855</v>
      </c>
      <c r="C628" s="35" t="s">
        <v>903</v>
      </c>
      <c r="D628" s="36">
        <v>-37.902200000000001</v>
      </c>
      <c r="E628" s="36">
        <v>147.71841666666666</v>
      </c>
      <c r="F628" s="35">
        <v>3</v>
      </c>
      <c r="G628" s="34" t="s">
        <v>925</v>
      </c>
      <c r="H628" s="34">
        <v>3</v>
      </c>
      <c r="I628" s="34" t="s">
        <v>918</v>
      </c>
      <c r="J628" s="37" t="s">
        <v>927</v>
      </c>
      <c r="K628" s="38" t="s">
        <v>916</v>
      </c>
      <c r="L628" s="35">
        <v>-999</v>
      </c>
      <c r="M628" s="35">
        <v>13.074144899999999</v>
      </c>
      <c r="N628" s="35">
        <v>2</v>
      </c>
      <c r="O628" s="35">
        <f t="shared" si="45"/>
        <v>39.269908169872416</v>
      </c>
      <c r="P628" s="35">
        <f t="shared" si="42"/>
        <v>0.33293036600555093</v>
      </c>
      <c r="Q628" s="39">
        <v>301.87846262249997</v>
      </c>
      <c r="R628" s="39">
        <v>299.30107210239998</v>
      </c>
      <c r="S628" s="34">
        <f t="shared" si="43"/>
        <v>3.9269908169872414</v>
      </c>
      <c r="T628" s="34">
        <f t="shared" si="44"/>
        <v>513.42046962260565</v>
      </c>
    </row>
    <row r="629" spans="1:20" x14ac:dyDescent="0.3">
      <c r="A629" s="34" t="s">
        <v>620</v>
      </c>
      <c r="B629" s="35" t="s">
        <v>881</v>
      </c>
      <c r="C629" s="35" t="s">
        <v>882</v>
      </c>
      <c r="D629" s="36">
        <v>-38.060183333333335</v>
      </c>
      <c r="E629" s="36">
        <v>141.00231666666667</v>
      </c>
      <c r="F629" s="35">
        <v>4</v>
      </c>
      <c r="G629" s="34" t="s">
        <v>925</v>
      </c>
      <c r="H629" s="34">
        <v>1</v>
      </c>
      <c r="I629" s="34" t="s">
        <v>914</v>
      </c>
      <c r="J629" s="37" t="s">
        <v>927</v>
      </c>
      <c r="K629" s="38" t="s">
        <v>916</v>
      </c>
      <c r="L629" s="35">
        <v>73.469387755102048</v>
      </c>
      <c r="M629" s="35">
        <v>8.2869440000000019</v>
      </c>
      <c r="N629" s="35">
        <v>2</v>
      </c>
      <c r="O629" s="35">
        <f t="shared" si="45"/>
        <v>39.269908169872416</v>
      </c>
      <c r="P629" s="35">
        <f t="shared" si="42"/>
        <v>0.21102529611611581</v>
      </c>
      <c r="Q629" s="39">
        <v>203.79075678089998</v>
      </c>
      <c r="R629" s="39">
        <v>200.80788824889999</v>
      </c>
      <c r="S629" s="34">
        <f t="shared" si="43"/>
        <v>3.9269908169872414</v>
      </c>
      <c r="T629" s="34">
        <f t="shared" si="44"/>
        <v>325.42752988887526</v>
      </c>
    </row>
    <row r="630" spans="1:20" x14ac:dyDescent="0.3">
      <c r="A630" s="34" t="s">
        <v>621</v>
      </c>
      <c r="B630" s="35" t="s">
        <v>881</v>
      </c>
      <c r="C630" s="35" t="s">
        <v>882</v>
      </c>
      <c r="D630" s="36">
        <v>-38.060183333333335</v>
      </c>
      <c r="E630" s="36">
        <v>141.00231666666667</v>
      </c>
      <c r="F630" s="35">
        <v>4</v>
      </c>
      <c r="G630" s="34" t="s">
        <v>925</v>
      </c>
      <c r="H630" s="34">
        <v>1</v>
      </c>
      <c r="I630" s="34" t="s">
        <v>917</v>
      </c>
      <c r="J630" s="37" t="s">
        <v>927</v>
      </c>
      <c r="K630" s="38" t="s">
        <v>916</v>
      </c>
      <c r="L630" s="35">
        <v>73.469387755102048</v>
      </c>
      <c r="M630" s="35">
        <v>38.182944000000006</v>
      </c>
      <c r="N630" s="35">
        <v>2</v>
      </c>
      <c r="O630" s="35">
        <f t="shared" si="45"/>
        <v>39.269908169872416</v>
      </c>
      <c r="P630" s="35">
        <f t="shared" si="42"/>
        <v>0.97232068470416444</v>
      </c>
      <c r="Q630" s="39">
        <v>53.539410945969003</v>
      </c>
      <c r="R630" s="39">
        <v>9.7462970728360006</v>
      </c>
      <c r="S630" s="34">
        <f t="shared" si="43"/>
        <v>3.9269908169872414</v>
      </c>
      <c r="T630" s="34">
        <f t="shared" si="44"/>
        <v>1499.440704535381</v>
      </c>
    </row>
    <row r="631" spans="1:20" x14ac:dyDescent="0.3">
      <c r="A631" s="34" t="s">
        <v>622</v>
      </c>
      <c r="B631" s="35" t="s">
        <v>881</v>
      </c>
      <c r="C631" s="35" t="s">
        <v>882</v>
      </c>
      <c r="D631" s="36">
        <v>-38.060183333333335</v>
      </c>
      <c r="E631" s="36">
        <v>141.00231666666667</v>
      </c>
      <c r="F631" s="35">
        <v>4</v>
      </c>
      <c r="G631" s="34" t="s">
        <v>925</v>
      </c>
      <c r="H631" s="34">
        <v>1</v>
      </c>
      <c r="I631" s="34" t="s">
        <v>918</v>
      </c>
      <c r="J631" s="37" t="s">
        <v>927</v>
      </c>
      <c r="K631" s="38" t="s">
        <v>916</v>
      </c>
      <c r="L631" s="35">
        <v>73.469387755102048</v>
      </c>
      <c r="M631" s="35">
        <v>25.189944000000001</v>
      </c>
      <c r="N631" s="35">
        <v>2</v>
      </c>
      <c r="O631" s="35">
        <f t="shared" si="45"/>
        <v>39.269908169872416</v>
      </c>
      <c r="P631" s="35">
        <f t="shared" si="42"/>
        <v>0.64145665660928486</v>
      </c>
      <c r="Q631" s="39">
        <v>43.035358097955999</v>
      </c>
      <c r="R631" s="39">
        <v>38.060546278329006</v>
      </c>
      <c r="S631" s="34">
        <f t="shared" si="43"/>
        <v>3.9269908169872414</v>
      </c>
      <c r="T631" s="34">
        <f t="shared" si="44"/>
        <v>989.20678768422863</v>
      </c>
    </row>
    <row r="632" spans="1:20" x14ac:dyDescent="0.3">
      <c r="A632" s="34" t="s">
        <v>623</v>
      </c>
      <c r="B632" s="35" t="s">
        <v>881</v>
      </c>
      <c r="C632" s="35" t="s">
        <v>882</v>
      </c>
      <c r="D632" s="36">
        <v>-38.06</v>
      </c>
      <c r="E632" s="36">
        <v>141.00178333333332</v>
      </c>
      <c r="F632" s="35">
        <v>5</v>
      </c>
      <c r="G632" s="34" t="s">
        <v>925</v>
      </c>
      <c r="H632" s="34">
        <v>2</v>
      </c>
      <c r="I632" s="34" t="s">
        <v>914</v>
      </c>
      <c r="J632" s="37" t="s">
        <v>927</v>
      </c>
      <c r="K632" s="38" t="s">
        <v>916</v>
      </c>
      <c r="L632" s="35">
        <v>96.938775510204081</v>
      </c>
      <c r="M632" s="35">
        <v>6.6361448999999997</v>
      </c>
      <c r="N632" s="35">
        <v>2</v>
      </c>
      <c r="O632" s="35">
        <f t="shared" si="45"/>
        <v>39.269908169872416</v>
      </c>
      <c r="P632" s="35">
        <f t="shared" si="42"/>
        <v>0.16898804222545141</v>
      </c>
      <c r="Q632" s="39">
        <v>179.5238218225</v>
      </c>
      <c r="R632" s="39">
        <v>191.79258516639999</v>
      </c>
      <c r="S632" s="34">
        <f t="shared" si="43"/>
        <v>3.9269908169872414</v>
      </c>
      <c r="T632" s="34">
        <f t="shared" si="44"/>
        <v>260.60080082496711</v>
      </c>
    </row>
    <row r="633" spans="1:20" x14ac:dyDescent="0.3">
      <c r="A633" s="34" t="s">
        <v>624</v>
      </c>
      <c r="B633" s="35" t="s">
        <v>881</v>
      </c>
      <c r="C633" s="35" t="s">
        <v>882</v>
      </c>
      <c r="D633" s="36">
        <v>-38.06</v>
      </c>
      <c r="E633" s="36">
        <v>141.00178333333332</v>
      </c>
      <c r="F633" s="35">
        <v>5</v>
      </c>
      <c r="G633" s="34" t="s">
        <v>925</v>
      </c>
      <c r="H633" s="34">
        <v>2</v>
      </c>
      <c r="I633" s="34" t="s">
        <v>917</v>
      </c>
      <c r="J633" s="37" t="s">
        <v>927</v>
      </c>
      <c r="K633" s="38" t="s">
        <v>916</v>
      </c>
      <c r="L633" s="35">
        <v>96.938775510204081</v>
      </c>
      <c r="M633" s="35">
        <v>26.1931449</v>
      </c>
      <c r="N633" s="35">
        <v>2</v>
      </c>
      <c r="O633" s="35">
        <f t="shared" si="45"/>
        <v>39.269908169872416</v>
      </c>
      <c r="P633" s="35">
        <f t="shared" si="42"/>
        <v>0.66700295775316298</v>
      </c>
      <c r="Q633" s="39">
        <v>54.791720992448994</v>
      </c>
      <c r="R633" s="39">
        <v>11.580436224016001</v>
      </c>
      <c r="S633" s="34">
        <f t="shared" si="43"/>
        <v>3.9269908169872414</v>
      </c>
      <c r="T633" s="34">
        <f t="shared" si="44"/>
        <v>1028.6023949031619</v>
      </c>
    </row>
    <row r="634" spans="1:20" x14ac:dyDescent="0.3">
      <c r="A634" s="34" t="s">
        <v>625</v>
      </c>
      <c r="B634" s="35" t="s">
        <v>881</v>
      </c>
      <c r="C634" s="35" t="s">
        <v>882</v>
      </c>
      <c r="D634" s="36">
        <v>-38.06</v>
      </c>
      <c r="E634" s="36">
        <v>141.00178333333332</v>
      </c>
      <c r="F634" s="35">
        <v>5</v>
      </c>
      <c r="G634" s="34" t="s">
        <v>925</v>
      </c>
      <c r="H634" s="34">
        <v>2</v>
      </c>
      <c r="I634" s="34" t="s">
        <v>918</v>
      </c>
      <c r="J634" s="37" t="s">
        <v>927</v>
      </c>
      <c r="K634" s="38" t="s">
        <v>916</v>
      </c>
      <c r="L634" s="35">
        <v>96.938775510204081</v>
      </c>
      <c r="M634" s="35">
        <v>26.459144899999998</v>
      </c>
      <c r="N634" s="35">
        <v>2</v>
      </c>
      <c r="O634" s="35">
        <f t="shared" si="45"/>
        <v>39.269908169872416</v>
      </c>
      <c r="P634" s="35">
        <f t="shared" si="42"/>
        <v>0.67377659213115404</v>
      </c>
      <c r="Q634" s="39">
        <v>29.912268962520997</v>
      </c>
      <c r="R634" s="39">
        <v>23.812223569728999</v>
      </c>
      <c r="S634" s="34">
        <f t="shared" si="43"/>
        <v>3.9269908169872414</v>
      </c>
      <c r="T634" s="34">
        <f t="shared" si="44"/>
        <v>1039.0481904763481</v>
      </c>
    </row>
    <row r="635" spans="1:20" x14ac:dyDescent="0.3">
      <c r="A635" s="34" t="s">
        <v>626</v>
      </c>
      <c r="B635" s="35" t="s">
        <v>881</v>
      </c>
      <c r="C635" s="35" t="s">
        <v>882</v>
      </c>
      <c r="D635" s="36">
        <v>-38.059950000000001</v>
      </c>
      <c r="E635" s="36">
        <v>141.00131666666667</v>
      </c>
      <c r="F635" s="35">
        <v>6</v>
      </c>
      <c r="G635" s="34" t="s">
        <v>925</v>
      </c>
      <c r="H635" s="34">
        <v>3</v>
      </c>
      <c r="I635" s="34" t="s">
        <v>914</v>
      </c>
      <c r="J635" s="37" t="s">
        <v>927</v>
      </c>
      <c r="K635" s="38" t="s">
        <v>916</v>
      </c>
      <c r="L635" s="35">
        <v>67.010309278350505</v>
      </c>
      <c r="M635" s="35">
        <v>10.311944</v>
      </c>
      <c r="N635" s="35">
        <v>2</v>
      </c>
      <c r="O635" s="35">
        <f t="shared" si="45"/>
        <v>39.269908169872416</v>
      </c>
      <c r="P635" s="35">
        <f t="shared" si="42"/>
        <v>0.26259149767788986</v>
      </c>
      <c r="Q635" s="39">
        <v>180.3920296201</v>
      </c>
      <c r="R635" s="39">
        <v>177.01929961959999</v>
      </c>
      <c r="S635" s="34">
        <f t="shared" si="43"/>
        <v>3.9269908169872414</v>
      </c>
      <c r="T635" s="34">
        <f t="shared" si="44"/>
        <v>404.94909393286684</v>
      </c>
    </row>
    <row r="636" spans="1:20" x14ac:dyDescent="0.3">
      <c r="A636" s="34" t="s">
        <v>627</v>
      </c>
      <c r="B636" s="35" t="s">
        <v>881</v>
      </c>
      <c r="C636" s="35" t="s">
        <v>882</v>
      </c>
      <c r="D636" s="36">
        <v>-38.059950000000001</v>
      </c>
      <c r="E636" s="36">
        <v>141.00131666666667</v>
      </c>
      <c r="F636" s="35">
        <v>6</v>
      </c>
      <c r="G636" s="34" t="s">
        <v>925</v>
      </c>
      <c r="H636" s="34">
        <v>3</v>
      </c>
      <c r="I636" s="34" t="s">
        <v>917</v>
      </c>
      <c r="J636" s="37" t="s">
        <v>927</v>
      </c>
      <c r="K636" s="38" t="s">
        <v>916</v>
      </c>
      <c r="L636" s="35">
        <v>67.010309278350505</v>
      </c>
      <c r="M636" s="35">
        <v>40.481943999999999</v>
      </c>
      <c r="N636" s="35">
        <v>2</v>
      </c>
      <c r="O636" s="35">
        <f t="shared" si="45"/>
        <v>39.269908169872416</v>
      </c>
      <c r="P636" s="35">
        <f t="shared" si="42"/>
        <v>1.0308642389710869</v>
      </c>
      <c r="Q636" s="39">
        <v>62.91159521248899</v>
      </c>
      <c r="R636" s="39">
        <v>9.3483368250249992</v>
      </c>
      <c r="S636" s="34">
        <f t="shared" si="43"/>
        <v>3.9269908169872414</v>
      </c>
      <c r="T636" s="34">
        <f t="shared" si="44"/>
        <v>1589.7222234179176</v>
      </c>
    </row>
    <row r="637" spans="1:20" x14ac:dyDescent="0.3">
      <c r="A637" s="34" t="s">
        <v>628</v>
      </c>
      <c r="B637" s="35" t="s">
        <v>881</v>
      </c>
      <c r="C637" s="35" t="s">
        <v>882</v>
      </c>
      <c r="D637" s="36">
        <v>-38.059950000000001</v>
      </c>
      <c r="E637" s="36">
        <v>141.00131666666667</v>
      </c>
      <c r="F637" s="35">
        <v>6</v>
      </c>
      <c r="G637" s="34" t="s">
        <v>925</v>
      </c>
      <c r="H637" s="34">
        <v>3</v>
      </c>
      <c r="I637" s="34" t="s">
        <v>918</v>
      </c>
      <c r="J637" s="37" t="s">
        <v>927</v>
      </c>
      <c r="K637" s="38" t="s">
        <v>916</v>
      </c>
      <c r="L637" s="35">
        <v>67.010309278350505</v>
      </c>
      <c r="M637" s="35">
        <v>30.675944000000005</v>
      </c>
      <c r="N637" s="35">
        <v>2</v>
      </c>
      <c r="O637" s="35">
        <f t="shared" si="45"/>
        <v>39.269908169872416</v>
      </c>
      <c r="P637" s="35">
        <f t="shared" si="42"/>
        <v>0.781156499457627</v>
      </c>
      <c r="Q637" s="39">
        <v>36.179190427396001</v>
      </c>
      <c r="R637" s="39">
        <v>31.119249442369004</v>
      </c>
      <c r="S637" s="34">
        <f t="shared" si="43"/>
        <v>3.9269908169872414</v>
      </c>
      <c r="T637" s="34">
        <f t="shared" si="44"/>
        <v>1204.641503904149</v>
      </c>
    </row>
    <row r="638" spans="1:20" x14ac:dyDescent="0.3">
      <c r="A638" s="34" t="s">
        <v>629</v>
      </c>
      <c r="B638" s="35" t="s">
        <v>881</v>
      </c>
      <c r="C638" s="35" t="s">
        <v>904</v>
      </c>
      <c r="D638" s="36">
        <v>-38.366083333333336</v>
      </c>
      <c r="E638" s="36">
        <v>142.25138333333334</v>
      </c>
      <c r="F638" s="35">
        <v>1</v>
      </c>
      <c r="G638" s="34" t="s">
        <v>925</v>
      </c>
      <c r="H638" s="34">
        <v>1</v>
      </c>
      <c r="I638" s="34" t="s">
        <v>914</v>
      </c>
      <c r="J638" s="37" t="s">
        <v>927</v>
      </c>
      <c r="K638" s="38" t="s">
        <v>916</v>
      </c>
      <c r="L638" s="35">
        <v>83</v>
      </c>
      <c r="M638" s="35">
        <v>14.155002</v>
      </c>
      <c r="N638" s="35">
        <v>2</v>
      </c>
      <c r="O638" s="35">
        <f t="shared" si="45"/>
        <v>39.269908169872416</v>
      </c>
      <c r="P638" s="35">
        <f t="shared" si="42"/>
        <v>0.36045416604410635</v>
      </c>
      <c r="Q638" s="39">
        <v>126.91870027239999</v>
      </c>
      <c r="R638" s="39">
        <v>125.33854852090001</v>
      </c>
      <c r="S638" s="34">
        <f t="shared" si="43"/>
        <v>3.9269908169872414</v>
      </c>
      <c r="T638" s="34">
        <f t="shared" si="44"/>
        <v>555.86562868436033</v>
      </c>
    </row>
    <row r="639" spans="1:20" x14ac:dyDescent="0.3">
      <c r="A639" s="34" t="s">
        <v>630</v>
      </c>
      <c r="B639" s="35" t="s">
        <v>881</v>
      </c>
      <c r="C639" s="35" t="s">
        <v>904</v>
      </c>
      <c r="D639" s="36">
        <v>-38.366083333333336</v>
      </c>
      <c r="E639" s="36">
        <v>142.25138333333334</v>
      </c>
      <c r="F639" s="35">
        <v>1</v>
      </c>
      <c r="G639" s="34" t="s">
        <v>925</v>
      </c>
      <c r="H639" s="34">
        <v>1</v>
      </c>
      <c r="I639" s="34" t="s">
        <v>917</v>
      </c>
      <c r="J639" s="37" t="s">
        <v>927</v>
      </c>
      <c r="K639" s="38" t="s">
        <v>916</v>
      </c>
      <c r="L639" s="35">
        <v>83</v>
      </c>
      <c r="M639" s="35">
        <v>27.771002000000003</v>
      </c>
      <c r="N639" s="35">
        <v>2</v>
      </c>
      <c r="O639" s="35">
        <f t="shared" si="45"/>
        <v>39.269908169872416</v>
      </c>
      <c r="P639" s="35">
        <f t="shared" ref="P639:P642" si="46">M639/O639</f>
        <v>0.70718275886638593</v>
      </c>
      <c r="Q639" s="39">
        <v>53.385833646721004</v>
      </c>
      <c r="R639" s="39">
        <v>47.916603641124006</v>
      </c>
      <c r="S639" s="34">
        <f t="shared" ref="S639:S642" si="47">(O639/1000)*100</f>
        <v>3.9269908169872414</v>
      </c>
      <c r="T639" s="34">
        <f t="shared" ref="T639:T642" si="48">(M639*(O639/1000))*1000</f>
        <v>1090.5646983253432</v>
      </c>
    </row>
    <row r="640" spans="1:20" x14ac:dyDescent="0.3">
      <c r="A640" s="34" t="s">
        <v>631</v>
      </c>
      <c r="B640" s="35" t="s">
        <v>881</v>
      </c>
      <c r="C640" s="35" t="s">
        <v>904</v>
      </c>
      <c r="D640" s="36">
        <v>-38.366083333333336</v>
      </c>
      <c r="E640" s="36">
        <v>142.25138333333334</v>
      </c>
      <c r="F640" s="35">
        <v>1</v>
      </c>
      <c r="G640" s="34" t="s">
        <v>925</v>
      </c>
      <c r="H640" s="34">
        <v>1</v>
      </c>
      <c r="I640" s="34" t="s">
        <v>918</v>
      </c>
      <c r="J640" s="37" t="s">
        <v>927</v>
      </c>
      <c r="K640" s="38" t="s">
        <v>916</v>
      </c>
      <c r="L640" s="35">
        <v>83</v>
      </c>
      <c r="M640" s="35">
        <v>31.083002</v>
      </c>
      <c r="N640" s="35">
        <v>2</v>
      </c>
      <c r="O640" s="35">
        <f t="shared" si="45"/>
        <v>39.269908169872416</v>
      </c>
      <c r="P640" s="35">
        <f t="shared" si="46"/>
        <v>0.79152214630964302</v>
      </c>
      <c r="Q640" s="39">
        <v>44.662315242168994</v>
      </c>
      <c r="R640" s="39">
        <v>40.605085772944001</v>
      </c>
      <c r="S640" s="34">
        <f t="shared" si="47"/>
        <v>3.9269908169872414</v>
      </c>
      <c r="T640" s="34">
        <f t="shared" si="48"/>
        <v>1220.6266341839607</v>
      </c>
    </row>
    <row r="641" spans="1:20" x14ac:dyDescent="0.3">
      <c r="A641" s="34" t="s">
        <v>632</v>
      </c>
      <c r="B641" s="35" t="s">
        <v>881</v>
      </c>
      <c r="C641" s="35" t="s">
        <v>904</v>
      </c>
      <c r="D641" s="36">
        <v>-38.365683333333337</v>
      </c>
      <c r="E641" s="36">
        <v>142.25101666666666</v>
      </c>
      <c r="F641" s="35">
        <v>2</v>
      </c>
      <c r="G641" s="34" t="s">
        <v>925</v>
      </c>
      <c r="H641" s="34">
        <v>2</v>
      </c>
      <c r="I641" s="34" t="s">
        <v>914</v>
      </c>
      <c r="J641" s="37" t="s">
        <v>927</v>
      </c>
      <c r="K641" s="38" t="s">
        <v>916</v>
      </c>
      <c r="L641" s="35">
        <v>84.848484848484844</v>
      </c>
      <c r="M641" s="35">
        <v>10.0291449</v>
      </c>
      <c r="N641" s="35">
        <v>2</v>
      </c>
      <c r="O641" s="35">
        <f t="shared" si="45"/>
        <v>39.269908169872416</v>
      </c>
      <c r="P641" s="35">
        <f t="shared" si="46"/>
        <v>0.25539007773117955</v>
      </c>
      <c r="Q641" s="39">
        <v>147.78729996839999</v>
      </c>
      <c r="R641" s="39">
        <v>142.97917561209999</v>
      </c>
      <c r="S641" s="34">
        <f t="shared" si="47"/>
        <v>3.9269908169872414</v>
      </c>
      <c r="T641" s="34">
        <f t="shared" si="48"/>
        <v>393.84359924534431</v>
      </c>
    </row>
    <row r="642" spans="1:20" x14ac:dyDescent="0.3">
      <c r="A642" s="34" t="s">
        <v>633</v>
      </c>
      <c r="B642" s="35" t="s">
        <v>881</v>
      </c>
      <c r="C642" s="35" t="s">
        <v>904</v>
      </c>
      <c r="D642" s="36">
        <v>-38.365683333333337</v>
      </c>
      <c r="E642" s="36">
        <v>142.25101666666666</v>
      </c>
      <c r="F642" s="35">
        <v>2</v>
      </c>
      <c r="G642" s="34" t="s">
        <v>925</v>
      </c>
      <c r="H642" s="34">
        <v>2</v>
      </c>
      <c r="I642" s="34" t="s">
        <v>917</v>
      </c>
      <c r="J642" s="37" t="s">
        <v>927</v>
      </c>
      <c r="K642" s="38" t="s">
        <v>916</v>
      </c>
      <c r="L642" s="35">
        <v>84.848484848484844</v>
      </c>
      <c r="M642" s="35">
        <v>19.878144899999995</v>
      </c>
      <c r="N642" s="35">
        <v>2</v>
      </c>
      <c r="O642" s="35">
        <f t="shared" ref="O642:O705" si="49">PI()*2.5^2*N642</f>
        <v>39.269908169872416</v>
      </c>
      <c r="P642" s="35">
        <f t="shared" si="46"/>
        <v>0.50619280325311178</v>
      </c>
      <c r="Q642" s="39">
        <v>82.011135999999979</v>
      </c>
      <c r="R642" s="39">
        <v>79.881480270736006</v>
      </c>
      <c r="S642" s="34">
        <f t="shared" si="47"/>
        <v>3.9269908169872414</v>
      </c>
      <c r="T642" s="34">
        <f t="shared" si="48"/>
        <v>780.61292481041744</v>
      </c>
    </row>
    <row r="643" spans="1:20" x14ac:dyDescent="0.3">
      <c r="A643" s="34" t="s">
        <v>633</v>
      </c>
      <c r="B643" s="35" t="s">
        <v>881</v>
      </c>
      <c r="C643" s="35" t="s">
        <v>904</v>
      </c>
      <c r="D643" s="36">
        <v>-38.365683333333337</v>
      </c>
      <c r="E643" s="36">
        <v>142.25101666666666</v>
      </c>
      <c r="F643" s="35">
        <v>2</v>
      </c>
      <c r="G643" s="34" t="s">
        <v>925</v>
      </c>
      <c r="H643" s="34">
        <v>2</v>
      </c>
      <c r="I643" s="34" t="s">
        <v>918</v>
      </c>
      <c r="J643" s="37" t="s">
        <v>927</v>
      </c>
      <c r="K643" s="38" t="s">
        <v>916</v>
      </c>
      <c r="L643" s="35">
        <v>-999</v>
      </c>
      <c r="M643" s="35">
        <v>-999</v>
      </c>
      <c r="N643" s="35">
        <v>2</v>
      </c>
      <c r="O643" s="35">
        <f t="shared" si="49"/>
        <v>39.269908169872416</v>
      </c>
      <c r="P643" s="35">
        <v>-999</v>
      </c>
      <c r="Q643" s="35">
        <v>-999</v>
      </c>
      <c r="R643" s="35">
        <v>-999</v>
      </c>
      <c r="S643" s="35">
        <v>-999</v>
      </c>
      <c r="T643" s="34">
        <f>AVERAGE(T640,T646)</f>
        <v>1674.432498829945</v>
      </c>
    </row>
    <row r="644" spans="1:20" x14ac:dyDescent="0.3">
      <c r="A644" s="34" t="s">
        <v>634</v>
      </c>
      <c r="B644" s="35" t="s">
        <v>881</v>
      </c>
      <c r="C644" s="35" t="s">
        <v>904</v>
      </c>
      <c r="D644" s="36">
        <v>-38.365200000000002</v>
      </c>
      <c r="E644" s="36">
        <v>142.25061666666667</v>
      </c>
      <c r="F644" s="35">
        <v>3</v>
      </c>
      <c r="G644" s="34" t="s">
        <v>925</v>
      </c>
      <c r="H644" s="34">
        <v>3</v>
      </c>
      <c r="I644" s="34" t="s">
        <v>914</v>
      </c>
      <c r="J644" s="37" t="s">
        <v>927</v>
      </c>
      <c r="K644" s="38" t="s">
        <v>916</v>
      </c>
      <c r="L644" s="35">
        <v>80</v>
      </c>
      <c r="M644" s="35">
        <v>6.9921448999999978</v>
      </c>
      <c r="N644" s="35">
        <v>2</v>
      </c>
      <c r="O644" s="35">
        <f t="shared" si="49"/>
        <v>39.269908169872416</v>
      </c>
      <c r="P644" s="35">
        <f t="shared" ref="P644:P707" si="50">M644/O644</f>
        <v>0.17805350778396573</v>
      </c>
      <c r="Q644" s="39">
        <v>237.4172497225</v>
      </c>
      <c r="R644" s="39">
        <v>244.4166404689</v>
      </c>
      <c r="S644" s="34">
        <f t="shared" ref="S644:S707" si="51">(O644/1000)*100</f>
        <v>3.9269908169872414</v>
      </c>
      <c r="T644" s="34">
        <f t="shared" ref="T644:T707" si="52">(M644*(O644/1000))*1000</f>
        <v>274.58088813344165</v>
      </c>
    </row>
    <row r="645" spans="1:20" x14ac:dyDescent="0.3">
      <c r="A645" s="34" t="s">
        <v>635</v>
      </c>
      <c r="B645" s="35" t="s">
        <v>881</v>
      </c>
      <c r="C645" s="35" t="s">
        <v>904</v>
      </c>
      <c r="D645" s="36">
        <v>-38.365200000000002</v>
      </c>
      <c r="E645" s="36">
        <v>142.25061666666667</v>
      </c>
      <c r="F645" s="35">
        <v>3</v>
      </c>
      <c r="G645" s="34" t="s">
        <v>925</v>
      </c>
      <c r="H645" s="34">
        <v>3</v>
      </c>
      <c r="I645" s="34" t="s">
        <v>917</v>
      </c>
      <c r="J645" s="37" t="s">
        <v>927</v>
      </c>
      <c r="K645" s="38" t="s">
        <v>916</v>
      </c>
      <c r="L645" s="35">
        <v>80</v>
      </c>
      <c r="M645" s="35">
        <v>15.6101449</v>
      </c>
      <c r="N645" s="35">
        <v>2</v>
      </c>
      <c r="O645" s="35">
        <f t="shared" si="49"/>
        <v>39.269908169872416</v>
      </c>
      <c r="P645" s="35">
        <f t="shared" si="50"/>
        <v>0.39750907571451843</v>
      </c>
      <c r="Q645" s="39">
        <v>77.388862844835998</v>
      </c>
      <c r="R645" s="39">
        <v>70.721843098383999</v>
      </c>
      <c r="S645" s="34">
        <f t="shared" si="51"/>
        <v>3.9269908169872414</v>
      </c>
      <c r="T645" s="34">
        <f t="shared" si="52"/>
        <v>613.00895674140224</v>
      </c>
    </row>
    <row r="646" spans="1:20" x14ac:dyDescent="0.3">
      <c r="A646" s="34" t="s">
        <v>636</v>
      </c>
      <c r="B646" s="35" t="s">
        <v>881</v>
      </c>
      <c r="C646" s="35" t="s">
        <v>904</v>
      </c>
      <c r="D646" s="36">
        <v>-38.365200000000002</v>
      </c>
      <c r="E646" s="36">
        <v>142.25061666666667</v>
      </c>
      <c r="F646" s="35">
        <v>3</v>
      </c>
      <c r="G646" s="34" t="s">
        <v>925</v>
      </c>
      <c r="H646" s="34">
        <v>3</v>
      </c>
      <c r="I646" s="34" t="s">
        <v>918</v>
      </c>
      <c r="J646" s="37" t="s">
        <v>927</v>
      </c>
      <c r="K646" s="38" t="s">
        <v>916</v>
      </c>
      <c r="L646" s="35">
        <v>80</v>
      </c>
      <c r="M646" s="35">
        <v>54.195144899999995</v>
      </c>
      <c r="N646" s="35">
        <v>2</v>
      </c>
      <c r="O646" s="35">
        <f t="shared" si="49"/>
        <v>39.269908169872416</v>
      </c>
      <c r="P646" s="35">
        <f t="shared" si="50"/>
        <v>1.3800680323866434</v>
      </c>
      <c r="Q646" s="39">
        <v>36.743661339025003</v>
      </c>
      <c r="R646" s="39">
        <v>3.9087820600959997</v>
      </c>
      <c r="S646" s="34">
        <f t="shared" si="51"/>
        <v>3.9269908169872414</v>
      </c>
      <c r="T646" s="34">
        <f t="shared" si="52"/>
        <v>2128.238363475929</v>
      </c>
    </row>
    <row r="647" spans="1:20" x14ac:dyDescent="0.3">
      <c r="A647" s="34" t="s">
        <v>637</v>
      </c>
      <c r="B647" s="35" t="s">
        <v>881</v>
      </c>
      <c r="C647" s="35" t="s">
        <v>884</v>
      </c>
      <c r="D647" s="36">
        <v>-38.380450000000003</v>
      </c>
      <c r="E647" s="36">
        <v>142.23971666666668</v>
      </c>
      <c r="F647" s="35">
        <v>1</v>
      </c>
      <c r="G647" s="34" t="s">
        <v>925</v>
      </c>
      <c r="H647" s="34">
        <v>1</v>
      </c>
      <c r="I647" s="34" t="s">
        <v>914</v>
      </c>
      <c r="J647" s="37" t="s">
        <v>927</v>
      </c>
      <c r="K647" s="38" t="s">
        <v>916</v>
      </c>
      <c r="L647" s="35">
        <v>87</v>
      </c>
      <c r="M647" s="35">
        <v>10.2091449</v>
      </c>
      <c r="N647" s="35">
        <v>2</v>
      </c>
      <c r="O647" s="35">
        <f t="shared" si="49"/>
        <v>39.269908169872416</v>
      </c>
      <c r="P647" s="35">
        <f t="shared" si="50"/>
        <v>0.25997374009222618</v>
      </c>
      <c r="Q647" s="39">
        <v>129.52602290250002</v>
      </c>
      <c r="R647" s="39">
        <v>121.83589868489999</v>
      </c>
      <c r="S647" s="34">
        <f t="shared" si="51"/>
        <v>3.9269908169872414</v>
      </c>
      <c r="T647" s="34">
        <f t="shared" si="52"/>
        <v>400.91218271592129</v>
      </c>
    </row>
    <row r="648" spans="1:20" x14ac:dyDescent="0.3">
      <c r="A648" s="34" t="s">
        <v>638</v>
      </c>
      <c r="B648" s="35" t="s">
        <v>881</v>
      </c>
      <c r="C648" s="35" t="s">
        <v>884</v>
      </c>
      <c r="D648" s="36">
        <v>-38.380450000000003</v>
      </c>
      <c r="E648" s="36">
        <v>142.23971666666668</v>
      </c>
      <c r="F648" s="35">
        <v>1</v>
      </c>
      <c r="G648" s="34" t="s">
        <v>925</v>
      </c>
      <c r="H648" s="34">
        <v>1</v>
      </c>
      <c r="I648" s="34" t="s">
        <v>917</v>
      </c>
      <c r="J648" s="37" t="s">
        <v>927</v>
      </c>
      <c r="K648" s="38" t="s">
        <v>916</v>
      </c>
      <c r="L648" s="35">
        <v>87</v>
      </c>
      <c r="M648" s="35">
        <v>13.341144899999998</v>
      </c>
      <c r="N648" s="35">
        <v>2</v>
      </c>
      <c r="O648" s="35">
        <f t="shared" si="49"/>
        <v>39.269908169872416</v>
      </c>
      <c r="P648" s="35">
        <f t="shared" si="50"/>
        <v>0.3397294651744367</v>
      </c>
      <c r="Q648" s="39">
        <v>83.785829971600009</v>
      </c>
      <c r="R648" s="39">
        <v>79.619179469763992</v>
      </c>
      <c r="S648" s="34">
        <f t="shared" si="51"/>
        <v>3.9269908169872414</v>
      </c>
      <c r="T648" s="34">
        <f t="shared" si="52"/>
        <v>523.9055351039616</v>
      </c>
    </row>
    <row r="649" spans="1:20" x14ac:dyDescent="0.3">
      <c r="A649" s="34" t="s">
        <v>639</v>
      </c>
      <c r="B649" s="35" t="s">
        <v>881</v>
      </c>
      <c r="C649" s="35" t="s">
        <v>884</v>
      </c>
      <c r="D649" s="36">
        <v>-38.380450000000003</v>
      </c>
      <c r="E649" s="36">
        <v>142.23971666666668</v>
      </c>
      <c r="F649" s="35">
        <v>1</v>
      </c>
      <c r="G649" s="34" t="s">
        <v>925</v>
      </c>
      <c r="H649" s="34">
        <v>1</v>
      </c>
      <c r="I649" s="34" t="s">
        <v>918</v>
      </c>
      <c r="J649" s="37" t="s">
        <v>927</v>
      </c>
      <c r="K649" s="38" t="s">
        <v>916</v>
      </c>
      <c r="L649" s="35">
        <v>87</v>
      </c>
      <c r="M649" s="35">
        <v>33.520144899999998</v>
      </c>
      <c r="N649" s="35">
        <v>2</v>
      </c>
      <c r="O649" s="35">
        <f t="shared" si="49"/>
        <v>39.269908169872416</v>
      </c>
      <c r="P649" s="35">
        <f t="shared" si="50"/>
        <v>0.85358348063865364</v>
      </c>
      <c r="Q649" s="39">
        <v>45.931117562500006</v>
      </c>
      <c r="R649" s="39">
        <v>30.060975218521005</v>
      </c>
      <c r="S649" s="34">
        <f t="shared" si="51"/>
        <v>3.9269908169872414</v>
      </c>
      <c r="T649" s="34">
        <f t="shared" si="52"/>
        <v>1316.333012063817</v>
      </c>
    </row>
    <row r="650" spans="1:20" x14ac:dyDescent="0.3">
      <c r="A650" s="34" t="s">
        <v>640</v>
      </c>
      <c r="B650" s="35" t="s">
        <v>881</v>
      </c>
      <c r="C650" s="35" t="s">
        <v>884</v>
      </c>
      <c r="D650" s="40">
        <v>-38.379983333333335</v>
      </c>
      <c r="E650" s="40">
        <v>142.24008333333333</v>
      </c>
      <c r="F650" s="35">
        <v>2</v>
      </c>
      <c r="G650" s="34" t="s">
        <v>925</v>
      </c>
      <c r="H650" s="34">
        <v>2</v>
      </c>
      <c r="I650" s="34" t="s">
        <v>914</v>
      </c>
      <c r="J650" s="37" t="s">
        <v>927</v>
      </c>
      <c r="K650" s="38" t="s">
        <v>916</v>
      </c>
      <c r="L650" s="35">
        <v>-999</v>
      </c>
      <c r="M650" s="35">
        <v>11.562144899999998</v>
      </c>
      <c r="N650" s="35">
        <v>2</v>
      </c>
      <c r="O650" s="35">
        <f t="shared" si="49"/>
        <v>39.269908169872416</v>
      </c>
      <c r="P650" s="35">
        <f t="shared" si="50"/>
        <v>0.29442760217275959</v>
      </c>
      <c r="Q650" s="39">
        <v>132.07755624999999</v>
      </c>
      <c r="R650" s="39">
        <v>126.58005060840001</v>
      </c>
      <c r="S650" s="34">
        <f t="shared" si="51"/>
        <v>3.9269908169872414</v>
      </c>
      <c r="T650" s="34">
        <f t="shared" si="52"/>
        <v>454.04436846975858</v>
      </c>
    </row>
    <row r="651" spans="1:20" x14ac:dyDescent="0.3">
      <c r="A651" s="34" t="s">
        <v>641</v>
      </c>
      <c r="B651" s="35" t="s">
        <v>881</v>
      </c>
      <c r="C651" s="35" t="s">
        <v>884</v>
      </c>
      <c r="D651" s="40">
        <v>-38.379983333333335</v>
      </c>
      <c r="E651" s="40">
        <v>142.24008333333333</v>
      </c>
      <c r="F651" s="35">
        <v>2</v>
      </c>
      <c r="G651" s="34" t="s">
        <v>925</v>
      </c>
      <c r="H651" s="34">
        <v>2</v>
      </c>
      <c r="I651" s="34" t="s">
        <v>917</v>
      </c>
      <c r="J651" s="37" t="s">
        <v>927</v>
      </c>
      <c r="K651" s="38" t="s">
        <v>916</v>
      </c>
      <c r="L651" s="35">
        <v>-999</v>
      </c>
      <c r="M651" s="35">
        <v>40.743144899999997</v>
      </c>
      <c r="N651" s="35">
        <v>2</v>
      </c>
      <c r="O651" s="35">
        <f t="shared" si="49"/>
        <v>39.269908169872416</v>
      </c>
      <c r="P651" s="35">
        <f t="shared" si="50"/>
        <v>1.0375156652710953</v>
      </c>
      <c r="Q651" s="39">
        <v>31.549970028095998</v>
      </c>
      <c r="R651" s="39">
        <v>18.356803146255999</v>
      </c>
      <c r="S651" s="34">
        <f t="shared" si="51"/>
        <v>3.9269908169872414</v>
      </c>
      <c r="T651" s="34">
        <f t="shared" si="52"/>
        <v>1599.9795587748056</v>
      </c>
    </row>
    <row r="652" spans="1:20" x14ac:dyDescent="0.3">
      <c r="A652" s="34" t="s">
        <v>642</v>
      </c>
      <c r="B652" s="35" t="s">
        <v>881</v>
      </c>
      <c r="C652" s="35" t="s">
        <v>884</v>
      </c>
      <c r="D652" s="40">
        <v>-38.379983333333335</v>
      </c>
      <c r="E652" s="40">
        <v>142.24008333333333</v>
      </c>
      <c r="F652" s="35">
        <v>2</v>
      </c>
      <c r="G652" s="34" t="s">
        <v>925</v>
      </c>
      <c r="H652" s="34">
        <v>2</v>
      </c>
      <c r="I652" s="34" t="s">
        <v>918</v>
      </c>
      <c r="J652" s="37" t="s">
        <v>927</v>
      </c>
      <c r="K652" s="38" t="s">
        <v>916</v>
      </c>
      <c r="L652" s="35">
        <v>-999</v>
      </c>
      <c r="M652" s="35">
        <v>49.339144900000001</v>
      </c>
      <c r="N652" s="35">
        <v>2</v>
      </c>
      <c r="O652" s="35">
        <f t="shared" si="49"/>
        <v>39.269908169872416</v>
      </c>
      <c r="P652" s="35">
        <f t="shared" si="50"/>
        <v>1.2564110078019646</v>
      </c>
      <c r="Q652" s="39">
        <v>43.419546601200999</v>
      </c>
      <c r="R652" s="39">
        <v>14.351103241225001</v>
      </c>
      <c r="S652" s="34">
        <f t="shared" si="51"/>
        <v>3.9269908169872414</v>
      </c>
      <c r="T652" s="34">
        <f t="shared" si="52"/>
        <v>1937.5436894030288</v>
      </c>
    </row>
    <row r="653" spans="1:20" x14ac:dyDescent="0.3">
      <c r="A653" s="34" t="s">
        <v>643</v>
      </c>
      <c r="B653" s="35" t="s">
        <v>881</v>
      </c>
      <c r="C653" s="35" t="s">
        <v>884</v>
      </c>
      <c r="D653" s="40">
        <v>-38.380533333333332</v>
      </c>
      <c r="E653" s="40">
        <v>142.24026666666666</v>
      </c>
      <c r="F653" s="35">
        <v>3</v>
      </c>
      <c r="G653" s="34" t="s">
        <v>925</v>
      </c>
      <c r="H653" s="34">
        <v>3</v>
      </c>
      <c r="I653" s="34" t="s">
        <v>914</v>
      </c>
      <c r="J653" s="37" t="s">
        <v>927</v>
      </c>
      <c r="K653" s="38" t="s">
        <v>916</v>
      </c>
      <c r="L653" s="34">
        <v>84</v>
      </c>
      <c r="M653" s="35">
        <v>6.8259439999999998</v>
      </c>
      <c r="N653" s="35">
        <v>2</v>
      </c>
      <c r="O653" s="35">
        <f t="shared" si="49"/>
        <v>39.269908169872416</v>
      </c>
      <c r="P653" s="35">
        <f t="shared" si="50"/>
        <v>0.17382123661895429</v>
      </c>
      <c r="Q653" s="39">
        <v>239.44808029209997</v>
      </c>
      <c r="R653" s="39">
        <v>242.15343523839999</v>
      </c>
      <c r="S653" s="34">
        <f t="shared" si="51"/>
        <v>3.9269908169872414</v>
      </c>
      <c r="T653" s="34">
        <f t="shared" si="52"/>
        <v>268.05419405269157</v>
      </c>
    </row>
    <row r="654" spans="1:20" x14ac:dyDescent="0.3">
      <c r="A654" s="34" t="s">
        <v>644</v>
      </c>
      <c r="B654" s="35" t="s">
        <v>881</v>
      </c>
      <c r="C654" s="35" t="s">
        <v>884</v>
      </c>
      <c r="D654" s="40">
        <v>-38.380533333333332</v>
      </c>
      <c r="E654" s="40">
        <v>142.24026666666666</v>
      </c>
      <c r="F654" s="35">
        <v>3</v>
      </c>
      <c r="G654" s="34" t="s">
        <v>925</v>
      </c>
      <c r="H654" s="34">
        <v>3</v>
      </c>
      <c r="I654" s="34" t="s">
        <v>917</v>
      </c>
      <c r="J654" s="37" t="s">
        <v>927</v>
      </c>
      <c r="K654" s="38" t="s">
        <v>916</v>
      </c>
      <c r="L654" s="34">
        <v>84</v>
      </c>
      <c r="M654" s="35">
        <v>60.209943999999993</v>
      </c>
      <c r="N654" s="35">
        <v>2</v>
      </c>
      <c r="O654" s="35">
        <f t="shared" si="49"/>
        <v>39.269908169872416</v>
      </c>
      <c r="P654" s="35">
        <f t="shared" si="50"/>
        <v>1.5332336337417927</v>
      </c>
      <c r="Q654" s="39">
        <v>23.748438858168996</v>
      </c>
      <c r="R654" s="39">
        <v>3.2558521424039997</v>
      </c>
      <c r="S654" s="34">
        <f t="shared" si="51"/>
        <v>3.9269908169872414</v>
      </c>
      <c r="T654" s="34">
        <f t="shared" si="52"/>
        <v>2364.4389717931604</v>
      </c>
    </row>
    <row r="655" spans="1:20" x14ac:dyDescent="0.3">
      <c r="A655" s="34" t="s">
        <v>645</v>
      </c>
      <c r="B655" s="35" t="s">
        <v>881</v>
      </c>
      <c r="C655" s="35" t="s">
        <v>884</v>
      </c>
      <c r="D655" s="40">
        <v>-38.380533333333332</v>
      </c>
      <c r="E655" s="40">
        <v>142.24026666666666</v>
      </c>
      <c r="F655" s="35">
        <v>3</v>
      </c>
      <c r="G655" s="34" t="s">
        <v>925</v>
      </c>
      <c r="H655" s="34">
        <v>3</v>
      </c>
      <c r="I655" s="34" t="s">
        <v>918</v>
      </c>
      <c r="J655" s="37" t="s">
        <v>927</v>
      </c>
      <c r="K655" s="38" t="s">
        <v>916</v>
      </c>
      <c r="L655" s="34">
        <v>84</v>
      </c>
      <c r="M655" s="35">
        <v>51.840943999999993</v>
      </c>
      <c r="N655" s="35">
        <v>2</v>
      </c>
      <c r="O655" s="35">
        <f t="shared" si="49"/>
        <v>39.269908169872416</v>
      </c>
      <c r="P655" s="35">
        <f t="shared" si="50"/>
        <v>1.320118798744021</v>
      </c>
      <c r="Q655" s="39">
        <v>30.037908069225004</v>
      </c>
      <c r="R655" s="39">
        <v>10.362276464401001</v>
      </c>
      <c r="S655" s="34">
        <f t="shared" si="51"/>
        <v>3.9269908169872414</v>
      </c>
      <c r="T655" s="34">
        <f t="shared" si="52"/>
        <v>2035.7891103194979</v>
      </c>
    </row>
    <row r="656" spans="1:20" x14ac:dyDescent="0.3">
      <c r="A656" s="34" t="s">
        <v>646</v>
      </c>
      <c r="B656" s="35" t="s">
        <v>881</v>
      </c>
      <c r="C656" s="35" t="s">
        <v>885</v>
      </c>
      <c r="D656" s="36">
        <v>-38.354366666666664</v>
      </c>
      <c r="E656" s="36">
        <v>141.60214999999999</v>
      </c>
      <c r="F656" s="35">
        <v>1</v>
      </c>
      <c r="G656" s="34" t="s">
        <v>925</v>
      </c>
      <c r="H656" s="34">
        <v>1</v>
      </c>
      <c r="I656" s="34" t="s">
        <v>914</v>
      </c>
      <c r="J656" s="37" t="s">
        <v>927</v>
      </c>
      <c r="K656" s="38" t="s">
        <v>916</v>
      </c>
      <c r="L656" s="35">
        <v>70</v>
      </c>
      <c r="M656" s="35">
        <v>12.642944000000004</v>
      </c>
      <c r="N656" s="35">
        <v>2</v>
      </c>
      <c r="O656" s="35">
        <f t="shared" si="49"/>
        <v>39.269908169872416</v>
      </c>
      <c r="P656" s="35">
        <f t="shared" si="50"/>
        <v>0.32194992525344324</v>
      </c>
      <c r="Q656" s="39">
        <v>147.04787926889998</v>
      </c>
      <c r="R656" s="39">
        <v>144.48472723239999</v>
      </c>
      <c r="S656" s="34">
        <f t="shared" si="51"/>
        <v>3.9269908169872414</v>
      </c>
      <c r="T656" s="34">
        <f t="shared" si="52"/>
        <v>496.48724987683954</v>
      </c>
    </row>
    <row r="657" spans="1:20" x14ac:dyDescent="0.3">
      <c r="A657" s="34" t="s">
        <v>647</v>
      </c>
      <c r="B657" s="35" t="s">
        <v>881</v>
      </c>
      <c r="C657" s="35" t="s">
        <v>885</v>
      </c>
      <c r="D657" s="36">
        <v>-38.354366666666664</v>
      </c>
      <c r="E657" s="36">
        <v>141.60214999999999</v>
      </c>
      <c r="F657" s="35">
        <v>1</v>
      </c>
      <c r="G657" s="34" t="s">
        <v>925</v>
      </c>
      <c r="H657" s="34">
        <v>1</v>
      </c>
      <c r="I657" s="34" t="s">
        <v>917</v>
      </c>
      <c r="J657" s="37" t="s">
        <v>927</v>
      </c>
      <c r="K657" s="38" t="s">
        <v>916</v>
      </c>
      <c r="L657" s="35">
        <v>70</v>
      </c>
      <c r="M657" s="35">
        <v>44.840943999999993</v>
      </c>
      <c r="N657" s="35">
        <v>2</v>
      </c>
      <c r="O657" s="35">
        <f t="shared" si="49"/>
        <v>39.269908169872416</v>
      </c>
      <c r="P657" s="35">
        <f t="shared" si="50"/>
        <v>1.1418652624810983</v>
      </c>
      <c r="Q657" s="39">
        <v>82.721571619600013</v>
      </c>
      <c r="R657" s="39">
        <v>7.4866426859289996</v>
      </c>
      <c r="S657" s="34">
        <f t="shared" si="51"/>
        <v>3.9269908169872414</v>
      </c>
      <c r="T657" s="34">
        <f t="shared" si="52"/>
        <v>1760.8997531303912</v>
      </c>
    </row>
    <row r="658" spans="1:20" x14ac:dyDescent="0.3">
      <c r="A658" s="34" t="s">
        <v>648</v>
      </c>
      <c r="B658" s="35" t="s">
        <v>881</v>
      </c>
      <c r="C658" s="35" t="s">
        <v>885</v>
      </c>
      <c r="D658" s="36">
        <v>-38.354366666666664</v>
      </c>
      <c r="E658" s="36">
        <v>141.60214999999999</v>
      </c>
      <c r="F658" s="35">
        <v>1</v>
      </c>
      <c r="G658" s="34" t="s">
        <v>925</v>
      </c>
      <c r="H658" s="34">
        <v>1</v>
      </c>
      <c r="I658" s="34" t="s">
        <v>918</v>
      </c>
      <c r="J658" s="37" t="s">
        <v>927</v>
      </c>
      <c r="K658" s="38" t="s">
        <v>916</v>
      </c>
      <c r="L658" s="35">
        <v>70</v>
      </c>
      <c r="M658" s="35">
        <v>36.763943999999995</v>
      </c>
      <c r="N658" s="35">
        <v>2</v>
      </c>
      <c r="O658" s="35">
        <f t="shared" si="49"/>
        <v>39.269908169872416</v>
      </c>
      <c r="P658" s="35">
        <f t="shared" si="50"/>
        <v>0.9361861464245802</v>
      </c>
      <c r="Q658" s="39">
        <v>88.625410607448998</v>
      </c>
      <c r="R658" s="39">
        <v>11.631469324035999</v>
      </c>
      <c r="S658" s="34">
        <f t="shared" si="51"/>
        <v>3.9269908169872414</v>
      </c>
      <c r="T658" s="34">
        <f t="shared" si="52"/>
        <v>1443.7167048423316</v>
      </c>
    </row>
    <row r="659" spans="1:20" x14ac:dyDescent="0.3">
      <c r="A659" s="34" t="s">
        <v>649</v>
      </c>
      <c r="B659" s="35" t="s">
        <v>881</v>
      </c>
      <c r="C659" s="35" t="s">
        <v>885</v>
      </c>
      <c r="D659" s="36">
        <v>-38.354100000000003</v>
      </c>
      <c r="E659" s="36">
        <v>141.60165000000001</v>
      </c>
      <c r="F659" s="35">
        <v>2</v>
      </c>
      <c r="G659" s="34" t="s">
        <v>925</v>
      </c>
      <c r="H659" s="34">
        <v>2</v>
      </c>
      <c r="I659" s="34" t="s">
        <v>914</v>
      </c>
      <c r="J659" s="37" t="s">
        <v>927</v>
      </c>
      <c r="K659" s="38" t="s">
        <v>916</v>
      </c>
      <c r="L659" s="35">
        <v>82</v>
      </c>
      <c r="M659" s="35">
        <v>13.163144900000001</v>
      </c>
      <c r="N659" s="35">
        <v>2</v>
      </c>
      <c r="O659" s="35">
        <f t="shared" si="49"/>
        <v>39.269908169872416</v>
      </c>
      <c r="P659" s="35">
        <f t="shared" si="50"/>
        <v>0.33519673239517961</v>
      </c>
      <c r="Q659" s="39">
        <v>106.38787880250001</v>
      </c>
      <c r="R659" s="39">
        <v>99.286258134001017</v>
      </c>
      <c r="S659" s="34">
        <f t="shared" si="51"/>
        <v>3.9269908169872414</v>
      </c>
      <c r="T659" s="34">
        <f t="shared" si="52"/>
        <v>516.91549144972441</v>
      </c>
    </row>
    <row r="660" spans="1:20" x14ac:dyDescent="0.3">
      <c r="A660" s="34" t="s">
        <v>650</v>
      </c>
      <c r="B660" s="35" t="s">
        <v>881</v>
      </c>
      <c r="C660" s="35" t="s">
        <v>885</v>
      </c>
      <c r="D660" s="36">
        <v>-38.354100000000003</v>
      </c>
      <c r="E660" s="36">
        <v>141.60165000000001</v>
      </c>
      <c r="F660" s="35">
        <v>2</v>
      </c>
      <c r="G660" s="34" t="s">
        <v>925</v>
      </c>
      <c r="H660" s="34">
        <v>2</v>
      </c>
      <c r="I660" s="34" t="s">
        <v>917</v>
      </c>
      <c r="J660" s="37" t="s">
        <v>927</v>
      </c>
      <c r="K660" s="38" t="s">
        <v>916</v>
      </c>
      <c r="L660" s="35">
        <v>82</v>
      </c>
      <c r="M660" s="35">
        <v>39.471144899999999</v>
      </c>
      <c r="N660" s="35">
        <v>2</v>
      </c>
      <c r="O660" s="35">
        <f t="shared" si="49"/>
        <v>39.269908169872416</v>
      </c>
      <c r="P660" s="35">
        <f t="shared" si="50"/>
        <v>1.0051244512530326</v>
      </c>
      <c r="Q660" s="39">
        <v>77.213846953881003</v>
      </c>
      <c r="R660" s="39">
        <v>5.951135855025</v>
      </c>
      <c r="S660" s="34">
        <f t="shared" si="51"/>
        <v>3.9269908169872414</v>
      </c>
      <c r="T660" s="34">
        <f t="shared" si="52"/>
        <v>1550.0282355827278</v>
      </c>
    </row>
    <row r="661" spans="1:20" x14ac:dyDescent="0.3">
      <c r="A661" s="34" t="s">
        <v>651</v>
      </c>
      <c r="B661" s="35" t="s">
        <v>881</v>
      </c>
      <c r="C661" s="35" t="s">
        <v>885</v>
      </c>
      <c r="D661" s="36">
        <v>-38.354100000000003</v>
      </c>
      <c r="E661" s="36">
        <v>141.60165000000001</v>
      </c>
      <c r="F661" s="35">
        <v>2</v>
      </c>
      <c r="G661" s="34" t="s">
        <v>925</v>
      </c>
      <c r="H661" s="34">
        <v>2</v>
      </c>
      <c r="I661" s="34" t="s">
        <v>918</v>
      </c>
      <c r="J661" s="37" t="s">
        <v>927</v>
      </c>
      <c r="K661" s="38" t="s">
        <v>916</v>
      </c>
      <c r="L661" s="35">
        <v>82</v>
      </c>
      <c r="M661" s="35">
        <v>42.712144899999998</v>
      </c>
      <c r="N661" s="35">
        <v>2</v>
      </c>
      <c r="O661" s="35">
        <f t="shared" si="49"/>
        <v>39.269908169872416</v>
      </c>
      <c r="P661" s="35">
        <f t="shared" si="50"/>
        <v>1.0876558385427659</v>
      </c>
      <c r="Q661" s="39">
        <v>80.660121285603992</v>
      </c>
      <c r="R661" s="39">
        <v>5.0164621445159989</v>
      </c>
      <c r="S661" s="34">
        <f t="shared" si="51"/>
        <v>3.9269908169872414</v>
      </c>
      <c r="T661" s="34">
        <f t="shared" si="52"/>
        <v>1677.3020079612843</v>
      </c>
    </row>
    <row r="662" spans="1:20" x14ac:dyDescent="0.3">
      <c r="A662" s="34" t="s">
        <v>652</v>
      </c>
      <c r="B662" s="35" t="s">
        <v>881</v>
      </c>
      <c r="C662" s="35" t="s">
        <v>885</v>
      </c>
      <c r="D662" s="36">
        <v>-38.353516666666664</v>
      </c>
      <c r="E662" s="36">
        <v>141.6018</v>
      </c>
      <c r="F662" s="35">
        <v>3</v>
      </c>
      <c r="G662" s="34" t="s">
        <v>925</v>
      </c>
      <c r="H662" s="34">
        <v>3</v>
      </c>
      <c r="I662" s="34" t="s">
        <v>914</v>
      </c>
      <c r="J662" s="37" t="s">
        <v>927</v>
      </c>
      <c r="K662" s="38" t="s">
        <v>916</v>
      </c>
      <c r="L662" s="35">
        <v>59.999999999999993</v>
      </c>
      <c r="M662" s="35">
        <v>9.8349440000000037</v>
      </c>
      <c r="N662" s="35">
        <v>2</v>
      </c>
      <c r="O662" s="35">
        <f t="shared" si="49"/>
        <v>39.269908169872416</v>
      </c>
      <c r="P662" s="35">
        <f t="shared" si="50"/>
        <v>0.2504447924211165</v>
      </c>
      <c r="Q662" s="39">
        <v>143.65484707209998</v>
      </c>
      <c r="R662" s="39">
        <v>149.29760718760002</v>
      </c>
      <c r="S662" s="34">
        <f t="shared" si="51"/>
        <v>3.9269908169872414</v>
      </c>
      <c r="T662" s="34">
        <f t="shared" si="52"/>
        <v>386.21734773583785</v>
      </c>
    </row>
    <row r="663" spans="1:20" x14ac:dyDescent="0.3">
      <c r="A663" s="34" t="s">
        <v>653</v>
      </c>
      <c r="B663" s="35" t="s">
        <v>881</v>
      </c>
      <c r="C663" s="35" t="s">
        <v>885</v>
      </c>
      <c r="D663" s="36">
        <v>-38.353516666666664</v>
      </c>
      <c r="E663" s="36">
        <v>141.6018</v>
      </c>
      <c r="F663" s="35">
        <v>3</v>
      </c>
      <c r="G663" s="34" t="s">
        <v>925</v>
      </c>
      <c r="H663" s="34">
        <v>3</v>
      </c>
      <c r="I663" s="34" t="s">
        <v>917</v>
      </c>
      <c r="J663" s="37" t="s">
        <v>927</v>
      </c>
      <c r="K663" s="38" t="s">
        <v>916</v>
      </c>
      <c r="L663" s="35">
        <v>59.999999999999993</v>
      </c>
      <c r="M663" s="35">
        <v>54.983943999999994</v>
      </c>
      <c r="N663" s="35">
        <v>2</v>
      </c>
      <c r="O663" s="35">
        <f t="shared" si="49"/>
        <v>39.269908169872416</v>
      </c>
      <c r="P663" s="35">
        <f t="shared" si="50"/>
        <v>1.4001546365260735</v>
      </c>
      <c r="Q663" s="39">
        <v>44.382004168324002</v>
      </c>
      <c r="R663" s="39">
        <v>6.7337655024999989</v>
      </c>
      <c r="S663" s="34">
        <f t="shared" si="51"/>
        <v>3.9269908169872414</v>
      </c>
      <c r="T663" s="34">
        <f t="shared" si="52"/>
        <v>2159.2144316974072</v>
      </c>
    </row>
    <row r="664" spans="1:20" x14ac:dyDescent="0.3">
      <c r="A664" s="34" t="s">
        <v>654</v>
      </c>
      <c r="B664" s="35" t="s">
        <v>881</v>
      </c>
      <c r="C664" s="35" t="s">
        <v>885</v>
      </c>
      <c r="D664" s="36">
        <v>-38.353516666666664</v>
      </c>
      <c r="E664" s="36">
        <v>141.6018</v>
      </c>
      <c r="F664" s="35">
        <v>3</v>
      </c>
      <c r="G664" s="34" t="s">
        <v>925</v>
      </c>
      <c r="H664" s="34">
        <v>3</v>
      </c>
      <c r="I664" s="34" t="s">
        <v>918</v>
      </c>
      <c r="J664" s="37" t="s">
        <v>927</v>
      </c>
      <c r="K664" s="38" t="s">
        <v>916</v>
      </c>
      <c r="L664" s="35">
        <v>59.999999999999993</v>
      </c>
      <c r="M664" s="35">
        <v>33.794944000000001</v>
      </c>
      <c r="N664" s="35">
        <v>2</v>
      </c>
      <c r="O664" s="35">
        <f t="shared" si="49"/>
        <v>39.269908169872416</v>
      </c>
      <c r="P664" s="35">
        <f t="shared" si="50"/>
        <v>0.86058118225820635</v>
      </c>
      <c r="Q664" s="39">
        <v>83.827428455824005</v>
      </c>
      <c r="R664" s="39">
        <v>5.6716375104000001</v>
      </c>
      <c r="S664" s="34">
        <f t="shared" si="51"/>
        <v>3.9269908169872414</v>
      </c>
      <c r="T664" s="34">
        <f t="shared" si="52"/>
        <v>1327.1243474859809</v>
      </c>
    </row>
    <row r="665" spans="1:20" x14ac:dyDescent="0.3">
      <c r="A665" s="34" t="s">
        <v>655</v>
      </c>
      <c r="B665" s="35" t="s">
        <v>881</v>
      </c>
      <c r="C665" s="35" t="s">
        <v>887</v>
      </c>
      <c r="D665" s="36">
        <v>-38.395466666666664</v>
      </c>
      <c r="E665" s="36">
        <v>142.46745000000001</v>
      </c>
      <c r="F665" s="35">
        <v>1</v>
      </c>
      <c r="G665" s="34" t="s">
        <v>925</v>
      </c>
      <c r="H665" s="34">
        <v>1</v>
      </c>
      <c r="I665" s="34" t="s">
        <v>914</v>
      </c>
      <c r="J665" s="37" t="s">
        <v>927</v>
      </c>
      <c r="K665" s="38" t="s">
        <v>916</v>
      </c>
      <c r="L665" s="35">
        <v>83</v>
      </c>
      <c r="M665" s="35">
        <v>5.4450019999999988</v>
      </c>
      <c r="N665" s="35">
        <v>2</v>
      </c>
      <c r="O665" s="35">
        <f t="shared" si="49"/>
        <v>39.269908169872416</v>
      </c>
      <c r="P665" s="35">
        <f t="shared" si="50"/>
        <v>0.13865583735124098</v>
      </c>
      <c r="Q665" s="39">
        <v>369.27387225000001</v>
      </c>
      <c r="R665" s="39">
        <v>376.82186160999998</v>
      </c>
      <c r="S665" s="34">
        <f t="shared" si="51"/>
        <v>3.9269908169872414</v>
      </c>
      <c r="T665" s="34">
        <f t="shared" si="52"/>
        <v>213.82472852477159</v>
      </c>
    </row>
    <row r="666" spans="1:20" x14ac:dyDescent="0.3">
      <c r="A666" s="34" t="s">
        <v>656</v>
      </c>
      <c r="B666" s="35" t="s">
        <v>881</v>
      </c>
      <c r="C666" s="35" t="s">
        <v>887</v>
      </c>
      <c r="D666" s="36">
        <v>-38.395466666666664</v>
      </c>
      <c r="E666" s="36">
        <v>142.46745000000001</v>
      </c>
      <c r="F666" s="35">
        <v>1</v>
      </c>
      <c r="G666" s="34" t="s">
        <v>925</v>
      </c>
      <c r="H666" s="34">
        <v>1</v>
      </c>
      <c r="I666" s="34" t="s">
        <v>917</v>
      </c>
      <c r="J666" s="37" t="s">
        <v>927</v>
      </c>
      <c r="K666" s="38" t="s">
        <v>916</v>
      </c>
      <c r="L666" s="35">
        <v>83</v>
      </c>
      <c r="M666" s="35">
        <v>5.9420019999999987</v>
      </c>
      <c r="N666" s="35">
        <v>2</v>
      </c>
      <c r="O666" s="35">
        <f t="shared" si="49"/>
        <v>39.269908169872416</v>
      </c>
      <c r="P666" s="35">
        <f t="shared" si="50"/>
        <v>0.15131183842590848</v>
      </c>
      <c r="Q666" s="39">
        <v>225.76655178089999</v>
      </c>
      <c r="R666" s="39">
        <v>227.0530621584</v>
      </c>
      <c r="S666" s="34">
        <f t="shared" si="51"/>
        <v>3.9269908169872414</v>
      </c>
      <c r="T666" s="34">
        <f t="shared" si="52"/>
        <v>233.34187288519817</v>
      </c>
    </row>
    <row r="667" spans="1:20" x14ac:dyDescent="0.3">
      <c r="A667" s="34" t="s">
        <v>657</v>
      </c>
      <c r="B667" s="35" t="s">
        <v>881</v>
      </c>
      <c r="C667" s="35" t="s">
        <v>887</v>
      </c>
      <c r="D667" s="36">
        <v>-38.395466666666664</v>
      </c>
      <c r="E667" s="36">
        <v>142.46745000000001</v>
      </c>
      <c r="F667" s="35">
        <v>1</v>
      </c>
      <c r="G667" s="34" t="s">
        <v>925</v>
      </c>
      <c r="H667" s="34">
        <v>1</v>
      </c>
      <c r="I667" s="34" t="s">
        <v>918</v>
      </c>
      <c r="J667" s="37" t="s">
        <v>927</v>
      </c>
      <c r="K667" s="38" t="s">
        <v>916</v>
      </c>
      <c r="L667" s="35">
        <v>83</v>
      </c>
      <c r="M667" s="35">
        <v>16.758002000000001</v>
      </c>
      <c r="N667" s="35">
        <v>2</v>
      </c>
      <c r="O667" s="35">
        <f t="shared" si="49"/>
        <v>39.269908169872416</v>
      </c>
      <c r="P667" s="35">
        <f t="shared" si="50"/>
        <v>0.42673901674301895</v>
      </c>
      <c r="Q667" s="39">
        <v>113.20960000000001</v>
      </c>
      <c r="R667" s="39">
        <v>66.522864384024999</v>
      </c>
      <c r="S667" s="34">
        <f t="shared" si="51"/>
        <v>3.9269908169872414</v>
      </c>
      <c r="T667" s="34">
        <f t="shared" si="52"/>
        <v>658.08519965053824</v>
      </c>
    </row>
    <row r="668" spans="1:20" x14ac:dyDescent="0.3">
      <c r="A668" s="34" t="s">
        <v>658</v>
      </c>
      <c r="B668" s="35" t="s">
        <v>881</v>
      </c>
      <c r="C668" s="35" t="s">
        <v>887</v>
      </c>
      <c r="D668" s="36">
        <v>-38.39503333333333</v>
      </c>
      <c r="E668" s="36">
        <v>142.46761666666666</v>
      </c>
      <c r="F668" s="35">
        <v>2</v>
      </c>
      <c r="G668" s="34" t="s">
        <v>925</v>
      </c>
      <c r="H668" s="34">
        <v>2</v>
      </c>
      <c r="I668" s="34" t="s">
        <v>914</v>
      </c>
      <c r="J668" s="37" t="s">
        <v>927</v>
      </c>
      <c r="K668" s="38" t="s">
        <v>916</v>
      </c>
      <c r="L668" s="35">
        <v>78</v>
      </c>
      <c r="M668" s="35">
        <v>5.7561449000000007</v>
      </c>
      <c r="N668" s="35">
        <v>2</v>
      </c>
      <c r="O668" s="35">
        <f t="shared" si="49"/>
        <v>39.269908169872416</v>
      </c>
      <c r="P668" s="35">
        <f t="shared" si="50"/>
        <v>0.14657902623811259</v>
      </c>
      <c r="Q668" s="39">
        <v>282.53979156640003</v>
      </c>
      <c r="R668" s="39">
        <v>283.72100976040002</v>
      </c>
      <c r="S668" s="34">
        <f t="shared" si="51"/>
        <v>3.9269908169872414</v>
      </c>
      <c r="T668" s="34">
        <f t="shared" si="52"/>
        <v>226.04328163547945</v>
      </c>
    </row>
    <row r="669" spans="1:20" x14ac:dyDescent="0.3">
      <c r="A669" s="34" t="s">
        <v>659</v>
      </c>
      <c r="B669" s="35" t="s">
        <v>881</v>
      </c>
      <c r="C669" s="35" t="s">
        <v>887</v>
      </c>
      <c r="D669" s="36">
        <v>-38.39503333333333</v>
      </c>
      <c r="E669" s="36">
        <v>142.46761666666666</v>
      </c>
      <c r="F669" s="35">
        <v>2</v>
      </c>
      <c r="G669" s="34" t="s">
        <v>925</v>
      </c>
      <c r="H669" s="34">
        <v>2</v>
      </c>
      <c r="I669" s="34" t="s">
        <v>917</v>
      </c>
      <c r="J669" s="37" t="s">
        <v>927</v>
      </c>
      <c r="K669" s="38" t="s">
        <v>916</v>
      </c>
      <c r="L669" s="35">
        <v>78</v>
      </c>
      <c r="M669" s="35">
        <v>5.1801449000000002</v>
      </c>
      <c r="N669" s="35">
        <v>2</v>
      </c>
      <c r="O669" s="35">
        <f t="shared" si="49"/>
        <v>39.269908169872416</v>
      </c>
      <c r="P669" s="35">
        <f t="shared" si="50"/>
        <v>0.13191130668276349</v>
      </c>
      <c r="Q669" s="39">
        <v>210.91462440999999</v>
      </c>
      <c r="R669" s="39">
        <v>207.79136010090002</v>
      </c>
      <c r="S669" s="34">
        <f t="shared" si="51"/>
        <v>3.9269908169872414</v>
      </c>
      <c r="T669" s="34">
        <f t="shared" si="52"/>
        <v>203.42381452963292</v>
      </c>
    </row>
    <row r="670" spans="1:20" x14ac:dyDescent="0.3">
      <c r="A670" s="34" t="s">
        <v>660</v>
      </c>
      <c r="B670" s="35" t="s">
        <v>881</v>
      </c>
      <c r="C670" s="35" t="s">
        <v>887</v>
      </c>
      <c r="D670" s="36">
        <v>-38.39503333333333</v>
      </c>
      <c r="E670" s="36">
        <v>142.46761666666666</v>
      </c>
      <c r="F670" s="35">
        <v>2</v>
      </c>
      <c r="G670" s="34" t="s">
        <v>925</v>
      </c>
      <c r="H670" s="34">
        <v>2</v>
      </c>
      <c r="I670" s="34" t="s">
        <v>918</v>
      </c>
      <c r="J670" s="37" t="s">
        <v>927</v>
      </c>
      <c r="K670" s="38" t="s">
        <v>916</v>
      </c>
      <c r="L670" s="35">
        <v>78</v>
      </c>
      <c r="M670" s="35">
        <v>23.8701449</v>
      </c>
      <c r="N670" s="35">
        <v>2</v>
      </c>
      <c r="O670" s="35">
        <f t="shared" si="49"/>
        <v>39.269908169872416</v>
      </c>
      <c r="P670" s="35">
        <f t="shared" si="50"/>
        <v>0.60784824850476726</v>
      </c>
      <c r="Q670" s="39">
        <v>116.13273672010001</v>
      </c>
      <c r="R670" s="39">
        <v>35.978439229209002</v>
      </c>
      <c r="S670" s="34">
        <f t="shared" si="51"/>
        <v>3.9269908169872414</v>
      </c>
      <c r="T670" s="34">
        <f t="shared" si="52"/>
        <v>937.37839822454828</v>
      </c>
    </row>
    <row r="671" spans="1:20" x14ac:dyDescent="0.3">
      <c r="A671" s="34" t="s">
        <v>661</v>
      </c>
      <c r="B671" s="35" t="s">
        <v>881</v>
      </c>
      <c r="C671" s="35" t="s">
        <v>887</v>
      </c>
      <c r="D671" s="36">
        <v>-38.396133333333331</v>
      </c>
      <c r="E671" s="36">
        <v>142.46828333333335</v>
      </c>
      <c r="F671" s="35">
        <v>3</v>
      </c>
      <c r="G671" s="34" t="s">
        <v>925</v>
      </c>
      <c r="H671" s="34">
        <v>3</v>
      </c>
      <c r="I671" s="34" t="s">
        <v>914</v>
      </c>
      <c r="J671" s="37" t="s">
        <v>927</v>
      </c>
      <c r="K671" s="38" t="s">
        <v>916</v>
      </c>
      <c r="L671" s="35">
        <v>77</v>
      </c>
      <c r="M671" s="35">
        <v>6.598002000000001</v>
      </c>
      <c r="N671" s="35">
        <v>2</v>
      </c>
      <c r="O671" s="35">
        <f t="shared" si="49"/>
        <v>39.269908169872416</v>
      </c>
      <c r="P671" s="35">
        <f t="shared" si="50"/>
        <v>0.16801674125283389</v>
      </c>
      <c r="Q671" s="39">
        <v>342.79300520889996</v>
      </c>
      <c r="R671" s="39">
        <v>341.39509453440007</v>
      </c>
      <c r="S671" s="34">
        <f t="shared" si="51"/>
        <v>3.9269908169872414</v>
      </c>
      <c r="T671" s="34">
        <f t="shared" si="52"/>
        <v>259.10293264463456</v>
      </c>
    </row>
    <row r="672" spans="1:20" x14ac:dyDescent="0.3">
      <c r="A672" s="34" t="s">
        <v>662</v>
      </c>
      <c r="B672" s="35" t="s">
        <v>881</v>
      </c>
      <c r="C672" s="35" t="s">
        <v>887</v>
      </c>
      <c r="D672" s="36">
        <v>-38.396133333333331</v>
      </c>
      <c r="E672" s="36">
        <v>142.46828333333335</v>
      </c>
      <c r="F672" s="35">
        <v>3</v>
      </c>
      <c r="G672" s="34" t="s">
        <v>925</v>
      </c>
      <c r="H672" s="34">
        <v>3</v>
      </c>
      <c r="I672" s="34" t="s">
        <v>917</v>
      </c>
      <c r="J672" s="37" t="s">
        <v>927</v>
      </c>
      <c r="K672" s="38" t="s">
        <v>916</v>
      </c>
      <c r="L672" s="35">
        <v>77</v>
      </c>
      <c r="M672" s="35">
        <v>47.825001999999998</v>
      </c>
      <c r="N672" s="35">
        <v>2</v>
      </c>
      <c r="O672" s="35">
        <f t="shared" si="49"/>
        <v>39.269908169872416</v>
      </c>
      <c r="P672" s="35">
        <f t="shared" si="50"/>
        <v>1.2178536754687648</v>
      </c>
      <c r="Q672" s="39">
        <v>92.377606700928993</v>
      </c>
      <c r="R672" s="39">
        <v>13.431733894489</v>
      </c>
      <c r="S672" s="34">
        <f t="shared" si="51"/>
        <v>3.9269908169872414</v>
      </c>
      <c r="T672" s="34">
        <f t="shared" si="52"/>
        <v>1878.0834367639645</v>
      </c>
    </row>
    <row r="673" spans="1:20" x14ac:dyDescent="0.3">
      <c r="A673" s="34" t="s">
        <v>663</v>
      </c>
      <c r="B673" s="35" t="s">
        <v>881</v>
      </c>
      <c r="C673" s="35" t="s">
        <v>887</v>
      </c>
      <c r="D673" s="36">
        <v>-38.396133333333331</v>
      </c>
      <c r="E673" s="36">
        <v>142.46828333333335</v>
      </c>
      <c r="F673" s="35">
        <v>3</v>
      </c>
      <c r="G673" s="34" t="s">
        <v>925</v>
      </c>
      <c r="H673" s="34">
        <v>3</v>
      </c>
      <c r="I673" s="34" t="s">
        <v>918</v>
      </c>
      <c r="J673" s="37" t="s">
        <v>927</v>
      </c>
      <c r="K673" s="38" t="s">
        <v>916</v>
      </c>
      <c r="L673" s="35">
        <v>77</v>
      </c>
      <c r="M673" s="35">
        <v>55.368002000000004</v>
      </c>
      <c r="N673" s="35">
        <v>2</v>
      </c>
      <c r="O673" s="35">
        <f t="shared" si="49"/>
        <v>39.269908169872416</v>
      </c>
      <c r="P673" s="35">
        <f t="shared" si="50"/>
        <v>1.4099345931875116</v>
      </c>
      <c r="Q673" s="39">
        <v>99.199906807225005</v>
      </c>
      <c r="R673" s="39">
        <v>13.150327290244</v>
      </c>
      <c r="S673" s="34">
        <f t="shared" si="51"/>
        <v>3.9269908169872414</v>
      </c>
      <c r="T673" s="34">
        <f t="shared" si="52"/>
        <v>2174.296354089312</v>
      </c>
    </row>
    <row r="674" spans="1:20" x14ac:dyDescent="0.3">
      <c r="A674" s="34" t="s">
        <v>664</v>
      </c>
      <c r="B674" s="35" t="s">
        <v>881</v>
      </c>
      <c r="C674" s="35" t="s">
        <v>888</v>
      </c>
      <c r="D674" s="36">
        <v>-38.33005</v>
      </c>
      <c r="E674" s="36">
        <v>142.06493333333333</v>
      </c>
      <c r="F674" s="35">
        <v>4</v>
      </c>
      <c r="G674" s="34" t="s">
        <v>925</v>
      </c>
      <c r="H674" s="34">
        <v>1</v>
      </c>
      <c r="I674" s="34" t="s">
        <v>914</v>
      </c>
      <c r="J674" s="37" t="s">
        <v>927</v>
      </c>
      <c r="K674" s="38" t="s">
        <v>916</v>
      </c>
      <c r="L674" s="35">
        <v>72</v>
      </c>
      <c r="M674" s="35">
        <v>15.097002</v>
      </c>
      <c r="N674" s="35">
        <v>2</v>
      </c>
      <c r="O674" s="35">
        <f t="shared" si="49"/>
        <v>39.269908169872416</v>
      </c>
      <c r="P674" s="35">
        <f t="shared" si="50"/>
        <v>0.38444199906691678</v>
      </c>
      <c r="Q674" s="39">
        <v>147.12986468409997</v>
      </c>
      <c r="R674" s="39">
        <v>105.19292044960001</v>
      </c>
      <c r="S674" s="34">
        <f t="shared" si="51"/>
        <v>3.9269908169872414</v>
      </c>
      <c r="T674" s="34">
        <f t="shared" si="52"/>
        <v>592.8578821803801</v>
      </c>
    </row>
    <row r="675" spans="1:20" x14ac:dyDescent="0.3">
      <c r="A675" s="34" t="s">
        <v>665</v>
      </c>
      <c r="B675" s="35" t="s">
        <v>881</v>
      </c>
      <c r="C675" s="35" t="s">
        <v>888</v>
      </c>
      <c r="D675" s="36">
        <v>-38.33005</v>
      </c>
      <c r="E675" s="36">
        <v>142.06493333333333</v>
      </c>
      <c r="F675" s="35">
        <v>4</v>
      </c>
      <c r="G675" s="34" t="s">
        <v>925</v>
      </c>
      <c r="H675" s="34">
        <v>1</v>
      </c>
      <c r="I675" s="34" t="s">
        <v>917</v>
      </c>
      <c r="J675" s="37" t="s">
        <v>927</v>
      </c>
      <c r="K675" s="38" t="s">
        <v>916</v>
      </c>
      <c r="L675" s="35">
        <v>72</v>
      </c>
      <c r="M675" s="35">
        <v>20.721001999999999</v>
      </c>
      <c r="N675" s="35">
        <v>2</v>
      </c>
      <c r="O675" s="35">
        <f t="shared" si="49"/>
        <v>39.269908169872416</v>
      </c>
      <c r="P675" s="35">
        <f t="shared" si="50"/>
        <v>0.52765598305872785</v>
      </c>
      <c r="Q675" s="39">
        <v>97.381904123528983</v>
      </c>
      <c r="R675" s="39">
        <v>92.635254327840983</v>
      </c>
      <c r="S675" s="34">
        <f t="shared" si="51"/>
        <v>3.9269908169872414</v>
      </c>
      <c r="T675" s="34">
        <f t="shared" si="52"/>
        <v>813.71184572774257</v>
      </c>
    </row>
    <row r="676" spans="1:20" x14ac:dyDescent="0.3">
      <c r="A676" s="34" t="s">
        <v>666</v>
      </c>
      <c r="B676" s="35" t="s">
        <v>881</v>
      </c>
      <c r="C676" s="35" t="s">
        <v>888</v>
      </c>
      <c r="D676" s="36">
        <v>-38.33005</v>
      </c>
      <c r="E676" s="36">
        <v>142.06493333333333</v>
      </c>
      <c r="F676" s="35">
        <v>4</v>
      </c>
      <c r="G676" s="34" t="s">
        <v>925</v>
      </c>
      <c r="H676" s="34">
        <v>1</v>
      </c>
      <c r="I676" s="34" t="s">
        <v>918</v>
      </c>
      <c r="J676" s="37" t="s">
        <v>927</v>
      </c>
      <c r="K676" s="38" t="s">
        <v>916</v>
      </c>
      <c r="L676" s="35">
        <v>72</v>
      </c>
      <c r="M676" s="35">
        <v>21.514001999999998</v>
      </c>
      <c r="N676" s="35">
        <v>2</v>
      </c>
      <c r="O676" s="35">
        <f t="shared" si="49"/>
        <v>39.269908169872416</v>
      </c>
      <c r="P676" s="35">
        <f t="shared" si="50"/>
        <v>0.54784956223822756</v>
      </c>
      <c r="Q676" s="39">
        <v>52.295026140900006</v>
      </c>
      <c r="R676" s="39">
        <v>50.919085049120994</v>
      </c>
      <c r="S676" s="34">
        <f t="shared" si="51"/>
        <v>3.9269908169872414</v>
      </c>
      <c r="T676" s="34">
        <f t="shared" si="52"/>
        <v>844.85288290645133</v>
      </c>
    </row>
    <row r="677" spans="1:20" x14ac:dyDescent="0.3">
      <c r="A677" s="34" t="s">
        <v>667</v>
      </c>
      <c r="B677" s="35" t="s">
        <v>881</v>
      </c>
      <c r="C677" s="35" t="s">
        <v>888</v>
      </c>
      <c r="D677" s="36">
        <v>-38.330133333333336</v>
      </c>
      <c r="E677" s="36">
        <v>142.06456666666668</v>
      </c>
      <c r="F677" s="35">
        <v>5</v>
      </c>
      <c r="G677" s="34" t="s">
        <v>925</v>
      </c>
      <c r="H677" s="34">
        <v>2</v>
      </c>
      <c r="I677" s="34" t="s">
        <v>914</v>
      </c>
      <c r="J677" s="37" t="s">
        <v>927</v>
      </c>
      <c r="K677" s="38" t="s">
        <v>916</v>
      </c>
      <c r="L677" s="35">
        <v>72</v>
      </c>
      <c r="M677" s="35">
        <v>8.5101448999999985</v>
      </c>
      <c r="N677" s="35">
        <v>2</v>
      </c>
      <c r="O677" s="35">
        <f t="shared" si="49"/>
        <v>39.269908169872416</v>
      </c>
      <c r="P677" s="35">
        <f t="shared" si="50"/>
        <v>0.21670906036212528</v>
      </c>
      <c r="Q677" s="39">
        <v>145.45373057640001</v>
      </c>
      <c r="R677" s="39">
        <v>114.95442202239998</v>
      </c>
      <c r="S677" s="34">
        <f t="shared" si="51"/>
        <v>3.9269908169872414</v>
      </c>
      <c r="T677" s="34">
        <f t="shared" si="52"/>
        <v>334.192608735308</v>
      </c>
    </row>
    <row r="678" spans="1:20" x14ac:dyDescent="0.3">
      <c r="A678" s="34" t="s">
        <v>668</v>
      </c>
      <c r="B678" s="35" t="s">
        <v>881</v>
      </c>
      <c r="C678" s="35" t="s">
        <v>888</v>
      </c>
      <c r="D678" s="36">
        <v>-38.330133333333336</v>
      </c>
      <c r="E678" s="36">
        <v>142.06456666666668</v>
      </c>
      <c r="F678" s="35">
        <v>5</v>
      </c>
      <c r="G678" s="34" t="s">
        <v>925</v>
      </c>
      <c r="H678" s="34">
        <v>2</v>
      </c>
      <c r="I678" s="34" t="s">
        <v>917</v>
      </c>
      <c r="J678" s="37" t="s">
        <v>927</v>
      </c>
      <c r="K678" s="38" t="s">
        <v>916</v>
      </c>
      <c r="L678" s="35">
        <v>72</v>
      </c>
      <c r="M678" s="35">
        <v>22.050144899999999</v>
      </c>
      <c r="N678" s="35">
        <v>2</v>
      </c>
      <c r="O678" s="35">
        <f t="shared" si="49"/>
        <v>39.269908169872416</v>
      </c>
      <c r="P678" s="35">
        <f t="shared" si="50"/>
        <v>0.5615023290764074</v>
      </c>
      <c r="Q678" s="39">
        <v>121.0979198025</v>
      </c>
      <c r="R678" s="39">
        <v>108.49847238759999</v>
      </c>
      <c r="S678" s="34">
        <f t="shared" si="51"/>
        <v>3.9269908169872414</v>
      </c>
      <c r="T678" s="34">
        <f t="shared" si="52"/>
        <v>865.90716535538047</v>
      </c>
    </row>
    <row r="679" spans="1:20" x14ac:dyDescent="0.3">
      <c r="A679" s="34" t="s">
        <v>669</v>
      </c>
      <c r="B679" s="35" t="s">
        <v>881</v>
      </c>
      <c r="C679" s="35" t="s">
        <v>888</v>
      </c>
      <c r="D679" s="36">
        <v>-38.330133333333336</v>
      </c>
      <c r="E679" s="36">
        <v>142.06456666666668</v>
      </c>
      <c r="F679" s="35">
        <v>5</v>
      </c>
      <c r="G679" s="34" t="s">
        <v>925</v>
      </c>
      <c r="H679" s="34">
        <v>2</v>
      </c>
      <c r="I679" s="34" t="s">
        <v>918</v>
      </c>
      <c r="J679" s="37" t="s">
        <v>927</v>
      </c>
      <c r="K679" s="38" t="s">
        <v>916</v>
      </c>
      <c r="L679" s="35">
        <v>72</v>
      </c>
      <c r="M679" s="35">
        <v>23.0011449</v>
      </c>
      <c r="N679" s="35">
        <v>2</v>
      </c>
      <c r="O679" s="35">
        <f t="shared" si="49"/>
        <v>39.269908169872416</v>
      </c>
      <c r="P679" s="35">
        <f t="shared" si="50"/>
        <v>0.5857193452172702</v>
      </c>
      <c r="Q679" s="39">
        <v>66.469550128996005</v>
      </c>
      <c r="R679" s="39">
        <v>63.688412172004007</v>
      </c>
      <c r="S679" s="34">
        <f t="shared" si="51"/>
        <v>3.9269908169872414</v>
      </c>
      <c r="T679" s="34">
        <f t="shared" si="52"/>
        <v>903.25284802492922</v>
      </c>
    </row>
    <row r="680" spans="1:20" x14ac:dyDescent="0.3">
      <c r="A680" s="34" t="s">
        <v>670</v>
      </c>
      <c r="B680" s="35" t="s">
        <v>881</v>
      </c>
      <c r="C680" s="35" t="s">
        <v>888</v>
      </c>
      <c r="D680" s="36">
        <v>-38.330399999999997</v>
      </c>
      <c r="E680" s="36">
        <v>142.06475</v>
      </c>
      <c r="F680" s="35">
        <v>6</v>
      </c>
      <c r="G680" s="34" t="s">
        <v>925</v>
      </c>
      <c r="H680" s="34">
        <v>3</v>
      </c>
      <c r="I680" s="34" t="s">
        <v>914</v>
      </c>
      <c r="J680" s="37" t="s">
        <v>927</v>
      </c>
      <c r="K680" s="38" t="s">
        <v>916</v>
      </c>
      <c r="L680" s="35">
        <v>45.454545454545453</v>
      </c>
      <c r="M680" s="35">
        <v>24.100002000000003</v>
      </c>
      <c r="N680" s="35">
        <v>2</v>
      </c>
      <c r="O680" s="35">
        <f t="shared" si="49"/>
        <v>39.269908169872416</v>
      </c>
      <c r="P680" s="35">
        <f t="shared" si="50"/>
        <v>0.61370151149193031</v>
      </c>
      <c r="Q680" s="39">
        <v>145.41803392360001</v>
      </c>
      <c r="R680" s="39">
        <v>99.460569432063991</v>
      </c>
      <c r="S680" s="34">
        <f t="shared" si="51"/>
        <v>3.9269908169872414</v>
      </c>
      <c r="T680" s="34">
        <f t="shared" si="52"/>
        <v>946.40486543374175</v>
      </c>
    </row>
    <row r="681" spans="1:20" x14ac:dyDescent="0.3">
      <c r="A681" s="34" t="s">
        <v>671</v>
      </c>
      <c r="B681" s="35" t="s">
        <v>881</v>
      </c>
      <c r="C681" s="35" t="s">
        <v>888</v>
      </c>
      <c r="D681" s="36">
        <v>-38.330399999999997</v>
      </c>
      <c r="E681" s="36">
        <v>142.06475</v>
      </c>
      <c r="F681" s="35">
        <v>6</v>
      </c>
      <c r="G681" s="34" t="s">
        <v>925</v>
      </c>
      <c r="H681" s="34">
        <v>3</v>
      </c>
      <c r="I681" s="34" t="s">
        <v>917</v>
      </c>
      <c r="J681" s="37" t="s">
        <v>927</v>
      </c>
      <c r="K681" s="38" t="s">
        <v>916</v>
      </c>
      <c r="L681" s="35">
        <v>45.454545454545453</v>
      </c>
      <c r="M681" s="35">
        <v>30.037002000000001</v>
      </c>
      <c r="N681" s="35">
        <v>2</v>
      </c>
      <c r="O681" s="35">
        <f t="shared" si="49"/>
        <v>39.269908169872416</v>
      </c>
      <c r="P681" s="35">
        <f t="shared" si="50"/>
        <v>0.76488597503378342</v>
      </c>
      <c r="Q681" s="39">
        <v>77.212317998915992</v>
      </c>
      <c r="R681" s="39">
        <v>74.032928769121</v>
      </c>
      <c r="S681" s="34">
        <f t="shared" si="51"/>
        <v>3.9269908169872414</v>
      </c>
      <c r="T681" s="34">
        <f t="shared" si="52"/>
        <v>1179.5503102382741</v>
      </c>
    </row>
    <row r="682" spans="1:20" x14ac:dyDescent="0.3">
      <c r="A682" s="34" t="s">
        <v>672</v>
      </c>
      <c r="B682" s="35" t="s">
        <v>881</v>
      </c>
      <c r="C682" s="35" t="s">
        <v>888</v>
      </c>
      <c r="D682" s="36">
        <v>-38.330399999999997</v>
      </c>
      <c r="E682" s="36">
        <v>142.06475</v>
      </c>
      <c r="F682" s="35">
        <v>6</v>
      </c>
      <c r="G682" s="34" t="s">
        <v>925</v>
      </c>
      <c r="H682" s="34">
        <v>3</v>
      </c>
      <c r="I682" s="34" t="s">
        <v>918</v>
      </c>
      <c r="J682" s="37" t="s">
        <v>927</v>
      </c>
      <c r="K682" s="38" t="s">
        <v>916</v>
      </c>
      <c r="L682" s="35">
        <v>45.454545454545453</v>
      </c>
      <c r="M682" s="35">
        <v>29.318002</v>
      </c>
      <c r="N682" s="35">
        <v>2</v>
      </c>
      <c r="O682" s="35">
        <f t="shared" si="49"/>
        <v>39.269908169872416</v>
      </c>
      <c r="P682" s="35">
        <f t="shared" si="50"/>
        <v>0.74657679038049174</v>
      </c>
      <c r="Q682" s="39">
        <v>42.844748448099999</v>
      </c>
      <c r="R682" s="39">
        <v>38.138467653225</v>
      </c>
      <c r="S682" s="34">
        <f t="shared" si="51"/>
        <v>3.9269908169872414</v>
      </c>
      <c r="T682" s="34">
        <f t="shared" si="52"/>
        <v>1151.3152462641358</v>
      </c>
    </row>
    <row r="683" spans="1:20" x14ac:dyDescent="0.3">
      <c r="A683" s="34" t="s">
        <v>673</v>
      </c>
      <c r="B683" s="35" t="s">
        <v>857</v>
      </c>
      <c r="C683" s="35" t="s">
        <v>905</v>
      </c>
      <c r="D683" s="36">
        <v>-37.897183333333331</v>
      </c>
      <c r="E683" s="36">
        <v>144.78346666666667</v>
      </c>
      <c r="F683" s="35">
        <v>1</v>
      </c>
      <c r="G683" s="34" t="s">
        <v>925</v>
      </c>
      <c r="H683" s="34">
        <v>1</v>
      </c>
      <c r="I683" s="34" t="s">
        <v>914</v>
      </c>
      <c r="J683" s="37" t="s">
        <v>927</v>
      </c>
      <c r="K683" s="38" t="s">
        <v>916</v>
      </c>
      <c r="L683" s="35">
        <v>95</v>
      </c>
      <c r="M683" s="35">
        <v>8.8200019999999988</v>
      </c>
      <c r="N683" s="35">
        <v>2</v>
      </c>
      <c r="O683" s="35">
        <f t="shared" si="49"/>
        <v>39.269908169872416</v>
      </c>
      <c r="P683" s="35">
        <f t="shared" si="50"/>
        <v>0.22459950662086445</v>
      </c>
      <c r="Q683" s="39">
        <v>160.66044153610002</v>
      </c>
      <c r="R683" s="39">
        <v>155.32088532840001</v>
      </c>
      <c r="S683" s="34">
        <f t="shared" si="51"/>
        <v>3.9269908169872414</v>
      </c>
      <c r="T683" s="34">
        <f t="shared" si="52"/>
        <v>346.36066859809102</v>
      </c>
    </row>
    <row r="684" spans="1:20" x14ac:dyDescent="0.3">
      <c r="A684" s="34" t="s">
        <v>674</v>
      </c>
      <c r="B684" s="35" t="s">
        <v>857</v>
      </c>
      <c r="C684" s="35" t="s">
        <v>905</v>
      </c>
      <c r="D684" s="36">
        <v>-37.897183333333331</v>
      </c>
      <c r="E684" s="36">
        <v>144.78346666666667</v>
      </c>
      <c r="F684" s="35">
        <v>1</v>
      </c>
      <c r="G684" s="34" t="s">
        <v>925</v>
      </c>
      <c r="H684" s="34">
        <v>1</v>
      </c>
      <c r="I684" s="34" t="s">
        <v>917</v>
      </c>
      <c r="J684" s="37" t="s">
        <v>927</v>
      </c>
      <c r="K684" s="38" t="s">
        <v>916</v>
      </c>
      <c r="L684" s="35">
        <v>95</v>
      </c>
      <c r="M684" s="35">
        <v>18.155002</v>
      </c>
      <c r="N684" s="35">
        <v>2</v>
      </c>
      <c r="O684" s="35">
        <f t="shared" si="49"/>
        <v>39.269908169872416</v>
      </c>
      <c r="P684" s="35">
        <f t="shared" si="50"/>
        <v>0.46231332962291932</v>
      </c>
      <c r="Q684" s="39">
        <v>65.378884089840994</v>
      </c>
      <c r="R684" s="39">
        <v>38.222960030783995</v>
      </c>
      <c r="S684" s="34">
        <f t="shared" si="51"/>
        <v>3.9269908169872414</v>
      </c>
      <c r="T684" s="34">
        <f t="shared" si="52"/>
        <v>712.94526136384991</v>
      </c>
    </row>
    <row r="685" spans="1:20" x14ac:dyDescent="0.3">
      <c r="A685" s="34" t="s">
        <v>675</v>
      </c>
      <c r="B685" s="35" t="s">
        <v>857</v>
      </c>
      <c r="C685" s="35" t="s">
        <v>905</v>
      </c>
      <c r="D685" s="36">
        <v>-37.897183333333331</v>
      </c>
      <c r="E685" s="36">
        <v>144.78346666666667</v>
      </c>
      <c r="F685" s="35">
        <v>1</v>
      </c>
      <c r="G685" s="34" t="s">
        <v>925</v>
      </c>
      <c r="H685" s="34">
        <v>1</v>
      </c>
      <c r="I685" s="34" t="s">
        <v>918</v>
      </c>
      <c r="J685" s="37" t="s">
        <v>927</v>
      </c>
      <c r="K685" s="38" t="s">
        <v>916</v>
      </c>
      <c r="L685" s="35">
        <v>95</v>
      </c>
      <c r="M685" s="35">
        <v>35.013002</v>
      </c>
      <c r="N685" s="35">
        <v>2</v>
      </c>
      <c r="O685" s="35">
        <f t="shared" si="49"/>
        <v>39.269908169872416</v>
      </c>
      <c r="P685" s="35">
        <f t="shared" si="50"/>
        <v>0.89159877452582681</v>
      </c>
      <c r="Q685" s="39">
        <v>53.219286474025004</v>
      </c>
      <c r="R685" s="39">
        <v>11.805443169025001</v>
      </c>
      <c r="S685" s="34">
        <f t="shared" si="51"/>
        <v>3.9269908169872414</v>
      </c>
      <c r="T685" s="34">
        <f t="shared" si="52"/>
        <v>1374.9573732915592</v>
      </c>
    </row>
    <row r="686" spans="1:20" x14ac:dyDescent="0.3">
      <c r="A686" s="34" t="s">
        <v>676</v>
      </c>
      <c r="B686" s="35" t="s">
        <v>857</v>
      </c>
      <c r="C686" s="35" t="s">
        <v>905</v>
      </c>
      <c r="D686" s="36">
        <v>-37.897266666666667</v>
      </c>
      <c r="E686" s="36">
        <v>144.7841</v>
      </c>
      <c r="F686" s="35">
        <v>2</v>
      </c>
      <c r="G686" s="34" t="s">
        <v>925</v>
      </c>
      <c r="H686" s="34">
        <v>2</v>
      </c>
      <c r="I686" s="34" t="s">
        <v>914</v>
      </c>
      <c r="J686" s="37" t="s">
        <v>927</v>
      </c>
      <c r="K686" s="38" t="s">
        <v>916</v>
      </c>
      <c r="L686" s="35">
        <v>93.939393939393938</v>
      </c>
      <c r="M686" s="35">
        <v>12.066002000000001</v>
      </c>
      <c r="N686" s="35">
        <v>2</v>
      </c>
      <c r="O686" s="35">
        <f t="shared" si="49"/>
        <v>39.269908169872416</v>
      </c>
      <c r="P686" s="35">
        <f t="shared" si="50"/>
        <v>0.30725821786507129</v>
      </c>
      <c r="Q686" s="39">
        <v>162.36620929</v>
      </c>
      <c r="R686" s="39">
        <v>156.8949140929</v>
      </c>
      <c r="S686" s="34">
        <f t="shared" si="51"/>
        <v>3.9269908169872414</v>
      </c>
      <c r="T686" s="34">
        <f t="shared" si="52"/>
        <v>473.83079051749695</v>
      </c>
    </row>
    <row r="687" spans="1:20" x14ac:dyDescent="0.3">
      <c r="A687" s="34" t="s">
        <v>677</v>
      </c>
      <c r="B687" s="35" t="s">
        <v>857</v>
      </c>
      <c r="C687" s="35" t="s">
        <v>905</v>
      </c>
      <c r="D687" s="36">
        <v>-37.897266666666667</v>
      </c>
      <c r="E687" s="36">
        <v>144.7841</v>
      </c>
      <c r="F687" s="35">
        <v>2</v>
      </c>
      <c r="G687" s="34" t="s">
        <v>925</v>
      </c>
      <c r="H687" s="34">
        <v>2</v>
      </c>
      <c r="I687" s="34" t="s">
        <v>917</v>
      </c>
      <c r="J687" s="37" t="s">
        <v>927</v>
      </c>
      <c r="K687" s="38" t="s">
        <v>916</v>
      </c>
      <c r="L687" s="35">
        <v>93.939393939393938</v>
      </c>
      <c r="M687" s="35">
        <v>47.315002</v>
      </c>
      <c r="N687" s="35">
        <v>2</v>
      </c>
      <c r="O687" s="35">
        <f t="shared" si="49"/>
        <v>39.269908169872416</v>
      </c>
      <c r="P687" s="35">
        <f t="shared" si="50"/>
        <v>1.2048666321124661</v>
      </c>
      <c r="Q687" s="39">
        <v>39.480097655760993</v>
      </c>
      <c r="R687" s="39">
        <v>28.625710089999998</v>
      </c>
      <c r="S687" s="34">
        <f t="shared" si="51"/>
        <v>3.9269908169872414</v>
      </c>
      <c r="T687" s="34">
        <f t="shared" si="52"/>
        <v>1858.0557835973298</v>
      </c>
    </row>
    <row r="688" spans="1:20" x14ac:dyDescent="0.3">
      <c r="A688" s="34" t="s">
        <v>678</v>
      </c>
      <c r="B688" s="35" t="s">
        <v>857</v>
      </c>
      <c r="C688" s="35" t="s">
        <v>905</v>
      </c>
      <c r="D688" s="36">
        <v>-37.897266666666667</v>
      </c>
      <c r="E688" s="36">
        <v>144.7841</v>
      </c>
      <c r="F688" s="35">
        <v>2</v>
      </c>
      <c r="G688" s="34" t="s">
        <v>925</v>
      </c>
      <c r="H688" s="34">
        <v>2</v>
      </c>
      <c r="I688" s="34" t="s">
        <v>918</v>
      </c>
      <c r="J688" s="37" t="s">
        <v>927</v>
      </c>
      <c r="K688" s="38" t="s">
        <v>916</v>
      </c>
      <c r="L688" s="35">
        <v>93.939393939393938</v>
      </c>
      <c r="M688" s="35">
        <v>47.253002000000002</v>
      </c>
      <c r="N688" s="35">
        <v>2</v>
      </c>
      <c r="O688" s="35">
        <f t="shared" si="49"/>
        <v>39.269908169872416</v>
      </c>
      <c r="P688" s="35">
        <f t="shared" si="50"/>
        <v>1.2032878150769948</v>
      </c>
      <c r="Q688" s="39">
        <v>56.267836413721</v>
      </c>
      <c r="R688" s="39">
        <v>4.7188525332640001</v>
      </c>
      <c r="S688" s="34">
        <f t="shared" si="51"/>
        <v>3.9269908169872414</v>
      </c>
      <c r="T688" s="34">
        <f t="shared" si="52"/>
        <v>1855.6210492907976</v>
      </c>
    </row>
    <row r="689" spans="1:20" x14ac:dyDescent="0.3">
      <c r="A689" s="34" t="s">
        <v>679</v>
      </c>
      <c r="B689" s="35" t="s">
        <v>857</v>
      </c>
      <c r="C689" s="35" t="s">
        <v>905</v>
      </c>
      <c r="D689" s="36">
        <v>-37.896516666666663</v>
      </c>
      <c r="E689" s="36">
        <v>144.7841</v>
      </c>
      <c r="F689" s="35">
        <v>3</v>
      </c>
      <c r="G689" s="34" t="s">
        <v>925</v>
      </c>
      <c r="H689" s="34">
        <v>3</v>
      </c>
      <c r="I689" s="34" t="s">
        <v>914</v>
      </c>
      <c r="J689" s="37" t="s">
        <v>928</v>
      </c>
      <c r="K689" s="38" t="s">
        <v>916</v>
      </c>
      <c r="L689" s="35">
        <v>76.767676767676761</v>
      </c>
      <c r="M689" s="35">
        <v>15.209002000000002</v>
      </c>
      <c r="N689" s="35">
        <v>2</v>
      </c>
      <c r="O689" s="35">
        <f t="shared" si="49"/>
        <v>39.269908169872416</v>
      </c>
      <c r="P689" s="35">
        <f t="shared" si="50"/>
        <v>0.3872940556471236</v>
      </c>
      <c r="Q689" s="39">
        <v>112.95098306560001</v>
      </c>
      <c r="R689" s="39">
        <v>99.645374956009007</v>
      </c>
      <c r="S689" s="34">
        <f t="shared" si="51"/>
        <v>3.9269908169872414</v>
      </c>
      <c r="T689" s="34">
        <f t="shared" si="52"/>
        <v>597.25611189540598</v>
      </c>
    </row>
    <row r="690" spans="1:20" x14ac:dyDescent="0.3">
      <c r="A690" s="34" t="s">
        <v>680</v>
      </c>
      <c r="B690" s="35" t="s">
        <v>857</v>
      </c>
      <c r="C690" s="35" t="s">
        <v>905</v>
      </c>
      <c r="D690" s="36">
        <v>-37.896516666666663</v>
      </c>
      <c r="E690" s="36">
        <v>144.7841</v>
      </c>
      <c r="F690" s="35">
        <v>3</v>
      </c>
      <c r="G690" s="34" t="s">
        <v>925</v>
      </c>
      <c r="H690" s="34">
        <v>3</v>
      </c>
      <c r="I690" s="34" t="s">
        <v>917</v>
      </c>
      <c r="J690" s="37" t="s">
        <v>928</v>
      </c>
      <c r="K690" s="38" t="s">
        <v>916</v>
      </c>
      <c r="L690" s="35">
        <v>76.767676767676761</v>
      </c>
      <c r="M690" s="35">
        <v>40.369002000000002</v>
      </c>
      <c r="N690" s="35">
        <v>2</v>
      </c>
      <c r="O690" s="35">
        <f t="shared" si="49"/>
        <v>39.269908169872416</v>
      </c>
      <c r="P690" s="35">
        <f t="shared" si="50"/>
        <v>1.0279881945578575</v>
      </c>
      <c r="Q690" s="39">
        <v>41.435483961599992</v>
      </c>
      <c r="R690" s="39">
        <v>38.948333539599993</v>
      </c>
      <c r="S690" s="34">
        <f t="shared" si="51"/>
        <v>3.9269908169872414</v>
      </c>
      <c r="T690" s="34">
        <f t="shared" si="52"/>
        <v>1585.2870014493958</v>
      </c>
    </row>
    <row r="691" spans="1:20" x14ac:dyDescent="0.3">
      <c r="A691" s="34" t="s">
        <v>681</v>
      </c>
      <c r="B691" s="35" t="s">
        <v>857</v>
      </c>
      <c r="C691" s="35" t="s">
        <v>905</v>
      </c>
      <c r="D691" s="36">
        <v>-37.896516666666663</v>
      </c>
      <c r="E691" s="36">
        <v>144.7841</v>
      </c>
      <c r="F691" s="35">
        <v>3</v>
      </c>
      <c r="G691" s="34" t="s">
        <v>925</v>
      </c>
      <c r="H691" s="34">
        <v>3</v>
      </c>
      <c r="I691" s="34" t="s">
        <v>918</v>
      </c>
      <c r="J691" s="37" t="s">
        <v>928</v>
      </c>
      <c r="K691" s="38" t="s">
        <v>916</v>
      </c>
      <c r="L691" s="35">
        <v>76.767676767676761</v>
      </c>
      <c r="M691" s="35">
        <v>38.076002000000003</v>
      </c>
      <c r="N691" s="35">
        <v>2</v>
      </c>
      <c r="O691" s="35">
        <f t="shared" si="49"/>
        <v>39.269908169872416</v>
      </c>
      <c r="P691" s="35">
        <f t="shared" si="50"/>
        <v>0.96959742903630297</v>
      </c>
      <c r="Q691" s="39">
        <v>60.120933705361004</v>
      </c>
      <c r="R691" s="39">
        <v>7.3567937002809991</v>
      </c>
      <c r="S691" s="34">
        <f t="shared" si="51"/>
        <v>3.9269908169872414</v>
      </c>
      <c r="T691" s="34">
        <f t="shared" si="52"/>
        <v>1495.2411020158784</v>
      </c>
    </row>
    <row r="692" spans="1:20" x14ac:dyDescent="0.3">
      <c r="A692" s="35" t="s">
        <v>682</v>
      </c>
      <c r="B692" s="35" t="s">
        <v>857</v>
      </c>
      <c r="C692" s="35" t="s">
        <v>858</v>
      </c>
      <c r="D692" s="36">
        <v>-38.509833333333333</v>
      </c>
      <c r="E692" s="36">
        <v>145.34471666666667</v>
      </c>
      <c r="F692" s="35">
        <v>1</v>
      </c>
      <c r="G692" s="34" t="s">
        <v>925</v>
      </c>
      <c r="H692" s="34">
        <v>1</v>
      </c>
      <c r="I692" s="34" t="s">
        <v>914</v>
      </c>
      <c r="J692" s="37" t="s">
        <v>928</v>
      </c>
      <c r="K692" s="38" t="s">
        <v>916</v>
      </c>
      <c r="L692" s="35">
        <v>-999</v>
      </c>
      <c r="M692" s="35">
        <v>16.435417647000001</v>
      </c>
      <c r="N692" s="35">
        <v>2</v>
      </c>
      <c r="O692" s="35">
        <f t="shared" si="49"/>
        <v>39.269908169872416</v>
      </c>
      <c r="P692" s="35">
        <f t="shared" si="50"/>
        <v>0.4185244736479708</v>
      </c>
      <c r="Q692" s="39">
        <v>87.829510627600015</v>
      </c>
      <c r="R692" s="39">
        <v>92.718546128208999</v>
      </c>
      <c r="S692" s="34">
        <f t="shared" si="51"/>
        <v>3.9269908169872414</v>
      </c>
      <c r="T692" s="34">
        <f t="shared" si="52"/>
        <v>645.41734173119062</v>
      </c>
    </row>
    <row r="693" spans="1:20" x14ac:dyDescent="0.3">
      <c r="A693" s="35" t="s">
        <v>683</v>
      </c>
      <c r="B693" s="35" t="s">
        <v>857</v>
      </c>
      <c r="C693" s="35" t="s">
        <v>858</v>
      </c>
      <c r="D693" s="36">
        <v>-38.509833333333333</v>
      </c>
      <c r="E693" s="36">
        <v>145.34471666666667</v>
      </c>
      <c r="F693" s="35">
        <v>1</v>
      </c>
      <c r="G693" s="34" t="s">
        <v>925</v>
      </c>
      <c r="H693" s="34">
        <v>1</v>
      </c>
      <c r="I693" s="34" t="s">
        <v>917</v>
      </c>
      <c r="J693" s="37" t="s">
        <v>928</v>
      </c>
      <c r="K693" s="38" t="s">
        <v>916</v>
      </c>
      <c r="L693" s="35">
        <v>-999</v>
      </c>
      <c r="M693" s="35">
        <v>17.079417647</v>
      </c>
      <c r="N693" s="35">
        <v>2</v>
      </c>
      <c r="O693" s="35">
        <f t="shared" si="49"/>
        <v>39.269908169872416</v>
      </c>
      <c r="P693" s="35">
        <f t="shared" si="50"/>
        <v>0.43492379898415967</v>
      </c>
      <c r="Q693" s="39">
        <v>54.567030302499994</v>
      </c>
      <c r="R693" s="39">
        <v>56.982297990244</v>
      </c>
      <c r="S693" s="34">
        <f t="shared" si="51"/>
        <v>3.9269908169872414</v>
      </c>
      <c r="T693" s="34">
        <f t="shared" si="52"/>
        <v>670.70716259258836</v>
      </c>
    </row>
    <row r="694" spans="1:20" x14ac:dyDescent="0.3">
      <c r="A694" s="35" t="s">
        <v>684</v>
      </c>
      <c r="B694" s="35" t="s">
        <v>857</v>
      </c>
      <c r="C694" s="35" t="s">
        <v>858</v>
      </c>
      <c r="D694" s="36">
        <v>-38.509833333333333</v>
      </c>
      <c r="E694" s="36">
        <v>145.34471666666667</v>
      </c>
      <c r="F694" s="35">
        <v>1</v>
      </c>
      <c r="G694" s="34" t="s">
        <v>925</v>
      </c>
      <c r="H694" s="34">
        <v>1</v>
      </c>
      <c r="I694" s="34" t="s">
        <v>918</v>
      </c>
      <c r="J694" s="37" t="s">
        <v>928</v>
      </c>
      <c r="K694" s="38" t="s">
        <v>916</v>
      </c>
      <c r="L694" s="35">
        <v>-999</v>
      </c>
      <c r="M694" s="35">
        <v>18.595417647000001</v>
      </c>
      <c r="N694" s="35">
        <v>2</v>
      </c>
      <c r="O694" s="35">
        <f t="shared" si="49"/>
        <v>39.269908169872416</v>
      </c>
      <c r="P694" s="35">
        <f t="shared" si="50"/>
        <v>0.47352842198052986</v>
      </c>
      <c r="Q694" s="39">
        <v>47.636499686399993</v>
      </c>
      <c r="R694" s="39">
        <v>49.680351368040995</v>
      </c>
      <c r="S694" s="34">
        <f t="shared" si="51"/>
        <v>3.9269908169872414</v>
      </c>
      <c r="T694" s="34">
        <f t="shared" si="52"/>
        <v>730.24034337811509</v>
      </c>
    </row>
    <row r="695" spans="1:20" x14ac:dyDescent="0.3">
      <c r="A695" s="34" t="s">
        <v>685</v>
      </c>
      <c r="B695" s="35" t="s">
        <v>857</v>
      </c>
      <c r="C695" s="35" t="s">
        <v>858</v>
      </c>
      <c r="D695" s="36">
        <v>-38.509916666666669</v>
      </c>
      <c r="E695" s="36">
        <v>145.3449</v>
      </c>
      <c r="F695" s="35">
        <v>2</v>
      </c>
      <c r="G695" s="34" t="s">
        <v>925</v>
      </c>
      <c r="H695" s="34">
        <v>2</v>
      </c>
      <c r="I695" s="34" t="s">
        <v>914</v>
      </c>
      <c r="J695" s="37" t="s">
        <v>928</v>
      </c>
      <c r="K695" s="38" t="s">
        <v>916</v>
      </c>
      <c r="L695" s="35">
        <v>-999</v>
      </c>
      <c r="M695" s="35">
        <v>13.781144899999999</v>
      </c>
      <c r="N695" s="35">
        <v>2</v>
      </c>
      <c r="O695" s="35">
        <f t="shared" si="49"/>
        <v>39.269908169872416</v>
      </c>
      <c r="P695" s="35">
        <f t="shared" si="50"/>
        <v>0.35093397316810615</v>
      </c>
      <c r="Q695" s="39">
        <v>70.755603373225</v>
      </c>
      <c r="R695" s="39">
        <v>71.098860096196006</v>
      </c>
      <c r="S695" s="34">
        <f t="shared" si="51"/>
        <v>3.9269908169872414</v>
      </c>
      <c r="T695" s="34">
        <f t="shared" si="52"/>
        <v>541.18429469870557</v>
      </c>
    </row>
    <row r="696" spans="1:20" x14ac:dyDescent="0.3">
      <c r="A696" s="34" t="s">
        <v>686</v>
      </c>
      <c r="B696" s="35" t="s">
        <v>857</v>
      </c>
      <c r="C696" s="35" t="s">
        <v>858</v>
      </c>
      <c r="D696" s="36">
        <v>-38.509916666666669</v>
      </c>
      <c r="E696" s="36">
        <v>145.3449</v>
      </c>
      <c r="F696" s="35">
        <v>2</v>
      </c>
      <c r="G696" s="34" t="s">
        <v>925</v>
      </c>
      <c r="H696" s="34">
        <v>2</v>
      </c>
      <c r="I696" s="34" t="s">
        <v>917</v>
      </c>
      <c r="J696" s="37" t="s">
        <v>928</v>
      </c>
      <c r="K696" s="38" t="s">
        <v>916</v>
      </c>
      <c r="L696" s="35">
        <v>-999</v>
      </c>
      <c r="M696" s="35">
        <v>21.734144899999997</v>
      </c>
      <c r="N696" s="35">
        <v>2</v>
      </c>
      <c r="O696" s="35">
        <f t="shared" si="49"/>
        <v>39.269908169872416</v>
      </c>
      <c r="P696" s="35">
        <f t="shared" si="50"/>
        <v>0.55345545515368111</v>
      </c>
      <c r="Q696" s="39">
        <v>45.328926120975993</v>
      </c>
      <c r="R696" s="39">
        <v>45.120077253904</v>
      </c>
      <c r="S696" s="34">
        <f t="shared" si="51"/>
        <v>3.9269908169872414</v>
      </c>
      <c r="T696" s="34">
        <f t="shared" si="52"/>
        <v>853.49787437370071</v>
      </c>
    </row>
    <row r="697" spans="1:20" x14ac:dyDescent="0.3">
      <c r="A697" s="34" t="s">
        <v>687</v>
      </c>
      <c r="B697" s="35" t="s">
        <v>857</v>
      </c>
      <c r="C697" s="35" t="s">
        <v>858</v>
      </c>
      <c r="D697" s="36">
        <v>-38.509916666666669</v>
      </c>
      <c r="E697" s="36">
        <v>145.3449</v>
      </c>
      <c r="F697" s="35">
        <v>2</v>
      </c>
      <c r="G697" s="34" t="s">
        <v>925</v>
      </c>
      <c r="H697" s="34">
        <v>2</v>
      </c>
      <c r="I697" s="34" t="s">
        <v>918</v>
      </c>
      <c r="J697" s="37" t="s">
        <v>928</v>
      </c>
      <c r="K697" s="38" t="s">
        <v>916</v>
      </c>
      <c r="L697" s="35">
        <v>-999</v>
      </c>
      <c r="M697" s="35">
        <v>18.988144899999995</v>
      </c>
      <c r="N697" s="35">
        <v>2</v>
      </c>
      <c r="O697" s="35">
        <f t="shared" si="49"/>
        <v>39.269908169872416</v>
      </c>
      <c r="P697" s="35">
        <f t="shared" si="50"/>
        <v>0.4835291393568259</v>
      </c>
      <c r="Q697" s="39">
        <v>44.810198297763996</v>
      </c>
      <c r="R697" s="39">
        <v>45.4745225104</v>
      </c>
      <c r="S697" s="34">
        <f t="shared" si="51"/>
        <v>3.9269908169872414</v>
      </c>
      <c r="T697" s="34">
        <f t="shared" si="52"/>
        <v>745.66270653923095</v>
      </c>
    </row>
    <row r="698" spans="1:20" x14ac:dyDescent="0.3">
      <c r="A698" s="35" t="s">
        <v>688</v>
      </c>
      <c r="B698" s="35" t="s">
        <v>857</v>
      </c>
      <c r="C698" s="35" t="s">
        <v>858</v>
      </c>
      <c r="D698" s="36">
        <v>-38.51</v>
      </c>
      <c r="E698" s="36">
        <v>145.34511666666666</v>
      </c>
      <c r="F698" s="34">
        <v>3</v>
      </c>
      <c r="G698" s="34" t="s">
        <v>925</v>
      </c>
      <c r="H698" s="34">
        <v>3</v>
      </c>
      <c r="I698" s="34" t="s">
        <v>914</v>
      </c>
      <c r="J698" s="37" t="s">
        <v>928</v>
      </c>
      <c r="K698" s="38" t="s">
        <v>916</v>
      </c>
      <c r="L698" s="35">
        <v>-999</v>
      </c>
      <c r="M698" s="35">
        <v>26.36</v>
      </c>
      <c r="N698" s="35">
        <v>2</v>
      </c>
      <c r="O698" s="35">
        <f t="shared" si="49"/>
        <v>39.269908169872416</v>
      </c>
      <c r="P698" s="35">
        <f t="shared" si="50"/>
        <v>0.67125188798437774</v>
      </c>
      <c r="Q698" s="39">
        <v>37.086918549408992</v>
      </c>
      <c r="R698" s="39">
        <v>39.288099792484005</v>
      </c>
      <c r="S698" s="34">
        <f t="shared" si="51"/>
        <v>3.9269908169872414</v>
      </c>
      <c r="T698" s="34">
        <f t="shared" si="52"/>
        <v>1035.1547793578368</v>
      </c>
    </row>
    <row r="699" spans="1:20" x14ac:dyDescent="0.3">
      <c r="A699" s="35" t="s">
        <v>689</v>
      </c>
      <c r="B699" s="35" t="s">
        <v>857</v>
      </c>
      <c r="C699" s="35" t="s">
        <v>858</v>
      </c>
      <c r="D699" s="36">
        <v>-38.51</v>
      </c>
      <c r="E699" s="36">
        <v>145.34511666666666</v>
      </c>
      <c r="F699" s="34">
        <v>3</v>
      </c>
      <c r="G699" s="34" t="s">
        <v>925</v>
      </c>
      <c r="H699" s="34">
        <v>3</v>
      </c>
      <c r="I699" s="34" t="s">
        <v>917</v>
      </c>
      <c r="J699" s="37" t="s">
        <v>928</v>
      </c>
      <c r="K699" s="38" t="s">
        <v>916</v>
      </c>
      <c r="L699" s="35">
        <v>-999</v>
      </c>
      <c r="M699" s="35">
        <v>22.25</v>
      </c>
      <c r="N699" s="35">
        <v>2</v>
      </c>
      <c r="O699" s="35">
        <f t="shared" si="49"/>
        <v>39.269908169872416</v>
      </c>
      <c r="P699" s="35">
        <f t="shared" si="50"/>
        <v>0.56659159740714737</v>
      </c>
      <c r="Q699" s="39">
        <v>32.945062968841007</v>
      </c>
      <c r="R699" s="39">
        <v>33.358895312656003</v>
      </c>
      <c r="S699" s="34">
        <f t="shared" si="51"/>
        <v>3.9269908169872414</v>
      </c>
      <c r="T699" s="34">
        <f t="shared" si="52"/>
        <v>873.75545677966124</v>
      </c>
    </row>
    <row r="700" spans="1:20" x14ac:dyDescent="0.3">
      <c r="A700" s="35" t="s">
        <v>690</v>
      </c>
      <c r="B700" s="35" t="s">
        <v>857</v>
      </c>
      <c r="C700" s="35" t="s">
        <v>858</v>
      </c>
      <c r="D700" s="36">
        <v>-38.51</v>
      </c>
      <c r="E700" s="36">
        <v>145.34511666666666</v>
      </c>
      <c r="F700" s="34">
        <v>3</v>
      </c>
      <c r="G700" s="34" t="s">
        <v>925</v>
      </c>
      <c r="H700" s="34">
        <v>3</v>
      </c>
      <c r="I700" s="34" t="s">
        <v>918</v>
      </c>
      <c r="J700" s="37" t="s">
        <v>928</v>
      </c>
      <c r="K700" s="38" t="s">
        <v>916</v>
      </c>
      <c r="L700" s="35">
        <v>-999</v>
      </c>
      <c r="M700" s="35">
        <v>18.649999999999999</v>
      </c>
      <c r="N700" s="35">
        <v>2</v>
      </c>
      <c r="O700" s="35">
        <f t="shared" si="49"/>
        <v>39.269908169872416</v>
      </c>
      <c r="P700" s="35">
        <f t="shared" si="50"/>
        <v>0.47491835018621564</v>
      </c>
      <c r="Q700" s="39">
        <v>46.420811611524002</v>
      </c>
      <c r="R700" s="39">
        <v>44.503268339929008</v>
      </c>
      <c r="S700" s="34">
        <f t="shared" si="51"/>
        <v>3.9269908169872414</v>
      </c>
      <c r="T700" s="34">
        <f t="shared" si="52"/>
        <v>732.38378736812047</v>
      </c>
    </row>
    <row r="701" spans="1:20" x14ac:dyDescent="0.3">
      <c r="A701" s="34" t="s">
        <v>691</v>
      </c>
      <c r="B701" s="35" t="s">
        <v>857</v>
      </c>
      <c r="C701" s="35" t="s">
        <v>859</v>
      </c>
      <c r="D701" s="36">
        <v>-38.31753333333333</v>
      </c>
      <c r="E701" s="36">
        <v>145.1951</v>
      </c>
      <c r="F701" s="35">
        <v>1</v>
      </c>
      <c r="G701" s="34" t="s">
        <v>925</v>
      </c>
      <c r="H701" s="34">
        <v>1</v>
      </c>
      <c r="I701" s="34" t="s">
        <v>914</v>
      </c>
      <c r="J701" s="37" t="s">
        <v>928</v>
      </c>
      <c r="K701" s="38" t="s">
        <v>916</v>
      </c>
      <c r="L701" s="35">
        <v>77</v>
      </c>
      <c r="M701" s="35">
        <v>8.3320019999999992</v>
      </c>
      <c r="N701" s="35">
        <v>2</v>
      </c>
      <c r="O701" s="35">
        <f t="shared" si="49"/>
        <v>39.269908169872416</v>
      </c>
      <c r="P701" s="35">
        <f t="shared" si="50"/>
        <v>0.21217268866424929</v>
      </c>
      <c r="Q701" s="39">
        <v>268.00964099999993</v>
      </c>
      <c r="R701" s="39">
        <v>277.85989495689995</v>
      </c>
      <c r="S701" s="34">
        <f t="shared" si="51"/>
        <v>3.9269908169872414</v>
      </c>
      <c r="T701" s="34">
        <f t="shared" si="52"/>
        <v>327.19695341119325</v>
      </c>
    </row>
    <row r="702" spans="1:20" x14ac:dyDescent="0.3">
      <c r="A702" s="34" t="s">
        <v>692</v>
      </c>
      <c r="B702" s="35" t="s">
        <v>857</v>
      </c>
      <c r="C702" s="35" t="s">
        <v>859</v>
      </c>
      <c r="D702" s="36">
        <v>-38.31753333333333</v>
      </c>
      <c r="E702" s="36">
        <v>145.1951</v>
      </c>
      <c r="F702" s="35">
        <v>1</v>
      </c>
      <c r="G702" s="34" t="s">
        <v>925</v>
      </c>
      <c r="H702" s="34">
        <v>1</v>
      </c>
      <c r="I702" s="34" t="s">
        <v>917</v>
      </c>
      <c r="J702" s="37" t="s">
        <v>928</v>
      </c>
      <c r="K702" s="38" t="s">
        <v>916</v>
      </c>
      <c r="L702" s="35">
        <v>77</v>
      </c>
      <c r="M702" s="35">
        <v>22.244002000000002</v>
      </c>
      <c r="N702" s="35">
        <v>2</v>
      </c>
      <c r="O702" s="35">
        <f t="shared" si="49"/>
        <v>39.269908169872416</v>
      </c>
      <c r="P702" s="35">
        <f t="shared" si="50"/>
        <v>0.56643885959136098</v>
      </c>
      <c r="Q702" s="39">
        <v>103.5975873241</v>
      </c>
      <c r="R702" s="39">
        <v>113.51474774889999</v>
      </c>
      <c r="S702" s="34">
        <f t="shared" si="51"/>
        <v>3.9269908169872414</v>
      </c>
      <c r="T702" s="34">
        <f t="shared" si="52"/>
        <v>873.51991587045836</v>
      </c>
    </row>
    <row r="703" spans="1:20" x14ac:dyDescent="0.3">
      <c r="A703" s="34" t="s">
        <v>693</v>
      </c>
      <c r="B703" s="35" t="s">
        <v>857</v>
      </c>
      <c r="C703" s="35" t="s">
        <v>859</v>
      </c>
      <c r="D703" s="36">
        <v>-38.31753333333333</v>
      </c>
      <c r="E703" s="36">
        <v>145.1951</v>
      </c>
      <c r="F703" s="35">
        <v>1</v>
      </c>
      <c r="G703" s="34" t="s">
        <v>925</v>
      </c>
      <c r="H703" s="34">
        <v>1</v>
      </c>
      <c r="I703" s="34" t="s">
        <v>918</v>
      </c>
      <c r="J703" s="37" t="s">
        <v>928</v>
      </c>
      <c r="K703" s="38" t="s">
        <v>916</v>
      </c>
      <c r="L703" s="35">
        <v>77</v>
      </c>
      <c r="M703" s="35">
        <v>39.120001999999999</v>
      </c>
      <c r="N703" s="35">
        <v>2</v>
      </c>
      <c r="O703" s="35">
        <f t="shared" si="49"/>
        <v>39.269908169872416</v>
      </c>
      <c r="P703" s="35">
        <f t="shared" si="50"/>
        <v>0.99618267073037303</v>
      </c>
      <c r="Q703" s="39">
        <v>13.261119462724</v>
      </c>
      <c r="R703" s="39">
        <v>13.019576310224998</v>
      </c>
      <c r="S703" s="34">
        <f t="shared" si="51"/>
        <v>3.9269908169872414</v>
      </c>
      <c r="T703" s="34">
        <f t="shared" si="52"/>
        <v>1536.2388861452253</v>
      </c>
    </row>
    <row r="704" spans="1:20" x14ac:dyDescent="0.3">
      <c r="A704" s="34" t="s">
        <v>694</v>
      </c>
      <c r="B704" s="35" t="s">
        <v>857</v>
      </c>
      <c r="C704" s="35" t="s">
        <v>859</v>
      </c>
      <c r="D704" s="36">
        <v>-38.317900000000002</v>
      </c>
      <c r="E704" s="36">
        <v>145.19571666666667</v>
      </c>
      <c r="F704" s="35">
        <v>2</v>
      </c>
      <c r="G704" s="34" t="s">
        <v>925</v>
      </c>
      <c r="H704" s="34">
        <v>2</v>
      </c>
      <c r="I704" s="34" t="s">
        <v>914</v>
      </c>
      <c r="J704" s="37" t="s">
        <v>928</v>
      </c>
      <c r="K704" s="38" t="s">
        <v>916</v>
      </c>
      <c r="L704" s="35">
        <v>86</v>
      </c>
      <c r="M704" s="35">
        <v>8.2791449000000004</v>
      </c>
      <c r="N704" s="35">
        <v>2</v>
      </c>
      <c r="O704" s="35">
        <f t="shared" si="49"/>
        <v>39.269908169872416</v>
      </c>
      <c r="P704" s="35">
        <f t="shared" si="50"/>
        <v>0.2108266936654489</v>
      </c>
      <c r="Q704" s="39">
        <v>232.9933593744</v>
      </c>
      <c r="R704" s="39">
        <v>246.20402899209998</v>
      </c>
      <c r="S704" s="34">
        <f t="shared" si="51"/>
        <v>3.9269908169872414</v>
      </c>
      <c r="T704" s="34">
        <f t="shared" si="52"/>
        <v>325.12125994806757</v>
      </c>
    </row>
    <row r="705" spans="1:20" x14ac:dyDescent="0.3">
      <c r="A705" s="34" t="s">
        <v>695</v>
      </c>
      <c r="B705" s="35" t="s">
        <v>857</v>
      </c>
      <c r="C705" s="35" t="s">
        <v>859</v>
      </c>
      <c r="D705" s="36">
        <v>-38.317900000000002</v>
      </c>
      <c r="E705" s="36">
        <v>145.19571666666667</v>
      </c>
      <c r="F705" s="35">
        <v>2</v>
      </c>
      <c r="G705" s="34" t="s">
        <v>925</v>
      </c>
      <c r="H705" s="34">
        <v>2</v>
      </c>
      <c r="I705" s="34" t="s">
        <v>917</v>
      </c>
      <c r="J705" s="37" t="s">
        <v>928</v>
      </c>
      <c r="K705" s="38" t="s">
        <v>916</v>
      </c>
      <c r="L705" s="35">
        <v>86</v>
      </c>
      <c r="M705" s="35">
        <v>29.0561449</v>
      </c>
      <c r="N705" s="35">
        <v>2</v>
      </c>
      <c r="O705" s="35">
        <f t="shared" si="49"/>
        <v>39.269908169872416</v>
      </c>
      <c r="P705" s="35">
        <f t="shared" si="50"/>
        <v>0.73990865408469841</v>
      </c>
      <c r="Q705" s="39">
        <v>48.079801281599998</v>
      </c>
      <c r="R705" s="39">
        <v>56.888039117056003</v>
      </c>
      <c r="S705" s="34">
        <f t="shared" si="51"/>
        <v>3.9269908169872414</v>
      </c>
      <c r="T705" s="34">
        <f t="shared" si="52"/>
        <v>1141.0321419935065</v>
      </c>
    </row>
    <row r="706" spans="1:20" x14ac:dyDescent="0.3">
      <c r="A706" s="34" t="s">
        <v>696</v>
      </c>
      <c r="B706" s="35" t="s">
        <v>857</v>
      </c>
      <c r="C706" s="35" t="s">
        <v>859</v>
      </c>
      <c r="D706" s="36">
        <v>-38.317900000000002</v>
      </c>
      <c r="E706" s="36">
        <v>145.19571666666667</v>
      </c>
      <c r="F706" s="35">
        <v>2</v>
      </c>
      <c r="G706" s="34" t="s">
        <v>925</v>
      </c>
      <c r="H706" s="34">
        <v>2</v>
      </c>
      <c r="I706" s="34" t="s">
        <v>918</v>
      </c>
      <c r="J706" s="37" t="s">
        <v>928</v>
      </c>
      <c r="K706" s="38" t="s">
        <v>916</v>
      </c>
      <c r="L706" s="35">
        <v>86</v>
      </c>
      <c r="M706" s="35">
        <v>35.524144899999996</v>
      </c>
      <c r="N706" s="35">
        <v>2</v>
      </c>
      <c r="O706" s="35">
        <f t="shared" ref="O706:O769" si="53">PI()*2.5^2*N706</f>
        <v>39.269908169872416</v>
      </c>
      <c r="P706" s="35">
        <f t="shared" si="50"/>
        <v>0.90461492159163892</v>
      </c>
      <c r="Q706" s="39">
        <v>20.397101179224997</v>
      </c>
      <c r="R706" s="39">
        <v>18.837058268224002</v>
      </c>
      <c r="S706" s="34">
        <f t="shared" si="51"/>
        <v>3.9269908169872414</v>
      </c>
      <c r="T706" s="34">
        <f t="shared" si="52"/>
        <v>1395.0299080362413</v>
      </c>
    </row>
    <row r="707" spans="1:20" x14ac:dyDescent="0.3">
      <c r="A707" s="34" t="s">
        <v>697</v>
      </c>
      <c r="B707" s="35" t="s">
        <v>857</v>
      </c>
      <c r="C707" s="35" t="s">
        <v>859</v>
      </c>
      <c r="D707" s="36">
        <v>-38.318383333333337</v>
      </c>
      <c r="E707" s="36">
        <v>145.19614999999999</v>
      </c>
      <c r="F707" s="35">
        <v>3</v>
      </c>
      <c r="G707" s="34" t="s">
        <v>925</v>
      </c>
      <c r="H707" s="34">
        <v>3</v>
      </c>
      <c r="I707" s="34" t="s">
        <v>914</v>
      </c>
      <c r="J707" s="37" t="s">
        <v>928</v>
      </c>
      <c r="K707" s="38" t="s">
        <v>916</v>
      </c>
      <c r="L707" s="35">
        <v>68</v>
      </c>
      <c r="M707" s="35">
        <v>8.7850019999999986</v>
      </c>
      <c r="N707" s="35">
        <v>2</v>
      </c>
      <c r="O707" s="35">
        <f t="shared" si="53"/>
        <v>39.269908169872416</v>
      </c>
      <c r="P707" s="35">
        <f t="shared" si="50"/>
        <v>0.22370823893954983</v>
      </c>
      <c r="Q707" s="39">
        <v>175.17051904000002</v>
      </c>
      <c r="R707" s="39">
        <v>183.3873890436</v>
      </c>
      <c r="S707" s="34">
        <f t="shared" si="51"/>
        <v>3.9269908169872414</v>
      </c>
      <c r="T707" s="34">
        <f t="shared" si="52"/>
        <v>344.98622181214546</v>
      </c>
    </row>
    <row r="708" spans="1:20" x14ac:dyDescent="0.3">
      <c r="A708" s="34" t="s">
        <v>698</v>
      </c>
      <c r="B708" s="35" t="s">
        <v>857</v>
      </c>
      <c r="C708" s="35" t="s">
        <v>859</v>
      </c>
      <c r="D708" s="36">
        <v>-38.318383333333337</v>
      </c>
      <c r="E708" s="36">
        <v>145.19614999999999</v>
      </c>
      <c r="F708" s="35">
        <v>3</v>
      </c>
      <c r="G708" s="34" t="s">
        <v>925</v>
      </c>
      <c r="H708" s="34">
        <v>3</v>
      </c>
      <c r="I708" s="34" t="s">
        <v>917</v>
      </c>
      <c r="J708" s="37" t="s">
        <v>928</v>
      </c>
      <c r="K708" s="38" t="s">
        <v>916</v>
      </c>
      <c r="L708" s="35">
        <v>68</v>
      </c>
      <c r="M708" s="35">
        <v>13.204001999999999</v>
      </c>
      <c r="N708" s="35">
        <v>2</v>
      </c>
      <c r="O708" s="35">
        <f t="shared" si="53"/>
        <v>39.269908169872416</v>
      </c>
      <c r="P708" s="35">
        <f t="shared" ref="P708:P771" si="54">M708/O708</f>
        <v>0.33623714990324355</v>
      </c>
      <c r="Q708" s="39">
        <v>117.08235461160001</v>
      </c>
      <c r="R708" s="39">
        <v>129.73187220009999</v>
      </c>
      <c r="S708" s="34">
        <f t="shared" ref="S708:S771" si="55">(O708/1000)*100</f>
        <v>3.9269908169872414</v>
      </c>
      <c r="T708" s="34">
        <f t="shared" ref="T708:T771" si="56">(M708*(O708/1000))*1000</f>
        <v>518.51994601481169</v>
      </c>
    </row>
    <row r="709" spans="1:20" x14ac:dyDescent="0.3">
      <c r="A709" s="34" t="s">
        <v>699</v>
      </c>
      <c r="B709" s="35" t="s">
        <v>857</v>
      </c>
      <c r="C709" s="35" t="s">
        <v>859</v>
      </c>
      <c r="D709" s="36">
        <v>-38.318383333333337</v>
      </c>
      <c r="E709" s="36">
        <v>145.19614999999999</v>
      </c>
      <c r="F709" s="35">
        <v>3</v>
      </c>
      <c r="G709" s="34" t="s">
        <v>925</v>
      </c>
      <c r="H709" s="34">
        <v>3</v>
      </c>
      <c r="I709" s="34" t="s">
        <v>918</v>
      </c>
      <c r="J709" s="37" t="s">
        <v>928</v>
      </c>
      <c r="K709" s="38" t="s">
        <v>916</v>
      </c>
      <c r="L709" s="35">
        <v>68</v>
      </c>
      <c r="M709" s="35">
        <v>25.762002000000003</v>
      </c>
      <c r="N709" s="35">
        <v>2</v>
      </c>
      <c r="O709" s="35">
        <f t="shared" si="53"/>
        <v>39.269908169872416</v>
      </c>
      <c r="P709" s="35">
        <f t="shared" si="54"/>
        <v>0.65602399395892708</v>
      </c>
      <c r="Q709" s="39">
        <v>35.840349395761002</v>
      </c>
      <c r="R709" s="39">
        <v>33.934096788803998</v>
      </c>
      <c r="S709" s="34">
        <f t="shared" si="55"/>
        <v>3.9269908169872414</v>
      </c>
      <c r="T709" s="34">
        <f t="shared" si="56"/>
        <v>1011.6714528120696</v>
      </c>
    </row>
    <row r="710" spans="1:20" x14ac:dyDescent="0.3">
      <c r="A710" s="34" t="s">
        <v>700</v>
      </c>
      <c r="B710" s="35" t="s">
        <v>857</v>
      </c>
      <c r="C710" s="35" t="s">
        <v>860</v>
      </c>
      <c r="D710" s="36">
        <v>-37.866300000000003</v>
      </c>
      <c r="E710" s="36">
        <v>144.87898333333334</v>
      </c>
      <c r="F710" s="35">
        <v>1</v>
      </c>
      <c r="G710" s="34" t="s">
        <v>925</v>
      </c>
      <c r="H710" s="34">
        <v>1</v>
      </c>
      <c r="I710" s="34" t="s">
        <v>914</v>
      </c>
      <c r="J710" s="37" t="s">
        <v>927</v>
      </c>
      <c r="K710" s="38" t="s">
        <v>916</v>
      </c>
      <c r="L710" s="35">
        <v>62.886597938144327</v>
      </c>
      <c r="M710" s="35">
        <v>7.0010019999999997</v>
      </c>
      <c r="N710" s="35">
        <v>2</v>
      </c>
      <c r="O710" s="35">
        <f t="shared" si="53"/>
        <v>39.269908169872416</v>
      </c>
      <c r="P710" s="35">
        <f t="shared" si="54"/>
        <v>0.17827905198339927</v>
      </c>
      <c r="Q710" s="39">
        <v>196.0778477284</v>
      </c>
      <c r="R710" s="39">
        <v>201.60563746410003</v>
      </c>
      <c r="S710" s="34">
        <f t="shared" si="55"/>
        <v>3.9269908169872414</v>
      </c>
      <c r="T710" s="34">
        <f t="shared" si="56"/>
        <v>274.92870563709312</v>
      </c>
    </row>
    <row r="711" spans="1:20" x14ac:dyDescent="0.3">
      <c r="A711" s="34" t="s">
        <v>701</v>
      </c>
      <c r="B711" s="35" t="s">
        <v>857</v>
      </c>
      <c r="C711" s="35" t="s">
        <v>860</v>
      </c>
      <c r="D711" s="36">
        <v>-37.866300000000003</v>
      </c>
      <c r="E711" s="36">
        <v>144.87898333333334</v>
      </c>
      <c r="F711" s="35">
        <v>1</v>
      </c>
      <c r="G711" s="34" t="s">
        <v>925</v>
      </c>
      <c r="H711" s="34">
        <v>1</v>
      </c>
      <c r="I711" s="34" t="s">
        <v>917</v>
      </c>
      <c r="J711" s="37" t="s">
        <v>927</v>
      </c>
      <c r="K711" s="38" t="s">
        <v>916</v>
      </c>
      <c r="L711" s="35">
        <v>62.886597938144327</v>
      </c>
      <c r="M711" s="35">
        <v>51.906002000000001</v>
      </c>
      <c r="N711" s="35">
        <v>2</v>
      </c>
      <c r="O711" s="35">
        <f t="shared" si="53"/>
        <v>39.269908169872416</v>
      </c>
      <c r="P711" s="35">
        <f t="shared" si="54"/>
        <v>1.3217754871100489</v>
      </c>
      <c r="Q711" s="39">
        <v>9.8744577932249999</v>
      </c>
      <c r="R711" s="39">
        <v>9.7769157616360012</v>
      </c>
      <c r="S711" s="34">
        <f t="shared" si="55"/>
        <v>3.9269908169872414</v>
      </c>
      <c r="T711" s="34">
        <f t="shared" si="56"/>
        <v>2038.3439320052137</v>
      </c>
    </row>
    <row r="712" spans="1:20" x14ac:dyDescent="0.3">
      <c r="A712" s="34" t="s">
        <v>702</v>
      </c>
      <c r="B712" s="35" t="s">
        <v>857</v>
      </c>
      <c r="C712" s="35" t="s">
        <v>860</v>
      </c>
      <c r="D712" s="36">
        <v>-37.866300000000003</v>
      </c>
      <c r="E712" s="36">
        <v>144.87898333333334</v>
      </c>
      <c r="F712" s="35">
        <v>1</v>
      </c>
      <c r="G712" s="34" t="s">
        <v>925</v>
      </c>
      <c r="H712" s="34">
        <v>1</v>
      </c>
      <c r="I712" s="34" t="s">
        <v>918</v>
      </c>
      <c r="J712" s="37" t="s">
        <v>927</v>
      </c>
      <c r="K712" s="38" t="s">
        <v>916</v>
      </c>
      <c r="L712" s="35">
        <v>62.886597938144327</v>
      </c>
      <c r="M712" s="35">
        <v>76.775002000000001</v>
      </c>
      <c r="N712" s="35">
        <v>2</v>
      </c>
      <c r="O712" s="35">
        <f t="shared" si="53"/>
        <v>39.269908169872416</v>
      </c>
      <c r="P712" s="35">
        <f t="shared" si="54"/>
        <v>1.9550593718704241</v>
      </c>
      <c r="Q712" s="39">
        <v>0.83538046207224992</v>
      </c>
      <c r="R712" s="39">
        <v>1.1199290432890001</v>
      </c>
      <c r="S712" s="34">
        <f t="shared" si="55"/>
        <v>3.9269908169872414</v>
      </c>
      <c r="T712" s="34">
        <f t="shared" si="56"/>
        <v>3014.9472782817707</v>
      </c>
    </row>
    <row r="713" spans="1:20" x14ac:dyDescent="0.3">
      <c r="A713" s="34" t="s">
        <v>703</v>
      </c>
      <c r="B713" s="35" t="s">
        <v>857</v>
      </c>
      <c r="C713" s="35" t="s">
        <v>860</v>
      </c>
      <c r="D713" s="36">
        <v>-37.866583333333331</v>
      </c>
      <c r="E713" s="36">
        <v>144.87891666666667</v>
      </c>
      <c r="F713" s="35">
        <v>2</v>
      </c>
      <c r="G713" s="34" t="s">
        <v>925</v>
      </c>
      <c r="H713" s="34">
        <v>2</v>
      </c>
      <c r="I713" s="34" t="s">
        <v>914</v>
      </c>
      <c r="J713" s="37" t="s">
        <v>927</v>
      </c>
      <c r="K713" s="38" t="s">
        <v>916</v>
      </c>
      <c r="L713" s="35">
        <v>95.833333333333343</v>
      </c>
      <c r="M713" s="35">
        <v>7.0590019999999996</v>
      </c>
      <c r="N713" s="35">
        <v>2</v>
      </c>
      <c r="O713" s="35">
        <f t="shared" si="53"/>
        <v>39.269908169872416</v>
      </c>
      <c r="P713" s="35">
        <f t="shared" si="54"/>
        <v>0.17975600985529205</v>
      </c>
      <c r="Q713" s="39">
        <v>269.54744040999998</v>
      </c>
      <c r="R713" s="39">
        <v>265.82432897440003</v>
      </c>
      <c r="S713" s="34">
        <f t="shared" si="55"/>
        <v>3.9269908169872414</v>
      </c>
      <c r="T713" s="34">
        <f t="shared" si="56"/>
        <v>277.20636031094568</v>
      </c>
    </row>
    <row r="714" spans="1:20" x14ac:dyDescent="0.3">
      <c r="A714" s="34" t="s">
        <v>704</v>
      </c>
      <c r="B714" s="35" t="s">
        <v>857</v>
      </c>
      <c r="C714" s="35" t="s">
        <v>860</v>
      </c>
      <c r="D714" s="36">
        <v>-37.866583333333331</v>
      </c>
      <c r="E714" s="36">
        <v>144.87891666666667</v>
      </c>
      <c r="F714" s="35">
        <v>2</v>
      </c>
      <c r="G714" s="34" t="s">
        <v>925</v>
      </c>
      <c r="H714" s="34">
        <v>2</v>
      </c>
      <c r="I714" s="34" t="s">
        <v>917</v>
      </c>
      <c r="J714" s="37" t="s">
        <v>927</v>
      </c>
      <c r="K714" s="38" t="s">
        <v>916</v>
      </c>
      <c r="L714" s="35">
        <v>95.833333333333343</v>
      </c>
      <c r="M714" s="35">
        <v>40.554001999999997</v>
      </c>
      <c r="N714" s="35">
        <v>2</v>
      </c>
      <c r="O714" s="35">
        <f t="shared" si="53"/>
        <v>39.269908169872416</v>
      </c>
      <c r="P714" s="35">
        <f t="shared" si="54"/>
        <v>1.0326991808733774</v>
      </c>
      <c r="Q714" s="39">
        <v>38.045136869475996</v>
      </c>
      <c r="R714" s="39">
        <v>37.452833296384</v>
      </c>
      <c r="S714" s="34">
        <f t="shared" si="55"/>
        <v>3.9269908169872414</v>
      </c>
      <c r="T714" s="34">
        <f t="shared" si="56"/>
        <v>1592.5519344608222</v>
      </c>
    </row>
    <row r="715" spans="1:20" x14ac:dyDescent="0.3">
      <c r="A715" s="34" t="s">
        <v>705</v>
      </c>
      <c r="B715" s="35" t="s">
        <v>857</v>
      </c>
      <c r="C715" s="35" t="s">
        <v>860</v>
      </c>
      <c r="D715" s="36">
        <v>-37.866583333333331</v>
      </c>
      <c r="E715" s="36">
        <v>144.87891666666667</v>
      </c>
      <c r="F715" s="35">
        <v>2</v>
      </c>
      <c r="G715" s="34" t="s">
        <v>925</v>
      </c>
      <c r="H715" s="34">
        <v>2</v>
      </c>
      <c r="I715" s="34" t="s">
        <v>918</v>
      </c>
      <c r="J715" s="37" t="s">
        <v>927</v>
      </c>
      <c r="K715" s="38" t="s">
        <v>916</v>
      </c>
      <c r="L715" s="35">
        <v>95.833333333333343</v>
      </c>
      <c r="M715" s="35">
        <v>41.698002000000002</v>
      </c>
      <c r="N715" s="35">
        <v>2</v>
      </c>
      <c r="O715" s="35">
        <f t="shared" si="53"/>
        <v>39.269908169872416</v>
      </c>
      <c r="P715" s="35">
        <f t="shared" si="54"/>
        <v>1.0618309016569181</v>
      </c>
      <c r="Q715" s="39">
        <v>41.558922317641006</v>
      </c>
      <c r="R715" s="39">
        <v>42.164789007364</v>
      </c>
      <c r="S715" s="34">
        <f t="shared" si="55"/>
        <v>3.9269908169872414</v>
      </c>
      <c r="T715" s="34">
        <f t="shared" si="56"/>
        <v>1637.4767094071562</v>
      </c>
    </row>
    <row r="716" spans="1:20" x14ac:dyDescent="0.3">
      <c r="A716" s="34" t="s">
        <v>706</v>
      </c>
      <c r="B716" s="35" t="s">
        <v>857</v>
      </c>
      <c r="C716" s="35" t="s">
        <v>860</v>
      </c>
      <c r="D716" s="36">
        <v>-37.866633333333333</v>
      </c>
      <c r="E716" s="36">
        <v>144.8785</v>
      </c>
      <c r="F716" s="35">
        <v>3</v>
      </c>
      <c r="G716" s="34" t="s">
        <v>925</v>
      </c>
      <c r="H716" s="34">
        <v>3</v>
      </c>
      <c r="I716" s="34" t="s">
        <v>914</v>
      </c>
      <c r="J716" s="37" t="s">
        <v>927</v>
      </c>
      <c r="K716" s="38" t="s">
        <v>916</v>
      </c>
      <c r="L716" s="35">
        <v>92.929292929292927</v>
      </c>
      <c r="M716" s="35">
        <v>8.6000019999999999</v>
      </c>
      <c r="N716" s="35">
        <v>2</v>
      </c>
      <c r="O716" s="35">
        <f t="shared" si="53"/>
        <v>39.269908169872416</v>
      </c>
      <c r="P716" s="35">
        <f t="shared" si="54"/>
        <v>0.21899725262402978</v>
      </c>
      <c r="Q716" s="39">
        <v>256.73428578489995</v>
      </c>
      <c r="R716" s="39">
        <v>259.24542120999996</v>
      </c>
      <c r="S716" s="34">
        <f t="shared" si="55"/>
        <v>3.9269908169872414</v>
      </c>
      <c r="T716" s="34">
        <f t="shared" si="56"/>
        <v>337.72128880071909</v>
      </c>
    </row>
    <row r="717" spans="1:20" x14ac:dyDescent="0.3">
      <c r="A717" s="34" t="s">
        <v>707</v>
      </c>
      <c r="B717" s="35" t="s">
        <v>857</v>
      </c>
      <c r="C717" s="35" t="s">
        <v>860</v>
      </c>
      <c r="D717" s="36">
        <v>-37.866633333333333</v>
      </c>
      <c r="E717" s="36">
        <v>144.8785</v>
      </c>
      <c r="F717" s="35">
        <v>3</v>
      </c>
      <c r="G717" s="34" t="s">
        <v>925</v>
      </c>
      <c r="H717" s="34">
        <v>3</v>
      </c>
      <c r="I717" s="34" t="s">
        <v>917</v>
      </c>
      <c r="J717" s="37" t="s">
        <v>927</v>
      </c>
      <c r="K717" s="38" t="s">
        <v>916</v>
      </c>
      <c r="L717" s="35">
        <v>92.929292929292927</v>
      </c>
      <c r="M717" s="35">
        <v>33.085002000000003</v>
      </c>
      <c r="N717" s="35">
        <v>2</v>
      </c>
      <c r="O717" s="35">
        <f t="shared" si="53"/>
        <v>39.269908169872416</v>
      </c>
      <c r="P717" s="35">
        <f t="shared" si="54"/>
        <v>0.84250265768083898</v>
      </c>
      <c r="Q717" s="39">
        <v>55.562921034916002</v>
      </c>
      <c r="R717" s="39">
        <v>55.275388606564</v>
      </c>
      <c r="S717" s="34">
        <f t="shared" si="55"/>
        <v>3.9269908169872414</v>
      </c>
      <c r="T717" s="34">
        <f t="shared" si="56"/>
        <v>1299.2449903400454</v>
      </c>
    </row>
    <row r="718" spans="1:20" x14ac:dyDescent="0.3">
      <c r="A718" s="34" t="s">
        <v>708</v>
      </c>
      <c r="B718" s="35" t="s">
        <v>857</v>
      </c>
      <c r="C718" s="35" t="s">
        <v>860</v>
      </c>
      <c r="D718" s="36">
        <v>-37.866633333333333</v>
      </c>
      <c r="E718" s="36">
        <v>144.8785</v>
      </c>
      <c r="F718" s="35">
        <v>3</v>
      </c>
      <c r="G718" s="34" t="s">
        <v>925</v>
      </c>
      <c r="H718" s="34">
        <v>3</v>
      </c>
      <c r="I718" s="34" t="s">
        <v>918</v>
      </c>
      <c r="J718" s="37" t="s">
        <v>927</v>
      </c>
      <c r="K718" s="38" t="s">
        <v>916</v>
      </c>
      <c r="L718" s="35">
        <v>92.929292929292927</v>
      </c>
      <c r="M718" s="35">
        <v>58.127002000000005</v>
      </c>
      <c r="N718" s="35">
        <v>2</v>
      </c>
      <c r="O718" s="35">
        <f t="shared" si="53"/>
        <v>39.269908169872416</v>
      </c>
      <c r="P718" s="35">
        <f t="shared" si="54"/>
        <v>1.480191951265998</v>
      </c>
      <c r="Q718" s="39">
        <v>5.9996044492810006</v>
      </c>
      <c r="R718" s="39">
        <v>5.729536386024999</v>
      </c>
      <c r="S718" s="34">
        <f t="shared" si="55"/>
        <v>3.9269908169872414</v>
      </c>
      <c r="T718" s="34">
        <f t="shared" si="56"/>
        <v>2282.64203072999</v>
      </c>
    </row>
    <row r="719" spans="1:20" x14ac:dyDescent="0.3">
      <c r="A719" s="34" t="s">
        <v>709</v>
      </c>
      <c r="B719" s="35" t="s">
        <v>857</v>
      </c>
      <c r="C719" s="35" t="s">
        <v>906</v>
      </c>
      <c r="D719" s="36">
        <v>-38.260683333333333</v>
      </c>
      <c r="E719" s="36">
        <v>145.49496666666667</v>
      </c>
      <c r="F719" s="35">
        <v>1</v>
      </c>
      <c r="G719" s="34" t="s">
        <v>925</v>
      </c>
      <c r="H719" s="34">
        <v>1</v>
      </c>
      <c r="I719" s="34" t="s">
        <v>914</v>
      </c>
      <c r="J719" s="37" t="s">
        <v>927</v>
      </c>
      <c r="K719" s="38" t="s">
        <v>916</v>
      </c>
      <c r="L719" s="35">
        <v>97</v>
      </c>
      <c r="M719" s="35">
        <v>35.952944000000002</v>
      </c>
      <c r="N719" s="35">
        <v>2</v>
      </c>
      <c r="O719" s="35">
        <f t="shared" si="53"/>
        <v>39.269908169872416</v>
      </c>
      <c r="P719" s="35">
        <f t="shared" si="54"/>
        <v>0.91553420100897598</v>
      </c>
      <c r="Q719" s="39">
        <v>37.067348183615998</v>
      </c>
      <c r="R719" s="39">
        <v>36.847267338024999</v>
      </c>
      <c r="S719" s="34">
        <f t="shared" si="55"/>
        <v>3.9269908169872414</v>
      </c>
      <c r="T719" s="34">
        <f t="shared" si="56"/>
        <v>1411.8688093165654</v>
      </c>
    </row>
    <row r="720" spans="1:20" x14ac:dyDescent="0.3">
      <c r="A720" s="34" t="s">
        <v>710</v>
      </c>
      <c r="B720" s="35" t="s">
        <v>857</v>
      </c>
      <c r="C720" s="35" t="s">
        <v>906</v>
      </c>
      <c r="D720" s="36">
        <v>-38.260683333333333</v>
      </c>
      <c r="E720" s="36">
        <v>145.49496666666667</v>
      </c>
      <c r="F720" s="35">
        <v>1</v>
      </c>
      <c r="G720" s="34" t="s">
        <v>925</v>
      </c>
      <c r="H720" s="34">
        <v>1</v>
      </c>
      <c r="I720" s="34" t="s">
        <v>917</v>
      </c>
      <c r="J720" s="37" t="s">
        <v>927</v>
      </c>
      <c r="K720" s="38" t="s">
        <v>916</v>
      </c>
      <c r="L720" s="35">
        <v>97</v>
      </c>
      <c r="M720" s="35">
        <v>36.659943999999996</v>
      </c>
      <c r="N720" s="35">
        <v>2</v>
      </c>
      <c r="O720" s="35">
        <f t="shared" si="53"/>
        <v>39.269908169872416</v>
      </c>
      <c r="P720" s="35">
        <f t="shared" si="54"/>
        <v>0.93353780817153109</v>
      </c>
      <c r="Q720" s="39">
        <v>37.265030131081005</v>
      </c>
      <c r="R720" s="39">
        <v>40.384614202321004</v>
      </c>
      <c r="S720" s="34">
        <f t="shared" si="55"/>
        <v>3.9269908169872414</v>
      </c>
      <c r="T720" s="34">
        <f t="shared" si="56"/>
        <v>1439.6326343926651</v>
      </c>
    </row>
    <row r="721" spans="1:20" x14ac:dyDescent="0.3">
      <c r="A721" s="34" t="s">
        <v>711</v>
      </c>
      <c r="B721" s="35" t="s">
        <v>857</v>
      </c>
      <c r="C721" s="35" t="s">
        <v>906</v>
      </c>
      <c r="D721" s="36">
        <v>-38.260683333333333</v>
      </c>
      <c r="E721" s="36">
        <v>145.49496666666667</v>
      </c>
      <c r="F721" s="35">
        <v>1</v>
      </c>
      <c r="G721" s="34" t="s">
        <v>925</v>
      </c>
      <c r="H721" s="34">
        <v>1</v>
      </c>
      <c r="I721" s="34" t="s">
        <v>918</v>
      </c>
      <c r="J721" s="37" t="s">
        <v>927</v>
      </c>
      <c r="K721" s="38" t="s">
        <v>916</v>
      </c>
      <c r="L721" s="35">
        <v>97</v>
      </c>
      <c r="M721" s="35">
        <v>37.160944000000001</v>
      </c>
      <c r="N721" s="35">
        <v>2</v>
      </c>
      <c r="O721" s="35">
        <f t="shared" si="53"/>
        <v>39.269908169872416</v>
      </c>
      <c r="P721" s="35">
        <f t="shared" si="54"/>
        <v>0.94629566840977752</v>
      </c>
      <c r="Q721" s="39">
        <v>34.605288655876002</v>
      </c>
      <c r="R721" s="39">
        <v>36.931193026816004</v>
      </c>
      <c r="S721" s="34">
        <f t="shared" si="55"/>
        <v>3.9269908169872414</v>
      </c>
      <c r="T721" s="34">
        <f t="shared" si="56"/>
        <v>1459.3068583857714</v>
      </c>
    </row>
    <row r="722" spans="1:20" x14ac:dyDescent="0.3">
      <c r="A722" s="34" t="s">
        <v>712</v>
      </c>
      <c r="B722" s="35" t="s">
        <v>857</v>
      </c>
      <c r="C722" s="35" t="s">
        <v>906</v>
      </c>
      <c r="D722" s="36">
        <v>-38.260933333333334</v>
      </c>
      <c r="E722" s="36">
        <v>145.49504999999999</v>
      </c>
      <c r="F722" s="35">
        <v>2</v>
      </c>
      <c r="G722" s="34" t="s">
        <v>925</v>
      </c>
      <c r="H722" s="34">
        <v>2</v>
      </c>
      <c r="I722" s="34" t="s">
        <v>914</v>
      </c>
      <c r="J722" s="37" t="s">
        <v>927</v>
      </c>
      <c r="K722" s="38" t="s">
        <v>916</v>
      </c>
      <c r="L722" s="35">
        <v>95.918367346938766</v>
      </c>
      <c r="M722" s="35">
        <v>35.382943999999995</v>
      </c>
      <c r="N722" s="35">
        <v>2</v>
      </c>
      <c r="O722" s="35">
        <f t="shared" si="53"/>
        <v>39.269908169872416</v>
      </c>
      <c r="P722" s="35">
        <f t="shared" si="54"/>
        <v>0.90101927019899497</v>
      </c>
      <c r="Q722" s="39">
        <v>38.518892036880999</v>
      </c>
      <c r="R722" s="39">
        <v>40.217957948169001</v>
      </c>
      <c r="S722" s="34">
        <f t="shared" si="55"/>
        <v>3.9269908169872414</v>
      </c>
      <c r="T722" s="34">
        <f t="shared" si="56"/>
        <v>1389.484961659738</v>
      </c>
    </row>
    <row r="723" spans="1:20" x14ac:dyDescent="0.3">
      <c r="A723" s="34" t="s">
        <v>713</v>
      </c>
      <c r="B723" s="35" t="s">
        <v>857</v>
      </c>
      <c r="C723" s="35" t="s">
        <v>906</v>
      </c>
      <c r="D723" s="36">
        <v>-38.260933333333334</v>
      </c>
      <c r="E723" s="36">
        <v>145.49504999999999</v>
      </c>
      <c r="F723" s="35">
        <v>2</v>
      </c>
      <c r="G723" s="34" t="s">
        <v>925</v>
      </c>
      <c r="H723" s="34">
        <v>2</v>
      </c>
      <c r="I723" s="34" t="s">
        <v>917</v>
      </c>
      <c r="J723" s="37" t="s">
        <v>927</v>
      </c>
      <c r="K723" s="38" t="s">
        <v>916</v>
      </c>
      <c r="L723" s="35">
        <v>95.918367346938766</v>
      </c>
      <c r="M723" s="35">
        <v>36.066944000000007</v>
      </c>
      <c r="N723" s="35">
        <v>2</v>
      </c>
      <c r="O723" s="35">
        <f t="shared" si="53"/>
        <v>39.269908169872416</v>
      </c>
      <c r="P723" s="35">
        <f t="shared" si="54"/>
        <v>0.91843718717097234</v>
      </c>
      <c r="Q723" s="39">
        <v>29.285869136163996</v>
      </c>
      <c r="R723" s="39">
        <v>31.562317261224997</v>
      </c>
      <c r="S723" s="34">
        <f t="shared" si="55"/>
        <v>3.9269908169872414</v>
      </c>
      <c r="T723" s="34">
        <f t="shared" si="56"/>
        <v>1416.3455788479312</v>
      </c>
    </row>
    <row r="724" spans="1:20" x14ac:dyDescent="0.3">
      <c r="A724" s="34" t="s">
        <v>714</v>
      </c>
      <c r="B724" s="35" t="s">
        <v>857</v>
      </c>
      <c r="C724" s="35" t="s">
        <v>906</v>
      </c>
      <c r="D724" s="36">
        <v>-38.260933333333334</v>
      </c>
      <c r="E724" s="36">
        <v>145.49504999999999</v>
      </c>
      <c r="F724" s="35">
        <v>2</v>
      </c>
      <c r="G724" s="34" t="s">
        <v>925</v>
      </c>
      <c r="H724" s="34">
        <v>2</v>
      </c>
      <c r="I724" s="34" t="s">
        <v>918</v>
      </c>
      <c r="J724" s="37" t="s">
        <v>927</v>
      </c>
      <c r="K724" s="38" t="s">
        <v>916</v>
      </c>
      <c r="L724" s="35">
        <v>95.918367346938766</v>
      </c>
      <c r="M724" s="35">
        <v>42.956943999999993</v>
      </c>
      <c r="N724" s="35">
        <v>2</v>
      </c>
      <c r="O724" s="35">
        <f t="shared" si="53"/>
        <v>39.269908169872416</v>
      </c>
      <c r="P724" s="35">
        <f t="shared" si="54"/>
        <v>1.0938895964354773</v>
      </c>
      <c r="Q724" s="39">
        <v>30.197805534008999</v>
      </c>
      <c r="R724" s="39">
        <v>32.438788596035998</v>
      </c>
      <c r="S724" s="34">
        <f t="shared" si="55"/>
        <v>3.9269908169872414</v>
      </c>
      <c r="T724" s="34">
        <f t="shared" si="56"/>
        <v>1686.9152461383514</v>
      </c>
    </row>
    <row r="725" spans="1:20" x14ac:dyDescent="0.3">
      <c r="A725" s="35" t="s">
        <v>715</v>
      </c>
      <c r="B725" s="35" t="s">
        <v>857</v>
      </c>
      <c r="C725" s="35" t="s">
        <v>861</v>
      </c>
      <c r="D725" s="36">
        <v>-38.459449999999997</v>
      </c>
      <c r="E725" s="36">
        <v>145.28819999999999</v>
      </c>
      <c r="F725" s="35">
        <v>9</v>
      </c>
      <c r="G725" s="34" t="s">
        <v>925</v>
      </c>
      <c r="H725" s="34">
        <v>1</v>
      </c>
      <c r="I725" s="34" t="s">
        <v>914</v>
      </c>
      <c r="J725" s="37" t="s">
        <v>928</v>
      </c>
      <c r="K725" s="38" t="s">
        <v>916</v>
      </c>
      <c r="L725" s="35">
        <v>-999</v>
      </c>
      <c r="M725" s="35">
        <v>7.2324176470000001</v>
      </c>
      <c r="N725" s="35">
        <v>2</v>
      </c>
      <c r="O725" s="35">
        <f t="shared" si="53"/>
        <v>39.269908169872416</v>
      </c>
      <c r="P725" s="35">
        <f t="shared" si="54"/>
        <v>0.18417200304401674</v>
      </c>
      <c r="Q725" s="39">
        <v>367.36775558560004</v>
      </c>
      <c r="R725" s="39">
        <v>386.79206902090004</v>
      </c>
      <c r="S725" s="34">
        <f t="shared" si="55"/>
        <v>3.9269908169872414</v>
      </c>
      <c r="T725" s="34">
        <f t="shared" si="56"/>
        <v>284.01637684385474</v>
      </c>
    </row>
    <row r="726" spans="1:20" x14ac:dyDescent="0.3">
      <c r="A726" s="35" t="s">
        <v>716</v>
      </c>
      <c r="B726" s="35" t="s">
        <v>857</v>
      </c>
      <c r="C726" s="35" t="s">
        <v>861</v>
      </c>
      <c r="D726" s="36">
        <v>-38.459449999999997</v>
      </c>
      <c r="E726" s="36">
        <v>145.28819999999999</v>
      </c>
      <c r="F726" s="35">
        <v>9</v>
      </c>
      <c r="G726" s="34" t="s">
        <v>925</v>
      </c>
      <c r="H726" s="34">
        <v>1</v>
      </c>
      <c r="I726" s="34" t="s">
        <v>917</v>
      </c>
      <c r="J726" s="37" t="s">
        <v>928</v>
      </c>
      <c r="K726" s="38" t="s">
        <v>916</v>
      </c>
      <c r="L726" s="35">
        <v>-999</v>
      </c>
      <c r="M726" s="35">
        <v>10.296417647000002</v>
      </c>
      <c r="N726" s="35">
        <v>2</v>
      </c>
      <c r="O726" s="35">
        <f t="shared" si="53"/>
        <v>39.269908169872416</v>
      </c>
      <c r="P726" s="35">
        <f t="shared" si="54"/>
        <v>0.26219612234538753</v>
      </c>
      <c r="Q726" s="39">
        <v>223.77975893289999</v>
      </c>
      <c r="R726" s="39">
        <v>233.06724357160002</v>
      </c>
      <c r="S726" s="34">
        <f t="shared" si="55"/>
        <v>3.9269908169872414</v>
      </c>
      <c r="T726" s="34">
        <f t="shared" si="56"/>
        <v>404.33937547634383</v>
      </c>
    </row>
    <row r="727" spans="1:20" x14ac:dyDescent="0.3">
      <c r="A727" s="35" t="s">
        <v>717</v>
      </c>
      <c r="B727" s="35" t="s">
        <v>857</v>
      </c>
      <c r="C727" s="35" t="s">
        <v>861</v>
      </c>
      <c r="D727" s="36">
        <v>-38.459449999999997</v>
      </c>
      <c r="E727" s="36">
        <v>145.28819999999999</v>
      </c>
      <c r="F727" s="35">
        <v>9</v>
      </c>
      <c r="G727" s="34" t="s">
        <v>925</v>
      </c>
      <c r="H727" s="34">
        <v>1</v>
      </c>
      <c r="I727" s="34" t="s">
        <v>918</v>
      </c>
      <c r="J727" s="37" t="s">
        <v>928</v>
      </c>
      <c r="K727" s="38" t="s">
        <v>916</v>
      </c>
      <c r="L727" s="35">
        <v>-999</v>
      </c>
      <c r="M727" s="35">
        <v>37.649417647000007</v>
      </c>
      <c r="N727" s="35">
        <v>2</v>
      </c>
      <c r="O727" s="35">
        <f t="shared" si="53"/>
        <v>39.269908169872416</v>
      </c>
      <c r="P727" s="35">
        <f t="shared" si="54"/>
        <v>0.95873454768820576</v>
      </c>
      <c r="Q727" s="39">
        <v>28.416159923761004</v>
      </c>
      <c r="R727" s="39">
        <v>31.147627972036005</v>
      </c>
      <c r="S727" s="34">
        <f t="shared" si="55"/>
        <v>3.9269908169872414</v>
      </c>
      <c r="T727" s="34">
        <f t="shared" si="56"/>
        <v>1478.4891736468642</v>
      </c>
    </row>
    <row r="728" spans="1:20" x14ac:dyDescent="0.3">
      <c r="A728" s="34" t="s">
        <v>718</v>
      </c>
      <c r="B728" s="35" t="s">
        <v>857</v>
      </c>
      <c r="C728" s="35" t="s">
        <v>861</v>
      </c>
      <c r="D728" s="40">
        <v>-38.457299999999996</v>
      </c>
      <c r="E728" s="40">
        <v>145.28941666666665</v>
      </c>
      <c r="F728" s="35">
        <v>6</v>
      </c>
      <c r="G728" s="34" t="s">
        <v>925</v>
      </c>
      <c r="H728" s="34">
        <v>2</v>
      </c>
      <c r="I728" s="34" t="s">
        <v>914</v>
      </c>
      <c r="J728" s="37" t="s">
        <v>928</v>
      </c>
      <c r="K728" s="38" t="s">
        <v>916</v>
      </c>
      <c r="L728" s="35">
        <v>-999</v>
      </c>
      <c r="M728" s="35">
        <v>11.2641449</v>
      </c>
      <c r="N728" s="35">
        <v>2</v>
      </c>
      <c r="O728" s="35">
        <f t="shared" si="53"/>
        <v>39.269908169872416</v>
      </c>
      <c r="P728" s="35">
        <f t="shared" si="54"/>
        <v>0.28683909448613809</v>
      </c>
      <c r="Q728" s="39">
        <v>125.53409764</v>
      </c>
      <c r="R728" s="39">
        <v>130.9280600644</v>
      </c>
      <c r="S728" s="34">
        <f t="shared" si="55"/>
        <v>3.9269908169872414</v>
      </c>
      <c r="T728" s="34">
        <f t="shared" si="56"/>
        <v>442.34193583513672</v>
      </c>
    </row>
    <row r="729" spans="1:20" x14ac:dyDescent="0.3">
      <c r="A729" s="34" t="s">
        <v>719</v>
      </c>
      <c r="B729" s="35" t="s">
        <v>857</v>
      </c>
      <c r="C729" s="35" t="s">
        <v>861</v>
      </c>
      <c r="D729" s="40">
        <v>-38.457299999999996</v>
      </c>
      <c r="E729" s="40">
        <v>145.28941666666665</v>
      </c>
      <c r="F729" s="35">
        <v>6</v>
      </c>
      <c r="G729" s="34" t="s">
        <v>925</v>
      </c>
      <c r="H729" s="34">
        <v>2</v>
      </c>
      <c r="I729" s="34" t="s">
        <v>917</v>
      </c>
      <c r="J729" s="37" t="s">
        <v>928</v>
      </c>
      <c r="K729" s="38" t="s">
        <v>916</v>
      </c>
      <c r="L729" s="35">
        <v>-999</v>
      </c>
      <c r="M729" s="35">
        <v>10.603144899999998</v>
      </c>
      <c r="N729" s="35">
        <v>2</v>
      </c>
      <c r="O729" s="35">
        <f t="shared" si="53"/>
        <v>39.269908169872416</v>
      </c>
      <c r="P729" s="35">
        <f t="shared" si="54"/>
        <v>0.2700068677047392</v>
      </c>
      <c r="Q729" s="39">
        <v>107.16183361000002</v>
      </c>
      <c r="R729" s="39">
        <v>111.61436515289999</v>
      </c>
      <c r="S729" s="34">
        <f t="shared" si="55"/>
        <v>3.9269908169872414</v>
      </c>
      <c r="T729" s="34">
        <f t="shared" si="56"/>
        <v>416.38452653485098</v>
      </c>
    </row>
    <row r="730" spans="1:20" x14ac:dyDescent="0.3">
      <c r="A730" s="34" t="s">
        <v>720</v>
      </c>
      <c r="B730" s="35" t="s">
        <v>857</v>
      </c>
      <c r="C730" s="35" t="s">
        <v>861</v>
      </c>
      <c r="D730" s="40">
        <v>-38.457299999999996</v>
      </c>
      <c r="E730" s="40">
        <v>145.28941666666665</v>
      </c>
      <c r="F730" s="35">
        <v>6</v>
      </c>
      <c r="G730" s="34" t="s">
        <v>925</v>
      </c>
      <c r="H730" s="34">
        <v>2</v>
      </c>
      <c r="I730" s="34" t="s">
        <v>918</v>
      </c>
      <c r="J730" s="37" t="s">
        <v>928</v>
      </c>
      <c r="K730" s="38" t="s">
        <v>916</v>
      </c>
      <c r="L730" s="35">
        <v>-999</v>
      </c>
      <c r="M730" s="35">
        <v>21.614144899999999</v>
      </c>
      <c r="N730" s="35">
        <v>2</v>
      </c>
      <c r="O730" s="35">
        <f t="shared" si="53"/>
        <v>39.269908169872416</v>
      </c>
      <c r="P730" s="35">
        <f t="shared" si="54"/>
        <v>0.5503996802463168</v>
      </c>
      <c r="Q730" s="39">
        <v>43.431632311824004</v>
      </c>
      <c r="R730" s="39">
        <v>40.229411987556006</v>
      </c>
      <c r="S730" s="34">
        <f t="shared" si="55"/>
        <v>3.9269908169872414</v>
      </c>
      <c r="T730" s="34">
        <f t="shared" si="56"/>
        <v>848.78548539331609</v>
      </c>
    </row>
    <row r="731" spans="1:20" x14ac:dyDescent="0.3">
      <c r="A731" s="34" t="s">
        <v>721</v>
      </c>
      <c r="B731" s="35" t="s">
        <v>857</v>
      </c>
      <c r="C731" s="35" t="s">
        <v>861</v>
      </c>
      <c r="D731" s="36">
        <v>-38.457183333333333</v>
      </c>
      <c r="E731" s="36">
        <v>145.29038333333332</v>
      </c>
      <c r="F731" s="35">
        <v>4</v>
      </c>
      <c r="G731" s="34" t="s">
        <v>925</v>
      </c>
      <c r="H731" s="34">
        <v>3</v>
      </c>
      <c r="I731" s="34" t="s">
        <v>914</v>
      </c>
      <c r="J731" s="37" t="s">
        <v>928</v>
      </c>
      <c r="K731" s="38" t="s">
        <v>916</v>
      </c>
      <c r="L731" s="35">
        <v>-999</v>
      </c>
      <c r="M731" s="35">
        <v>10.080144899999999</v>
      </c>
      <c r="N731" s="35">
        <v>2</v>
      </c>
      <c r="O731" s="35">
        <f t="shared" si="53"/>
        <v>39.269908169872416</v>
      </c>
      <c r="P731" s="35">
        <f t="shared" si="54"/>
        <v>0.2566887820668094</v>
      </c>
      <c r="Q731" s="39">
        <v>228.03748282810002</v>
      </c>
      <c r="R731" s="39">
        <v>241.80654301689998</v>
      </c>
      <c r="S731" s="34">
        <f t="shared" si="55"/>
        <v>3.9269908169872414</v>
      </c>
      <c r="T731" s="34">
        <f t="shared" si="56"/>
        <v>395.84636456200775</v>
      </c>
    </row>
    <row r="732" spans="1:20" x14ac:dyDescent="0.3">
      <c r="A732" s="34" t="s">
        <v>722</v>
      </c>
      <c r="B732" s="35" t="s">
        <v>857</v>
      </c>
      <c r="C732" s="35" t="s">
        <v>861</v>
      </c>
      <c r="D732" s="36">
        <v>-38.457183333333333</v>
      </c>
      <c r="E732" s="36">
        <v>145.29038333333332</v>
      </c>
      <c r="F732" s="35">
        <v>4</v>
      </c>
      <c r="G732" s="34" t="s">
        <v>925</v>
      </c>
      <c r="H732" s="34">
        <v>3</v>
      </c>
      <c r="I732" s="34" t="s">
        <v>917</v>
      </c>
      <c r="J732" s="37" t="s">
        <v>928</v>
      </c>
      <c r="K732" s="38" t="s">
        <v>916</v>
      </c>
      <c r="L732" s="35">
        <v>-999</v>
      </c>
      <c r="M732" s="35">
        <v>27.375144899999995</v>
      </c>
      <c r="N732" s="35">
        <v>2</v>
      </c>
      <c r="O732" s="35">
        <f t="shared" si="53"/>
        <v>39.269908169872416</v>
      </c>
      <c r="P732" s="35">
        <f t="shared" si="54"/>
        <v>0.69710234059070209</v>
      </c>
      <c r="Q732" s="39">
        <v>54.363473639281004</v>
      </c>
      <c r="R732" s="39">
        <v>51.609238177849008</v>
      </c>
      <c r="S732" s="34">
        <f t="shared" si="55"/>
        <v>3.9269908169872414</v>
      </c>
      <c r="T732" s="34">
        <f t="shared" si="56"/>
        <v>1075.0194263599508</v>
      </c>
    </row>
    <row r="733" spans="1:20" x14ac:dyDescent="0.3">
      <c r="A733" s="34" t="s">
        <v>723</v>
      </c>
      <c r="B733" s="35" t="s">
        <v>857</v>
      </c>
      <c r="C733" s="35" t="s">
        <v>861</v>
      </c>
      <c r="D733" s="36">
        <v>-38.457183333333333</v>
      </c>
      <c r="E733" s="36">
        <v>145.29038333333332</v>
      </c>
      <c r="F733" s="35">
        <v>4</v>
      </c>
      <c r="G733" s="34" t="s">
        <v>925</v>
      </c>
      <c r="H733" s="34">
        <v>3</v>
      </c>
      <c r="I733" s="34" t="s">
        <v>918</v>
      </c>
      <c r="J733" s="37" t="s">
        <v>928</v>
      </c>
      <c r="K733" s="38" t="s">
        <v>916</v>
      </c>
      <c r="L733" s="35">
        <v>-999</v>
      </c>
      <c r="M733" s="35">
        <v>64.380144900000005</v>
      </c>
      <c r="N733" s="35">
        <v>2</v>
      </c>
      <c r="O733" s="35">
        <f t="shared" si="53"/>
        <v>39.269908169872416</v>
      </c>
      <c r="P733" s="35">
        <f t="shared" si="54"/>
        <v>1.6394269276491962</v>
      </c>
      <c r="Q733" s="39">
        <v>57.423628754244</v>
      </c>
      <c r="R733" s="39">
        <v>39.052738109960998</v>
      </c>
      <c r="S733" s="34">
        <f t="shared" si="55"/>
        <v>3.9269908169872414</v>
      </c>
      <c r="T733" s="34">
        <f t="shared" si="56"/>
        <v>2528.2023781860798</v>
      </c>
    </row>
    <row r="734" spans="1:20" x14ac:dyDescent="0.3">
      <c r="A734" s="34" t="s">
        <v>724</v>
      </c>
      <c r="B734" s="35" t="s">
        <v>857</v>
      </c>
      <c r="C734" s="35" t="s">
        <v>862</v>
      </c>
      <c r="D734" s="40">
        <v>-38.213066666666698</v>
      </c>
      <c r="E734" s="40">
        <v>145.37713333333335</v>
      </c>
      <c r="F734" s="35">
        <v>1</v>
      </c>
      <c r="G734" s="34" t="s">
        <v>925</v>
      </c>
      <c r="H734" s="34">
        <v>1</v>
      </c>
      <c r="I734" s="34" t="s">
        <v>914</v>
      </c>
      <c r="J734" s="37" t="s">
        <v>928</v>
      </c>
      <c r="K734" s="38" t="s">
        <v>916</v>
      </c>
      <c r="L734" s="35">
        <v>-999</v>
      </c>
      <c r="M734" s="35">
        <v>6.8791448999999982</v>
      </c>
      <c r="N734" s="35">
        <v>2</v>
      </c>
      <c r="O734" s="35">
        <f t="shared" si="53"/>
        <v>39.269908169872416</v>
      </c>
      <c r="P734" s="35">
        <f t="shared" si="54"/>
        <v>0.17517598641286428</v>
      </c>
      <c r="Q734" s="39">
        <v>199.48878840250001</v>
      </c>
      <c r="R734" s="39">
        <v>202.41350438409998</v>
      </c>
      <c r="S734" s="34">
        <f t="shared" si="55"/>
        <v>3.9269908169872414</v>
      </c>
      <c r="T734" s="34">
        <f t="shared" si="56"/>
        <v>270.1433885102461</v>
      </c>
    </row>
    <row r="735" spans="1:20" x14ac:dyDescent="0.3">
      <c r="A735" s="34" t="s">
        <v>725</v>
      </c>
      <c r="B735" s="35" t="s">
        <v>857</v>
      </c>
      <c r="C735" s="35" t="s">
        <v>862</v>
      </c>
      <c r="D735" s="40">
        <v>-38.213066666666698</v>
      </c>
      <c r="E735" s="40">
        <v>145.37713333333335</v>
      </c>
      <c r="F735" s="35">
        <v>1</v>
      </c>
      <c r="G735" s="34" t="s">
        <v>925</v>
      </c>
      <c r="H735" s="34">
        <v>1</v>
      </c>
      <c r="I735" s="34" t="s">
        <v>917</v>
      </c>
      <c r="J735" s="37" t="s">
        <v>928</v>
      </c>
      <c r="K735" s="38" t="s">
        <v>916</v>
      </c>
      <c r="L735" s="35">
        <v>-999</v>
      </c>
      <c r="M735" s="35">
        <v>10.050144899999998</v>
      </c>
      <c r="N735" s="35">
        <v>2</v>
      </c>
      <c r="O735" s="35">
        <f t="shared" si="53"/>
        <v>39.269908169872416</v>
      </c>
      <c r="P735" s="35">
        <f t="shared" si="54"/>
        <v>0.25592483833996826</v>
      </c>
      <c r="Q735" s="39">
        <v>181.45490907040002</v>
      </c>
      <c r="R735" s="39">
        <v>186.12735612249998</v>
      </c>
      <c r="S735" s="34">
        <f t="shared" si="55"/>
        <v>3.9269908169872414</v>
      </c>
      <c r="T735" s="34">
        <f t="shared" si="56"/>
        <v>394.66826731691145</v>
      </c>
    </row>
    <row r="736" spans="1:20" x14ac:dyDescent="0.3">
      <c r="A736" s="34" t="s">
        <v>726</v>
      </c>
      <c r="B736" s="35" t="s">
        <v>857</v>
      </c>
      <c r="C736" s="35" t="s">
        <v>862</v>
      </c>
      <c r="D736" s="40">
        <v>-38.213066666666698</v>
      </c>
      <c r="E736" s="40">
        <v>145.37713333333335</v>
      </c>
      <c r="F736" s="35">
        <v>1</v>
      </c>
      <c r="G736" s="34" t="s">
        <v>925</v>
      </c>
      <c r="H736" s="34">
        <v>1</v>
      </c>
      <c r="I736" s="34" t="s">
        <v>918</v>
      </c>
      <c r="J736" s="37" t="s">
        <v>928</v>
      </c>
      <c r="K736" s="38" t="s">
        <v>916</v>
      </c>
      <c r="L736" s="35">
        <v>-999</v>
      </c>
      <c r="M736" s="35">
        <v>52.601144900000001</v>
      </c>
      <c r="N736" s="35">
        <v>2</v>
      </c>
      <c r="O736" s="35">
        <f t="shared" si="53"/>
        <v>39.269908169872416</v>
      </c>
      <c r="P736" s="35">
        <f t="shared" si="54"/>
        <v>1.3394771557004865</v>
      </c>
      <c r="Q736" s="39">
        <v>8.4371484743289997</v>
      </c>
      <c r="R736" s="39">
        <v>10.969668578401</v>
      </c>
      <c r="S736" s="34">
        <f t="shared" si="55"/>
        <v>3.9269908169872414</v>
      </c>
      <c r="T736" s="34">
        <f t="shared" si="56"/>
        <v>2065.6421298531527</v>
      </c>
    </row>
    <row r="737" spans="1:20" x14ac:dyDescent="0.3">
      <c r="A737" s="35" t="s">
        <v>727</v>
      </c>
      <c r="B737" s="35" t="s">
        <v>857</v>
      </c>
      <c r="C737" s="35" t="s">
        <v>862</v>
      </c>
      <c r="D737" s="40">
        <v>-38.213266666666698</v>
      </c>
      <c r="E737" s="40">
        <v>145.37688333333332</v>
      </c>
      <c r="F737" s="35">
        <v>2</v>
      </c>
      <c r="G737" s="34" t="s">
        <v>925</v>
      </c>
      <c r="H737" s="34">
        <v>2</v>
      </c>
      <c r="I737" s="34" t="s">
        <v>914</v>
      </c>
      <c r="J737" s="37" t="s">
        <v>928</v>
      </c>
      <c r="K737" s="38" t="s">
        <v>916</v>
      </c>
      <c r="L737" s="35">
        <v>-999</v>
      </c>
      <c r="M737" s="35">
        <v>26.844144899999996</v>
      </c>
      <c r="N737" s="35">
        <v>2</v>
      </c>
      <c r="O737" s="35">
        <f t="shared" si="53"/>
        <v>39.269908169872416</v>
      </c>
      <c r="P737" s="35">
        <f t="shared" si="54"/>
        <v>0.68358053662561469</v>
      </c>
      <c r="Q737" s="39">
        <v>51.985138245184004</v>
      </c>
      <c r="R737" s="39">
        <v>57.845425161923998</v>
      </c>
      <c r="S737" s="34">
        <f t="shared" si="55"/>
        <v>3.9269908169872414</v>
      </c>
      <c r="T737" s="34">
        <f t="shared" si="56"/>
        <v>1054.1671051217488</v>
      </c>
    </row>
    <row r="738" spans="1:20" x14ac:dyDescent="0.3">
      <c r="A738" s="35" t="s">
        <v>728</v>
      </c>
      <c r="B738" s="35" t="s">
        <v>857</v>
      </c>
      <c r="C738" s="35" t="s">
        <v>862</v>
      </c>
      <c r="D738" s="40">
        <v>-38.213266666666698</v>
      </c>
      <c r="E738" s="40">
        <v>145.37688333333332</v>
      </c>
      <c r="F738" s="35">
        <v>2</v>
      </c>
      <c r="G738" s="34" t="s">
        <v>925</v>
      </c>
      <c r="H738" s="34">
        <v>2</v>
      </c>
      <c r="I738" s="34" t="s">
        <v>917</v>
      </c>
      <c r="J738" s="37" t="s">
        <v>928</v>
      </c>
      <c r="K738" s="38" t="s">
        <v>916</v>
      </c>
      <c r="L738" s="35">
        <v>-999</v>
      </c>
      <c r="M738" s="35">
        <v>45.394144900000001</v>
      </c>
      <c r="N738" s="35">
        <v>2</v>
      </c>
      <c r="O738" s="35">
        <f t="shared" si="53"/>
        <v>39.269908169872416</v>
      </c>
      <c r="P738" s="35">
        <f t="shared" si="54"/>
        <v>1.1559524077223602</v>
      </c>
      <c r="Q738" s="39">
        <v>5.7286507716000008</v>
      </c>
      <c r="R738" s="39">
        <v>7.9181007437440014</v>
      </c>
      <c r="S738" s="34">
        <f t="shared" si="55"/>
        <v>3.9269908169872414</v>
      </c>
      <c r="T738" s="34">
        <f t="shared" si="56"/>
        <v>1782.6239016728823</v>
      </c>
    </row>
    <row r="739" spans="1:20" x14ac:dyDescent="0.3">
      <c r="A739" s="35" t="s">
        <v>729</v>
      </c>
      <c r="B739" s="35" t="s">
        <v>857</v>
      </c>
      <c r="C739" s="35" t="s">
        <v>862</v>
      </c>
      <c r="D739" s="40">
        <v>-38.213266666666698</v>
      </c>
      <c r="E739" s="40">
        <v>145.37688333333332</v>
      </c>
      <c r="F739" s="35">
        <v>2</v>
      </c>
      <c r="G739" s="34" t="s">
        <v>925</v>
      </c>
      <c r="H739" s="34">
        <v>2</v>
      </c>
      <c r="I739" s="34" t="s">
        <v>918</v>
      </c>
      <c r="J739" s="37" t="s">
        <v>928</v>
      </c>
      <c r="K739" s="38" t="s">
        <v>916</v>
      </c>
      <c r="L739" s="35">
        <v>-999</v>
      </c>
      <c r="M739" s="35">
        <v>26.5741449</v>
      </c>
      <c r="N739" s="35">
        <v>2</v>
      </c>
      <c r="O739" s="35">
        <f t="shared" si="53"/>
        <v>39.269908169872416</v>
      </c>
      <c r="P739" s="35">
        <f t="shared" si="54"/>
        <v>0.67670504308404489</v>
      </c>
      <c r="Q739" s="39">
        <v>43.913775802008999</v>
      </c>
      <c r="R739" s="39">
        <v>48.160074544516007</v>
      </c>
      <c r="S739" s="34">
        <f t="shared" si="55"/>
        <v>3.9269908169872414</v>
      </c>
      <c r="T739" s="34">
        <f t="shared" si="56"/>
        <v>1043.5642299158833</v>
      </c>
    </row>
    <row r="740" spans="1:20" x14ac:dyDescent="0.3">
      <c r="A740" s="35" t="s">
        <v>730</v>
      </c>
      <c r="B740" s="35" t="s">
        <v>857</v>
      </c>
      <c r="C740" s="35" t="s">
        <v>862</v>
      </c>
      <c r="D740" s="40">
        <v>-38.216783333333296</v>
      </c>
      <c r="E740" s="40">
        <v>145.38011666666668</v>
      </c>
      <c r="F740" s="35">
        <v>6</v>
      </c>
      <c r="G740" s="34" t="s">
        <v>925</v>
      </c>
      <c r="H740" s="34">
        <v>2</v>
      </c>
      <c r="I740" s="34" t="s">
        <v>914</v>
      </c>
      <c r="J740" s="37" t="s">
        <v>928</v>
      </c>
      <c r="K740" s="38" t="s">
        <v>916</v>
      </c>
      <c r="L740" s="35">
        <v>-999</v>
      </c>
      <c r="M740" s="35">
        <v>8.8241448999999985</v>
      </c>
      <c r="N740" s="35">
        <v>2</v>
      </c>
      <c r="O740" s="35">
        <f t="shared" si="53"/>
        <v>39.269908169872416</v>
      </c>
      <c r="P740" s="35">
        <f t="shared" si="54"/>
        <v>0.22470500470306212</v>
      </c>
      <c r="Q740" s="39">
        <v>137.75130056250001</v>
      </c>
      <c r="R740" s="39">
        <v>140.4815192001</v>
      </c>
      <c r="S740" s="34">
        <f t="shared" si="55"/>
        <v>3.9269908169872414</v>
      </c>
      <c r="T740" s="34">
        <f t="shared" si="56"/>
        <v>346.5233599006479</v>
      </c>
    </row>
    <row r="741" spans="1:20" x14ac:dyDescent="0.3">
      <c r="A741" s="35" t="s">
        <v>731</v>
      </c>
      <c r="B741" s="35" t="s">
        <v>857</v>
      </c>
      <c r="C741" s="35" t="s">
        <v>862</v>
      </c>
      <c r="D741" s="40">
        <v>-38.216783333333296</v>
      </c>
      <c r="E741" s="40">
        <v>145.38011666666668</v>
      </c>
      <c r="F741" s="35">
        <v>6</v>
      </c>
      <c r="G741" s="34" t="s">
        <v>925</v>
      </c>
      <c r="H741" s="34">
        <v>2</v>
      </c>
      <c r="I741" s="34" t="s">
        <v>917</v>
      </c>
      <c r="J741" s="37" t="s">
        <v>928</v>
      </c>
      <c r="K741" s="38" t="s">
        <v>916</v>
      </c>
      <c r="L741" s="35">
        <v>-999</v>
      </c>
      <c r="M741" s="35">
        <v>22.474144899999999</v>
      </c>
      <c r="N741" s="35">
        <v>2</v>
      </c>
      <c r="O741" s="35">
        <f t="shared" si="53"/>
        <v>39.269908169872416</v>
      </c>
      <c r="P741" s="35">
        <f t="shared" si="54"/>
        <v>0.57229940041576155</v>
      </c>
      <c r="Q741" s="39">
        <v>48.285821440000007</v>
      </c>
      <c r="R741" s="39">
        <v>53.042409452484002</v>
      </c>
      <c r="S741" s="34">
        <f t="shared" si="55"/>
        <v>3.9269908169872414</v>
      </c>
      <c r="T741" s="34">
        <f t="shared" si="56"/>
        <v>882.5576064194064</v>
      </c>
    </row>
    <row r="742" spans="1:20" x14ac:dyDescent="0.3">
      <c r="A742" s="35" t="s">
        <v>732</v>
      </c>
      <c r="B742" s="35" t="s">
        <v>857</v>
      </c>
      <c r="C742" s="35" t="s">
        <v>862</v>
      </c>
      <c r="D742" s="40">
        <v>-38.216783333333296</v>
      </c>
      <c r="E742" s="40">
        <v>145.38011666666668</v>
      </c>
      <c r="F742" s="35">
        <v>6</v>
      </c>
      <c r="G742" s="34" t="s">
        <v>925</v>
      </c>
      <c r="H742" s="34">
        <v>2</v>
      </c>
      <c r="I742" s="34" t="s">
        <v>918</v>
      </c>
      <c r="J742" s="37" t="s">
        <v>928</v>
      </c>
      <c r="K742" s="38" t="s">
        <v>916</v>
      </c>
      <c r="L742" s="35">
        <v>-999</v>
      </c>
      <c r="M742" s="35">
        <v>39.864144899999999</v>
      </c>
      <c r="N742" s="35">
        <v>2</v>
      </c>
      <c r="O742" s="35">
        <f t="shared" si="53"/>
        <v>39.269908169872416</v>
      </c>
      <c r="P742" s="35">
        <f t="shared" si="54"/>
        <v>1.0151321140746512</v>
      </c>
      <c r="Q742" s="39">
        <v>8.2891016464000007</v>
      </c>
      <c r="R742" s="39">
        <v>10.497710160289</v>
      </c>
      <c r="S742" s="34">
        <f t="shared" si="55"/>
        <v>3.9269908169872414</v>
      </c>
      <c r="T742" s="34">
        <f t="shared" si="56"/>
        <v>1565.4613094934878</v>
      </c>
    </row>
    <row r="743" spans="1:20" x14ac:dyDescent="0.3">
      <c r="A743" s="34" t="s">
        <v>733</v>
      </c>
      <c r="B743" s="35" t="s">
        <v>857</v>
      </c>
      <c r="C743" s="35" t="s">
        <v>863</v>
      </c>
      <c r="D743" s="36">
        <v>-38.227350000000001</v>
      </c>
      <c r="E743" s="36">
        <v>145.31104999999999</v>
      </c>
      <c r="F743" s="35">
        <v>5</v>
      </c>
      <c r="G743" s="34" t="s">
        <v>925</v>
      </c>
      <c r="H743" s="34">
        <v>1</v>
      </c>
      <c r="I743" s="34" t="s">
        <v>914</v>
      </c>
      <c r="J743" s="37" t="s">
        <v>928</v>
      </c>
      <c r="K743" s="38" t="s">
        <v>916</v>
      </c>
      <c r="L743" s="35">
        <v>-999</v>
      </c>
      <c r="M743" s="35">
        <v>6.3821448999999983</v>
      </c>
      <c r="N743" s="35">
        <v>2</v>
      </c>
      <c r="O743" s="35">
        <f t="shared" si="53"/>
        <v>39.269908169872416</v>
      </c>
      <c r="P743" s="35">
        <f t="shared" si="54"/>
        <v>0.16251998533819675</v>
      </c>
      <c r="Q743" s="39">
        <v>283.61490235689996</v>
      </c>
      <c r="R743" s="39">
        <v>295.71238976410007</v>
      </c>
      <c r="S743" s="34">
        <f t="shared" si="55"/>
        <v>3.9269908169872414</v>
      </c>
      <c r="T743" s="34">
        <f t="shared" si="56"/>
        <v>250.62624414981948</v>
      </c>
    </row>
    <row r="744" spans="1:20" x14ac:dyDescent="0.3">
      <c r="A744" s="34" t="s">
        <v>734</v>
      </c>
      <c r="B744" s="35" t="s">
        <v>857</v>
      </c>
      <c r="C744" s="35" t="s">
        <v>863</v>
      </c>
      <c r="D744" s="36">
        <v>-38.227350000000001</v>
      </c>
      <c r="E744" s="36">
        <v>145.31104999999999</v>
      </c>
      <c r="F744" s="35">
        <v>5</v>
      </c>
      <c r="G744" s="34" t="s">
        <v>925</v>
      </c>
      <c r="H744" s="34">
        <v>1</v>
      </c>
      <c r="I744" s="34" t="s">
        <v>917</v>
      </c>
      <c r="J744" s="37" t="s">
        <v>928</v>
      </c>
      <c r="K744" s="38" t="s">
        <v>916</v>
      </c>
      <c r="L744" s="35">
        <v>-999</v>
      </c>
      <c r="M744" s="35">
        <v>20.893144899999996</v>
      </c>
      <c r="N744" s="35">
        <v>2</v>
      </c>
      <c r="O744" s="35">
        <f t="shared" si="53"/>
        <v>39.269908169872416</v>
      </c>
      <c r="P744" s="35">
        <f t="shared" si="54"/>
        <v>0.53203956601123559</v>
      </c>
      <c r="Q744" s="39">
        <v>67.02693625200402</v>
      </c>
      <c r="R744" s="39">
        <v>77.926892519641015</v>
      </c>
      <c r="S744" s="34">
        <f t="shared" si="55"/>
        <v>3.9269908169872414</v>
      </c>
      <c r="T744" s="34">
        <f t="shared" si="56"/>
        <v>820.47188160283804</v>
      </c>
    </row>
    <row r="745" spans="1:20" x14ac:dyDescent="0.3">
      <c r="A745" s="34" t="s">
        <v>735</v>
      </c>
      <c r="B745" s="35" t="s">
        <v>857</v>
      </c>
      <c r="C745" s="35" t="s">
        <v>863</v>
      </c>
      <c r="D745" s="36">
        <v>-38.227350000000001</v>
      </c>
      <c r="E745" s="36">
        <v>145.31104999999999</v>
      </c>
      <c r="F745" s="35">
        <v>5</v>
      </c>
      <c r="G745" s="34" t="s">
        <v>925</v>
      </c>
      <c r="H745" s="34">
        <v>1</v>
      </c>
      <c r="I745" s="34" t="s">
        <v>918</v>
      </c>
      <c r="J745" s="37" t="s">
        <v>928</v>
      </c>
      <c r="K745" s="38" t="s">
        <v>916</v>
      </c>
      <c r="L745" s="35">
        <v>-999</v>
      </c>
      <c r="M745" s="35">
        <v>74.755002000000005</v>
      </c>
      <c r="N745" s="35">
        <v>2</v>
      </c>
      <c r="O745" s="35">
        <f t="shared" si="53"/>
        <v>39.269908169872416</v>
      </c>
      <c r="P745" s="35">
        <f t="shared" si="54"/>
        <v>1.9036204942631236</v>
      </c>
      <c r="Q745" s="39">
        <v>1.4685077123999999E-2</v>
      </c>
      <c r="R745" s="39">
        <v>0.58841801647281011</v>
      </c>
      <c r="S745" s="34">
        <f t="shared" si="55"/>
        <v>3.9269908169872414</v>
      </c>
      <c r="T745" s="34">
        <f t="shared" si="56"/>
        <v>2935.6220637786291</v>
      </c>
    </row>
    <row r="746" spans="1:20" x14ac:dyDescent="0.3">
      <c r="A746" s="35" t="s">
        <v>736</v>
      </c>
      <c r="B746" s="35" t="s">
        <v>857</v>
      </c>
      <c r="C746" s="35" t="s">
        <v>863</v>
      </c>
      <c r="D746" s="36">
        <v>-38.22775</v>
      </c>
      <c r="E746" s="36">
        <v>145.31115</v>
      </c>
      <c r="F746" s="35">
        <v>6</v>
      </c>
      <c r="G746" s="34" t="s">
        <v>925</v>
      </c>
      <c r="H746" s="34">
        <v>2</v>
      </c>
      <c r="I746" s="34" t="s">
        <v>914</v>
      </c>
      <c r="J746" s="37" t="s">
        <v>928</v>
      </c>
      <c r="K746" s="38" t="s">
        <v>916</v>
      </c>
      <c r="L746" s="35">
        <v>-999</v>
      </c>
      <c r="M746" s="35">
        <v>11.074144899999999</v>
      </c>
      <c r="N746" s="35">
        <v>2</v>
      </c>
      <c r="O746" s="35">
        <f t="shared" si="53"/>
        <v>39.269908169872416</v>
      </c>
      <c r="P746" s="35">
        <f t="shared" si="54"/>
        <v>0.28200078421614444</v>
      </c>
      <c r="Q746" s="39">
        <v>160.72002045160002</v>
      </c>
      <c r="R746" s="39">
        <v>164.17117518489999</v>
      </c>
      <c r="S746" s="34">
        <f t="shared" si="55"/>
        <v>3.9269908169872414</v>
      </c>
      <c r="T746" s="34">
        <f t="shared" si="56"/>
        <v>434.88065328286086</v>
      </c>
    </row>
    <row r="747" spans="1:20" x14ac:dyDescent="0.3">
      <c r="A747" s="35" t="s">
        <v>737</v>
      </c>
      <c r="B747" s="35" t="s">
        <v>857</v>
      </c>
      <c r="C747" s="35" t="s">
        <v>863</v>
      </c>
      <c r="D747" s="36">
        <v>-38.22775</v>
      </c>
      <c r="E747" s="36">
        <v>145.31115</v>
      </c>
      <c r="F747" s="35">
        <v>6</v>
      </c>
      <c r="G747" s="34" t="s">
        <v>925</v>
      </c>
      <c r="H747" s="34">
        <v>2</v>
      </c>
      <c r="I747" s="34" t="s">
        <v>917</v>
      </c>
      <c r="J747" s="37" t="s">
        <v>928</v>
      </c>
      <c r="K747" s="38" t="s">
        <v>916</v>
      </c>
      <c r="L747" s="35">
        <v>-999</v>
      </c>
      <c r="M747" s="35">
        <v>6.9041449000000004</v>
      </c>
      <c r="N747" s="35">
        <v>2</v>
      </c>
      <c r="O747" s="35">
        <f t="shared" si="53"/>
        <v>39.269908169872416</v>
      </c>
      <c r="P747" s="35">
        <f t="shared" si="54"/>
        <v>0.17581260618523192</v>
      </c>
      <c r="Q747" s="39">
        <v>215.77142150559999</v>
      </c>
      <c r="R747" s="39">
        <v>227.5523978256</v>
      </c>
      <c r="S747" s="34">
        <f t="shared" si="55"/>
        <v>3.9269908169872414</v>
      </c>
      <c r="T747" s="34">
        <f t="shared" si="56"/>
        <v>271.12513621449295</v>
      </c>
    </row>
    <row r="748" spans="1:20" x14ac:dyDescent="0.3">
      <c r="A748" s="35" t="s">
        <v>738</v>
      </c>
      <c r="B748" s="35" t="s">
        <v>857</v>
      </c>
      <c r="C748" s="35" t="s">
        <v>863</v>
      </c>
      <c r="D748" s="36">
        <v>-38.22775</v>
      </c>
      <c r="E748" s="36">
        <v>145.31115</v>
      </c>
      <c r="F748" s="35">
        <v>6</v>
      </c>
      <c r="G748" s="34" t="s">
        <v>925</v>
      </c>
      <c r="H748" s="34">
        <v>2</v>
      </c>
      <c r="I748" s="34" t="s">
        <v>918</v>
      </c>
      <c r="J748" s="37" t="s">
        <v>928</v>
      </c>
      <c r="K748" s="38" t="s">
        <v>916</v>
      </c>
      <c r="L748" s="35">
        <v>-999</v>
      </c>
      <c r="M748" s="35">
        <v>46.554144899999997</v>
      </c>
      <c r="N748" s="35">
        <v>2</v>
      </c>
      <c r="O748" s="35">
        <f t="shared" si="53"/>
        <v>39.269908169872416</v>
      </c>
      <c r="P748" s="35">
        <f t="shared" si="54"/>
        <v>1.1854915651602158</v>
      </c>
      <c r="Q748" s="39">
        <v>0.87819295728025004</v>
      </c>
      <c r="R748" s="39">
        <v>2.6330352115690001</v>
      </c>
      <c r="S748" s="34">
        <f t="shared" si="55"/>
        <v>3.9269908169872414</v>
      </c>
      <c r="T748" s="34">
        <f t="shared" si="56"/>
        <v>1828.1769951499341</v>
      </c>
    </row>
    <row r="749" spans="1:20" x14ac:dyDescent="0.3">
      <c r="A749" s="35" t="s">
        <v>739</v>
      </c>
      <c r="B749" s="35" t="s">
        <v>857</v>
      </c>
      <c r="C749" s="35" t="s">
        <v>863</v>
      </c>
      <c r="D749" s="36">
        <v>-38.227550000000001</v>
      </c>
      <c r="E749" s="36">
        <v>145.31020000000001</v>
      </c>
      <c r="F749" s="35">
        <v>8</v>
      </c>
      <c r="G749" s="34" t="s">
        <v>925</v>
      </c>
      <c r="H749" s="34">
        <v>3</v>
      </c>
      <c r="I749" s="34" t="s">
        <v>914</v>
      </c>
      <c r="J749" s="37" t="s">
        <v>928</v>
      </c>
      <c r="K749" s="38" t="s">
        <v>916</v>
      </c>
      <c r="L749" s="35">
        <v>-999</v>
      </c>
      <c r="M749" s="35">
        <v>8.3444176470000002</v>
      </c>
      <c r="N749" s="35">
        <v>2</v>
      </c>
      <c r="O749" s="35">
        <f t="shared" si="53"/>
        <v>39.269908169872416</v>
      </c>
      <c r="P749" s="35">
        <f t="shared" si="54"/>
        <v>0.21248885051892674</v>
      </c>
      <c r="Q749" s="39">
        <v>271.11433680250002</v>
      </c>
      <c r="R749" s="39">
        <v>278.53840888090002</v>
      </c>
      <c r="S749" s="34">
        <f t="shared" si="55"/>
        <v>3.9269908169872414</v>
      </c>
      <c r="T749" s="34">
        <f t="shared" si="56"/>
        <v>327.6845147287529</v>
      </c>
    </row>
    <row r="750" spans="1:20" x14ac:dyDescent="0.3">
      <c r="A750" s="35" t="s">
        <v>740</v>
      </c>
      <c r="B750" s="35" t="s">
        <v>857</v>
      </c>
      <c r="C750" s="35" t="s">
        <v>863</v>
      </c>
      <c r="D750" s="36">
        <v>-38.227550000000001</v>
      </c>
      <c r="E750" s="36">
        <v>145.31020000000001</v>
      </c>
      <c r="F750" s="35">
        <v>8</v>
      </c>
      <c r="G750" s="34" t="s">
        <v>925</v>
      </c>
      <c r="H750" s="34">
        <v>3</v>
      </c>
      <c r="I750" s="34" t="s">
        <v>917</v>
      </c>
      <c r="J750" s="37" t="s">
        <v>928</v>
      </c>
      <c r="K750" s="38" t="s">
        <v>916</v>
      </c>
      <c r="L750" s="35">
        <v>-999</v>
      </c>
      <c r="M750" s="35">
        <v>19.685417647000001</v>
      </c>
      <c r="N750" s="35">
        <v>2</v>
      </c>
      <c r="O750" s="35">
        <f t="shared" si="53"/>
        <v>39.269908169872416</v>
      </c>
      <c r="P750" s="35">
        <f t="shared" si="54"/>
        <v>0.50128504405575636</v>
      </c>
      <c r="Q750" s="39">
        <v>140.97240331239999</v>
      </c>
      <c r="R750" s="39">
        <v>140.63066308839998</v>
      </c>
      <c r="S750" s="34">
        <f t="shared" si="55"/>
        <v>3.9269908169872414</v>
      </c>
      <c r="T750" s="34">
        <f t="shared" si="56"/>
        <v>773.04454328327597</v>
      </c>
    </row>
    <row r="751" spans="1:20" x14ac:dyDescent="0.3">
      <c r="A751" s="35" t="s">
        <v>741</v>
      </c>
      <c r="B751" s="35" t="s">
        <v>857</v>
      </c>
      <c r="C751" s="35" t="s">
        <v>863</v>
      </c>
      <c r="D751" s="36">
        <v>-38.227550000000001</v>
      </c>
      <c r="E751" s="36">
        <v>145.31020000000001</v>
      </c>
      <c r="F751" s="35">
        <v>8</v>
      </c>
      <c r="G751" s="34" t="s">
        <v>925</v>
      </c>
      <c r="H751" s="34">
        <v>3</v>
      </c>
      <c r="I751" s="34" t="s">
        <v>918</v>
      </c>
      <c r="J751" s="37" t="s">
        <v>928</v>
      </c>
      <c r="K751" s="38" t="s">
        <v>916</v>
      </c>
      <c r="L751" s="35">
        <v>-999</v>
      </c>
      <c r="M751" s="35">
        <v>62.931417647000004</v>
      </c>
      <c r="N751" s="35">
        <v>2</v>
      </c>
      <c r="O751" s="35">
        <f t="shared" si="53"/>
        <v>39.269908169872416</v>
      </c>
      <c r="P751" s="35">
        <f t="shared" si="54"/>
        <v>1.6025353910880933</v>
      </c>
      <c r="Q751" s="39">
        <v>1.8836491965209998</v>
      </c>
      <c r="R751" s="39">
        <v>3.7814769384039999</v>
      </c>
      <c r="S751" s="34">
        <f t="shared" si="55"/>
        <v>3.9269908169872414</v>
      </c>
      <c r="T751" s="34">
        <f t="shared" si="56"/>
        <v>2471.3109919975786</v>
      </c>
    </row>
    <row r="752" spans="1:20" x14ac:dyDescent="0.3">
      <c r="A752" s="34" t="s">
        <v>742</v>
      </c>
      <c r="B752" s="35" t="s">
        <v>857</v>
      </c>
      <c r="C752" s="35" t="s">
        <v>890</v>
      </c>
      <c r="D752" s="36">
        <v>-37.970866666666666</v>
      </c>
      <c r="E752" s="36">
        <v>144.68414999999999</v>
      </c>
      <c r="F752" s="35">
        <v>4</v>
      </c>
      <c r="G752" s="34" t="s">
        <v>925</v>
      </c>
      <c r="H752" s="34">
        <v>1</v>
      </c>
      <c r="I752" s="34" t="s">
        <v>914</v>
      </c>
      <c r="J752" s="37" t="s">
        <v>927</v>
      </c>
      <c r="K752" s="38" t="s">
        <v>916</v>
      </c>
      <c r="L752" s="35">
        <v>82</v>
      </c>
      <c r="M752" s="35">
        <v>18.940002</v>
      </c>
      <c r="N752" s="35">
        <v>2</v>
      </c>
      <c r="O752" s="35">
        <f t="shared" si="53"/>
        <v>39.269908169872416</v>
      </c>
      <c r="P752" s="35">
        <f t="shared" si="54"/>
        <v>0.48230319047526143</v>
      </c>
      <c r="Q752" s="39">
        <v>84.293203163689014</v>
      </c>
      <c r="R752" s="39">
        <v>89.440788094596002</v>
      </c>
      <c r="S752" s="34">
        <f t="shared" si="55"/>
        <v>3.9269908169872414</v>
      </c>
      <c r="T752" s="34">
        <f t="shared" si="56"/>
        <v>743.77213927719993</v>
      </c>
    </row>
    <row r="753" spans="1:20" x14ac:dyDescent="0.3">
      <c r="A753" s="34" t="s">
        <v>743</v>
      </c>
      <c r="B753" s="35" t="s">
        <v>857</v>
      </c>
      <c r="C753" s="35" t="s">
        <v>890</v>
      </c>
      <c r="D753" s="36">
        <v>-37.970866666666666</v>
      </c>
      <c r="E753" s="36">
        <v>144.68414999999999</v>
      </c>
      <c r="F753" s="35">
        <v>4</v>
      </c>
      <c r="G753" s="34" t="s">
        <v>925</v>
      </c>
      <c r="H753" s="34">
        <v>1</v>
      </c>
      <c r="I753" s="34" t="s">
        <v>917</v>
      </c>
      <c r="J753" s="37" t="s">
        <v>927</v>
      </c>
      <c r="K753" s="38" t="s">
        <v>916</v>
      </c>
      <c r="L753" s="35">
        <v>82</v>
      </c>
      <c r="M753" s="35">
        <v>64.355001999999999</v>
      </c>
      <c r="N753" s="35">
        <v>2</v>
      </c>
      <c r="O753" s="35">
        <f t="shared" si="53"/>
        <v>39.269908169872416</v>
      </c>
      <c r="P753" s="35">
        <f t="shared" si="54"/>
        <v>1.6387866689582096</v>
      </c>
      <c r="Q753" s="39">
        <v>6.9101267789440008</v>
      </c>
      <c r="R753" s="39">
        <v>8.1979199664010007</v>
      </c>
      <c r="S753" s="34">
        <f t="shared" si="55"/>
        <v>3.9269908169872414</v>
      </c>
      <c r="T753" s="34">
        <f t="shared" si="56"/>
        <v>2527.2150188119554</v>
      </c>
    </row>
    <row r="754" spans="1:20" x14ac:dyDescent="0.3">
      <c r="A754" s="34" t="s">
        <v>744</v>
      </c>
      <c r="B754" s="35" t="s">
        <v>857</v>
      </c>
      <c r="C754" s="35" t="s">
        <v>890</v>
      </c>
      <c r="D754" s="36">
        <v>-37.970866666666666</v>
      </c>
      <c r="E754" s="36">
        <v>144.68414999999999</v>
      </c>
      <c r="F754" s="35">
        <v>4</v>
      </c>
      <c r="G754" s="34" t="s">
        <v>925</v>
      </c>
      <c r="H754" s="34">
        <v>1</v>
      </c>
      <c r="I754" s="34" t="s">
        <v>918</v>
      </c>
      <c r="J754" s="37" t="s">
        <v>927</v>
      </c>
      <c r="K754" s="38" t="s">
        <v>916</v>
      </c>
      <c r="L754" s="35">
        <v>82</v>
      </c>
      <c r="M754" s="35">
        <v>68.846001999999999</v>
      </c>
      <c r="N754" s="35">
        <v>2</v>
      </c>
      <c r="O754" s="35">
        <f t="shared" si="53"/>
        <v>39.269908169872416</v>
      </c>
      <c r="P754" s="35">
        <f t="shared" si="54"/>
        <v>1.7531490448663218</v>
      </c>
      <c r="Q754" s="39">
        <v>1.2321621607840001</v>
      </c>
      <c r="R754" s="39">
        <v>1.7785343026890001</v>
      </c>
      <c r="S754" s="34">
        <f t="shared" si="55"/>
        <v>3.9269908169872414</v>
      </c>
      <c r="T754" s="34">
        <f t="shared" si="56"/>
        <v>2703.5761764028525</v>
      </c>
    </row>
    <row r="755" spans="1:20" x14ac:dyDescent="0.3">
      <c r="A755" s="34" t="s">
        <v>745</v>
      </c>
      <c r="B755" s="35" t="s">
        <v>857</v>
      </c>
      <c r="C755" s="35" t="s">
        <v>890</v>
      </c>
      <c r="D755" s="36">
        <v>-37.970633333333332</v>
      </c>
      <c r="E755" s="36">
        <v>144.68428333333333</v>
      </c>
      <c r="F755" s="35">
        <v>5</v>
      </c>
      <c r="G755" s="34" t="s">
        <v>925</v>
      </c>
      <c r="H755" s="34">
        <v>2</v>
      </c>
      <c r="I755" s="34" t="s">
        <v>914</v>
      </c>
      <c r="J755" s="37" t="s">
        <v>927</v>
      </c>
      <c r="K755" s="38" t="s">
        <v>916</v>
      </c>
      <c r="L755" s="35">
        <v>62.10526315789474</v>
      </c>
      <c r="M755" s="35">
        <v>15.460001999999999</v>
      </c>
      <c r="N755" s="35">
        <v>2</v>
      </c>
      <c r="O755" s="35">
        <f t="shared" si="53"/>
        <v>39.269908169872416</v>
      </c>
      <c r="P755" s="35">
        <f t="shared" si="54"/>
        <v>0.39368571816169406</v>
      </c>
      <c r="Q755" s="39">
        <v>88.080665116900008</v>
      </c>
      <c r="R755" s="39">
        <v>98.859629781124013</v>
      </c>
      <c r="S755" s="34">
        <f t="shared" si="55"/>
        <v>3.9269908169872414</v>
      </c>
      <c r="T755" s="34">
        <f t="shared" si="56"/>
        <v>607.11285884604388</v>
      </c>
    </row>
    <row r="756" spans="1:20" x14ac:dyDescent="0.3">
      <c r="A756" s="34" t="s">
        <v>746</v>
      </c>
      <c r="B756" s="35" t="s">
        <v>857</v>
      </c>
      <c r="C756" s="35" t="s">
        <v>890</v>
      </c>
      <c r="D756" s="36">
        <v>-37.970633333333332</v>
      </c>
      <c r="E756" s="36">
        <v>144.68428333333333</v>
      </c>
      <c r="F756" s="35">
        <v>5</v>
      </c>
      <c r="G756" s="34" t="s">
        <v>925</v>
      </c>
      <c r="H756" s="34">
        <v>2</v>
      </c>
      <c r="I756" s="34" t="s">
        <v>917</v>
      </c>
      <c r="J756" s="37" t="s">
        <v>927</v>
      </c>
      <c r="K756" s="38" t="s">
        <v>916</v>
      </c>
      <c r="L756" s="35">
        <v>62.10526315789474</v>
      </c>
      <c r="M756" s="35">
        <v>52.351001999999994</v>
      </c>
      <c r="N756" s="35">
        <v>2</v>
      </c>
      <c r="O756" s="35">
        <f t="shared" si="53"/>
        <v>39.269908169872416</v>
      </c>
      <c r="P756" s="35">
        <f t="shared" si="54"/>
        <v>1.3331073190581917</v>
      </c>
      <c r="Q756" s="39">
        <v>5.8459405942440004</v>
      </c>
      <c r="R756" s="39">
        <v>7.1876430364840003</v>
      </c>
      <c r="S756" s="34">
        <f t="shared" si="55"/>
        <v>3.9269908169872414</v>
      </c>
      <c r="T756" s="34">
        <f t="shared" si="56"/>
        <v>2055.8190411408068</v>
      </c>
    </row>
    <row r="757" spans="1:20" x14ac:dyDescent="0.3">
      <c r="A757" s="34" t="s">
        <v>747</v>
      </c>
      <c r="B757" s="35" t="s">
        <v>857</v>
      </c>
      <c r="C757" s="35" t="s">
        <v>890</v>
      </c>
      <c r="D757" s="36">
        <v>-37.970633333333332</v>
      </c>
      <c r="E757" s="36">
        <v>144.68428333333333</v>
      </c>
      <c r="F757" s="35">
        <v>5</v>
      </c>
      <c r="G757" s="34" t="s">
        <v>925</v>
      </c>
      <c r="H757" s="34">
        <v>2</v>
      </c>
      <c r="I757" s="34" t="s">
        <v>918</v>
      </c>
      <c r="J757" s="37" t="s">
        <v>927</v>
      </c>
      <c r="K757" s="38" t="s">
        <v>916</v>
      </c>
      <c r="L757" s="35">
        <v>62.10526315789474</v>
      </c>
      <c r="M757" s="35">
        <v>69.720001999999994</v>
      </c>
      <c r="N757" s="35">
        <v>2</v>
      </c>
      <c r="O757" s="35">
        <f t="shared" si="53"/>
        <v>39.269908169872416</v>
      </c>
      <c r="P757" s="35">
        <f t="shared" si="54"/>
        <v>1.7754052721082925</v>
      </c>
      <c r="Q757" s="39">
        <v>1.2572778086559999</v>
      </c>
      <c r="R757" s="39">
        <v>1.9500139520409998</v>
      </c>
      <c r="S757" s="34">
        <f t="shared" si="55"/>
        <v>3.9269908169872414</v>
      </c>
      <c r="T757" s="34">
        <f t="shared" si="56"/>
        <v>2737.8980761433208</v>
      </c>
    </row>
    <row r="758" spans="1:20" x14ac:dyDescent="0.3">
      <c r="A758" s="34" t="s">
        <v>748</v>
      </c>
      <c r="B758" s="35" t="s">
        <v>857</v>
      </c>
      <c r="C758" s="35" t="s">
        <v>890</v>
      </c>
      <c r="D758" s="36">
        <v>-37.970750000000002</v>
      </c>
      <c r="E758" s="36">
        <v>144.68469999999999</v>
      </c>
      <c r="F758" s="35">
        <v>6</v>
      </c>
      <c r="G758" s="34" t="s">
        <v>925</v>
      </c>
      <c r="H758" s="34">
        <v>3</v>
      </c>
      <c r="I758" s="34" t="s">
        <v>914</v>
      </c>
      <c r="J758" s="37" t="s">
        <v>927</v>
      </c>
      <c r="K758" s="38" t="s">
        <v>916</v>
      </c>
      <c r="L758" s="35">
        <v>28</v>
      </c>
      <c r="M758" s="35">
        <v>36.525002000000001</v>
      </c>
      <c r="N758" s="35">
        <v>2</v>
      </c>
      <c r="O758" s="35">
        <f t="shared" si="53"/>
        <v>39.269908169872416</v>
      </c>
      <c r="P758" s="35">
        <f t="shared" si="54"/>
        <v>0.9301015383586182</v>
      </c>
      <c r="Q758" s="39">
        <v>48.509386257423998</v>
      </c>
      <c r="R758" s="39">
        <v>55.185613404804002</v>
      </c>
      <c r="S758" s="34">
        <f t="shared" si="55"/>
        <v>3.9269908169872414</v>
      </c>
      <c r="T758" s="34">
        <f t="shared" si="56"/>
        <v>1434.3334744444062</v>
      </c>
    </row>
    <row r="759" spans="1:20" x14ac:dyDescent="0.3">
      <c r="A759" s="34" t="s">
        <v>749</v>
      </c>
      <c r="B759" s="35" t="s">
        <v>857</v>
      </c>
      <c r="C759" s="35" t="s">
        <v>890</v>
      </c>
      <c r="D759" s="36">
        <v>-37.970750000000002</v>
      </c>
      <c r="E759" s="36">
        <v>144.68469999999999</v>
      </c>
      <c r="F759" s="35">
        <v>6</v>
      </c>
      <c r="G759" s="34" t="s">
        <v>925</v>
      </c>
      <c r="H759" s="34">
        <v>3</v>
      </c>
      <c r="I759" s="34" t="s">
        <v>917</v>
      </c>
      <c r="J759" s="37" t="s">
        <v>927</v>
      </c>
      <c r="K759" s="38" t="s">
        <v>916</v>
      </c>
      <c r="L759" s="35">
        <v>28</v>
      </c>
      <c r="M759" s="35">
        <v>74.126002</v>
      </c>
      <c r="N759" s="35">
        <v>2</v>
      </c>
      <c r="O759" s="35">
        <f t="shared" si="53"/>
        <v>39.269908169872416</v>
      </c>
      <c r="P759" s="35">
        <f t="shared" si="54"/>
        <v>1.8876031407903551</v>
      </c>
      <c r="Q759" s="39">
        <v>8.8478287209000008</v>
      </c>
      <c r="R759" s="39">
        <v>10.482422849649</v>
      </c>
      <c r="S759" s="34">
        <f t="shared" si="55"/>
        <v>3.9269908169872414</v>
      </c>
      <c r="T759" s="34">
        <f t="shared" si="56"/>
        <v>2910.9212915397793</v>
      </c>
    </row>
    <row r="760" spans="1:20" x14ac:dyDescent="0.3">
      <c r="A760" s="34" t="s">
        <v>750</v>
      </c>
      <c r="B760" s="35" t="s">
        <v>857</v>
      </c>
      <c r="C760" s="35" t="s">
        <v>890</v>
      </c>
      <c r="D760" s="36">
        <v>-37.970750000000002</v>
      </c>
      <c r="E760" s="36">
        <v>144.68469999999999</v>
      </c>
      <c r="F760" s="35">
        <v>6</v>
      </c>
      <c r="G760" s="34" t="s">
        <v>925</v>
      </c>
      <c r="H760" s="34">
        <v>3</v>
      </c>
      <c r="I760" s="34" t="s">
        <v>918</v>
      </c>
      <c r="J760" s="37" t="s">
        <v>927</v>
      </c>
      <c r="K760" s="38" t="s">
        <v>916</v>
      </c>
      <c r="L760" s="35">
        <v>28</v>
      </c>
      <c r="M760" s="35">
        <v>87.114001999999999</v>
      </c>
      <c r="N760" s="35">
        <v>2</v>
      </c>
      <c r="O760" s="35">
        <f t="shared" si="53"/>
        <v>39.269908169872416</v>
      </c>
      <c r="P760" s="35">
        <f t="shared" si="54"/>
        <v>2.2183398449307612</v>
      </c>
      <c r="Q760" s="39">
        <v>0.32446546338969001</v>
      </c>
      <c r="R760" s="39">
        <v>0.55633995792400004</v>
      </c>
      <c r="S760" s="34">
        <f t="shared" si="55"/>
        <v>3.9269908169872414</v>
      </c>
      <c r="T760" s="34">
        <f t="shared" si="56"/>
        <v>3420.9588588500819</v>
      </c>
    </row>
    <row r="761" spans="1:20" x14ac:dyDescent="0.3">
      <c r="A761" s="34" t="s">
        <v>751</v>
      </c>
      <c r="B761" s="35" t="s">
        <v>857</v>
      </c>
      <c r="C761" s="35" t="s">
        <v>864</v>
      </c>
      <c r="D761" s="36">
        <v>-37.825283333333331</v>
      </c>
      <c r="E761" s="36">
        <v>144.89564999999999</v>
      </c>
      <c r="F761" s="35">
        <v>4</v>
      </c>
      <c r="G761" s="34" t="s">
        <v>925</v>
      </c>
      <c r="H761" s="34">
        <v>1</v>
      </c>
      <c r="I761" s="34" t="s">
        <v>914</v>
      </c>
      <c r="J761" s="37" t="s">
        <v>927</v>
      </c>
      <c r="K761" s="38" t="s">
        <v>916</v>
      </c>
      <c r="L761" s="35">
        <v>76</v>
      </c>
      <c r="M761" s="35">
        <v>14.179002000000001</v>
      </c>
      <c r="N761" s="35">
        <v>2</v>
      </c>
      <c r="O761" s="35">
        <f t="shared" si="53"/>
        <v>39.269908169872416</v>
      </c>
      <c r="P761" s="35">
        <f t="shared" si="54"/>
        <v>0.36106532102557926</v>
      </c>
      <c r="Q761" s="39">
        <v>137.39356225</v>
      </c>
      <c r="R761" s="39">
        <v>136.01973756250001</v>
      </c>
      <c r="S761" s="34">
        <f t="shared" si="55"/>
        <v>3.9269908169872414</v>
      </c>
      <c r="T761" s="34">
        <f t="shared" si="56"/>
        <v>556.80810648043735</v>
      </c>
    </row>
    <row r="762" spans="1:20" x14ac:dyDescent="0.3">
      <c r="A762" s="34" t="s">
        <v>752</v>
      </c>
      <c r="B762" s="35" t="s">
        <v>857</v>
      </c>
      <c r="C762" s="35" t="s">
        <v>864</v>
      </c>
      <c r="D762" s="36">
        <v>-37.825283333333331</v>
      </c>
      <c r="E762" s="36">
        <v>144.89564999999999</v>
      </c>
      <c r="F762" s="35">
        <v>4</v>
      </c>
      <c r="G762" s="34" t="s">
        <v>925</v>
      </c>
      <c r="H762" s="34">
        <v>1</v>
      </c>
      <c r="I762" s="34" t="s">
        <v>917</v>
      </c>
      <c r="J762" s="37" t="s">
        <v>927</v>
      </c>
      <c r="K762" s="38" t="s">
        <v>916</v>
      </c>
      <c r="L762" s="35">
        <v>76</v>
      </c>
      <c r="M762" s="35">
        <v>32.934002</v>
      </c>
      <c r="N762" s="35">
        <v>2</v>
      </c>
      <c r="O762" s="35">
        <f t="shared" si="53"/>
        <v>39.269908169872416</v>
      </c>
      <c r="P762" s="35">
        <f t="shared" si="54"/>
        <v>0.83865747425573878</v>
      </c>
      <c r="Q762" s="39">
        <v>75.128988619203994</v>
      </c>
      <c r="R762" s="39">
        <v>69.507503197456003</v>
      </c>
      <c r="S762" s="34">
        <f t="shared" si="55"/>
        <v>3.9269908169872414</v>
      </c>
      <c r="T762" s="34">
        <f t="shared" si="56"/>
        <v>1293.3152342063945</v>
      </c>
    </row>
    <row r="763" spans="1:20" x14ac:dyDescent="0.3">
      <c r="A763" s="34" t="s">
        <v>753</v>
      </c>
      <c r="B763" s="35" t="s">
        <v>857</v>
      </c>
      <c r="C763" s="35" t="s">
        <v>864</v>
      </c>
      <c r="D763" s="36">
        <v>-37.825283333333331</v>
      </c>
      <c r="E763" s="36">
        <v>144.89564999999999</v>
      </c>
      <c r="F763" s="35">
        <v>4</v>
      </c>
      <c r="G763" s="34" t="s">
        <v>925</v>
      </c>
      <c r="H763" s="34">
        <v>1</v>
      </c>
      <c r="I763" s="34" t="s">
        <v>918</v>
      </c>
      <c r="J763" s="37" t="s">
        <v>927</v>
      </c>
      <c r="K763" s="38" t="s">
        <v>916</v>
      </c>
      <c r="L763" s="35">
        <v>76</v>
      </c>
      <c r="M763" s="35">
        <v>20.444001999999998</v>
      </c>
      <c r="N763" s="35">
        <v>2</v>
      </c>
      <c r="O763" s="35">
        <f t="shared" si="53"/>
        <v>39.269908169872416</v>
      </c>
      <c r="P763" s="35">
        <f t="shared" si="54"/>
        <v>0.52060223598089506</v>
      </c>
      <c r="Q763" s="39">
        <v>119.31258438090002</v>
      </c>
      <c r="R763" s="39">
        <v>109.56855624999999</v>
      </c>
      <c r="S763" s="34">
        <f t="shared" si="55"/>
        <v>3.9269908169872414</v>
      </c>
      <c r="T763" s="34">
        <f t="shared" si="56"/>
        <v>802.83408116468786</v>
      </c>
    </row>
    <row r="764" spans="1:20" x14ac:dyDescent="0.3">
      <c r="A764" s="34" t="s">
        <v>754</v>
      </c>
      <c r="B764" s="35" t="s">
        <v>857</v>
      </c>
      <c r="C764" s="35" t="s">
        <v>864</v>
      </c>
      <c r="D764" s="36">
        <v>-37.825200000000002</v>
      </c>
      <c r="E764" s="36">
        <v>144.89635000000001</v>
      </c>
      <c r="F764" s="35">
        <v>5</v>
      </c>
      <c r="G764" s="34" t="s">
        <v>925</v>
      </c>
      <c r="H764" s="34">
        <v>2</v>
      </c>
      <c r="I764" s="34" t="s">
        <v>914</v>
      </c>
      <c r="J764" s="37" t="s">
        <v>927</v>
      </c>
      <c r="K764" s="38" t="s">
        <v>916</v>
      </c>
      <c r="L764" s="35">
        <v>73</v>
      </c>
      <c r="M764" s="35">
        <v>7.4880020000000016</v>
      </c>
      <c r="N764" s="35">
        <v>2</v>
      </c>
      <c r="O764" s="35">
        <f t="shared" si="53"/>
        <v>39.269908169872416</v>
      </c>
      <c r="P764" s="35">
        <f t="shared" si="54"/>
        <v>0.1906804051491198</v>
      </c>
      <c r="Q764" s="39">
        <v>219.34854057640001</v>
      </c>
      <c r="R764" s="39">
        <v>216.07383030250003</v>
      </c>
      <c r="S764" s="34">
        <f t="shared" si="55"/>
        <v>3.9269908169872414</v>
      </c>
      <c r="T764" s="34">
        <f t="shared" si="56"/>
        <v>294.05315091582099</v>
      </c>
    </row>
    <row r="765" spans="1:20" x14ac:dyDescent="0.3">
      <c r="A765" s="34" t="s">
        <v>755</v>
      </c>
      <c r="B765" s="35" t="s">
        <v>857</v>
      </c>
      <c r="C765" s="35" t="s">
        <v>864</v>
      </c>
      <c r="D765" s="36">
        <v>-37.825200000000002</v>
      </c>
      <c r="E765" s="36">
        <v>144.89635000000001</v>
      </c>
      <c r="F765" s="35">
        <v>5</v>
      </c>
      <c r="G765" s="34" t="s">
        <v>925</v>
      </c>
      <c r="H765" s="34">
        <v>2</v>
      </c>
      <c r="I765" s="34" t="s">
        <v>917</v>
      </c>
      <c r="J765" s="37" t="s">
        <v>927</v>
      </c>
      <c r="K765" s="38" t="s">
        <v>916</v>
      </c>
      <c r="L765" s="35">
        <v>73</v>
      </c>
      <c r="M765" s="35">
        <v>30.388002</v>
      </c>
      <c r="N765" s="35">
        <v>2</v>
      </c>
      <c r="O765" s="35">
        <f t="shared" si="53"/>
        <v>39.269908169872416</v>
      </c>
      <c r="P765" s="35">
        <f t="shared" si="54"/>
        <v>0.77382411663782424</v>
      </c>
      <c r="Q765" s="39">
        <v>86.299529380516006</v>
      </c>
      <c r="R765" s="39">
        <v>80.344637009288988</v>
      </c>
      <c r="S765" s="34">
        <f t="shared" si="55"/>
        <v>3.9269908169872414</v>
      </c>
      <c r="T765" s="34">
        <f t="shared" si="56"/>
        <v>1193.3340480058994</v>
      </c>
    </row>
    <row r="766" spans="1:20" x14ac:dyDescent="0.3">
      <c r="A766" s="34" t="s">
        <v>756</v>
      </c>
      <c r="B766" s="35" t="s">
        <v>857</v>
      </c>
      <c r="C766" s="35" t="s">
        <v>864</v>
      </c>
      <c r="D766" s="36">
        <v>-37.825200000000002</v>
      </c>
      <c r="E766" s="36">
        <v>144.89635000000001</v>
      </c>
      <c r="F766" s="35">
        <v>5</v>
      </c>
      <c r="G766" s="34" t="s">
        <v>925</v>
      </c>
      <c r="H766" s="34">
        <v>2</v>
      </c>
      <c r="I766" s="34" t="s">
        <v>918</v>
      </c>
      <c r="J766" s="37" t="s">
        <v>927</v>
      </c>
      <c r="K766" s="38" t="s">
        <v>916</v>
      </c>
      <c r="L766" s="35">
        <v>73</v>
      </c>
      <c r="M766" s="35">
        <v>30.633001999999998</v>
      </c>
      <c r="N766" s="35">
        <v>2</v>
      </c>
      <c r="O766" s="35">
        <f t="shared" si="53"/>
        <v>39.269908169872416</v>
      </c>
      <c r="P766" s="35">
        <f t="shared" si="54"/>
        <v>0.78006299040702654</v>
      </c>
      <c r="Q766" s="39">
        <v>120.21982167039999</v>
      </c>
      <c r="R766" s="39">
        <v>109.77695850249998</v>
      </c>
      <c r="S766" s="34">
        <f t="shared" si="55"/>
        <v>3.9269908169872414</v>
      </c>
      <c r="T766" s="34">
        <f t="shared" si="56"/>
        <v>1202.9551755075179</v>
      </c>
    </row>
    <row r="767" spans="1:20" x14ac:dyDescent="0.3">
      <c r="A767" s="34" t="s">
        <v>757</v>
      </c>
      <c r="B767" s="35" t="s">
        <v>857</v>
      </c>
      <c r="C767" s="35" t="s">
        <v>864</v>
      </c>
      <c r="D767" s="36">
        <v>-37.826799999999999</v>
      </c>
      <c r="E767" s="36">
        <v>144.89564999999999</v>
      </c>
      <c r="F767" s="35">
        <v>6</v>
      </c>
      <c r="G767" s="34" t="s">
        <v>925</v>
      </c>
      <c r="H767" s="34">
        <v>3</v>
      </c>
      <c r="I767" s="34" t="s">
        <v>914</v>
      </c>
      <c r="J767" s="37" t="s">
        <v>927</v>
      </c>
      <c r="K767" s="38" t="s">
        <v>916</v>
      </c>
      <c r="L767" s="35">
        <v>77</v>
      </c>
      <c r="M767" s="35">
        <v>32.399002000000003</v>
      </c>
      <c r="N767" s="35">
        <v>2</v>
      </c>
      <c r="O767" s="35">
        <f t="shared" si="53"/>
        <v>39.269908169872416</v>
      </c>
      <c r="P767" s="35">
        <f t="shared" si="54"/>
        <v>0.82503381112707252</v>
      </c>
      <c r="Q767" s="39">
        <v>67.985928548163997</v>
      </c>
      <c r="R767" s="39">
        <v>65.277980911440991</v>
      </c>
      <c r="S767" s="34">
        <f t="shared" si="55"/>
        <v>3.9269908169872414</v>
      </c>
      <c r="T767" s="34">
        <f t="shared" si="56"/>
        <v>1272.3058333355129</v>
      </c>
    </row>
    <row r="768" spans="1:20" x14ac:dyDescent="0.3">
      <c r="A768" s="34" t="s">
        <v>758</v>
      </c>
      <c r="B768" s="35" t="s">
        <v>857</v>
      </c>
      <c r="C768" s="35" t="s">
        <v>864</v>
      </c>
      <c r="D768" s="36">
        <v>-37.826799999999999</v>
      </c>
      <c r="E768" s="36">
        <v>144.89564999999999</v>
      </c>
      <c r="F768" s="35">
        <v>6</v>
      </c>
      <c r="G768" s="34" t="s">
        <v>925</v>
      </c>
      <c r="H768" s="34">
        <v>3</v>
      </c>
      <c r="I768" s="34" t="s">
        <v>917</v>
      </c>
      <c r="J768" s="37" t="s">
        <v>927</v>
      </c>
      <c r="K768" s="38" t="s">
        <v>916</v>
      </c>
      <c r="L768" s="35">
        <v>77</v>
      </c>
      <c r="M768" s="35">
        <v>33.473002000000001</v>
      </c>
      <c r="N768" s="35">
        <v>2</v>
      </c>
      <c r="O768" s="35">
        <f t="shared" si="53"/>
        <v>39.269908169872416</v>
      </c>
      <c r="P768" s="35">
        <f t="shared" si="54"/>
        <v>0.85238299654798377</v>
      </c>
      <c r="Q768" s="39">
        <v>78.239986643569011</v>
      </c>
      <c r="R768" s="39">
        <v>75.972996630000992</v>
      </c>
      <c r="S768" s="34">
        <f t="shared" si="55"/>
        <v>3.9269908169872414</v>
      </c>
      <c r="T768" s="34">
        <f t="shared" si="56"/>
        <v>1314.4817147099557</v>
      </c>
    </row>
    <row r="769" spans="1:20" x14ac:dyDescent="0.3">
      <c r="A769" s="34" t="s">
        <v>759</v>
      </c>
      <c r="B769" s="35" t="s">
        <v>857</v>
      </c>
      <c r="C769" s="35" t="s">
        <v>864</v>
      </c>
      <c r="D769" s="36">
        <v>-37.826799999999999</v>
      </c>
      <c r="E769" s="36">
        <v>144.89564999999999</v>
      </c>
      <c r="F769" s="35">
        <v>6</v>
      </c>
      <c r="G769" s="34" t="s">
        <v>925</v>
      </c>
      <c r="H769" s="34">
        <v>3</v>
      </c>
      <c r="I769" s="34" t="s">
        <v>918</v>
      </c>
      <c r="J769" s="37" t="s">
        <v>927</v>
      </c>
      <c r="K769" s="38" t="s">
        <v>916</v>
      </c>
      <c r="L769" s="35">
        <v>77</v>
      </c>
      <c r="M769" s="35">
        <v>68.133002000000005</v>
      </c>
      <c r="N769" s="35">
        <v>2</v>
      </c>
      <c r="O769" s="35">
        <f t="shared" si="53"/>
        <v>39.269908169872416</v>
      </c>
      <c r="P769" s="35">
        <f t="shared" si="54"/>
        <v>1.7349926489583987</v>
      </c>
      <c r="Q769" s="39">
        <v>28.551047249124</v>
      </c>
      <c r="R769" s="39">
        <v>20.208782994724</v>
      </c>
      <c r="S769" s="34">
        <f t="shared" si="55"/>
        <v>3.9269908169872414</v>
      </c>
      <c r="T769" s="34">
        <f t="shared" si="56"/>
        <v>2675.5767318777339</v>
      </c>
    </row>
    <row r="770" spans="1:20" x14ac:dyDescent="0.3">
      <c r="A770" s="34" t="s">
        <v>760</v>
      </c>
      <c r="B770" s="35" t="s">
        <v>857</v>
      </c>
      <c r="C770" s="35" t="s">
        <v>865</v>
      </c>
      <c r="D770" s="36">
        <v>-38.2475666666667</v>
      </c>
      <c r="E770" s="36">
        <v>145.24951666666666</v>
      </c>
      <c r="F770" s="35">
        <v>2</v>
      </c>
      <c r="G770" s="34" t="s">
        <v>925</v>
      </c>
      <c r="H770" s="34">
        <v>1</v>
      </c>
      <c r="I770" s="34" t="s">
        <v>914</v>
      </c>
      <c r="J770" s="37" t="s">
        <v>928</v>
      </c>
      <c r="K770" s="38" t="s">
        <v>916</v>
      </c>
      <c r="L770" s="35">
        <v>-999</v>
      </c>
      <c r="M770" s="35">
        <v>7.9851448999999999</v>
      </c>
      <c r="N770" s="35">
        <v>2</v>
      </c>
      <c r="O770" s="35">
        <f t="shared" ref="O770:O833" si="57">PI()*2.5^2*N770</f>
        <v>39.269908169872416</v>
      </c>
      <c r="P770" s="35">
        <f t="shared" si="54"/>
        <v>0.20334004514240611</v>
      </c>
      <c r="Q770" s="39">
        <v>176.32971636639999</v>
      </c>
      <c r="R770" s="39">
        <v>178.40597619690001</v>
      </c>
      <c r="S770" s="34">
        <f t="shared" si="55"/>
        <v>3.9269908169872414</v>
      </c>
      <c r="T770" s="34">
        <f t="shared" si="56"/>
        <v>313.57590694612503</v>
      </c>
    </row>
    <row r="771" spans="1:20" x14ac:dyDescent="0.3">
      <c r="A771" s="34" t="s">
        <v>761</v>
      </c>
      <c r="B771" s="35" t="s">
        <v>857</v>
      </c>
      <c r="C771" s="35" t="s">
        <v>865</v>
      </c>
      <c r="D771" s="36">
        <v>-38.2475666666667</v>
      </c>
      <c r="E771" s="36">
        <v>145.24951666666666</v>
      </c>
      <c r="F771" s="35">
        <v>2</v>
      </c>
      <c r="G771" s="34" t="s">
        <v>925</v>
      </c>
      <c r="H771" s="34">
        <v>1</v>
      </c>
      <c r="I771" s="34" t="s">
        <v>917</v>
      </c>
      <c r="J771" s="37" t="s">
        <v>928</v>
      </c>
      <c r="K771" s="38" t="s">
        <v>916</v>
      </c>
      <c r="L771" s="35">
        <v>-999</v>
      </c>
      <c r="M771" s="35">
        <v>6.5241448999999978</v>
      </c>
      <c r="N771" s="35">
        <v>2</v>
      </c>
      <c r="O771" s="35">
        <f t="shared" si="57"/>
        <v>39.269908169872416</v>
      </c>
      <c r="P771" s="35">
        <f t="shared" si="54"/>
        <v>0.16613598564524462</v>
      </c>
      <c r="Q771" s="39">
        <v>175.00088486409999</v>
      </c>
      <c r="R771" s="39">
        <v>174.2297041521</v>
      </c>
      <c r="S771" s="34">
        <f t="shared" si="55"/>
        <v>3.9269908169872414</v>
      </c>
      <c r="T771" s="34">
        <f t="shared" si="56"/>
        <v>256.2025711099414</v>
      </c>
    </row>
    <row r="772" spans="1:20" x14ac:dyDescent="0.3">
      <c r="A772" s="34" t="s">
        <v>762</v>
      </c>
      <c r="B772" s="35" t="s">
        <v>857</v>
      </c>
      <c r="C772" s="35" t="s">
        <v>865</v>
      </c>
      <c r="D772" s="36">
        <v>-38.2475666666667</v>
      </c>
      <c r="E772" s="36">
        <v>145.24951666666666</v>
      </c>
      <c r="F772" s="35">
        <v>2</v>
      </c>
      <c r="G772" s="34" t="s">
        <v>925</v>
      </c>
      <c r="H772" s="34">
        <v>1</v>
      </c>
      <c r="I772" s="34" t="s">
        <v>918</v>
      </c>
      <c r="J772" s="37" t="s">
        <v>928</v>
      </c>
      <c r="K772" s="38" t="s">
        <v>916</v>
      </c>
      <c r="L772" s="35">
        <v>-999</v>
      </c>
      <c r="M772" s="35">
        <v>14.902144899999998</v>
      </c>
      <c r="N772" s="35">
        <v>2</v>
      </c>
      <c r="O772" s="35">
        <f t="shared" si="57"/>
        <v>39.269908169872416</v>
      </c>
      <c r="P772" s="35">
        <f t="shared" ref="P772:P835" si="58">M772/O772</f>
        <v>0.3794800037610685</v>
      </c>
      <c r="Q772" s="39">
        <v>86.872745508025005</v>
      </c>
      <c r="R772" s="39">
        <v>91.101679878399992</v>
      </c>
      <c r="S772" s="34">
        <f t="shared" ref="S772:S835" si="59">(O772/1000)*100</f>
        <v>3.9269908169872414</v>
      </c>
      <c r="T772" s="34">
        <f t="shared" ref="T772:T835" si="60">(M772*(O772/1000))*1000</f>
        <v>585.20586175713242</v>
      </c>
    </row>
    <row r="773" spans="1:20" x14ac:dyDescent="0.3">
      <c r="A773" s="34" t="s">
        <v>763</v>
      </c>
      <c r="B773" s="35" t="s">
        <v>857</v>
      </c>
      <c r="C773" s="35" t="s">
        <v>865</v>
      </c>
      <c r="D773" s="36">
        <v>-38.249316666666701</v>
      </c>
      <c r="E773" s="36">
        <v>145.24833333333333</v>
      </c>
      <c r="F773" s="35">
        <v>7</v>
      </c>
      <c r="G773" s="34" t="s">
        <v>925</v>
      </c>
      <c r="H773" s="34">
        <v>2</v>
      </c>
      <c r="I773" s="34" t="s">
        <v>914</v>
      </c>
      <c r="J773" s="37" t="s">
        <v>928</v>
      </c>
      <c r="K773" s="38" t="s">
        <v>916</v>
      </c>
      <c r="L773" s="35">
        <v>-999</v>
      </c>
      <c r="M773" s="35">
        <v>12.881001999999999</v>
      </c>
      <c r="N773" s="35">
        <v>2</v>
      </c>
      <c r="O773" s="35">
        <f t="shared" si="57"/>
        <v>39.269908169872416</v>
      </c>
      <c r="P773" s="35">
        <f t="shared" si="58"/>
        <v>0.32801202244425437</v>
      </c>
      <c r="Q773" s="39">
        <v>126.3367008016</v>
      </c>
      <c r="R773" s="39">
        <v>128.15168256810003</v>
      </c>
      <c r="S773" s="34">
        <f t="shared" si="59"/>
        <v>3.9269908169872414</v>
      </c>
      <c r="T773" s="34">
        <f t="shared" si="60"/>
        <v>505.83576567594292</v>
      </c>
    </row>
    <row r="774" spans="1:20" x14ac:dyDescent="0.3">
      <c r="A774" s="34" t="s">
        <v>764</v>
      </c>
      <c r="B774" s="35" t="s">
        <v>857</v>
      </c>
      <c r="C774" s="35" t="s">
        <v>865</v>
      </c>
      <c r="D774" s="36">
        <v>-38.249316666666701</v>
      </c>
      <c r="E774" s="36">
        <v>145.24833333333333</v>
      </c>
      <c r="F774" s="35">
        <v>7</v>
      </c>
      <c r="G774" s="34" t="s">
        <v>925</v>
      </c>
      <c r="H774" s="34">
        <v>2</v>
      </c>
      <c r="I774" s="34" t="s">
        <v>917</v>
      </c>
      <c r="J774" s="37" t="s">
        <v>928</v>
      </c>
      <c r="K774" s="38" t="s">
        <v>916</v>
      </c>
      <c r="L774" s="35">
        <v>-999</v>
      </c>
      <c r="M774" s="35">
        <v>7.4530020000000015</v>
      </c>
      <c r="N774" s="35">
        <v>2</v>
      </c>
      <c r="O774" s="35">
        <f t="shared" si="57"/>
        <v>39.269908169872416</v>
      </c>
      <c r="P774" s="35">
        <f t="shared" si="58"/>
        <v>0.18978913746780518</v>
      </c>
      <c r="Q774" s="39">
        <v>189.46146024999999</v>
      </c>
      <c r="R774" s="39">
        <v>184.04069714560001</v>
      </c>
      <c r="S774" s="34">
        <f t="shared" si="59"/>
        <v>3.9269908169872414</v>
      </c>
      <c r="T774" s="34">
        <f t="shared" si="60"/>
        <v>292.67870412987548</v>
      </c>
    </row>
    <row r="775" spans="1:20" x14ac:dyDescent="0.3">
      <c r="A775" s="34" t="s">
        <v>765</v>
      </c>
      <c r="B775" s="35" t="s">
        <v>857</v>
      </c>
      <c r="C775" s="35" t="s">
        <v>865</v>
      </c>
      <c r="D775" s="36">
        <v>-38.249316666666701</v>
      </c>
      <c r="E775" s="36">
        <v>145.24833333333333</v>
      </c>
      <c r="F775" s="35">
        <v>7</v>
      </c>
      <c r="G775" s="34" t="s">
        <v>925</v>
      </c>
      <c r="H775" s="34">
        <v>2</v>
      </c>
      <c r="I775" s="34" t="s">
        <v>918</v>
      </c>
      <c r="J775" s="37" t="s">
        <v>928</v>
      </c>
      <c r="K775" s="38" t="s">
        <v>916</v>
      </c>
      <c r="L775" s="35">
        <v>-999</v>
      </c>
      <c r="M775" s="35">
        <v>26.165002000000001</v>
      </c>
      <c r="N775" s="35">
        <v>2</v>
      </c>
      <c r="O775" s="35">
        <f t="shared" si="57"/>
        <v>39.269908169872416</v>
      </c>
      <c r="P775" s="35">
        <f t="shared" si="58"/>
        <v>0.66628630468949246</v>
      </c>
      <c r="Q775" s="39">
        <v>45.883743252516005</v>
      </c>
      <c r="R775" s="39">
        <v>46.467617024656008</v>
      </c>
      <c r="S775" s="34">
        <f t="shared" si="59"/>
        <v>3.9269908169872414</v>
      </c>
      <c r="T775" s="34">
        <f t="shared" si="60"/>
        <v>1027.4972258045282</v>
      </c>
    </row>
    <row r="776" spans="1:20" x14ac:dyDescent="0.3">
      <c r="A776" s="35" t="s">
        <v>766</v>
      </c>
      <c r="B776" s="35" t="s">
        <v>857</v>
      </c>
      <c r="C776" s="35" t="s">
        <v>865</v>
      </c>
      <c r="D776" s="36">
        <v>-38.249549999999999</v>
      </c>
      <c r="E776" s="36">
        <v>145.24866666666668</v>
      </c>
      <c r="F776" s="35">
        <v>8</v>
      </c>
      <c r="G776" s="34" t="s">
        <v>925</v>
      </c>
      <c r="H776" s="34">
        <v>3</v>
      </c>
      <c r="I776" s="34" t="s">
        <v>914</v>
      </c>
      <c r="J776" s="37" t="s">
        <v>928</v>
      </c>
      <c r="K776" s="38" t="s">
        <v>916</v>
      </c>
      <c r="L776" s="35">
        <v>-999</v>
      </c>
      <c r="M776" s="35">
        <v>20.154144899999999</v>
      </c>
      <c r="N776" s="35">
        <v>2</v>
      </c>
      <c r="O776" s="35">
        <f t="shared" si="57"/>
        <v>39.269908169872416</v>
      </c>
      <c r="P776" s="35">
        <f t="shared" si="58"/>
        <v>0.51322108554004997</v>
      </c>
      <c r="Q776" s="39">
        <v>79.813729425608983</v>
      </c>
      <c r="R776" s="39">
        <v>84.404882707368998</v>
      </c>
      <c r="S776" s="34">
        <f t="shared" si="59"/>
        <v>3.9269908169872414</v>
      </c>
      <c r="T776" s="34">
        <f t="shared" si="60"/>
        <v>791.45141946530237</v>
      </c>
    </row>
    <row r="777" spans="1:20" x14ac:dyDescent="0.3">
      <c r="A777" s="35" t="s">
        <v>767</v>
      </c>
      <c r="B777" s="35" t="s">
        <v>857</v>
      </c>
      <c r="C777" s="35" t="s">
        <v>865</v>
      </c>
      <c r="D777" s="36">
        <v>-38.249549999999999</v>
      </c>
      <c r="E777" s="36">
        <v>145.24866666666668</v>
      </c>
      <c r="F777" s="35">
        <v>8</v>
      </c>
      <c r="G777" s="34" t="s">
        <v>925</v>
      </c>
      <c r="H777" s="34">
        <v>3</v>
      </c>
      <c r="I777" s="34" t="s">
        <v>917</v>
      </c>
      <c r="J777" s="37" t="s">
        <v>928</v>
      </c>
      <c r="K777" s="38" t="s">
        <v>916</v>
      </c>
      <c r="L777" s="35">
        <v>-999</v>
      </c>
      <c r="M777" s="35">
        <v>10.724144900000001</v>
      </c>
      <c r="N777" s="35">
        <v>2</v>
      </c>
      <c r="O777" s="35">
        <f t="shared" si="57"/>
        <v>39.269908169872416</v>
      </c>
      <c r="P777" s="35">
        <f t="shared" si="58"/>
        <v>0.27308810740299833</v>
      </c>
      <c r="Q777" s="39">
        <v>146.29168591210001</v>
      </c>
      <c r="R777" s="39">
        <v>156.01608760960002</v>
      </c>
      <c r="S777" s="34">
        <f t="shared" si="59"/>
        <v>3.9269908169872414</v>
      </c>
      <c r="T777" s="34">
        <f t="shared" si="60"/>
        <v>421.13618542340561</v>
      </c>
    </row>
    <row r="778" spans="1:20" x14ac:dyDescent="0.3">
      <c r="A778" s="35" t="s">
        <v>768</v>
      </c>
      <c r="B778" s="35" t="s">
        <v>857</v>
      </c>
      <c r="C778" s="35" t="s">
        <v>865</v>
      </c>
      <c r="D778" s="36">
        <v>-38.249549999999999</v>
      </c>
      <c r="E778" s="36">
        <v>145.24866666666668</v>
      </c>
      <c r="F778" s="35">
        <v>8</v>
      </c>
      <c r="G778" s="34" t="s">
        <v>925</v>
      </c>
      <c r="H778" s="34">
        <v>3</v>
      </c>
      <c r="I778" s="34" t="s">
        <v>918</v>
      </c>
      <c r="J778" s="37" t="s">
        <v>928</v>
      </c>
      <c r="K778" s="38" t="s">
        <v>916</v>
      </c>
      <c r="L778" s="35">
        <v>-999</v>
      </c>
      <c r="M778" s="35">
        <v>33.854144899999994</v>
      </c>
      <c r="N778" s="35">
        <v>2</v>
      </c>
      <c r="O778" s="35">
        <f t="shared" si="57"/>
        <v>39.269908169872416</v>
      </c>
      <c r="P778" s="35">
        <f t="shared" si="58"/>
        <v>0.86208872079748444</v>
      </c>
      <c r="Q778" s="39">
        <v>36.315664957503998</v>
      </c>
      <c r="R778" s="39">
        <v>36.219044187076001</v>
      </c>
      <c r="S778" s="34">
        <f t="shared" si="59"/>
        <v>3.9269908169872414</v>
      </c>
      <c r="T778" s="34">
        <f t="shared" si="60"/>
        <v>1329.4491613925543</v>
      </c>
    </row>
    <row r="779" spans="1:20" x14ac:dyDescent="0.3">
      <c r="A779" s="35" t="s">
        <v>769</v>
      </c>
      <c r="B779" s="35" t="s">
        <v>866</v>
      </c>
      <c r="C779" s="35" t="s">
        <v>867</v>
      </c>
      <c r="D779" s="36">
        <v>-38.693649999999998</v>
      </c>
      <c r="E779" s="36">
        <v>146.24359999999999</v>
      </c>
      <c r="F779" s="35">
        <v>7</v>
      </c>
      <c r="G779" s="34" t="s">
        <v>925</v>
      </c>
      <c r="H779" s="34">
        <v>1</v>
      </c>
      <c r="I779" s="34" t="s">
        <v>914</v>
      </c>
      <c r="J779" s="37" t="s">
        <v>927</v>
      </c>
      <c r="K779" s="38" t="s">
        <v>916</v>
      </c>
      <c r="L779" s="35">
        <v>89</v>
      </c>
      <c r="M779" s="35">
        <v>25.672417647</v>
      </c>
      <c r="N779" s="35">
        <v>2</v>
      </c>
      <c r="O779" s="35">
        <f t="shared" si="57"/>
        <v>39.269908169872416</v>
      </c>
      <c r="P779" s="35">
        <f t="shared" si="58"/>
        <v>0.6537427471423447</v>
      </c>
      <c r="Q779" s="39">
        <v>22.206704335200996</v>
      </c>
      <c r="R779" s="39">
        <v>23.038473625280997</v>
      </c>
      <c r="S779" s="34">
        <f t="shared" si="59"/>
        <v>3.9269908169872414</v>
      </c>
      <c r="T779" s="34">
        <f t="shared" si="60"/>
        <v>1008.153483496302</v>
      </c>
    </row>
    <row r="780" spans="1:20" x14ac:dyDescent="0.3">
      <c r="A780" s="35" t="s">
        <v>770</v>
      </c>
      <c r="B780" s="35" t="s">
        <v>866</v>
      </c>
      <c r="C780" s="35" t="s">
        <v>867</v>
      </c>
      <c r="D780" s="36">
        <v>-38.693649999999998</v>
      </c>
      <c r="E780" s="36">
        <v>146.24359999999999</v>
      </c>
      <c r="F780" s="35">
        <v>7</v>
      </c>
      <c r="G780" s="34" t="s">
        <v>925</v>
      </c>
      <c r="H780" s="34">
        <v>1</v>
      </c>
      <c r="I780" s="34" t="s">
        <v>917</v>
      </c>
      <c r="J780" s="37" t="s">
        <v>927</v>
      </c>
      <c r="K780" s="38" t="s">
        <v>916</v>
      </c>
      <c r="L780" s="35">
        <v>89</v>
      </c>
      <c r="M780" s="35">
        <v>54.830417647000004</v>
      </c>
      <c r="N780" s="35">
        <v>2</v>
      </c>
      <c r="O780" s="35">
        <f t="shared" si="57"/>
        <v>39.269908169872416</v>
      </c>
      <c r="P780" s="35">
        <f t="shared" si="58"/>
        <v>1.3962451200501023</v>
      </c>
      <c r="Q780" s="39">
        <v>5.5104088254760004</v>
      </c>
      <c r="R780" s="39">
        <v>5.4871422762249988</v>
      </c>
      <c r="S780" s="34">
        <f t="shared" si="59"/>
        <v>3.9269908169872414</v>
      </c>
      <c r="T780" s="34">
        <f t="shared" si="60"/>
        <v>2153.1854659134424</v>
      </c>
    </row>
    <row r="781" spans="1:20" x14ac:dyDescent="0.3">
      <c r="A781" s="35" t="s">
        <v>771</v>
      </c>
      <c r="B781" s="35" t="s">
        <v>866</v>
      </c>
      <c r="C781" s="35" t="s">
        <v>867</v>
      </c>
      <c r="D781" s="36">
        <v>-38.693649999999998</v>
      </c>
      <c r="E781" s="36">
        <v>146.24359999999999</v>
      </c>
      <c r="F781" s="35">
        <v>7</v>
      </c>
      <c r="G781" s="34" t="s">
        <v>925</v>
      </c>
      <c r="H781" s="34">
        <v>1</v>
      </c>
      <c r="I781" s="34" t="s">
        <v>918</v>
      </c>
      <c r="J781" s="37" t="s">
        <v>927</v>
      </c>
      <c r="K781" s="38" t="s">
        <v>916</v>
      </c>
      <c r="L781" s="35">
        <v>89</v>
      </c>
      <c r="M781" s="35">
        <v>67.941417646999994</v>
      </c>
      <c r="N781" s="35">
        <v>2</v>
      </c>
      <c r="O781" s="35">
        <f t="shared" si="57"/>
        <v>39.269908169872416</v>
      </c>
      <c r="P781" s="35">
        <f t="shared" si="58"/>
        <v>1.7301139934705565</v>
      </c>
      <c r="Q781" s="39">
        <v>2.7691622464000001</v>
      </c>
      <c r="R781" s="39">
        <v>3.804149878929</v>
      </c>
      <c r="S781" s="34">
        <f t="shared" si="59"/>
        <v>3.9269908169872414</v>
      </c>
      <c r="T781" s="34">
        <f t="shared" si="60"/>
        <v>2668.053231928639</v>
      </c>
    </row>
    <row r="782" spans="1:20" x14ac:dyDescent="0.3">
      <c r="A782" s="34" t="s">
        <v>772</v>
      </c>
      <c r="B782" s="35" t="s">
        <v>866</v>
      </c>
      <c r="C782" s="35" t="s">
        <v>867</v>
      </c>
      <c r="D782" s="36">
        <v>-38.694133333333333</v>
      </c>
      <c r="E782" s="36">
        <v>146.24395000000001</v>
      </c>
      <c r="F782" s="35">
        <v>8</v>
      </c>
      <c r="G782" s="34" t="s">
        <v>925</v>
      </c>
      <c r="H782" s="34">
        <v>2</v>
      </c>
      <c r="I782" s="34" t="s">
        <v>914</v>
      </c>
      <c r="J782" s="37" t="s">
        <v>927</v>
      </c>
      <c r="K782" s="38" t="s">
        <v>916</v>
      </c>
      <c r="L782" s="35">
        <v>87</v>
      </c>
      <c r="M782" s="35">
        <v>19.509144899999995</v>
      </c>
      <c r="N782" s="35">
        <v>2</v>
      </c>
      <c r="O782" s="35">
        <f t="shared" si="57"/>
        <v>39.269908169872416</v>
      </c>
      <c r="P782" s="35">
        <f t="shared" si="58"/>
        <v>0.49679629541296633</v>
      </c>
      <c r="Q782" s="39">
        <v>59.738368483599992</v>
      </c>
      <c r="R782" s="39">
        <v>65.081522905343988</v>
      </c>
      <c r="S782" s="34">
        <f t="shared" si="59"/>
        <v>3.9269908169872414</v>
      </c>
      <c r="T782" s="34">
        <f t="shared" si="60"/>
        <v>766.12232869573461</v>
      </c>
    </row>
    <row r="783" spans="1:20" x14ac:dyDescent="0.3">
      <c r="A783" s="35" t="s">
        <v>773</v>
      </c>
      <c r="B783" s="35" t="s">
        <v>866</v>
      </c>
      <c r="C783" s="35" t="s">
        <v>867</v>
      </c>
      <c r="D783" s="36">
        <v>-38.694133333333333</v>
      </c>
      <c r="E783" s="36">
        <v>146.24395000000001</v>
      </c>
      <c r="F783" s="35">
        <v>8</v>
      </c>
      <c r="G783" s="34" t="s">
        <v>925</v>
      </c>
      <c r="H783" s="34">
        <v>2</v>
      </c>
      <c r="I783" s="34" t="s">
        <v>917</v>
      </c>
      <c r="J783" s="37" t="s">
        <v>927</v>
      </c>
      <c r="K783" s="38" t="s">
        <v>916</v>
      </c>
      <c r="L783" s="35">
        <v>87</v>
      </c>
      <c r="M783" s="35">
        <v>45.967417647000005</v>
      </c>
      <c r="N783" s="35">
        <v>2</v>
      </c>
      <c r="O783" s="35">
        <f t="shared" si="57"/>
        <v>39.269908169872416</v>
      </c>
      <c r="P783" s="35">
        <f t="shared" si="58"/>
        <v>1.1705506783503474</v>
      </c>
      <c r="Q783" s="39">
        <v>19.300786146755996</v>
      </c>
      <c r="R783" s="39">
        <v>19.518061305625004</v>
      </c>
      <c r="S783" s="34">
        <f t="shared" si="59"/>
        <v>3.9269908169872414</v>
      </c>
      <c r="T783" s="34">
        <f t="shared" si="60"/>
        <v>1805.1362698038629</v>
      </c>
    </row>
    <row r="784" spans="1:20" x14ac:dyDescent="0.3">
      <c r="A784" s="34" t="s">
        <v>774</v>
      </c>
      <c r="B784" s="35" t="s">
        <v>866</v>
      </c>
      <c r="C784" s="35" t="s">
        <v>867</v>
      </c>
      <c r="D784" s="36">
        <v>-38.694133333333333</v>
      </c>
      <c r="E784" s="36">
        <v>146.24395000000001</v>
      </c>
      <c r="F784" s="35">
        <v>8</v>
      </c>
      <c r="G784" s="34" t="s">
        <v>925</v>
      </c>
      <c r="H784" s="34">
        <v>2</v>
      </c>
      <c r="I784" s="34" t="s">
        <v>918</v>
      </c>
      <c r="J784" s="37" t="s">
        <v>927</v>
      </c>
      <c r="K784" s="38" t="s">
        <v>916</v>
      </c>
      <c r="L784" s="35">
        <v>87</v>
      </c>
      <c r="M784" s="35">
        <v>62.491144900000002</v>
      </c>
      <c r="N784" s="35">
        <v>2</v>
      </c>
      <c r="O784" s="35">
        <f t="shared" si="57"/>
        <v>39.269908169872416</v>
      </c>
      <c r="P784" s="35">
        <f t="shared" si="58"/>
        <v>1.5913239376491017</v>
      </c>
      <c r="Q784" s="39">
        <v>3.5433770529959996</v>
      </c>
      <c r="R784" s="39">
        <v>4.4190766656000005</v>
      </c>
      <c r="S784" s="34">
        <f t="shared" si="59"/>
        <v>3.9269908169872414</v>
      </c>
      <c r="T784" s="34">
        <f t="shared" si="60"/>
        <v>2454.021521653191</v>
      </c>
    </row>
    <row r="785" spans="1:20" x14ac:dyDescent="0.3">
      <c r="A785" s="35" t="s">
        <v>775</v>
      </c>
      <c r="B785" s="35" t="s">
        <v>866</v>
      </c>
      <c r="C785" s="35" t="s">
        <v>867</v>
      </c>
      <c r="D785" s="36">
        <v>-38.694466666666663</v>
      </c>
      <c r="E785" s="36">
        <v>146.24408333333332</v>
      </c>
      <c r="F785" s="35">
        <v>9</v>
      </c>
      <c r="G785" s="34" t="s">
        <v>925</v>
      </c>
      <c r="H785" s="34">
        <v>3</v>
      </c>
      <c r="I785" s="34" t="s">
        <v>914</v>
      </c>
      <c r="J785" s="37" t="s">
        <v>927</v>
      </c>
      <c r="K785" s="38" t="s">
        <v>916</v>
      </c>
      <c r="L785" s="35">
        <v>83.673469387755105</v>
      </c>
      <c r="M785" s="35">
        <v>45.010417646999997</v>
      </c>
      <c r="N785" s="35">
        <v>2</v>
      </c>
      <c r="O785" s="35">
        <f t="shared" si="57"/>
        <v>39.269908169872416</v>
      </c>
      <c r="P785" s="35">
        <f t="shared" si="58"/>
        <v>1.1461808734641161</v>
      </c>
      <c r="Q785" s="39">
        <v>13.036013533764001</v>
      </c>
      <c r="R785" s="39">
        <v>13.175019727081001</v>
      </c>
      <c r="S785" s="34">
        <f t="shared" si="59"/>
        <v>3.9269908169872414</v>
      </c>
      <c r="T785" s="34">
        <f t="shared" si="60"/>
        <v>1767.5549676852947</v>
      </c>
    </row>
    <row r="786" spans="1:20" x14ac:dyDescent="0.3">
      <c r="A786" s="35" t="s">
        <v>776</v>
      </c>
      <c r="B786" s="35" t="s">
        <v>866</v>
      </c>
      <c r="C786" s="35" t="s">
        <v>867</v>
      </c>
      <c r="D786" s="36">
        <v>-38.694466666666663</v>
      </c>
      <c r="E786" s="36">
        <v>146.24408333333332</v>
      </c>
      <c r="F786" s="35">
        <v>9</v>
      </c>
      <c r="G786" s="34" t="s">
        <v>925</v>
      </c>
      <c r="H786" s="34">
        <v>3</v>
      </c>
      <c r="I786" s="34" t="s">
        <v>917</v>
      </c>
      <c r="J786" s="37" t="s">
        <v>927</v>
      </c>
      <c r="K786" s="38" t="s">
        <v>916</v>
      </c>
      <c r="L786" s="35">
        <v>83.673469387755105</v>
      </c>
      <c r="M786" s="35">
        <v>55.814417646999999</v>
      </c>
      <c r="N786" s="35">
        <v>2</v>
      </c>
      <c r="O786" s="35">
        <f t="shared" si="57"/>
        <v>39.269908169872416</v>
      </c>
      <c r="P786" s="35">
        <f t="shared" si="58"/>
        <v>1.4213024742904903</v>
      </c>
      <c r="Q786" s="39">
        <v>3.3922567088639997</v>
      </c>
      <c r="R786" s="39">
        <v>4.3615858104810004</v>
      </c>
      <c r="S786" s="34">
        <f t="shared" si="59"/>
        <v>3.9269908169872414</v>
      </c>
      <c r="T786" s="34">
        <f t="shared" si="60"/>
        <v>2191.8270555525964</v>
      </c>
    </row>
    <row r="787" spans="1:20" x14ac:dyDescent="0.3">
      <c r="A787" s="35" t="s">
        <v>777</v>
      </c>
      <c r="B787" s="35" t="s">
        <v>866</v>
      </c>
      <c r="C787" s="35" t="s">
        <v>867</v>
      </c>
      <c r="D787" s="36">
        <v>-38.694466666666663</v>
      </c>
      <c r="E787" s="36">
        <v>146.24408333333332</v>
      </c>
      <c r="F787" s="35">
        <v>9</v>
      </c>
      <c r="G787" s="34" t="s">
        <v>925</v>
      </c>
      <c r="H787" s="34">
        <v>3</v>
      </c>
      <c r="I787" s="34" t="s">
        <v>918</v>
      </c>
      <c r="J787" s="37" t="s">
        <v>927</v>
      </c>
      <c r="K787" s="38" t="s">
        <v>916</v>
      </c>
      <c r="L787" s="35">
        <v>83.673469387755105</v>
      </c>
      <c r="M787" s="35">
        <v>43.088417647</v>
      </c>
      <c r="N787" s="35">
        <v>2</v>
      </c>
      <c r="O787" s="35">
        <f t="shared" si="57"/>
        <v>39.269908169872416</v>
      </c>
      <c r="P787" s="35">
        <f t="shared" si="58"/>
        <v>1.0972375453644967</v>
      </c>
      <c r="Q787" s="39">
        <v>2.6894360024999999</v>
      </c>
      <c r="R787" s="39">
        <v>3.292675172329</v>
      </c>
      <c r="S787" s="34">
        <f t="shared" si="59"/>
        <v>3.9269908169872414</v>
      </c>
      <c r="T787" s="34">
        <f t="shared" si="60"/>
        <v>1692.0782041827999</v>
      </c>
    </row>
    <row r="788" spans="1:20" x14ac:dyDescent="0.3">
      <c r="A788" s="34" t="s">
        <v>778</v>
      </c>
      <c r="B788" s="35" t="s">
        <v>866</v>
      </c>
      <c r="C788" s="35" t="s">
        <v>907</v>
      </c>
      <c r="D788" s="36">
        <v>-38.182266666666663</v>
      </c>
      <c r="E788" s="36">
        <v>147.30621666666667</v>
      </c>
      <c r="F788" s="35">
        <v>1</v>
      </c>
      <c r="G788" s="34" t="s">
        <v>925</v>
      </c>
      <c r="H788" s="34">
        <v>1</v>
      </c>
      <c r="I788" s="34" t="s">
        <v>914</v>
      </c>
      <c r="J788" s="37" t="s">
        <v>927</v>
      </c>
      <c r="K788" s="38" t="s">
        <v>916</v>
      </c>
      <c r="L788" s="35">
        <v>63</v>
      </c>
      <c r="M788" s="35">
        <v>15.806001999999999</v>
      </c>
      <c r="N788" s="35">
        <v>2</v>
      </c>
      <c r="O788" s="35">
        <f t="shared" si="57"/>
        <v>39.269908169872416</v>
      </c>
      <c r="P788" s="35">
        <f t="shared" si="58"/>
        <v>0.40249653581126138</v>
      </c>
      <c r="Q788" s="39">
        <v>197.41149210239999</v>
      </c>
      <c r="R788" s="39">
        <v>201.05113056249999</v>
      </c>
      <c r="S788" s="34">
        <f t="shared" si="59"/>
        <v>3.9269908169872414</v>
      </c>
      <c r="T788" s="34">
        <f t="shared" si="60"/>
        <v>620.70024707281971</v>
      </c>
    </row>
    <row r="789" spans="1:20" x14ac:dyDescent="0.3">
      <c r="A789" s="34" t="s">
        <v>779</v>
      </c>
      <c r="B789" s="35" t="s">
        <v>866</v>
      </c>
      <c r="C789" s="35" t="s">
        <v>907</v>
      </c>
      <c r="D789" s="36">
        <v>-38.182266666666663</v>
      </c>
      <c r="E789" s="36">
        <v>147.30621666666667</v>
      </c>
      <c r="F789" s="35">
        <v>1</v>
      </c>
      <c r="G789" s="34" t="s">
        <v>925</v>
      </c>
      <c r="H789" s="34">
        <v>1</v>
      </c>
      <c r="I789" s="34" t="s">
        <v>917</v>
      </c>
      <c r="J789" s="37" t="s">
        <v>927</v>
      </c>
      <c r="K789" s="38" t="s">
        <v>916</v>
      </c>
      <c r="L789" s="35">
        <v>63</v>
      </c>
      <c r="M789" s="35">
        <v>28.291001999999999</v>
      </c>
      <c r="N789" s="35">
        <v>2</v>
      </c>
      <c r="O789" s="35">
        <f t="shared" si="57"/>
        <v>39.269908169872416</v>
      </c>
      <c r="P789" s="35">
        <f t="shared" si="58"/>
        <v>0.72042445013163148</v>
      </c>
      <c r="Q789" s="39">
        <v>55.410709282569002</v>
      </c>
      <c r="R789" s="39">
        <v>54.099761404516009</v>
      </c>
      <c r="S789" s="34">
        <f t="shared" si="59"/>
        <v>3.9269908169872414</v>
      </c>
      <c r="T789" s="34">
        <f t="shared" si="60"/>
        <v>1110.9850505736767</v>
      </c>
    </row>
    <row r="790" spans="1:20" x14ac:dyDescent="0.3">
      <c r="A790" s="34" t="s">
        <v>780</v>
      </c>
      <c r="B790" s="35" t="s">
        <v>866</v>
      </c>
      <c r="C790" s="35" t="s">
        <v>907</v>
      </c>
      <c r="D790" s="36">
        <v>-38.182266666666663</v>
      </c>
      <c r="E790" s="36">
        <v>147.30621666666667</v>
      </c>
      <c r="F790" s="35">
        <v>1</v>
      </c>
      <c r="G790" s="34" t="s">
        <v>925</v>
      </c>
      <c r="H790" s="34">
        <v>1</v>
      </c>
      <c r="I790" s="34" t="s">
        <v>918</v>
      </c>
      <c r="J790" s="37" t="s">
        <v>927</v>
      </c>
      <c r="K790" s="38" t="s">
        <v>916</v>
      </c>
      <c r="L790" s="35">
        <v>63</v>
      </c>
      <c r="M790" s="35">
        <v>70.062002000000007</v>
      </c>
      <c r="N790" s="35">
        <v>2</v>
      </c>
      <c r="O790" s="35">
        <f t="shared" si="57"/>
        <v>39.269908169872416</v>
      </c>
      <c r="P790" s="35">
        <f t="shared" si="58"/>
        <v>1.7841142305942812</v>
      </c>
      <c r="Q790" s="39">
        <v>2.206425043216</v>
      </c>
      <c r="R790" s="39">
        <v>2.8227393702010004</v>
      </c>
      <c r="S790" s="34">
        <f t="shared" si="59"/>
        <v>3.9269908169872414</v>
      </c>
      <c r="T790" s="34">
        <f t="shared" si="60"/>
        <v>2751.3283847374173</v>
      </c>
    </row>
    <row r="791" spans="1:20" x14ac:dyDescent="0.3">
      <c r="A791" s="34" t="s">
        <v>781</v>
      </c>
      <c r="B791" s="35" t="s">
        <v>866</v>
      </c>
      <c r="C791" s="35" t="s">
        <v>907</v>
      </c>
      <c r="D791" s="36">
        <v>-38.182733333333331</v>
      </c>
      <c r="E791" s="36">
        <v>147.30648333333335</v>
      </c>
      <c r="F791" s="35">
        <v>2</v>
      </c>
      <c r="G791" s="34" t="s">
        <v>925</v>
      </c>
      <c r="H791" s="34">
        <v>2</v>
      </c>
      <c r="I791" s="34" t="s">
        <v>914</v>
      </c>
      <c r="J791" s="37" t="s">
        <v>927</v>
      </c>
      <c r="K791" s="38" t="s">
        <v>916</v>
      </c>
      <c r="L791" s="35">
        <v>99</v>
      </c>
      <c r="M791" s="35">
        <v>10.069002000000001</v>
      </c>
      <c r="N791" s="35">
        <v>2</v>
      </c>
      <c r="O791" s="35">
        <f t="shared" si="57"/>
        <v>39.269908169872416</v>
      </c>
      <c r="P791" s="35">
        <f t="shared" si="58"/>
        <v>0.25640503044834889</v>
      </c>
      <c r="Q791" s="39">
        <v>209.68893480959997</v>
      </c>
      <c r="R791" s="39">
        <v>204.1563741889</v>
      </c>
      <c r="S791" s="34">
        <f t="shared" si="59"/>
        <v>3.9269908169872414</v>
      </c>
      <c r="T791" s="34">
        <f t="shared" si="60"/>
        <v>395.40878390226169</v>
      </c>
    </row>
    <row r="792" spans="1:20" x14ac:dyDescent="0.3">
      <c r="A792" s="34" t="s">
        <v>782</v>
      </c>
      <c r="B792" s="35" t="s">
        <v>866</v>
      </c>
      <c r="C792" s="35" t="s">
        <v>907</v>
      </c>
      <c r="D792" s="36">
        <v>-38.182733333333331</v>
      </c>
      <c r="E792" s="36">
        <v>147.30648333333335</v>
      </c>
      <c r="F792" s="35">
        <v>2</v>
      </c>
      <c r="G792" s="34" t="s">
        <v>925</v>
      </c>
      <c r="H792" s="34">
        <v>2</v>
      </c>
      <c r="I792" s="34" t="s">
        <v>917</v>
      </c>
      <c r="J792" s="37" t="s">
        <v>927</v>
      </c>
      <c r="K792" s="38" t="s">
        <v>916</v>
      </c>
      <c r="L792" s="35">
        <v>99</v>
      </c>
      <c r="M792" s="35">
        <v>27.258001999999998</v>
      </c>
      <c r="N792" s="35">
        <v>2</v>
      </c>
      <c r="O792" s="35">
        <f t="shared" si="57"/>
        <v>39.269908169872416</v>
      </c>
      <c r="P792" s="35">
        <f t="shared" si="58"/>
        <v>0.69411932113740304</v>
      </c>
      <c r="Q792" s="39">
        <v>169.28195750559999</v>
      </c>
      <c r="R792" s="39">
        <v>168.3879950736</v>
      </c>
      <c r="S792" s="34">
        <f t="shared" si="59"/>
        <v>3.9269908169872414</v>
      </c>
      <c r="T792" s="34">
        <f t="shared" si="60"/>
        <v>1070.4192354341985</v>
      </c>
    </row>
    <row r="793" spans="1:20" x14ac:dyDescent="0.3">
      <c r="A793" s="34" t="s">
        <v>783</v>
      </c>
      <c r="B793" s="35" t="s">
        <v>866</v>
      </c>
      <c r="C793" s="35" t="s">
        <v>907</v>
      </c>
      <c r="D793" s="36">
        <v>-38.182733333333331</v>
      </c>
      <c r="E793" s="36">
        <v>147.30648333333335</v>
      </c>
      <c r="F793" s="35">
        <v>2</v>
      </c>
      <c r="G793" s="34" t="s">
        <v>925</v>
      </c>
      <c r="H793" s="34">
        <v>2</v>
      </c>
      <c r="I793" s="34" t="s">
        <v>918</v>
      </c>
      <c r="J793" s="37" t="s">
        <v>927</v>
      </c>
      <c r="K793" s="38" t="s">
        <v>916</v>
      </c>
      <c r="L793" s="35">
        <v>99</v>
      </c>
      <c r="M793" s="35">
        <v>23.636001999999998</v>
      </c>
      <c r="N793" s="35">
        <v>2</v>
      </c>
      <c r="O793" s="35">
        <f t="shared" si="57"/>
        <v>39.269908169872416</v>
      </c>
      <c r="P793" s="35">
        <f t="shared" si="58"/>
        <v>0.60188584851678784</v>
      </c>
      <c r="Q793" s="39">
        <v>166.71483747609997</v>
      </c>
      <c r="R793" s="39">
        <v>171.5696543716</v>
      </c>
      <c r="S793" s="34">
        <f t="shared" si="59"/>
        <v>3.9269908169872414</v>
      </c>
      <c r="T793" s="34">
        <f t="shared" si="60"/>
        <v>928.18362804292065</v>
      </c>
    </row>
    <row r="794" spans="1:20" x14ac:dyDescent="0.3">
      <c r="A794" s="34" t="s">
        <v>784</v>
      </c>
      <c r="B794" s="35" t="s">
        <v>866</v>
      </c>
      <c r="C794" s="35" t="s">
        <v>907</v>
      </c>
      <c r="D794" s="36">
        <v>-38.182549999999999</v>
      </c>
      <c r="E794" s="36">
        <v>147.30698333333333</v>
      </c>
      <c r="F794" s="35">
        <v>3</v>
      </c>
      <c r="G794" s="34" t="s">
        <v>925</v>
      </c>
      <c r="H794" s="34">
        <v>3</v>
      </c>
      <c r="I794" s="34" t="s">
        <v>914</v>
      </c>
      <c r="J794" s="37" t="s">
        <v>927</v>
      </c>
      <c r="K794" s="38" t="s">
        <v>916</v>
      </c>
      <c r="L794" s="35">
        <v>40.404040404040408</v>
      </c>
      <c r="M794" s="35">
        <v>23.642001999999998</v>
      </c>
      <c r="N794" s="35">
        <v>2</v>
      </c>
      <c r="O794" s="35">
        <f t="shared" si="57"/>
        <v>39.269908169872416</v>
      </c>
      <c r="P794" s="35">
        <f t="shared" si="58"/>
        <v>0.60203863726215601</v>
      </c>
      <c r="Q794" s="39">
        <v>162.88242725159998</v>
      </c>
      <c r="R794" s="39">
        <v>171.26407250410003</v>
      </c>
      <c r="S794" s="34">
        <f t="shared" si="59"/>
        <v>3.9269908169872414</v>
      </c>
      <c r="T794" s="34">
        <f t="shared" si="60"/>
        <v>928.41924749193981</v>
      </c>
    </row>
    <row r="795" spans="1:20" x14ac:dyDescent="0.3">
      <c r="A795" s="34" t="s">
        <v>785</v>
      </c>
      <c r="B795" s="35" t="s">
        <v>866</v>
      </c>
      <c r="C795" s="35" t="s">
        <v>907</v>
      </c>
      <c r="D795" s="36">
        <v>-38.182549999999999</v>
      </c>
      <c r="E795" s="36">
        <v>147.30698333333333</v>
      </c>
      <c r="F795" s="35">
        <v>3</v>
      </c>
      <c r="G795" s="34" t="s">
        <v>925</v>
      </c>
      <c r="H795" s="34">
        <v>3</v>
      </c>
      <c r="I795" s="34" t="s">
        <v>917</v>
      </c>
      <c r="J795" s="37" t="s">
        <v>927</v>
      </c>
      <c r="K795" s="38" t="s">
        <v>916</v>
      </c>
      <c r="L795" s="35">
        <v>40.404040404040408</v>
      </c>
      <c r="M795" s="35">
        <v>40.122002000000002</v>
      </c>
      <c r="N795" s="35">
        <v>2</v>
      </c>
      <c r="O795" s="35">
        <f t="shared" si="57"/>
        <v>39.269908169872416</v>
      </c>
      <c r="P795" s="35">
        <f t="shared" si="58"/>
        <v>1.0216983912068658</v>
      </c>
      <c r="Q795" s="39">
        <v>83.255095082929003</v>
      </c>
      <c r="R795" s="39">
        <v>91.617747184656011</v>
      </c>
      <c r="S795" s="34">
        <f t="shared" si="59"/>
        <v>3.9269908169872414</v>
      </c>
      <c r="T795" s="34">
        <f t="shared" si="60"/>
        <v>1575.5873341314375</v>
      </c>
    </row>
    <row r="796" spans="1:20" x14ac:dyDescent="0.3">
      <c r="A796" s="34" t="s">
        <v>786</v>
      </c>
      <c r="B796" s="35" t="s">
        <v>866</v>
      </c>
      <c r="C796" s="35" t="s">
        <v>907</v>
      </c>
      <c r="D796" s="36">
        <v>-38.182549999999999</v>
      </c>
      <c r="E796" s="36">
        <v>147.30698333333333</v>
      </c>
      <c r="F796" s="35">
        <v>3</v>
      </c>
      <c r="G796" s="34" t="s">
        <v>925</v>
      </c>
      <c r="H796" s="34">
        <v>3</v>
      </c>
      <c r="I796" s="34" t="s">
        <v>918</v>
      </c>
      <c r="J796" s="37" t="s">
        <v>927</v>
      </c>
      <c r="K796" s="38" t="s">
        <v>916</v>
      </c>
      <c r="L796" s="35">
        <v>40.404040404040408</v>
      </c>
      <c r="M796" s="35">
        <v>87.280001999999996</v>
      </c>
      <c r="N796" s="35">
        <v>2</v>
      </c>
      <c r="O796" s="35">
        <f t="shared" si="57"/>
        <v>39.269908169872416</v>
      </c>
      <c r="P796" s="35">
        <f t="shared" si="58"/>
        <v>2.2225670002192817</v>
      </c>
      <c r="Q796" s="39">
        <v>2.5294962127209999</v>
      </c>
      <c r="R796" s="39">
        <v>4.1287923552489998</v>
      </c>
      <c r="S796" s="34">
        <f t="shared" si="59"/>
        <v>3.9269908169872414</v>
      </c>
      <c r="T796" s="34">
        <f t="shared" si="60"/>
        <v>3427.4776636062802</v>
      </c>
    </row>
    <row r="797" spans="1:20" x14ac:dyDescent="0.3">
      <c r="A797" s="35" t="s">
        <v>787</v>
      </c>
      <c r="B797" s="35" t="s">
        <v>866</v>
      </c>
      <c r="C797" s="35" t="s">
        <v>868</v>
      </c>
      <c r="D797" s="36">
        <v>-38.609850000000002</v>
      </c>
      <c r="E797" s="36">
        <v>146.88884999999999</v>
      </c>
      <c r="F797" s="35">
        <v>7</v>
      </c>
      <c r="G797" s="34" t="s">
        <v>925</v>
      </c>
      <c r="H797" s="34">
        <v>1</v>
      </c>
      <c r="I797" s="34" t="s">
        <v>914</v>
      </c>
      <c r="J797" s="37" t="s">
        <v>928</v>
      </c>
      <c r="K797" s="38" t="s">
        <v>916</v>
      </c>
      <c r="L797" s="35">
        <v>61.616161616161612</v>
      </c>
      <c r="M797" s="35">
        <v>27.355417646999999</v>
      </c>
      <c r="N797" s="35">
        <v>2</v>
      </c>
      <c r="O797" s="35">
        <f t="shared" si="57"/>
        <v>39.269908169872416</v>
      </c>
      <c r="P797" s="35">
        <f t="shared" si="58"/>
        <v>0.69659999021813024</v>
      </c>
      <c r="Q797" s="39">
        <v>77.646056889999997</v>
      </c>
      <c r="R797" s="39">
        <v>82.988055209284013</v>
      </c>
      <c r="S797" s="34">
        <f t="shared" si="59"/>
        <v>3.9269908169872414</v>
      </c>
      <c r="T797" s="34">
        <f t="shared" si="60"/>
        <v>1074.2447389461972</v>
      </c>
    </row>
    <row r="798" spans="1:20" x14ac:dyDescent="0.3">
      <c r="A798" s="35" t="s">
        <v>788</v>
      </c>
      <c r="B798" s="35" t="s">
        <v>866</v>
      </c>
      <c r="C798" s="35" t="s">
        <v>868</v>
      </c>
      <c r="D798" s="36">
        <v>-38.609850000000002</v>
      </c>
      <c r="E798" s="36">
        <v>146.88884999999999</v>
      </c>
      <c r="F798" s="35">
        <v>7</v>
      </c>
      <c r="G798" s="34" t="s">
        <v>925</v>
      </c>
      <c r="H798" s="34">
        <v>1</v>
      </c>
      <c r="I798" s="34" t="s">
        <v>917</v>
      </c>
      <c r="J798" s="37" t="s">
        <v>928</v>
      </c>
      <c r="K798" s="38" t="s">
        <v>916</v>
      </c>
      <c r="L798" s="35">
        <v>61.616161616161612</v>
      </c>
      <c r="M798" s="35">
        <v>56.108417646999996</v>
      </c>
      <c r="N798" s="35">
        <v>2</v>
      </c>
      <c r="O798" s="35">
        <f t="shared" si="57"/>
        <v>39.269908169872416</v>
      </c>
      <c r="P798" s="35">
        <f t="shared" si="58"/>
        <v>1.4287891228135328</v>
      </c>
      <c r="Q798" s="39">
        <v>5.9730480163240003</v>
      </c>
      <c r="R798" s="39">
        <v>7.0975353744000005</v>
      </c>
      <c r="S798" s="34">
        <f t="shared" si="59"/>
        <v>3.9269908169872414</v>
      </c>
      <c r="T798" s="34">
        <f t="shared" si="60"/>
        <v>2203.3724085545387</v>
      </c>
    </row>
    <row r="799" spans="1:20" x14ac:dyDescent="0.3">
      <c r="A799" s="35" t="s">
        <v>789</v>
      </c>
      <c r="B799" s="35" t="s">
        <v>866</v>
      </c>
      <c r="C799" s="35" t="s">
        <v>868</v>
      </c>
      <c r="D799" s="36">
        <v>-38.609850000000002</v>
      </c>
      <c r="E799" s="36">
        <v>146.88884999999999</v>
      </c>
      <c r="F799" s="35">
        <v>7</v>
      </c>
      <c r="G799" s="34" t="s">
        <v>925</v>
      </c>
      <c r="H799" s="34">
        <v>1</v>
      </c>
      <c r="I799" s="34" t="s">
        <v>918</v>
      </c>
      <c r="J799" s="37" t="s">
        <v>928</v>
      </c>
      <c r="K799" s="38" t="s">
        <v>916</v>
      </c>
      <c r="L799" s="35">
        <v>61.616161616161612</v>
      </c>
      <c r="M799" s="35">
        <v>43.399417647000007</v>
      </c>
      <c r="N799" s="35">
        <v>2</v>
      </c>
      <c r="O799" s="35">
        <f t="shared" si="57"/>
        <v>39.269908169872416</v>
      </c>
      <c r="P799" s="35">
        <f t="shared" si="58"/>
        <v>1.1051570953327494</v>
      </c>
      <c r="Q799" s="39">
        <v>7.5276976322250002</v>
      </c>
      <c r="R799" s="39">
        <v>7.6650850509210002</v>
      </c>
      <c r="S799" s="34">
        <f t="shared" si="59"/>
        <v>3.9269908169872414</v>
      </c>
      <c r="T799" s="34">
        <f t="shared" si="60"/>
        <v>1704.2911456236304</v>
      </c>
    </row>
    <row r="800" spans="1:20" x14ac:dyDescent="0.3">
      <c r="A800" s="35" t="s">
        <v>790</v>
      </c>
      <c r="B800" s="35" t="s">
        <v>866</v>
      </c>
      <c r="C800" s="35" t="s">
        <v>868</v>
      </c>
      <c r="D800" s="36">
        <v>-38.609349999999999</v>
      </c>
      <c r="E800" s="36">
        <v>146.88874999999999</v>
      </c>
      <c r="F800" s="35">
        <v>8</v>
      </c>
      <c r="G800" s="34" t="s">
        <v>925</v>
      </c>
      <c r="H800" s="34">
        <v>2</v>
      </c>
      <c r="I800" s="34" t="s">
        <v>914</v>
      </c>
      <c r="J800" s="37" t="s">
        <v>928</v>
      </c>
      <c r="K800" s="38" t="s">
        <v>916</v>
      </c>
      <c r="L800" s="35">
        <v>73</v>
      </c>
      <c r="M800" s="35">
        <v>19.621417647000001</v>
      </c>
      <c r="N800" s="35">
        <v>2</v>
      </c>
      <c r="O800" s="35">
        <f t="shared" si="57"/>
        <v>39.269908169872416</v>
      </c>
      <c r="P800" s="35">
        <f t="shared" si="58"/>
        <v>0.49965529743849535</v>
      </c>
      <c r="Q800" s="39">
        <v>138.40840138409999</v>
      </c>
      <c r="R800" s="39">
        <v>146.5232779024</v>
      </c>
      <c r="S800" s="34">
        <f t="shared" si="59"/>
        <v>3.9269908169872414</v>
      </c>
      <c r="T800" s="34">
        <f t="shared" si="60"/>
        <v>770.53126916040412</v>
      </c>
    </row>
    <row r="801" spans="1:20" x14ac:dyDescent="0.3">
      <c r="A801" s="35" t="s">
        <v>791</v>
      </c>
      <c r="B801" s="35" t="s">
        <v>866</v>
      </c>
      <c r="C801" s="35" t="s">
        <v>868</v>
      </c>
      <c r="D801" s="36">
        <v>-38.609349999999999</v>
      </c>
      <c r="E801" s="36">
        <v>146.88874999999999</v>
      </c>
      <c r="F801" s="35">
        <v>8</v>
      </c>
      <c r="G801" s="34" t="s">
        <v>925</v>
      </c>
      <c r="H801" s="34">
        <v>2</v>
      </c>
      <c r="I801" s="34" t="s">
        <v>917</v>
      </c>
      <c r="J801" s="37" t="s">
        <v>928</v>
      </c>
      <c r="K801" s="38" t="s">
        <v>916</v>
      </c>
      <c r="L801" s="35">
        <v>73</v>
      </c>
      <c r="M801" s="35">
        <v>50.051417646999994</v>
      </c>
      <c r="N801" s="35">
        <v>2</v>
      </c>
      <c r="O801" s="35">
        <f t="shared" si="57"/>
        <v>39.269908169872416</v>
      </c>
      <c r="P801" s="35">
        <f t="shared" si="58"/>
        <v>1.2745488843643151</v>
      </c>
      <c r="Q801" s="39">
        <v>31.919821956169002</v>
      </c>
      <c r="R801" s="39">
        <v>34.785814202499999</v>
      </c>
      <c r="S801" s="34">
        <f t="shared" si="59"/>
        <v>3.9269908169872414</v>
      </c>
      <c r="T801" s="34">
        <f t="shared" si="60"/>
        <v>1965.5145747696215</v>
      </c>
    </row>
    <row r="802" spans="1:20" x14ac:dyDescent="0.3">
      <c r="A802" s="35" t="s">
        <v>792</v>
      </c>
      <c r="B802" s="35" t="s">
        <v>866</v>
      </c>
      <c r="C802" s="35" t="s">
        <v>868</v>
      </c>
      <c r="D802" s="36">
        <v>-38.609349999999999</v>
      </c>
      <c r="E802" s="36">
        <v>146.88874999999999</v>
      </c>
      <c r="F802" s="35">
        <v>8</v>
      </c>
      <c r="G802" s="34" t="s">
        <v>925</v>
      </c>
      <c r="H802" s="34">
        <v>2</v>
      </c>
      <c r="I802" s="34" t="s">
        <v>918</v>
      </c>
      <c r="J802" s="37" t="s">
        <v>928</v>
      </c>
      <c r="K802" s="38" t="s">
        <v>916</v>
      </c>
      <c r="L802" s="35">
        <v>73</v>
      </c>
      <c r="M802" s="35">
        <v>55.247417647000006</v>
      </c>
      <c r="N802" s="35">
        <v>2</v>
      </c>
      <c r="O802" s="35">
        <f t="shared" si="57"/>
        <v>39.269908169872416</v>
      </c>
      <c r="P802" s="35">
        <f t="shared" si="58"/>
        <v>1.4068639378531935</v>
      </c>
      <c r="Q802" s="39">
        <v>3.292762272409</v>
      </c>
      <c r="R802" s="39">
        <v>4.4684590601289997</v>
      </c>
      <c r="S802" s="34">
        <f t="shared" si="59"/>
        <v>3.9269908169872414</v>
      </c>
      <c r="T802" s="34">
        <f t="shared" si="60"/>
        <v>2169.561017620279</v>
      </c>
    </row>
    <row r="803" spans="1:20" x14ac:dyDescent="0.3">
      <c r="A803" s="35" t="s">
        <v>793</v>
      </c>
      <c r="B803" s="35" t="s">
        <v>866</v>
      </c>
      <c r="C803" s="35" t="s">
        <v>868</v>
      </c>
      <c r="D803" s="36">
        <v>-38.608933333333333</v>
      </c>
      <c r="E803" s="36">
        <v>146.88865000000001</v>
      </c>
      <c r="F803" s="35">
        <v>9</v>
      </c>
      <c r="G803" s="34" t="s">
        <v>925</v>
      </c>
      <c r="H803" s="34">
        <v>3</v>
      </c>
      <c r="I803" s="34" t="s">
        <v>914</v>
      </c>
      <c r="J803" s="37" t="s">
        <v>928</v>
      </c>
      <c r="K803" s="38" t="s">
        <v>916</v>
      </c>
      <c r="L803" s="35">
        <v>90</v>
      </c>
      <c r="M803" s="35">
        <v>7.7474176470000007</v>
      </c>
      <c r="N803" s="35">
        <v>2</v>
      </c>
      <c r="O803" s="35">
        <f t="shared" si="57"/>
        <v>39.269908169872416</v>
      </c>
      <c r="P803" s="35">
        <f t="shared" si="58"/>
        <v>0.19728637035478891</v>
      </c>
      <c r="Q803" s="39">
        <v>273.29148414090002</v>
      </c>
      <c r="R803" s="39">
        <v>283.62669108839998</v>
      </c>
      <c r="S803" s="34">
        <f t="shared" si="59"/>
        <v>3.9269908169872414</v>
      </c>
      <c r="T803" s="34">
        <f t="shared" si="60"/>
        <v>304.24037955133906</v>
      </c>
    </row>
    <row r="804" spans="1:20" x14ac:dyDescent="0.3">
      <c r="A804" s="35" t="s">
        <v>794</v>
      </c>
      <c r="B804" s="35" t="s">
        <v>866</v>
      </c>
      <c r="C804" s="35" t="s">
        <v>868</v>
      </c>
      <c r="D804" s="36">
        <v>-38.608933333333333</v>
      </c>
      <c r="E804" s="36">
        <v>146.88865000000001</v>
      </c>
      <c r="F804" s="35">
        <v>9</v>
      </c>
      <c r="G804" s="34" t="s">
        <v>925</v>
      </c>
      <c r="H804" s="34">
        <v>3</v>
      </c>
      <c r="I804" s="34" t="s">
        <v>917</v>
      </c>
      <c r="J804" s="37" t="s">
        <v>928</v>
      </c>
      <c r="K804" s="38" t="s">
        <v>916</v>
      </c>
      <c r="L804" s="35">
        <v>90</v>
      </c>
      <c r="M804" s="35">
        <v>12.457417647</v>
      </c>
      <c r="N804" s="35">
        <v>2</v>
      </c>
      <c r="O804" s="35">
        <f t="shared" si="57"/>
        <v>39.269908169872416</v>
      </c>
      <c r="P804" s="35">
        <f t="shared" si="58"/>
        <v>0.31722553546884125</v>
      </c>
      <c r="Q804" s="39">
        <v>194.8051067076</v>
      </c>
      <c r="R804" s="39">
        <v>204.46111502010001</v>
      </c>
      <c r="S804" s="34">
        <f t="shared" si="59"/>
        <v>3.9269908169872414</v>
      </c>
      <c r="T804" s="34">
        <f t="shared" si="60"/>
        <v>489.20164703143809</v>
      </c>
    </row>
    <row r="805" spans="1:20" x14ac:dyDescent="0.3">
      <c r="A805" s="35" t="s">
        <v>795</v>
      </c>
      <c r="B805" s="35" t="s">
        <v>866</v>
      </c>
      <c r="C805" s="35" t="s">
        <v>868</v>
      </c>
      <c r="D805" s="36">
        <v>-38.608933333333333</v>
      </c>
      <c r="E805" s="36">
        <v>146.88865000000001</v>
      </c>
      <c r="F805" s="35">
        <v>9</v>
      </c>
      <c r="G805" s="34" t="s">
        <v>925</v>
      </c>
      <c r="H805" s="34">
        <v>3</v>
      </c>
      <c r="I805" s="34" t="s">
        <v>918</v>
      </c>
      <c r="J805" s="37" t="s">
        <v>928</v>
      </c>
      <c r="K805" s="38" t="s">
        <v>916</v>
      </c>
      <c r="L805" s="35">
        <v>90</v>
      </c>
      <c r="M805" s="35">
        <v>52.250417647000006</v>
      </c>
      <c r="N805" s="35">
        <v>2</v>
      </c>
      <c r="O805" s="35">
        <f t="shared" si="57"/>
        <v>39.269908169872416</v>
      </c>
      <c r="P805" s="35">
        <f t="shared" si="58"/>
        <v>1.3305459595417679</v>
      </c>
      <c r="Q805" s="39">
        <v>3.0658153968090001</v>
      </c>
      <c r="R805" s="39">
        <v>3.5155125008999999</v>
      </c>
      <c r="S805" s="34">
        <f t="shared" si="59"/>
        <v>3.9269908169872414</v>
      </c>
      <c r="T805" s="34">
        <f t="shared" si="60"/>
        <v>2051.8691028351714</v>
      </c>
    </row>
    <row r="806" spans="1:20" x14ac:dyDescent="0.3">
      <c r="A806" s="35" t="s">
        <v>796</v>
      </c>
      <c r="B806" s="35" t="s">
        <v>866</v>
      </c>
      <c r="C806" s="35" t="s">
        <v>869</v>
      </c>
      <c r="D806" s="36">
        <v>-38.646349999999998</v>
      </c>
      <c r="E806" s="36">
        <v>146.78091666666666</v>
      </c>
      <c r="F806" s="35">
        <v>7</v>
      </c>
      <c r="G806" s="34" t="s">
        <v>925</v>
      </c>
      <c r="H806" s="34">
        <v>1</v>
      </c>
      <c r="I806" s="34" t="s">
        <v>914</v>
      </c>
      <c r="J806" s="37" t="s">
        <v>928</v>
      </c>
      <c r="K806" s="38" t="s">
        <v>916</v>
      </c>
      <c r="L806" s="35">
        <v>-999</v>
      </c>
      <c r="M806" s="35">
        <v>62.674417646999999</v>
      </c>
      <c r="N806" s="35">
        <v>2</v>
      </c>
      <c r="O806" s="35">
        <f t="shared" si="57"/>
        <v>39.269908169872416</v>
      </c>
      <c r="P806" s="35">
        <f t="shared" si="58"/>
        <v>1.5959909398281544</v>
      </c>
      <c r="Q806" s="39">
        <v>5.8920668601639994</v>
      </c>
      <c r="R806" s="39">
        <v>6.6022377483239989</v>
      </c>
      <c r="S806" s="34">
        <f t="shared" si="59"/>
        <v>3.9269908169872414</v>
      </c>
      <c r="T806" s="34">
        <f t="shared" si="60"/>
        <v>2461.2186255979213</v>
      </c>
    </row>
    <row r="807" spans="1:20" x14ac:dyDescent="0.3">
      <c r="A807" s="35" t="s">
        <v>797</v>
      </c>
      <c r="B807" s="35" t="s">
        <v>866</v>
      </c>
      <c r="C807" s="35" t="s">
        <v>869</v>
      </c>
      <c r="D807" s="36">
        <v>-38.646349999999998</v>
      </c>
      <c r="E807" s="36">
        <v>146.78091666666666</v>
      </c>
      <c r="F807" s="35">
        <v>7</v>
      </c>
      <c r="G807" s="34" t="s">
        <v>925</v>
      </c>
      <c r="H807" s="34">
        <v>1</v>
      </c>
      <c r="I807" s="34" t="s">
        <v>917</v>
      </c>
      <c r="J807" s="37" t="s">
        <v>928</v>
      </c>
      <c r="K807" s="38" t="s">
        <v>916</v>
      </c>
      <c r="L807" s="35">
        <v>-999</v>
      </c>
      <c r="M807" s="35">
        <v>67.456417646999995</v>
      </c>
      <c r="N807" s="35">
        <v>2</v>
      </c>
      <c r="O807" s="35">
        <f t="shared" si="57"/>
        <v>39.269908169872416</v>
      </c>
      <c r="P807" s="35">
        <f t="shared" si="58"/>
        <v>1.7177635698866254</v>
      </c>
      <c r="Q807" s="39">
        <v>4.1191868580839994</v>
      </c>
      <c r="R807" s="39">
        <v>5.4116530796160003</v>
      </c>
      <c r="S807" s="34">
        <f t="shared" si="59"/>
        <v>3.9269908169872414</v>
      </c>
      <c r="T807" s="34">
        <f t="shared" si="60"/>
        <v>2649.0073264662506</v>
      </c>
    </row>
    <row r="808" spans="1:20" x14ac:dyDescent="0.3">
      <c r="A808" s="35" t="s">
        <v>798</v>
      </c>
      <c r="B808" s="35" t="s">
        <v>866</v>
      </c>
      <c r="C808" s="35" t="s">
        <v>869</v>
      </c>
      <c r="D808" s="36">
        <v>-38.646349999999998</v>
      </c>
      <c r="E808" s="36">
        <v>146.78091666666666</v>
      </c>
      <c r="F808" s="35">
        <v>7</v>
      </c>
      <c r="G808" s="34" t="s">
        <v>925</v>
      </c>
      <c r="H808" s="34">
        <v>1</v>
      </c>
      <c r="I808" s="34" t="s">
        <v>918</v>
      </c>
      <c r="J808" s="37" t="s">
        <v>928</v>
      </c>
      <c r="K808" s="38" t="s">
        <v>916</v>
      </c>
      <c r="L808" s="35">
        <v>-999</v>
      </c>
      <c r="M808" s="35">
        <v>54.664417646999993</v>
      </c>
      <c r="N808" s="35">
        <v>2</v>
      </c>
      <c r="O808" s="35">
        <f t="shared" si="57"/>
        <v>39.269908169872416</v>
      </c>
      <c r="P808" s="35">
        <f t="shared" si="58"/>
        <v>1.3920179647615814</v>
      </c>
      <c r="Q808" s="39">
        <v>1.5725285400250002</v>
      </c>
      <c r="R808" s="39">
        <v>2.1097678700159999</v>
      </c>
      <c r="S808" s="34">
        <f t="shared" si="59"/>
        <v>3.9269908169872414</v>
      </c>
      <c r="T808" s="34">
        <f t="shared" si="60"/>
        <v>2146.6666611572427</v>
      </c>
    </row>
    <row r="809" spans="1:20" x14ac:dyDescent="0.3">
      <c r="A809" s="34" t="s">
        <v>799</v>
      </c>
      <c r="B809" s="35" t="s">
        <v>866</v>
      </c>
      <c r="C809" s="35" t="s">
        <v>869</v>
      </c>
      <c r="D809" s="36">
        <v>-38.646283333333336</v>
      </c>
      <c r="E809" s="36">
        <v>146.78148333333334</v>
      </c>
      <c r="F809" s="35">
        <v>8</v>
      </c>
      <c r="G809" s="34" t="s">
        <v>925</v>
      </c>
      <c r="H809" s="34">
        <v>2</v>
      </c>
      <c r="I809" s="34" t="s">
        <v>914</v>
      </c>
      <c r="J809" s="37" t="s">
        <v>928</v>
      </c>
      <c r="K809" s="38" t="s">
        <v>916</v>
      </c>
      <c r="L809" s="35">
        <v>-999</v>
      </c>
      <c r="M809" s="35">
        <v>58.078001999999998</v>
      </c>
      <c r="N809" s="35">
        <v>2</v>
      </c>
      <c r="O809" s="35">
        <f t="shared" si="57"/>
        <v>39.269908169872416</v>
      </c>
      <c r="P809" s="35">
        <f t="shared" si="58"/>
        <v>1.4789441765121574</v>
      </c>
      <c r="Q809" s="39">
        <v>5.8903144380090007</v>
      </c>
      <c r="R809" s="39">
        <v>6.6635640065440001</v>
      </c>
      <c r="S809" s="34">
        <f t="shared" si="59"/>
        <v>3.9269908169872414</v>
      </c>
      <c r="T809" s="34">
        <f t="shared" si="60"/>
        <v>2280.7178052296663</v>
      </c>
    </row>
    <row r="810" spans="1:20" x14ac:dyDescent="0.3">
      <c r="A810" s="34" t="s">
        <v>800</v>
      </c>
      <c r="B810" s="35" t="s">
        <v>866</v>
      </c>
      <c r="C810" s="35" t="s">
        <v>869</v>
      </c>
      <c r="D810" s="36">
        <v>-38.646283333333336</v>
      </c>
      <c r="E810" s="36">
        <v>146.78148333333334</v>
      </c>
      <c r="F810" s="35">
        <v>8</v>
      </c>
      <c r="G810" s="34" t="s">
        <v>925</v>
      </c>
      <c r="H810" s="34">
        <v>2</v>
      </c>
      <c r="I810" s="34" t="s">
        <v>917</v>
      </c>
      <c r="J810" s="37" t="s">
        <v>928</v>
      </c>
      <c r="K810" s="38" t="s">
        <v>916</v>
      </c>
      <c r="L810" s="35">
        <v>-999</v>
      </c>
      <c r="M810" s="35">
        <v>54.008002000000005</v>
      </c>
      <c r="N810" s="35">
        <v>2</v>
      </c>
      <c r="O810" s="35">
        <f t="shared" si="57"/>
        <v>39.269908169872416</v>
      </c>
      <c r="P810" s="35">
        <f t="shared" si="58"/>
        <v>1.3753024775707152</v>
      </c>
      <c r="Q810" s="39">
        <v>1.5164691024999999</v>
      </c>
      <c r="R810" s="39">
        <v>2.2108002393760002</v>
      </c>
      <c r="S810" s="34">
        <f t="shared" si="59"/>
        <v>3.9269908169872414</v>
      </c>
      <c r="T810" s="34">
        <f t="shared" si="60"/>
        <v>2120.8892789782858</v>
      </c>
    </row>
    <row r="811" spans="1:20" x14ac:dyDescent="0.3">
      <c r="A811" s="34" t="s">
        <v>801</v>
      </c>
      <c r="B811" s="35" t="s">
        <v>866</v>
      </c>
      <c r="C811" s="35" t="s">
        <v>869</v>
      </c>
      <c r="D811" s="36">
        <v>-38.646283333333336</v>
      </c>
      <c r="E811" s="36">
        <v>146.78148333333334</v>
      </c>
      <c r="F811" s="35">
        <v>8</v>
      </c>
      <c r="G811" s="34" t="s">
        <v>925</v>
      </c>
      <c r="H811" s="34">
        <v>2</v>
      </c>
      <c r="I811" s="34" t="s">
        <v>918</v>
      </c>
      <c r="J811" s="37" t="s">
        <v>928</v>
      </c>
      <c r="K811" s="38" t="s">
        <v>916</v>
      </c>
      <c r="L811" s="35">
        <v>-999</v>
      </c>
      <c r="M811" s="35">
        <v>58.427002000000002</v>
      </c>
      <c r="N811" s="35">
        <v>2</v>
      </c>
      <c r="O811" s="35">
        <f t="shared" si="57"/>
        <v>39.269908169872416</v>
      </c>
      <c r="P811" s="35">
        <f t="shared" si="58"/>
        <v>1.4878313885344088</v>
      </c>
      <c r="Q811" s="39">
        <v>2.5673044029610002</v>
      </c>
      <c r="R811" s="39">
        <v>3.2370486723999998</v>
      </c>
      <c r="S811" s="34">
        <f t="shared" si="59"/>
        <v>3.9269908169872414</v>
      </c>
      <c r="T811" s="34">
        <f t="shared" si="60"/>
        <v>2294.423003180952</v>
      </c>
    </row>
    <row r="812" spans="1:20" x14ac:dyDescent="0.3">
      <c r="A812" s="35" t="s">
        <v>802</v>
      </c>
      <c r="B812" s="35" t="s">
        <v>866</v>
      </c>
      <c r="C812" s="35" t="s">
        <v>869</v>
      </c>
      <c r="D812" s="36">
        <v>-38.646166666666666</v>
      </c>
      <c r="E812" s="36">
        <v>146.78215</v>
      </c>
      <c r="F812" s="35">
        <v>9</v>
      </c>
      <c r="G812" s="34" t="s">
        <v>925</v>
      </c>
      <c r="H812" s="34">
        <v>3</v>
      </c>
      <c r="I812" s="34" t="s">
        <v>914</v>
      </c>
      <c r="J812" s="37" t="s">
        <v>928</v>
      </c>
      <c r="K812" s="38" t="s">
        <v>916</v>
      </c>
      <c r="L812" s="35">
        <v>-999</v>
      </c>
      <c r="M812" s="35">
        <v>60.951417647</v>
      </c>
      <c r="N812" s="35">
        <v>2</v>
      </c>
      <c r="O812" s="35">
        <f t="shared" si="57"/>
        <v>39.269908169872416</v>
      </c>
      <c r="P812" s="35">
        <f t="shared" si="58"/>
        <v>1.5521151051165809</v>
      </c>
      <c r="Q812" s="39">
        <v>4.4662947163209994</v>
      </c>
      <c r="R812" s="39">
        <v>4.2736755403689992</v>
      </c>
      <c r="S812" s="34">
        <f t="shared" si="59"/>
        <v>3.9269908169872414</v>
      </c>
      <c r="T812" s="34">
        <f t="shared" si="60"/>
        <v>2393.5565738212308</v>
      </c>
    </row>
    <row r="813" spans="1:20" x14ac:dyDescent="0.3">
      <c r="A813" s="35" t="s">
        <v>803</v>
      </c>
      <c r="B813" s="35" t="s">
        <v>866</v>
      </c>
      <c r="C813" s="35" t="s">
        <v>869</v>
      </c>
      <c r="D813" s="36">
        <v>-38.646166666666666</v>
      </c>
      <c r="E813" s="36">
        <v>146.78215</v>
      </c>
      <c r="F813" s="35">
        <v>9</v>
      </c>
      <c r="G813" s="34" t="s">
        <v>925</v>
      </c>
      <c r="H813" s="34">
        <v>3</v>
      </c>
      <c r="I813" s="34" t="s">
        <v>917</v>
      </c>
      <c r="J813" s="37" t="s">
        <v>928</v>
      </c>
      <c r="K813" s="38" t="s">
        <v>916</v>
      </c>
      <c r="L813" s="35">
        <v>-999</v>
      </c>
      <c r="M813" s="35">
        <v>70.295417646999994</v>
      </c>
      <c r="N813" s="35">
        <v>2</v>
      </c>
      <c r="O813" s="35">
        <f t="shared" si="57"/>
        <v>39.269908169872416</v>
      </c>
      <c r="P813" s="35">
        <f t="shared" si="58"/>
        <v>1.7900581112366878</v>
      </c>
      <c r="Q813" s="39">
        <v>5.6406440000160005</v>
      </c>
      <c r="R813" s="39">
        <v>5.9834834854559995</v>
      </c>
      <c r="S813" s="34">
        <f t="shared" si="59"/>
        <v>3.9269908169872414</v>
      </c>
      <c r="T813" s="34">
        <f t="shared" si="60"/>
        <v>2760.4945957605187</v>
      </c>
    </row>
    <row r="814" spans="1:20" x14ac:dyDescent="0.3">
      <c r="A814" s="35" t="s">
        <v>804</v>
      </c>
      <c r="B814" s="35" t="s">
        <v>866</v>
      </c>
      <c r="C814" s="35" t="s">
        <v>869</v>
      </c>
      <c r="D814" s="36">
        <v>-38.646166666666666</v>
      </c>
      <c r="E814" s="36">
        <v>146.78215</v>
      </c>
      <c r="F814" s="35">
        <v>9</v>
      </c>
      <c r="G814" s="34" t="s">
        <v>925</v>
      </c>
      <c r="H814" s="34">
        <v>3</v>
      </c>
      <c r="I814" s="34" t="s">
        <v>918</v>
      </c>
      <c r="J814" s="37" t="s">
        <v>928</v>
      </c>
      <c r="K814" s="38" t="s">
        <v>916</v>
      </c>
      <c r="L814" s="35">
        <v>-999</v>
      </c>
      <c r="M814" s="35">
        <v>55.227417646999996</v>
      </c>
      <c r="N814" s="35">
        <v>2</v>
      </c>
      <c r="O814" s="35">
        <f t="shared" si="57"/>
        <v>39.269908169872416</v>
      </c>
      <c r="P814" s="35">
        <f t="shared" si="58"/>
        <v>1.4063546420352993</v>
      </c>
      <c r="Q814" s="39">
        <v>7.1055246531609999</v>
      </c>
      <c r="R814" s="39">
        <v>7.4064969341439992</v>
      </c>
      <c r="S814" s="34">
        <f t="shared" si="59"/>
        <v>3.9269908169872414</v>
      </c>
      <c r="T814" s="34">
        <f t="shared" si="60"/>
        <v>2168.775619456881</v>
      </c>
    </row>
    <row r="815" spans="1:20" x14ac:dyDescent="0.3">
      <c r="A815" s="35" t="s">
        <v>805</v>
      </c>
      <c r="B815" s="35" t="s">
        <v>866</v>
      </c>
      <c r="C815" s="35" t="s">
        <v>870</v>
      </c>
      <c r="D815" s="36">
        <v>-38.675199999999997</v>
      </c>
      <c r="E815" s="36">
        <v>146.69168333333334</v>
      </c>
      <c r="F815" s="35">
        <v>7</v>
      </c>
      <c r="G815" s="34" t="s">
        <v>925</v>
      </c>
      <c r="H815" s="34">
        <v>1</v>
      </c>
      <c r="I815" s="34" t="s">
        <v>914</v>
      </c>
      <c r="J815" s="37" t="s">
        <v>928</v>
      </c>
      <c r="K815" s="38" t="s">
        <v>916</v>
      </c>
      <c r="L815" s="35">
        <v>61</v>
      </c>
      <c r="M815" s="35">
        <v>36.044144899999999</v>
      </c>
      <c r="N815" s="35">
        <v>2</v>
      </c>
      <c r="O815" s="35">
        <f t="shared" si="57"/>
        <v>39.269908169872416</v>
      </c>
      <c r="P815" s="35">
        <f t="shared" si="58"/>
        <v>0.91785661285688469</v>
      </c>
      <c r="Q815" s="39">
        <v>31.476588160000002</v>
      </c>
      <c r="R815" s="39">
        <v>32.758681190399997</v>
      </c>
      <c r="S815" s="34">
        <f t="shared" si="59"/>
        <v>3.9269908169872414</v>
      </c>
      <c r="T815" s="34">
        <f t="shared" si="60"/>
        <v>1415.4502602845751</v>
      </c>
    </row>
    <row r="816" spans="1:20" x14ac:dyDescent="0.3">
      <c r="A816" s="35" t="s">
        <v>806</v>
      </c>
      <c r="B816" s="35" t="s">
        <v>866</v>
      </c>
      <c r="C816" s="35" t="s">
        <v>870</v>
      </c>
      <c r="D816" s="36">
        <v>-38.675199999999997</v>
      </c>
      <c r="E816" s="36">
        <v>146.69168333333334</v>
      </c>
      <c r="F816" s="35">
        <v>7</v>
      </c>
      <c r="G816" s="34" t="s">
        <v>925</v>
      </c>
      <c r="H816" s="34">
        <v>1</v>
      </c>
      <c r="I816" s="34" t="s">
        <v>917</v>
      </c>
      <c r="J816" s="37" t="s">
        <v>928</v>
      </c>
      <c r="K816" s="38" t="s">
        <v>916</v>
      </c>
      <c r="L816" s="35">
        <v>61</v>
      </c>
      <c r="M816" s="35">
        <v>32.9341449</v>
      </c>
      <c r="N816" s="35">
        <v>2</v>
      </c>
      <c r="O816" s="35">
        <f t="shared" si="57"/>
        <v>39.269908169872416</v>
      </c>
      <c r="P816" s="35">
        <f t="shared" si="58"/>
        <v>0.83866111317435754</v>
      </c>
      <c r="Q816" s="39">
        <v>12.513750600484</v>
      </c>
      <c r="R816" s="39">
        <v>14.176422295281002</v>
      </c>
      <c r="S816" s="34">
        <f t="shared" si="59"/>
        <v>3.9269908169872414</v>
      </c>
      <c r="T816" s="34">
        <f t="shared" si="60"/>
        <v>1293.320845876272</v>
      </c>
    </row>
    <row r="817" spans="1:20" x14ac:dyDescent="0.3">
      <c r="A817" s="35" t="s">
        <v>807</v>
      </c>
      <c r="B817" s="35" t="s">
        <v>866</v>
      </c>
      <c r="C817" s="35" t="s">
        <v>870</v>
      </c>
      <c r="D817" s="36">
        <v>-38.675199999999997</v>
      </c>
      <c r="E817" s="36">
        <v>146.69168333333334</v>
      </c>
      <c r="F817" s="35">
        <v>7</v>
      </c>
      <c r="G817" s="34" t="s">
        <v>925</v>
      </c>
      <c r="H817" s="34">
        <v>1</v>
      </c>
      <c r="I817" s="34" t="s">
        <v>918</v>
      </c>
      <c r="J817" s="37" t="s">
        <v>928</v>
      </c>
      <c r="K817" s="38" t="s">
        <v>916</v>
      </c>
      <c r="L817" s="35">
        <v>61</v>
      </c>
      <c r="M817" s="35">
        <v>37.314144899999995</v>
      </c>
      <c r="N817" s="35">
        <v>2</v>
      </c>
      <c r="O817" s="35">
        <f t="shared" si="57"/>
        <v>39.269908169872416</v>
      </c>
      <c r="P817" s="35">
        <f t="shared" si="58"/>
        <v>0.95019689729315771</v>
      </c>
      <c r="Q817" s="39">
        <v>6.9196512535290005</v>
      </c>
      <c r="R817" s="39">
        <v>7.7573613216159991</v>
      </c>
      <c r="S817" s="34">
        <f t="shared" si="59"/>
        <v>3.9269908169872414</v>
      </c>
      <c r="T817" s="34">
        <f t="shared" si="60"/>
        <v>1465.3230436603128</v>
      </c>
    </row>
    <row r="818" spans="1:20" x14ac:dyDescent="0.3">
      <c r="A818" s="35" t="s">
        <v>808</v>
      </c>
      <c r="B818" s="35" t="s">
        <v>866</v>
      </c>
      <c r="C818" s="35" t="s">
        <v>870</v>
      </c>
      <c r="D818" s="36">
        <v>-38.674700000000001</v>
      </c>
      <c r="E818" s="36">
        <v>146.69118333333333</v>
      </c>
      <c r="F818" s="35">
        <v>8</v>
      </c>
      <c r="G818" s="34" t="s">
        <v>925</v>
      </c>
      <c r="H818" s="34">
        <v>2</v>
      </c>
      <c r="I818" s="34" t="s">
        <v>914</v>
      </c>
      <c r="J818" s="37" t="s">
        <v>928</v>
      </c>
      <c r="K818" s="38" t="s">
        <v>916</v>
      </c>
      <c r="L818" s="35">
        <v>-999</v>
      </c>
      <c r="M818" s="35">
        <v>28.494144899999995</v>
      </c>
      <c r="N818" s="35">
        <v>2</v>
      </c>
      <c r="O818" s="35">
        <f t="shared" si="57"/>
        <v>39.269908169872416</v>
      </c>
      <c r="P818" s="35">
        <f t="shared" si="58"/>
        <v>0.725597441601875</v>
      </c>
      <c r="Q818" s="39">
        <v>26.497343068248998</v>
      </c>
      <c r="R818" s="39">
        <v>27.109329182243997</v>
      </c>
      <c r="S818" s="34">
        <f t="shared" si="59"/>
        <v>3.9269908169872414</v>
      </c>
      <c r="T818" s="34">
        <f t="shared" si="60"/>
        <v>1118.9624536020381</v>
      </c>
    </row>
    <row r="819" spans="1:20" x14ac:dyDescent="0.3">
      <c r="A819" s="35" t="s">
        <v>809</v>
      </c>
      <c r="B819" s="35" t="s">
        <v>866</v>
      </c>
      <c r="C819" s="35" t="s">
        <v>870</v>
      </c>
      <c r="D819" s="36">
        <v>-38.674700000000001</v>
      </c>
      <c r="E819" s="36">
        <v>146.69118333333333</v>
      </c>
      <c r="F819" s="35">
        <v>8</v>
      </c>
      <c r="G819" s="34" t="s">
        <v>925</v>
      </c>
      <c r="H819" s="34">
        <v>2</v>
      </c>
      <c r="I819" s="34" t="s">
        <v>917</v>
      </c>
      <c r="J819" s="37" t="s">
        <v>928</v>
      </c>
      <c r="K819" s="38" t="s">
        <v>916</v>
      </c>
      <c r="L819" s="35">
        <v>-999</v>
      </c>
      <c r="M819" s="35">
        <v>58.974144899999992</v>
      </c>
      <c r="N819" s="35">
        <v>2</v>
      </c>
      <c r="O819" s="35">
        <f t="shared" si="57"/>
        <v>39.269908169872416</v>
      </c>
      <c r="P819" s="35">
        <f t="shared" si="58"/>
        <v>1.5017642680724301</v>
      </c>
      <c r="Q819" s="39">
        <v>4.6642608960999992</v>
      </c>
      <c r="R819" s="39">
        <v>5.7167327589610002</v>
      </c>
      <c r="S819" s="34">
        <f t="shared" si="59"/>
        <v>3.9269908169872414</v>
      </c>
      <c r="T819" s="34">
        <f t="shared" si="60"/>
        <v>2315.9092546197494</v>
      </c>
    </row>
    <row r="820" spans="1:20" x14ac:dyDescent="0.3">
      <c r="A820" s="35" t="s">
        <v>810</v>
      </c>
      <c r="B820" s="35" t="s">
        <v>866</v>
      </c>
      <c r="C820" s="35" t="s">
        <v>870</v>
      </c>
      <c r="D820" s="36">
        <v>-38.674700000000001</v>
      </c>
      <c r="E820" s="36">
        <v>146.69118333333333</v>
      </c>
      <c r="F820" s="35">
        <v>8</v>
      </c>
      <c r="G820" s="34" t="s">
        <v>925</v>
      </c>
      <c r="H820" s="34">
        <v>2</v>
      </c>
      <c r="I820" s="34" t="s">
        <v>918</v>
      </c>
      <c r="J820" s="37" t="s">
        <v>928</v>
      </c>
      <c r="K820" s="38" t="s">
        <v>916</v>
      </c>
      <c r="L820" s="35">
        <v>-999</v>
      </c>
      <c r="M820" s="35">
        <v>62.314144899999995</v>
      </c>
      <c r="N820" s="35">
        <v>2</v>
      </c>
      <c r="O820" s="35">
        <f t="shared" si="57"/>
        <v>39.269908169872416</v>
      </c>
      <c r="P820" s="35">
        <f t="shared" si="58"/>
        <v>1.5868166696607391</v>
      </c>
      <c r="Q820" s="39">
        <v>3.8476077870240002</v>
      </c>
      <c r="R820" s="39">
        <v>5.1300120922090011</v>
      </c>
      <c r="S820" s="34">
        <f t="shared" si="59"/>
        <v>3.9269908169872414</v>
      </c>
      <c r="T820" s="34">
        <f t="shared" si="60"/>
        <v>2447.0707479071234</v>
      </c>
    </row>
    <row r="821" spans="1:20" x14ac:dyDescent="0.3">
      <c r="A821" s="34" t="s">
        <v>811</v>
      </c>
      <c r="B821" s="35" t="s">
        <v>866</v>
      </c>
      <c r="C821" s="35" t="s">
        <v>870</v>
      </c>
      <c r="D821" s="36">
        <v>-38.674516666666669</v>
      </c>
      <c r="E821" s="36">
        <v>146.69081666666668</v>
      </c>
      <c r="F821" s="35">
        <v>9</v>
      </c>
      <c r="G821" s="34" t="s">
        <v>925</v>
      </c>
      <c r="H821" s="34">
        <v>3</v>
      </c>
      <c r="I821" s="34" t="s">
        <v>914</v>
      </c>
      <c r="J821" s="37" t="s">
        <v>928</v>
      </c>
      <c r="K821" s="38" t="s">
        <v>916</v>
      </c>
      <c r="L821" s="35">
        <v>30</v>
      </c>
      <c r="M821" s="35">
        <v>37.283002000000003</v>
      </c>
      <c r="N821" s="35">
        <v>2</v>
      </c>
      <c r="O821" s="35">
        <f t="shared" si="57"/>
        <v>39.269908169872416</v>
      </c>
      <c r="P821" s="35">
        <f t="shared" si="58"/>
        <v>0.94940384985680326</v>
      </c>
      <c r="Q821" s="39">
        <v>25.611291777600002</v>
      </c>
      <c r="R821" s="39">
        <v>28.679505855624996</v>
      </c>
      <c r="S821" s="34">
        <f t="shared" si="59"/>
        <v>3.9269908169872414</v>
      </c>
      <c r="T821" s="34">
        <f t="shared" si="60"/>
        <v>1464.1000648371696</v>
      </c>
    </row>
    <row r="822" spans="1:20" x14ac:dyDescent="0.3">
      <c r="A822" s="34" t="s">
        <v>812</v>
      </c>
      <c r="B822" s="35" t="s">
        <v>866</v>
      </c>
      <c r="C822" s="35" t="s">
        <v>870</v>
      </c>
      <c r="D822" s="36">
        <v>-38.674516666666669</v>
      </c>
      <c r="E822" s="36">
        <v>146.69081666666668</v>
      </c>
      <c r="F822" s="35">
        <v>9</v>
      </c>
      <c r="G822" s="34" t="s">
        <v>925</v>
      </c>
      <c r="H822" s="34">
        <v>3</v>
      </c>
      <c r="I822" s="34" t="s">
        <v>917</v>
      </c>
      <c r="J822" s="37" t="s">
        <v>928</v>
      </c>
      <c r="K822" s="38" t="s">
        <v>916</v>
      </c>
      <c r="L822" s="35">
        <v>30</v>
      </c>
      <c r="M822" s="35">
        <v>51.674002000000002</v>
      </c>
      <c r="N822" s="35">
        <v>2</v>
      </c>
      <c r="O822" s="35">
        <f t="shared" si="57"/>
        <v>39.269908169872416</v>
      </c>
      <c r="P822" s="35">
        <f t="shared" si="58"/>
        <v>1.3158676556224778</v>
      </c>
      <c r="Q822" s="39">
        <v>4.8805823136160011</v>
      </c>
      <c r="R822" s="39">
        <v>6.4472167047690014</v>
      </c>
      <c r="S822" s="34">
        <f t="shared" si="59"/>
        <v>3.9269908169872414</v>
      </c>
      <c r="T822" s="34">
        <f t="shared" si="60"/>
        <v>2029.2333133098034</v>
      </c>
    </row>
    <row r="823" spans="1:20" x14ac:dyDescent="0.3">
      <c r="A823" s="34" t="s">
        <v>813</v>
      </c>
      <c r="B823" s="35" t="s">
        <v>866</v>
      </c>
      <c r="C823" s="35" t="s">
        <v>870</v>
      </c>
      <c r="D823" s="36">
        <v>-38.674516666666669</v>
      </c>
      <c r="E823" s="36">
        <v>146.69081666666668</v>
      </c>
      <c r="F823" s="35">
        <v>9</v>
      </c>
      <c r="G823" s="34" t="s">
        <v>925</v>
      </c>
      <c r="H823" s="34">
        <v>3</v>
      </c>
      <c r="I823" s="34" t="s">
        <v>918</v>
      </c>
      <c r="J823" s="37" t="s">
        <v>928</v>
      </c>
      <c r="K823" s="38" t="s">
        <v>916</v>
      </c>
      <c r="L823" s="35">
        <v>30</v>
      </c>
      <c r="M823" s="35">
        <v>53.514002000000005</v>
      </c>
      <c r="N823" s="35">
        <v>2</v>
      </c>
      <c r="O823" s="35">
        <f t="shared" si="57"/>
        <v>39.269908169872416</v>
      </c>
      <c r="P823" s="35">
        <f t="shared" si="58"/>
        <v>1.3627228708687318</v>
      </c>
      <c r="Q823" s="39">
        <v>3.0107767552809994</v>
      </c>
      <c r="R823" s="39">
        <v>3.8080478220840002</v>
      </c>
      <c r="S823" s="34">
        <f t="shared" si="59"/>
        <v>3.9269908169872414</v>
      </c>
      <c r="T823" s="34">
        <f t="shared" si="60"/>
        <v>2101.4899443423687</v>
      </c>
    </row>
    <row r="824" spans="1:20" x14ac:dyDescent="0.3">
      <c r="A824" s="35" t="s">
        <v>814</v>
      </c>
      <c r="B824" s="35" t="s">
        <v>866</v>
      </c>
      <c r="C824" s="35" t="s">
        <v>871</v>
      </c>
      <c r="D824" s="36">
        <v>-38.698816666666666</v>
      </c>
      <c r="E824" s="36">
        <v>146.46854999999999</v>
      </c>
      <c r="F824" s="35">
        <v>7</v>
      </c>
      <c r="G824" s="34" t="s">
        <v>925</v>
      </c>
      <c r="H824" s="34">
        <v>1</v>
      </c>
      <c r="I824" s="34" t="s">
        <v>914</v>
      </c>
      <c r="J824" s="37" t="s">
        <v>927</v>
      </c>
      <c r="K824" s="38" t="s">
        <v>916</v>
      </c>
      <c r="L824" s="35">
        <v>73</v>
      </c>
      <c r="M824" s="35">
        <v>29.424144899999995</v>
      </c>
      <c r="N824" s="35">
        <v>2</v>
      </c>
      <c r="O824" s="35">
        <f t="shared" si="57"/>
        <v>39.269908169872416</v>
      </c>
      <c r="P824" s="35">
        <f t="shared" si="58"/>
        <v>0.74927969713394904</v>
      </c>
      <c r="Q824" s="39">
        <v>9.072234360225</v>
      </c>
      <c r="R824" s="39">
        <v>10.053909224100002</v>
      </c>
      <c r="S824" s="34">
        <f t="shared" si="59"/>
        <v>3.9269908169872414</v>
      </c>
      <c r="T824" s="34">
        <f t="shared" si="60"/>
        <v>1155.4834682000194</v>
      </c>
    </row>
    <row r="825" spans="1:20" x14ac:dyDescent="0.3">
      <c r="A825" s="35" t="s">
        <v>815</v>
      </c>
      <c r="B825" s="35" t="s">
        <v>866</v>
      </c>
      <c r="C825" s="35" t="s">
        <v>871</v>
      </c>
      <c r="D825" s="36">
        <v>-38.698816666666666</v>
      </c>
      <c r="E825" s="36">
        <v>146.46854999999999</v>
      </c>
      <c r="F825" s="35">
        <v>7</v>
      </c>
      <c r="G825" s="34" t="s">
        <v>925</v>
      </c>
      <c r="H825" s="34">
        <v>1</v>
      </c>
      <c r="I825" s="34" t="s">
        <v>917</v>
      </c>
      <c r="J825" s="37" t="s">
        <v>927</v>
      </c>
      <c r="K825" s="38" t="s">
        <v>916</v>
      </c>
      <c r="L825" s="35">
        <v>73</v>
      </c>
      <c r="M825" s="35">
        <v>42.914144899999997</v>
      </c>
      <c r="N825" s="35">
        <v>2</v>
      </c>
      <c r="O825" s="35">
        <f t="shared" si="57"/>
        <v>39.269908169872416</v>
      </c>
      <c r="P825" s="35">
        <f t="shared" si="58"/>
        <v>1.0927997263034961</v>
      </c>
      <c r="Q825" s="39">
        <v>3.5646270724840003</v>
      </c>
      <c r="R825" s="39">
        <v>4.508203302009</v>
      </c>
      <c r="S825" s="34">
        <f t="shared" si="59"/>
        <v>3.9269908169872414</v>
      </c>
      <c r="T825" s="34">
        <f t="shared" si="60"/>
        <v>1685.2345294115985</v>
      </c>
    </row>
    <row r="826" spans="1:20" x14ac:dyDescent="0.3">
      <c r="A826" s="35" t="s">
        <v>816</v>
      </c>
      <c r="B826" s="35" t="s">
        <v>866</v>
      </c>
      <c r="C826" s="35" t="s">
        <v>871</v>
      </c>
      <c r="D826" s="36">
        <v>-38.698816666666666</v>
      </c>
      <c r="E826" s="36">
        <v>146.46854999999999</v>
      </c>
      <c r="F826" s="35">
        <v>7</v>
      </c>
      <c r="G826" s="34" t="s">
        <v>925</v>
      </c>
      <c r="H826" s="34">
        <v>1</v>
      </c>
      <c r="I826" s="34" t="s">
        <v>918</v>
      </c>
      <c r="J826" s="37" t="s">
        <v>927</v>
      </c>
      <c r="K826" s="38" t="s">
        <v>916</v>
      </c>
      <c r="L826" s="35">
        <v>73</v>
      </c>
      <c r="M826" s="35">
        <v>39.9341449</v>
      </c>
      <c r="N826" s="35">
        <v>2</v>
      </c>
      <c r="O826" s="35">
        <f t="shared" si="57"/>
        <v>39.269908169872416</v>
      </c>
      <c r="P826" s="35">
        <f t="shared" si="58"/>
        <v>1.0169146494372803</v>
      </c>
      <c r="Q826" s="39">
        <v>8.5986823872010003</v>
      </c>
      <c r="R826" s="39">
        <v>8.4155051006010009</v>
      </c>
      <c r="S826" s="34">
        <f t="shared" si="59"/>
        <v>3.9269908169872414</v>
      </c>
      <c r="T826" s="34">
        <f t="shared" si="60"/>
        <v>1568.2102030653789</v>
      </c>
    </row>
    <row r="827" spans="1:20" x14ac:dyDescent="0.3">
      <c r="A827" s="35" t="s">
        <v>817</v>
      </c>
      <c r="B827" s="35" t="s">
        <v>866</v>
      </c>
      <c r="C827" s="35" t="s">
        <v>871</v>
      </c>
      <c r="D827" s="36">
        <v>-38.698933333333336</v>
      </c>
      <c r="E827" s="36">
        <v>146.46821666666668</v>
      </c>
      <c r="F827" s="35">
        <v>8</v>
      </c>
      <c r="G827" s="34" t="s">
        <v>925</v>
      </c>
      <c r="H827" s="34">
        <v>2</v>
      </c>
      <c r="I827" s="34" t="s">
        <v>914</v>
      </c>
      <c r="J827" s="37" t="s">
        <v>927</v>
      </c>
      <c r="K827" s="38" t="s">
        <v>916</v>
      </c>
      <c r="L827" s="35">
        <v>64</v>
      </c>
      <c r="M827" s="35">
        <v>59.35</v>
      </c>
      <c r="N827" s="35">
        <v>2</v>
      </c>
      <c r="O827" s="35">
        <f t="shared" si="57"/>
        <v>39.269908169872416</v>
      </c>
      <c r="P827" s="35">
        <f t="shared" si="58"/>
        <v>1.5113353396006382</v>
      </c>
      <c r="Q827" s="39">
        <v>7.5815364646809993</v>
      </c>
      <c r="R827" s="39">
        <v>7.7526271973160004</v>
      </c>
      <c r="S827" s="34">
        <f t="shared" si="59"/>
        <v>3.9269908169872414</v>
      </c>
      <c r="T827" s="34">
        <f t="shared" si="60"/>
        <v>2330.669049881928</v>
      </c>
    </row>
    <row r="828" spans="1:20" x14ac:dyDescent="0.3">
      <c r="A828" s="35" t="s">
        <v>818</v>
      </c>
      <c r="B828" s="35" t="s">
        <v>866</v>
      </c>
      <c r="C828" s="35" t="s">
        <v>871</v>
      </c>
      <c r="D828" s="36">
        <v>-38.698933333333336</v>
      </c>
      <c r="E828" s="36">
        <v>146.46821666666668</v>
      </c>
      <c r="F828" s="35">
        <v>8</v>
      </c>
      <c r="G828" s="34" t="s">
        <v>925</v>
      </c>
      <c r="H828" s="34">
        <v>2</v>
      </c>
      <c r="I828" s="34" t="s">
        <v>917</v>
      </c>
      <c r="J828" s="37" t="s">
        <v>927</v>
      </c>
      <c r="K828" s="38" t="s">
        <v>916</v>
      </c>
      <c r="L828" s="35">
        <v>64</v>
      </c>
      <c r="M828" s="35">
        <v>71.75</v>
      </c>
      <c r="N828" s="35">
        <v>2</v>
      </c>
      <c r="O828" s="35">
        <f t="shared" si="57"/>
        <v>39.269908169872416</v>
      </c>
      <c r="P828" s="35">
        <f t="shared" si="58"/>
        <v>1.8270987466949584</v>
      </c>
      <c r="Q828" s="39">
        <v>2.2796500422010002</v>
      </c>
      <c r="R828" s="39">
        <v>3.1157192195999999</v>
      </c>
      <c r="S828" s="34">
        <f t="shared" si="59"/>
        <v>3.9269908169872414</v>
      </c>
      <c r="T828" s="34">
        <f t="shared" si="60"/>
        <v>2817.6159111883458</v>
      </c>
    </row>
    <row r="829" spans="1:20" x14ac:dyDescent="0.3">
      <c r="A829" s="35" t="s">
        <v>819</v>
      </c>
      <c r="B829" s="35" t="s">
        <v>866</v>
      </c>
      <c r="C829" s="35" t="s">
        <v>871</v>
      </c>
      <c r="D829" s="36">
        <v>-38.698933333333336</v>
      </c>
      <c r="E829" s="36">
        <v>146.46821666666668</v>
      </c>
      <c r="F829" s="35">
        <v>8</v>
      </c>
      <c r="G829" s="34" t="s">
        <v>925</v>
      </c>
      <c r="H829" s="34">
        <v>2</v>
      </c>
      <c r="I829" s="34" t="s">
        <v>918</v>
      </c>
      <c r="J829" s="37" t="s">
        <v>927</v>
      </c>
      <c r="K829" s="38" t="s">
        <v>916</v>
      </c>
      <c r="L829" s="35">
        <v>64</v>
      </c>
      <c r="M829" s="35">
        <v>65.180000000000007</v>
      </c>
      <c r="N829" s="35">
        <v>2</v>
      </c>
      <c r="O829" s="35">
        <f t="shared" si="57"/>
        <v>39.269908169872416</v>
      </c>
      <c r="P829" s="35">
        <f t="shared" si="58"/>
        <v>1.6597950705167583</v>
      </c>
      <c r="Q829" s="39">
        <v>1.0075481902890002</v>
      </c>
      <c r="R829" s="39">
        <v>1.5352895086240002</v>
      </c>
      <c r="S829" s="34">
        <f t="shared" si="59"/>
        <v>3.9269908169872414</v>
      </c>
      <c r="T829" s="34">
        <f t="shared" si="60"/>
        <v>2559.6126145122844</v>
      </c>
    </row>
    <row r="830" spans="1:20" x14ac:dyDescent="0.3">
      <c r="A830" s="35" t="s">
        <v>820</v>
      </c>
      <c r="B830" s="35" t="s">
        <v>866</v>
      </c>
      <c r="C830" s="35" t="s">
        <v>871</v>
      </c>
      <c r="D830" s="36">
        <v>-38.698916666666669</v>
      </c>
      <c r="E830" s="36">
        <v>146.46785</v>
      </c>
      <c r="F830" s="35">
        <v>9</v>
      </c>
      <c r="G830" s="34" t="s">
        <v>925</v>
      </c>
      <c r="H830" s="34">
        <v>3</v>
      </c>
      <c r="I830" s="34" t="s">
        <v>914</v>
      </c>
      <c r="J830" s="37" t="s">
        <v>927</v>
      </c>
      <c r="K830" s="38" t="s">
        <v>916</v>
      </c>
      <c r="L830" s="35">
        <v>23</v>
      </c>
      <c r="M830" s="35">
        <v>54.424144899999995</v>
      </c>
      <c r="N830" s="35">
        <v>2</v>
      </c>
      <c r="O830" s="35">
        <f t="shared" si="57"/>
        <v>39.269908169872416</v>
      </c>
      <c r="P830" s="35">
        <f t="shared" si="58"/>
        <v>1.3858994695015303</v>
      </c>
      <c r="Q830" s="39">
        <v>2.5179310664010002</v>
      </c>
      <c r="R830" s="39">
        <v>3.1355236890809994</v>
      </c>
      <c r="S830" s="34">
        <f t="shared" si="59"/>
        <v>3.9269908169872414</v>
      </c>
      <c r="T830" s="34">
        <f t="shared" si="60"/>
        <v>2137.23117244683</v>
      </c>
    </row>
    <row r="831" spans="1:20" x14ac:dyDescent="0.3">
      <c r="A831" s="35" t="s">
        <v>821</v>
      </c>
      <c r="B831" s="35" t="s">
        <v>866</v>
      </c>
      <c r="C831" s="35" t="s">
        <v>871</v>
      </c>
      <c r="D831" s="36">
        <v>-38.698916666666669</v>
      </c>
      <c r="E831" s="36">
        <v>146.46785</v>
      </c>
      <c r="F831" s="35">
        <v>9</v>
      </c>
      <c r="G831" s="34" t="s">
        <v>925</v>
      </c>
      <c r="H831" s="34">
        <v>3</v>
      </c>
      <c r="I831" s="34" t="s">
        <v>917</v>
      </c>
      <c r="J831" s="37" t="s">
        <v>927</v>
      </c>
      <c r="K831" s="38" t="s">
        <v>916</v>
      </c>
      <c r="L831" s="35">
        <v>23</v>
      </c>
      <c r="M831" s="35">
        <v>78.0041449</v>
      </c>
      <c r="N831" s="35">
        <v>2</v>
      </c>
      <c r="O831" s="35">
        <f t="shared" si="57"/>
        <v>39.269908169872416</v>
      </c>
      <c r="P831" s="35">
        <f t="shared" si="58"/>
        <v>1.9863592387986333</v>
      </c>
      <c r="Q831" s="39">
        <v>0.68193143631395992</v>
      </c>
      <c r="R831" s="39">
        <v>1.3760275337639998</v>
      </c>
      <c r="S831" s="34">
        <f t="shared" si="59"/>
        <v>3.9269908169872414</v>
      </c>
      <c r="T831" s="34">
        <f t="shared" si="60"/>
        <v>3063.2156070924216</v>
      </c>
    </row>
    <row r="832" spans="1:20" x14ac:dyDescent="0.3">
      <c r="A832" s="35" t="s">
        <v>822</v>
      </c>
      <c r="B832" s="35" t="s">
        <v>866</v>
      </c>
      <c r="C832" s="35" t="s">
        <v>871</v>
      </c>
      <c r="D832" s="36">
        <v>-38.698916666666669</v>
      </c>
      <c r="E832" s="36">
        <v>146.46785</v>
      </c>
      <c r="F832" s="35">
        <v>9</v>
      </c>
      <c r="G832" s="34" t="s">
        <v>925</v>
      </c>
      <c r="H832" s="34">
        <v>3</v>
      </c>
      <c r="I832" s="34" t="s">
        <v>918</v>
      </c>
      <c r="J832" s="37" t="s">
        <v>927</v>
      </c>
      <c r="K832" s="38" t="s">
        <v>916</v>
      </c>
      <c r="L832" s="35">
        <v>23</v>
      </c>
      <c r="M832" s="35">
        <v>72.0041449</v>
      </c>
      <c r="N832" s="35">
        <v>2</v>
      </c>
      <c r="O832" s="35">
        <f t="shared" si="57"/>
        <v>39.269908169872416</v>
      </c>
      <c r="P832" s="35">
        <f t="shared" si="58"/>
        <v>1.8335704934304138</v>
      </c>
      <c r="Q832" s="39">
        <v>0.38440694403136005</v>
      </c>
      <c r="R832" s="39">
        <v>1.0790908968490001</v>
      </c>
      <c r="S832" s="34">
        <f t="shared" si="59"/>
        <v>3.9269908169872414</v>
      </c>
      <c r="T832" s="34">
        <f t="shared" si="60"/>
        <v>2827.5961580731873</v>
      </c>
    </row>
    <row r="833" spans="1:20" x14ac:dyDescent="0.3">
      <c r="A833" s="35" t="s">
        <v>823</v>
      </c>
      <c r="B833" s="35" t="s">
        <v>866</v>
      </c>
      <c r="C833" s="35" t="s">
        <v>892</v>
      </c>
      <c r="D833" s="36">
        <v>-38.83638333333333</v>
      </c>
      <c r="E833" s="36">
        <v>146.15141666666668</v>
      </c>
      <c r="F833" s="35">
        <v>4</v>
      </c>
      <c r="G833" s="34" t="s">
        <v>925</v>
      </c>
      <c r="H833" s="34">
        <v>1</v>
      </c>
      <c r="I833" s="34" t="s">
        <v>914</v>
      </c>
      <c r="J833" s="37" t="s">
        <v>927</v>
      </c>
      <c r="K833" s="38" t="s">
        <v>916</v>
      </c>
      <c r="L833" s="35">
        <v>-999</v>
      </c>
      <c r="M833" s="35">
        <v>37</v>
      </c>
      <c r="N833" s="35">
        <v>2</v>
      </c>
      <c r="O833" s="35">
        <f t="shared" si="57"/>
        <v>39.269908169872416</v>
      </c>
      <c r="P833" s="35">
        <f t="shared" si="58"/>
        <v>0.94219726310402041</v>
      </c>
      <c r="Q833" s="39">
        <v>47.547740967169005</v>
      </c>
      <c r="R833" s="39">
        <v>22.941580529168998</v>
      </c>
      <c r="S833" s="34">
        <f t="shared" si="59"/>
        <v>3.9269908169872414</v>
      </c>
      <c r="T833" s="34">
        <f t="shared" si="60"/>
        <v>1452.9866022852793</v>
      </c>
    </row>
    <row r="834" spans="1:20" x14ac:dyDescent="0.3">
      <c r="A834" s="35" t="s">
        <v>824</v>
      </c>
      <c r="B834" s="35" t="s">
        <v>866</v>
      </c>
      <c r="C834" s="35" t="s">
        <v>892</v>
      </c>
      <c r="D834" s="36">
        <v>-38.83638333333333</v>
      </c>
      <c r="E834" s="36">
        <v>146.15141666666668</v>
      </c>
      <c r="F834" s="35">
        <v>4</v>
      </c>
      <c r="G834" s="34" t="s">
        <v>925</v>
      </c>
      <c r="H834" s="34">
        <v>1</v>
      </c>
      <c r="I834" s="34" t="s">
        <v>917</v>
      </c>
      <c r="J834" s="37" t="s">
        <v>927</v>
      </c>
      <c r="K834" s="38" t="s">
        <v>916</v>
      </c>
      <c r="L834" s="35">
        <v>-999</v>
      </c>
      <c r="M834" s="35">
        <v>59.17</v>
      </c>
      <c r="N834" s="35">
        <v>2</v>
      </c>
      <c r="O834" s="35">
        <f t="shared" ref="O834:O859" si="61">PI()*2.5^2*N834</f>
        <v>39.269908169872416</v>
      </c>
      <c r="P834" s="35">
        <f t="shared" si="58"/>
        <v>1.5067516772395915</v>
      </c>
      <c r="Q834" s="39">
        <v>36.990869968143997</v>
      </c>
      <c r="R834" s="39">
        <v>3.6388385654760005</v>
      </c>
      <c r="S834" s="34">
        <f t="shared" si="59"/>
        <v>3.9269908169872414</v>
      </c>
      <c r="T834" s="34">
        <f t="shared" si="60"/>
        <v>2323.6004664113507</v>
      </c>
    </row>
    <row r="835" spans="1:20" x14ac:dyDescent="0.3">
      <c r="A835" s="35" t="s">
        <v>825</v>
      </c>
      <c r="B835" s="35" t="s">
        <v>866</v>
      </c>
      <c r="C835" s="35" t="s">
        <v>892</v>
      </c>
      <c r="D835" s="36">
        <v>-38.83638333333333</v>
      </c>
      <c r="E835" s="36">
        <v>146.15141666666668</v>
      </c>
      <c r="F835" s="35">
        <v>4</v>
      </c>
      <c r="G835" s="34" t="s">
        <v>925</v>
      </c>
      <c r="H835" s="34">
        <v>1</v>
      </c>
      <c r="I835" s="34" t="s">
        <v>918</v>
      </c>
      <c r="J835" s="37" t="s">
        <v>927</v>
      </c>
      <c r="K835" s="38" t="s">
        <v>916</v>
      </c>
      <c r="L835" s="35">
        <v>-999</v>
      </c>
      <c r="M835" s="35">
        <v>65.19</v>
      </c>
      <c r="N835" s="35">
        <v>2</v>
      </c>
      <c r="O835" s="35">
        <f t="shared" si="61"/>
        <v>39.269908169872416</v>
      </c>
      <c r="P835" s="35">
        <f t="shared" si="58"/>
        <v>1.660049718425705</v>
      </c>
      <c r="Q835" s="39">
        <v>28.640307568896006</v>
      </c>
      <c r="R835" s="39">
        <v>2.9336153283999997</v>
      </c>
      <c r="S835" s="34">
        <f t="shared" si="59"/>
        <v>3.9269908169872414</v>
      </c>
      <c r="T835" s="34">
        <f t="shared" si="60"/>
        <v>2560.0053135939825</v>
      </c>
    </row>
    <row r="836" spans="1:20" x14ac:dyDescent="0.3">
      <c r="A836" s="35" t="s">
        <v>826</v>
      </c>
      <c r="B836" s="35" t="s">
        <v>866</v>
      </c>
      <c r="C836" s="35" t="s">
        <v>892</v>
      </c>
      <c r="D836" s="36">
        <v>-38.8369</v>
      </c>
      <c r="E836" s="36">
        <v>146.15129999999999</v>
      </c>
      <c r="F836" s="35">
        <v>5</v>
      </c>
      <c r="G836" s="34" t="s">
        <v>925</v>
      </c>
      <c r="H836" s="34">
        <v>2</v>
      </c>
      <c r="I836" s="34" t="s">
        <v>914</v>
      </c>
      <c r="J836" s="37" t="s">
        <v>927</v>
      </c>
      <c r="K836" s="38" t="s">
        <v>916</v>
      </c>
      <c r="L836" s="35">
        <v>-999</v>
      </c>
      <c r="M836" s="35">
        <v>51.934417647000004</v>
      </c>
      <c r="N836" s="35">
        <v>2</v>
      </c>
      <c r="O836" s="35">
        <f t="shared" si="61"/>
        <v>39.269908169872416</v>
      </c>
      <c r="P836" s="35">
        <f t="shared" ref="P836" si="62">M836/O836</f>
        <v>1.3224990856190417</v>
      </c>
      <c r="Q836" s="39">
        <v>15.907980687361002</v>
      </c>
      <c r="R836" s="39">
        <v>6.1603934961959999</v>
      </c>
      <c r="S836" s="34">
        <f t="shared" ref="S836" si="63">(O836/1000)*100</f>
        <v>3.9269908169872414</v>
      </c>
      <c r="T836" s="34">
        <f t="shared" ref="T836" si="64">(M836*(O836/1000))*1000</f>
        <v>2039.4598118534914</v>
      </c>
    </row>
    <row r="837" spans="1:20" x14ac:dyDescent="0.3">
      <c r="A837" s="35" t="s">
        <v>826</v>
      </c>
      <c r="B837" s="35" t="s">
        <v>866</v>
      </c>
      <c r="C837" s="35" t="s">
        <v>892</v>
      </c>
      <c r="D837" s="36">
        <v>-38.8369</v>
      </c>
      <c r="E837" s="36">
        <v>146.15129999999999</v>
      </c>
      <c r="F837" s="35">
        <v>5</v>
      </c>
      <c r="G837" s="34" t="s">
        <v>925</v>
      </c>
      <c r="H837" s="34">
        <v>2</v>
      </c>
      <c r="I837" s="34" t="s">
        <v>917</v>
      </c>
      <c r="J837" s="37" t="s">
        <v>927</v>
      </c>
      <c r="K837" s="38" t="s">
        <v>916</v>
      </c>
      <c r="L837" s="35">
        <v>-999</v>
      </c>
      <c r="M837" s="35">
        <v>-999</v>
      </c>
      <c r="N837" s="35">
        <v>2</v>
      </c>
      <c r="O837" s="35">
        <f t="shared" si="61"/>
        <v>39.269908169872416</v>
      </c>
      <c r="P837" s="35">
        <v>-999</v>
      </c>
      <c r="Q837" s="35">
        <v>-999</v>
      </c>
      <c r="R837" s="35">
        <v>-999</v>
      </c>
      <c r="S837" s="35">
        <v>-999</v>
      </c>
      <c r="T837" s="34">
        <f>AVERAGE(T834,T840)</f>
        <v>2256.4489234408688</v>
      </c>
    </row>
    <row r="838" spans="1:20" x14ac:dyDescent="0.3">
      <c r="A838" s="35" t="s">
        <v>826</v>
      </c>
      <c r="B838" s="35" t="s">
        <v>866</v>
      </c>
      <c r="C838" s="35" t="s">
        <v>892</v>
      </c>
      <c r="D838" s="36">
        <v>-38.8369</v>
      </c>
      <c r="E838" s="36">
        <v>146.15129999999999</v>
      </c>
      <c r="F838" s="35">
        <v>5</v>
      </c>
      <c r="G838" s="34" t="s">
        <v>925</v>
      </c>
      <c r="H838" s="34">
        <v>2</v>
      </c>
      <c r="I838" s="34" t="s">
        <v>918</v>
      </c>
      <c r="J838" s="37" t="s">
        <v>927</v>
      </c>
      <c r="K838" s="38" t="s">
        <v>916</v>
      </c>
      <c r="L838" s="35">
        <v>-999</v>
      </c>
      <c r="M838" s="35">
        <v>-999</v>
      </c>
      <c r="N838" s="35">
        <v>2</v>
      </c>
      <c r="O838" s="35">
        <f t="shared" si="61"/>
        <v>39.269908169872416</v>
      </c>
      <c r="P838" s="35">
        <v>-999</v>
      </c>
      <c r="Q838" s="35">
        <v>-999</v>
      </c>
      <c r="R838" s="35">
        <v>-999</v>
      </c>
      <c r="S838" s="35">
        <v>-999</v>
      </c>
      <c r="T838" s="34">
        <f>AVERAGE(T835,T841)</f>
        <v>2522.1098522100556</v>
      </c>
    </row>
    <row r="839" spans="1:20" x14ac:dyDescent="0.3">
      <c r="A839" s="35" t="s">
        <v>827</v>
      </c>
      <c r="B839" s="35" t="s">
        <v>866</v>
      </c>
      <c r="C839" s="35" t="s">
        <v>892</v>
      </c>
      <c r="D839" s="36">
        <v>-38.835866666666668</v>
      </c>
      <c r="E839" s="36">
        <v>146.15084999999999</v>
      </c>
      <c r="F839" s="35">
        <v>6</v>
      </c>
      <c r="G839" s="34" t="s">
        <v>925</v>
      </c>
      <c r="H839" s="34">
        <v>3</v>
      </c>
      <c r="I839" s="34" t="s">
        <v>914</v>
      </c>
      <c r="J839" s="37" t="s">
        <v>927</v>
      </c>
      <c r="K839" s="38" t="s">
        <v>916</v>
      </c>
      <c r="L839" s="35">
        <v>-999</v>
      </c>
      <c r="M839" s="35">
        <v>49.79</v>
      </c>
      <c r="N839" s="35">
        <v>2</v>
      </c>
      <c r="O839" s="35">
        <f t="shared" si="61"/>
        <v>39.269908169872416</v>
      </c>
      <c r="P839" s="35">
        <f t="shared" ref="P839:P859" si="65">M839/O839</f>
        <v>1.2678919386472749</v>
      </c>
      <c r="Q839" s="39">
        <v>37.714730477823991</v>
      </c>
      <c r="R839" s="39">
        <v>10.668369465008999</v>
      </c>
      <c r="S839" s="34">
        <f t="shared" ref="S839:S859" si="66">(O839/1000)*100</f>
        <v>3.9269908169872414</v>
      </c>
      <c r="T839" s="34">
        <f t="shared" ref="T839:T859" si="67">(M839*(O839/1000))*1000</f>
        <v>1955.2487277779476</v>
      </c>
    </row>
    <row r="840" spans="1:20" x14ac:dyDescent="0.3">
      <c r="A840" s="35" t="s">
        <v>828</v>
      </c>
      <c r="B840" s="35" t="s">
        <v>866</v>
      </c>
      <c r="C840" s="35" t="s">
        <v>892</v>
      </c>
      <c r="D840" s="36">
        <v>-38.835866666666668</v>
      </c>
      <c r="E840" s="36">
        <v>146.15084999999999</v>
      </c>
      <c r="F840" s="35">
        <v>6</v>
      </c>
      <c r="G840" s="34" t="s">
        <v>925</v>
      </c>
      <c r="H840" s="34">
        <v>3</v>
      </c>
      <c r="I840" s="34" t="s">
        <v>917</v>
      </c>
      <c r="J840" s="37" t="s">
        <v>927</v>
      </c>
      <c r="K840" s="38" t="s">
        <v>916</v>
      </c>
      <c r="L840" s="35">
        <v>-999</v>
      </c>
      <c r="M840" s="35">
        <v>55.75</v>
      </c>
      <c r="N840" s="35">
        <v>2</v>
      </c>
      <c r="O840" s="35">
        <f t="shared" si="61"/>
        <v>39.269908169872416</v>
      </c>
      <c r="P840" s="35">
        <f t="shared" si="65"/>
        <v>1.4196620923797063</v>
      </c>
      <c r="Q840" s="39">
        <v>28.047785472255999</v>
      </c>
      <c r="R840" s="39">
        <v>6.9682272676000014</v>
      </c>
      <c r="S840" s="34">
        <f t="shared" si="66"/>
        <v>3.9269908169872414</v>
      </c>
      <c r="T840" s="34">
        <f t="shared" si="67"/>
        <v>2189.297380470387</v>
      </c>
    </row>
    <row r="841" spans="1:20" x14ac:dyDescent="0.3">
      <c r="A841" s="35" t="s">
        <v>829</v>
      </c>
      <c r="B841" s="35" t="s">
        <v>866</v>
      </c>
      <c r="C841" s="35" t="s">
        <v>892</v>
      </c>
      <c r="D841" s="36">
        <v>-38.835866666666668</v>
      </c>
      <c r="E841" s="36">
        <v>146.15084999999999</v>
      </c>
      <c r="F841" s="35">
        <v>6</v>
      </c>
      <c r="G841" s="34" t="s">
        <v>925</v>
      </c>
      <c r="H841" s="34">
        <v>3</v>
      </c>
      <c r="I841" s="34" t="s">
        <v>918</v>
      </c>
      <c r="J841" s="37" t="s">
        <v>927</v>
      </c>
      <c r="K841" s="38" t="s">
        <v>916</v>
      </c>
      <c r="L841" s="35">
        <v>-999</v>
      </c>
      <c r="M841" s="35">
        <v>63.26</v>
      </c>
      <c r="N841" s="35">
        <v>2</v>
      </c>
      <c r="O841" s="35">
        <f t="shared" si="61"/>
        <v>39.269908169872416</v>
      </c>
      <c r="P841" s="35">
        <f t="shared" si="65"/>
        <v>1.6109026719989277</v>
      </c>
      <c r="Q841" s="39">
        <v>14.843744206564001</v>
      </c>
      <c r="R841" s="39">
        <v>11.918541000975999</v>
      </c>
      <c r="S841" s="34">
        <f t="shared" si="66"/>
        <v>3.9269908169872414</v>
      </c>
      <c r="T841" s="34">
        <f t="shared" si="67"/>
        <v>2484.2143908261291</v>
      </c>
    </row>
    <row r="842" spans="1:20" x14ac:dyDescent="0.3">
      <c r="A842" s="34" t="s">
        <v>830</v>
      </c>
      <c r="B842" s="35" t="s">
        <v>866</v>
      </c>
      <c r="C842" s="35" t="s">
        <v>872</v>
      </c>
      <c r="D842" s="40">
        <v>-38.689366666666665</v>
      </c>
      <c r="E842" s="40">
        <v>146.33371666666667</v>
      </c>
      <c r="F842" s="35">
        <v>4</v>
      </c>
      <c r="G842" s="34" t="s">
        <v>925</v>
      </c>
      <c r="H842" s="34">
        <v>1</v>
      </c>
      <c r="I842" s="34" t="s">
        <v>914</v>
      </c>
      <c r="J842" s="37" t="s">
        <v>927</v>
      </c>
      <c r="K842" s="38" t="s">
        <v>916</v>
      </c>
      <c r="L842" s="35">
        <v>-999</v>
      </c>
      <c r="M842" s="35">
        <v>36.3851449</v>
      </c>
      <c r="N842" s="35">
        <v>2</v>
      </c>
      <c r="O842" s="35">
        <f t="shared" si="61"/>
        <v>39.269908169872416</v>
      </c>
      <c r="P842" s="35">
        <f t="shared" si="65"/>
        <v>0.92654010655197849</v>
      </c>
      <c r="Q842" s="39">
        <v>15.763877640625001</v>
      </c>
      <c r="R842" s="39">
        <v>17.439117984288998</v>
      </c>
      <c r="S842" s="34">
        <f t="shared" si="66"/>
        <v>3.9269908169872414</v>
      </c>
      <c r="T842" s="34">
        <f t="shared" si="67"/>
        <v>1428.8412989705014</v>
      </c>
    </row>
    <row r="843" spans="1:20" x14ac:dyDescent="0.3">
      <c r="A843" s="34" t="s">
        <v>831</v>
      </c>
      <c r="B843" s="35" t="s">
        <v>866</v>
      </c>
      <c r="C843" s="35" t="s">
        <v>872</v>
      </c>
      <c r="D843" s="40">
        <v>-38.689366666666665</v>
      </c>
      <c r="E843" s="40">
        <v>146.33371666666667</v>
      </c>
      <c r="F843" s="35">
        <v>4</v>
      </c>
      <c r="G843" s="34" t="s">
        <v>925</v>
      </c>
      <c r="H843" s="34">
        <v>1</v>
      </c>
      <c r="I843" s="34" t="s">
        <v>917</v>
      </c>
      <c r="J843" s="37" t="s">
        <v>927</v>
      </c>
      <c r="K843" s="38" t="s">
        <v>916</v>
      </c>
      <c r="L843" s="35">
        <v>-999</v>
      </c>
      <c r="M843" s="35">
        <v>57.980144899999992</v>
      </c>
      <c r="N843" s="35">
        <v>2</v>
      </c>
      <c r="O843" s="35">
        <f t="shared" si="61"/>
        <v>39.269908169872416</v>
      </c>
      <c r="P843" s="35">
        <f t="shared" si="65"/>
        <v>1.476452265923095</v>
      </c>
      <c r="Q843" s="39">
        <v>3.4002253609000004</v>
      </c>
      <c r="R843" s="39">
        <v>4.3318346656360003</v>
      </c>
      <c r="S843" s="34">
        <f t="shared" si="66"/>
        <v>3.9269908169872414</v>
      </c>
      <c r="T843" s="34">
        <f t="shared" si="67"/>
        <v>2276.8749658988963</v>
      </c>
    </row>
    <row r="844" spans="1:20" x14ac:dyDescent="0.3">
      <c r="A844" s="34" t="s">
        <v>832</v>
      </c>
      <c r="B844" s="35" t="s">
        <v>866</v>
      </c>
      <c r="C844" s="35" t="s">
        <v>872</v>
      </c>
      <c r="D844" s="40">
        <v>-38.689366666666665</v>
      </c>
      <c r="E844" s="40">
        <v>146.33371666666667</v>
      </c>
      <c r="F844" s="35">
        <v>4</v>
      </c>
      <c r="G844" s="34" t="s">
        <v>925</v>
      </c>
      <c r="H844" s="34">
        <v>1</v>
      </c>
      <c r="I844" s="34" t="s">
        <v>918</v>
      </c>
      <c r="J844" s="37" t="s">
        <v>927</v>
      </c>
      <c r="K844" s="38" t="s">
        <v>916</v>
      </c>
      <c r="L844" s="35">
        <v>-999</v>
      </c>
      <c r="M844" s="35">
        <v>54.295144900000004</v>
      </c>
      <c r="N844" s="35">
        <v>2</v>
      </c>
      <c r="O844" s="35">
        <f t="shared" si="61"/>
        <v>39.269908169872416</v>
      </c>
      <c r="P844" s="35">
        <f t="shared" si="65"/>
        <v>1.3826145114761139</v>
      </c>
      <c r="Q844" s="39">
        <v>6.7581177310440008</v>
      </c>
      <c r="R844" s="39">
        <v>7.5263807306249992</v>
      </c>
      <c r="S844" s="34">
        <f t="shared" si="66"/>
        <v>3.9269908169872414</v>
      </c>
      <c r="T844" s="34">
        <f t="shared" si="67"/>
        <v>2132.1653542929171</v>
      </c>
    </row>
    <row r="845" spans="1:20" x14ac:dyDescent="0.3">
      <c r="A845" s="35" t="s">
        <v>833</v>
      </c>
      <c r="B845" s="35" t="s">
        <v>866</v>
      </c>
      <c r="C845" s="35" t="s">
        <v>872</v>
      </c>
      <c r="D845" s="40">
        <v>-38.689399999999999</v>
      </c>
      <c r="E845" s="40">
        <v>146.33461666666668</v>
      </c>
      <c r="F845" s="35">
        <v>5</v>
      </c>
      <c r="G845" s="34" t="s">
        <v>925</v>
      </c>
      <c r="H845" s="34">
        <v>2</v>
      </c>
      <c r="I845" s="34" t="s">
        <v>914</v>
      </c>
      <c r="J845" s="37" t="s">
        <v>927</v>
      </c>
      <c r="K845" s="38" t="s">
        <v>916</v>
      </c>
      <c r="L845" s="35">
        <v>-999</v>
      </c>
      <c r="M845" s="35">
        <v>59.414417646999993</v>
      </c>
      <c r="N845" s="35">
        <v>2</v>
      </c>
      <c r="O845" s="35">
        <f t="shared" si="61"/>
        <v>39.269908169872416</v>
      </c>
      <c r="P845" s="35">
        <f t="shared" si="65"/>
        <v>1.5129757215114217</v>
      </c>
      <c r="Q845" s="39">
        <v>5.8563516000999991</v>
      </c>
      <c r="R845" s="39">
        <v>6.7793370086559994</v>
      </c>
      <c r="S845" s="34">
        <f t="shared" si="66"/>
        <v>3.9269908169872414</v>
      </c>
      <c r="T845" s="34">
        <f t="shared" si="67"/>
        <v>2333.1987249641365</v>
      </c>
    </row>
    <row r="846" spans="1:20" x14ac:dyDescent="0.3">
      <c r="A846" s="35" t="s">
        <v>834</v>
      </c>
      <c r="B846" s="35" t="s">
        <v>866</v>
      </c>
      <c r="C846" s="35" t="s">
        <v>872</v>
      </c>
      <c r="D846" s="40">
        <v>-38.689399999999999</v>
      </c>
      <c r="E846" s="40">
        <v>146.33461666666668</v>
      </c>
      <c r="F846" s="35">
        <v>5</v>
      </c>
      <c r="G846" s="34" t="s">
        <v>925</v>
      </c>
      <c r="H846" s="34">
        <v>2</v>
      </c>
      <c r="I846" s="34" t="s">
        <v>917</v>
      </c>
      <c r="J846" s="37" t="s">
        <v>927</v>
      </c>
      <c r="K846" s="38" t="s">
        <v>916</v>
      </c>
      <c r="L846" s="35">
        <v>-999</v>
      </c>
      <c r="M846" s="35">
        <v>56.875417646999992</v>
      </c>
      <c r="N846" s="35">
        <v>2</v>
      </c>
      <c r="O846" s="35">
        <f t="shared" si="61"/>
        <v>39.269908169872416</v>
      </c>
      <c r="P846" s="35">
        <f t="shared" si="65"/>
        <v>1.44832061742977</v>
      </c>
      <c r="Q846" s="39">
        <v>2.8767145037440001</v>
      </c>
      <c r="R846" s="39">
        <v>3.3748739488890003</v>
      </c>
      <c r="S846" s="34">
        <f t="shared" si="66"/>
        <v>3.9269908169872414</v>
      </c>
      <c r="T846" s="34">
        <f t="shared" si="67"/>
        <v>2233.4924281208309</v>
      </c>
    </row>
    <row r="847" spans="1:20" x14ac:dyDescent="0.3">
      <c r="A847" s="35" t="s">
        <v>835</v>
      </c>
      <c r="B847" s="35" t="s">
        <v>866</v>
      </c>
      <c r="C847" s="35" t="s">
        <v>872</v>
      </c>
      <c r="D847" s="40">
        <v>-38.689399999999999</v>
      </c>
      <c r="E847" s="40">
        <v>146.33461666666668</v>
      </c>
      <c r="F847" s="35">
        <v>5</v>
      </c>
      <c r="G847" s="34" t="s">
        <v>925</v>
      </c>
      <c r="H847" s="34">
        <v>2</v>
      </c>
      <c r="I847" s="34" t="s">
        <v>918</v>
      </c>
      <c r="J847" s="37" t="s">
        <v>927</v>
      </c>
      <c r="K847" s="38" t="s">
        <v>916</v>
      </c>
      <c r="L847" s="35">
        <v>-999</v>
      </c>
      <c r="M847" s="35">
        <v>53.936417646999999</v>
      </c>
      <c r="N847" s="35">
        <v>2</v>
      </c>
      <c r="O847" s="35">
        <f t="shared" si="61"/>
        <v>39.269908169872416</v>
      </c>
      <c r="P847" s="35">
        <f t="shared" si="65"/>
        <v>1.3734795969902374</v>
      </c>
      <c r="Q847" s="39">
        <v>6.4653944857960006</v>
      </c>
      <c r="R847" s="39">
        <v>6.6320619278410007</v>
      </c>
      <c r="S847" s="34">
        <f t="shared" si="66"/>
        <v>3.9269908169872414</v>
      </c>
      <c r="T847" s="34">
        <f t="shared" si="67"/>
        <v>2118.0781680095756</v>
      </c>
    </row>
    <row r="848" spans="1:20" x14ac:dyDescent="0.3">
      <c r="A848" s="35" t="s">
        <v>836</v>
      </c>
      <c r="B848" s="35" t="s">
        <v>866</v>
      </c>
      <c r="C848" s="35" t="s">
        <v>872</v>
      </c>
      <c r="D848" s="40">
        <v>-38.689366666666665</v>
      </c>
      <c r="E848" s="40">
        <v>146.33515</v>
      </c>
      <c r="F848" s="35">
        <v>6</v>
      </c>
      <c r="G848" s="34" t="s">
        <v>925</v>
      </c>
      <c r="H848" s="34">
        <v>3</v>
      </c>
      <c r="I848" s="34" t="s">
        <v>914</v>
      </c>
      <c r="J848" s="37" t="s">
        <v>927</v>
      </c>
      <c r="K848" s="38" t="s">
        <v>916</v>
      </c>
      <c r="L848" s="35">
        <v>-999</v>
      </c>
      <c r="M848" s="35">
        <v>64.02</v>
      </c>
      <c r="N848" s="35">
        <v>2</v>
      </c>
      <c r="O848" s="35">
        <f t="shared" si="61"/>
        <v>39.269908169872416</v>
      </c>
      <c r="P848" s="35">
        <f t="shared" si="65"/>
        <v>1.6302559130789023</v>
      </c>
      <c r="Q848" s="39">
        <v>4.2434516812959995</v>
      </c>
      <c r="R848" s="39">
        <v>4.7109704075289995</v>
      </c>
      <c r="S848" s="34">
        <f t="shared" si="66"/>
        <v>3.9269908169872414</v>
      </c>
      <c r="T848" s="34">
        <f t="shared" si="67"/>
        <v>2514.0595210352317</v>
      </c>
    </row>
    <row r="849" spans="1:20" x14ac:dyDescent="0.3">
      <c r="A849" s="35" t="s">
        <v>837</v>
      </c>
      <c r="B849" s="35" t="s">
        <v>866</v>
      </c>
      <c r="C849" s="35" t="s">
        <v>872</v>
      </c>
      <c r="D849" s="40">
        <v>-38.689366666666665</v>
      </c>
      <c r="E849" s="40">
        <v>146.33515</v>
      </c>
      <c r="F849" s="35">
        <v>6</v>
      </c>
      <c r="G849" s="34" t="s">
        <v>925</v>
      </c>
      <c r="H849" s="34">
        <v>3</v>
      </c>
      <c r="I849" s="34" t="s">
        <v>917</v>
      </c>
      <c r="J849" s="37" t="s">
        <v>927</v>
      </c>
      <c r="K849" s="38" t="s">
        <v>916</v>
      </c>
      <c r="L849" s="35">
        <v>-999</v>
      </c>
      <c r="M849" s="35">
        <v>67.91</v>
      </c>
      <c r="N849" s="35">
        <v>2</v>
      </c>
      <c r="O849" s="35">
        <f t="shared" si="61"/>
        <v>39.269908169872416</v>
      </c>
      <c r="P849" s="35">
        <f t="shared" si="65"/>
        <v>1.729313949659298</v>
      </c>
      <c r="Q849" s="39">
        <v>3.6687111905440002</v>
      </c>
      <c r="R849" s="39">
        <v>4.0051736718489996</v>
      </c>
      <c r="S849" s="34">
        <f t="shared" si="66"/>
        <v>3.9269908169872414</v>
      </c>
      <c r="T849" s="34">
        <f t="shared" si="67"/>
        <v>2666.8194638160357</v>
      </c>
    </row>
    <row r="850" spans="1:20" x14ac:dyDescent="0.3">
      <c r="A850" s="35" t="s">
        <v>838</v>
      </c>
      <c r="B850" s="35" t="s">
        <v>866</v>
      </c>
      <c r="C850" s="35" t="s">
        <v>872</v>
      </c>
      <c r="D850" s="40">
        <v>-38.689366666666665</v>
      </c>
      <c r="E850" s="40">
        <v>146.33515</v>
      </c>
      <c r="F850" s="35">
        <v>6</v>
      </c>
      <c r="G850" s="34" t="s">
        <v>925</v>
      </c>
      <c r="H850" s="34">
        <v>3</v>
      </c>
      <c r="I850" s="34" t="s">
        <v>918</v>
      </c>
      <c r="J850" s="37" t="s">
        <v>927</v>
      </c>
      <c r="K850" s="38" t="s">
        <v>916</v>
      </c>
      <c r="L850" s="35">
        <v>-999</v>
      </c>
      <c r="M850" s="35">
        <v>56.1</v>
      </c>
      <c r="N850" s="35">
        <v>2</v>
      </c>
      <c r="O850" s="35">
        <f t="shared" si="61"/>
        <v>39.269908169872416</v>
      </c>
      <c r="P850" s="35">
        <f t="shared" si="65"/>
        <v>1.4285747691928525</v>
      </c>
      <c r="Q850" s="39">
        <v>2.2709103581159997</v>
      </c>
      <c r="R850" s="39">
        <v>2.9189551650250003</v>
      </c>
      <c r="S850" s="34">
        <f t="shared" si="66"/>
        <v>3.9269908169872414</v>
      </c>
      <c r="T850" s="34">
        <f t="shared" si="67"/>
        <v>2203.0418483298427</v>
      </c>
    </row>
    <row r="851" spans="1:20" x14ac:dyDescent="0.3">
      <c r="A851" s="35" t="s">
        <v>839</v>
      </c>
      <c r="B851" s="35" t="s">
        <v>866</v>
      </c>
      <c r="C851" s="35" t="s">
        <v>873</v>
      </c>
      <c r="D851" s="36">
        <v>-38.660283333333332</v>
      </c>
      <c r="E851" s="36">
        <v>145.78960000000001</v>
      </c>
      <c r="F851" s="35">
        <v>7</v>
      </c>
      <c r="G851" s="34" t="s">
        <v>925</v>
      </c>
      <c r="H851" s="34">
        <v>1</v>
      </c>
      <c r="I851" s="34" t="s">
        <v>914</v>
      </c>
      <c r="J851" s="37" t="s">
        <v>927</v>
      </c>
      <c r="K851" s="38" t="s">
        <v>916</v>
      </c>
      <c r="L851" s="35">
        <v>55.000000000000007</v>
      </c>
      <c r="M851" s="35">
        <v>43.68</v>
      </c>
      <c r="N851" s="35">
        <v>2</v>
      </c>
      <c r="O851" s="35">
        <f t="shared" si="61"/>
        <v>39.269908169872416</v>
      </c>
      <c r="P851" s="35">
        <f t="shared" si="65"/>
        <v>1.1123020662806382</v>
      </c>
      <c r="Q851" s="39">
        <v>22.093863568920998</v>
      </c>
      <c r="R851" s="39">
        <v>23.269258687683998</v>
      </c>
      <c r="S851" s="34">
        <f t="shared" si="66"/>
        <v>3.9269908169872414</v>
      </c>
      <c r="T851" s="34">
        <f t="shared" si="67"/>
        <v>1715.3095888600269</v>
      </c>
    </row>
    <row r="852" spans="1:20" x14ac:dyDescent="0.3">
      <c r="A852" s="35" t="s">
        <v>840</v>
      </c>
      <c r="B852" s="35" t="s">
        <v>866</v>
      </c>
      <c r="C852" s="35" t="s">
        <v>873</v>
      </c>
      <c r="D852" s="36">
        <v>-38.660283333333332</v>
      </c>
      <c r="E852" s="36">
        <v>145.78960000000001</v>
      </c>
      <c r="F852" s="35">
        <v>7</v>
      </c>
      <c r="G852" s="34" t="s">
        <v>925</v>
      </c>
      <c r="H852" s="34">
        <v>1</v>
      </c>
      <c r="I852" s="34" t="s">
        <v>917</v>
      </c>
      <c r="J852" s="37" t="s">
        <v>927</v>
      </c>
      <c r="K852" s="38" t="s">
        <v>916</v>
      </c>
      <c r="L852" s="35">
        <v>55.000000000000007</v>
      </c>
      <c r="M852" s="35">
        <v>28.5</v>
      </c>
      <c r="N852" s="35">
        <v>2</v>
      </c>
      <c r="O852" s="35">
        <f t="shared" si="61"/>
        <v>39.269908169872416</v>
      </c>
      <c r="P852" s="35">
        <f t="shared" si="65"/>
        <v>0.72574654049904275</v>
      </c>
      <c r="Q852" s="39">
        <v>30.349422558961002</v>
      </c>
      <c r="R852" s="39">
        <v>30.177619349055998</v>
      </c>
      <c r="S852" s="34">
        <f t="shared" si="66"/>
        <v>3.9269908169872414</v>
      </c>
      <c r="T852" s="34">
        <f t="shared" si="67"/>
        <v>1119.192382841364</v>
      </c>
    </row>
    <row r="853" spans="1:20" x14ac:dyDescent="0.3">
      <c r="A853" s="35" t="s">
        <v>841</v>
      </c>
      <c r="B853" s="35" t="s">
        <v>866</v>
      </c>
      <c r="C853" s="35" t="s">
        <v>873</v>
      </c>
      <c r="D853" s="36">
        <v>-38.660283333333332</v>
      </c>
      <c r="E853" s="36">
        <v>145.78960000000001</v>
      </c>
      <c r="F853" s="35">
        <v>7</v>
      </c>
      <c r="G853" s="34" t="s">
        <v>925</v>
      </c>
      <c r="H853" s="34">
        <v>1</v>
      </c>
      <c r="I853" s="34" t="s">
        <v>918</v>
      </c>
      <c r="J853" s="37" t="s">
        <v>927</v>
      </c>
      <c r="K853" s="38" t="s">
        <v>916</v>
      </c>
      <c r="L853" s="35">
        <v>55.000000000000007</v>
      </c>
      <c r="M853" s="35">
        <v>49.81</v>
      </c>
      <c r="N853" s="35">
        <v>2</v>
      </c>
      <c r="O853" s="35">
        <f t="shared" si="61"/>
        <v>39.269908169872416</v>
      </c>
      <c r="P853" s="35">
        <f t="shared" si="65"/>
        <v>1.2684012344651692</v>
      </c>
      <c r="Q853" s="39">
        <v>6.4898938157290003</v>
      </c>
      <c r="R853" s="39">
        <v>7.5042192206890004</v>
      </c>
      <c r="S853" s="34">
        <f t="shared" si="66"/>
        <v>3.9269908169872414</v>
      </c>
      <c r="T853" s="34">
        <f t="shared" si="67"/>
        <v>1956.0341259413449</v>
      </c>
    </row>
    <row r="854" spans="1:20" x14ac:dyDescent="0.3">
      <c r="A854" s="35" t="s">
        <v>842</v>
      </c>
      <c r="B854" s="35" t="s">
        <v>866</v>
      </c>
      <c r="C854" s="35" t="s">
        <v>873</v>
      </c>
      <c r="D854" s="36">
        <v>-38.660533333333333</v>
      </c>
      <c r="E854" s="36">
        <v>145.7901</v>
      </c>
      <c r="F854" s="35">
        <v>8</v>
      </c>
      <c r="G854" s="34" t="s">
        <v>925</v>
      </c>
      <c r="H854" s="34">
        <v>2</v>
      </c>
      <c r="I854" s="34" t="s">
        <v>914</v>
      </c>
      <c r="J854" s="37" t="s">
        <v>926</v>
      </c>
      <c r="K854" s="38" t="s">
        <v>916</v>
      </c>
      <c r="L854" s="35">
        <v>58</v>
      </c>
      <c r="M854" s="35">
        <v>50.574417647000004</v>
      </c>
      <c r="N854" s="35">
        <v>2</v>
      </c>
      <c r="O854" s="35">
        <f t="shared" si="61"/>
        <v>39.269908169872416</v>
      </c>
      <c r="P854" s="35">
        <f t="shared" si="65"/>
        <v>1.2878669700022451</v>
      </c>
      <c r="Q854" s="39">
        <v>14.545535727321001</v>
      </c>
      <c r="R854" s="39">
        <v>15.764242917240999</v>
      </c>
      <c r="S854" s="34">
        <f t="shared" si="66"/>
        <v>3.9269908169872414</v>
      </c>
      <c r="T854" s="34">
        <f t="shared" si="67"/>
        <v>1986.052736742465</v>
      </c>
    </row>
    <row r="855" spans="1:20" x14ac:dyDescent="0.3">
      <c r="A855" s="35" t="s">
        <v>843</v>
      </c>
      <c r="B855" s="35" t="s">
        <v>866</v>
      </c>
      <c r="C855" s="35" t="s">
        <v>873</v>
      </c>
      <c r="D855" s="36">
        <v>-38.660533333333333</v>
      </c>
      <c r="E855" s="36">
        <v>145.7901</v>
      </c>
      <c r="F855" s="35">
        <v>8</v>
      </c>
      <c r="G855" s="34" t="s">
        <v>925</v>
      </c>
      <c r="H855" s="34">
        <v>2</v>
      </c>
      <c r="I855" s="34" t="s">
        <v>917</v>
      </c>
      <c r="J855" s="37" t="s">
        <v>926</v>
      </c>
      <c r="K855" s="38" t="s">
        <v>916</v>
      </c>
      <c r="L855" s="35">
        <v>58</v>
      </c>
      <c r="M855" s="35">
        <v>39.112417647000001</v>
      </c>
      <c r="N855" s="35">
        <v>2</v>
      </c>
      <c r="O855" s="35">
        <f t="shared" si="61"/>
        <v>39.269908169872416</v>
      </c>
      <c r="P855" s="35">
        <f t="shared" si="65"/>
        <v>0.99598953676715651</v>
      </c>
      <c r="Q855" s="39">
        <v>21.394103141376</v>
      </c>
      <c r="R855" s="39">
        <v>21.784585420816001</v>
      </c>
      <c r="S855" s="34">
        <f t="shared" si="66"/>
        <v>3.9269908169872414</v>
      </c>
      <c r="T855" s="34">
        <f t="shared" si="67"/>
        <v>1535.9410492993873</v>
      </c>
    </row>
    <row r="856" spans="1:20" x14ac:dyDescent="0.3">
      <c r="A856" s="35" t="s">
        <v>844</v>
      </c>
      <c r="B856" s="35" t="s">
        <v>866</v>
      </c>
      <c r="C856" s="35" t="s">
        <v>873</v>
      </c>
      <c r="D856" s="36">
        <v>-38.660533333333333</v>
      </c>
      <c r="E856" s="36">
        <v>145.7901</v>
      </c>
      <c r="F856" s="35">
        <v>8</v>
      </c>
      <c r="G856" s="34" t="s">
        <v>925</v>
      </c>
      <c r="H856" s="34">
        <v>2</v>
      </c>
      <c r="I856" s="34" t="s">
        <v>918</v>
      </c>
      <c r="J856" s="37" t="s">
        <v>926</v>
      </c>
      <c r="K856" s="38" t="s">
        <v>916</v>
      </c>
      <c r="L856" s="35">
        <v>58</v>
      </c>
      <c r="M856" s="35">
        <v>40.987417647000001</v>
      </c>
      <c r="N856" s="35">
        <v>2</v>
      </c>
      <c r="O856" s="35">
        <f t="shared" si="61"/>
        <v>39.269908169872416</v>
      </c>
      <c r="P856" s="35">
        <f t="shared" si="65"/>
        <v>1.0437360196947252</v>
      </c>
      <c r="Q856" s="39">
        <v>18.326430159843998</v>
      </c>
      <c r="R856" s="39">
        <v>19.088396926729001</v>
      </c>
      <c r="S856" s="34">
        <f t="shared" si="66"/>
        <v>3.9269908169872414</v>
      </c>
      <c r="T856" s="34">
        <f t="shared" si="67"/>
        <v>1609.5721271178979</v>
      </c>
    </row>
    <row r="857" spans="1:20" x14ac:dyDescent="0.3">
      <c r="A857" s="34" t="s">
        <v>845</v>
      </c>
      <c r="B857" s="35" t="s">
        <v>866</v>
      </c>
      <c r="C857" s="35" t="s">
        <v>873</v>
      </c>
      <c r="D857" s="36">
        <v>-38.661016666666669</v>
      </c>
      <c r="E857" s="36">
        <v>145.79043333333334</v>
      </c>
      <c r="F857" s="35">
        <v>9</v>
      </c>
      <c r="G857" s="34" t="s">
        <v>925</v>
      </c>
      <c r="H857" s="34">
        <v>3</v>
      </c>
      <c r="I857" s="34" t="s">
        <v>914</v>
      </c>
      <c r="J857" s="37" t="s">
        <v>927</v>
      </c>
      <c r="K857" s="38" t="s">
        <v>916</v>
      </c>
      <c r="L857" s="35">
        <v>70.707070707070713</v>
      </c>
      <c r="M857" s="35">
        <v>20.303001999999999</v>
      </c>
      <c r="N857" s="35">
        <v>2</v>
      </c>
      <c r="O857" s="35">
        <f t="shared" si="61"/>
        <v>39.269908169872416</v>
      </c>
      <c r="P857" s="35">
        <f t="shared" si="65"/>
        <v>0.51701170046474187</v>
      </c>
      <c r="Q857" s="39">
        <v>86.504452803728995</v>
      </c>
      <c r="R857" s="39">
        <v>89.171816544888998</v>
      </c>
      <c r="S857" s="34">
        <f t="shared" si="66"/>
        <v>3.9269908169872414</v>
      </c>
      <c r="T857" s="34">
        <f t="shared" si="67"/>
        <v>797.29702411273593</v>
      </c>
    </row>
    <row r="858" spans="1:20" x14ac:dyDescent="0.3">
      <c r="A858" s="34" t="s">
        <v>846</v>
      </c>
      <c r="B858" s="35" t="s">
        <v>866</v>
      </c>
      <c r="C858" s="35" t="s">
        <v>873</v>
      </c>
      <c r="D858" s="36">
        <v>-38.661016666666669</v>
      </c>
      <c r="E858" s="36">
        <v>145.79043333333334</v>
      </c>
      <c r="F858" s="35">
        <v>9</v>
      </c>
      <c r="G858" s="34" t="s">
        <v>925</v>
      </c>
      <c r="H858" s="34">
        <v>3</v>
      </c>
      <c r="I858" s="34" t="s">
        <v>917</v>
      </c>
      <c r="J858" s="37" t="s">
        <v>927</v>
      </c>
      <c r="K858" s="38" t="s">
        <v>916</v>
      </c>
      <c r="L858" s="35">
        <v>70.707070707070713</v>
      </c>
      <c r="M858" s="35">
        <v>26.972002000000003</v>
      </c>
      <c r="N858" s="35">
        <v>2</v>
      </c>
      <c r="O858" s="35">
        <f t="shared" si="61"/>
        <v>39.269908169872416</v>
      </c>
      <c r="P858" s="35">
        <f t="shared" si="65"/>
        <v>0.68683639094151805</v>
      </c>
      <c r="Q858" s="39">
        <v>28.103325780048998</v>
      </c>
      <c r="R858" s="39">
        <v>24.834963273961005</v>
      </c>
      <c r="S858" s="34">
        <f t="shared" si="66"/>
        <v>3.9269908169872414</v>
      </c>
      <c r="T858" s="34">
        <f t="shared" si="67"/>
        <v>1059.1880416976151</v>
      </c>
    </row>
    <row r="859" spans="1:20" x14ac:dyDescent="0.3">
      <c r="A859" s="34" t="s">
        <v>847</v>
      </c>
      <c r="B859" s="35" t="s">
        <v>866</v>
      </c>
      <c r="C859" s="35" t="s">
        <v>873</v>
      </c>
      <c r="D859" s="36">
        <v>-38.661016666666669</v>
      </c>
      <c r="E859" s="36">
        <v>145.79043333333334</v>
      </c>
      <c r="F859" s="35">
        <v>9</v>
      </c>
      <c r="G859" s="34" t="s">
        <v>925</v>
      </c>
      <c r="H859" s="34">
        <v>3</v>
      </c>
      <c r="I859" s="34" t="s">
        <v>918</v>
      </c>
      <c r="J859" s="37" t="s">
        <v>927</v>
      </c>
      <c r="K859" s="38" t="s">
        <v>916</v>
      </c>
      <c r="L859" s="35">
        <v>70.707070707070713</v>
      </c>
      <c r="M859" s="35">
        <v>33.263002</v>
      </c>
      <c r="N859" s="35">
        <v>2</v>
      </c>
      <c r="O859" s="35">
        <f t="shared" si="61"/>
        <v>39.269908169872416</v>
      </c>
      <c r="P859" s="35">
        <f t="shared" si="65"/>
        <v>0.84703539046009613</v>
      </c>
      <c r="Q859" s="39">
        <v>14.9625070596</v>
      </c>
      <c r="R859" s="39">
        <v>14.464444336224998</v>
      </c>
      <c r="S859" s="34">
        <f t="shared" si="66"/>
        <v>3.9269908169872414</v>
      </c>
      <c r="T859" s="34">
        <f t="shared" si="67"/>
        <v>1306.2350339942825</v>
      </c>
    </row>
    <row r="867" spans="12:12" x14ac:dyDescent="0.3">
      <c r="L867" s="35"/>
    </row>
    <row r="868" spans="12:12" x14ac:dyDescent="0.3">
      <c r="L868" s="35"/>
    </row>
    <row r="869" spans="12:12" x14ac:dyDescent="0.3">
      <c r="L869" s="35"/>
    </row>
    <row r="870" spans="12:12" x14ac:dyDescent="0.3">
      <c r="L870" s="35"/>
    </row>
    <row r="871" spans="12:12" x14ac:dyDescent="0.3">
      <c r="L871" s="35"/>
    </row>
    <row r="872" spans="12:12" x14ac:dyDescent="0.3">
      <c r="L872" s="35"/>
    </row>
    <row r="873" spans="12:12" x14ac:dyDescent="0.3">
      <c r="L873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Deakin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Young</dc:creator>
  <cp:lastModifiedBy>Mary Young</cp:lastModifiedBy>
  <dcterms:created xsi:type="dcterms:W3CDTF">2016-10-09T22:13:56Z</dcterms:created>
  <dcterms:modified xsi:type="dcterms:W3CDTF">2018-01-24T23:28:56Z</dcterms:modified>
</cp:coreProperties>
</file>