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90" windowWidth="19875" windowHeight="7650" activeTab="4"/>
  </bookViews>
  <sheets>
    <sheet name="all" sheetId="1" r:id="rId1"/>
    <sheet name="adapted_all(48)" sheetId="4" r:id="rId2"/>
    <sheet name="final_data" sheetId="5" r:id="rId3"/>
    <sheet name="final_data ACO" sheetId="6" r:id="rId4"/>
    <sheet name="results populations" sheetId="7" r:id="rId5"/>
    <sheet name="results clones" sheetId="8" r:id="rId6"/>
  </sheets>
  <calcPr calcId="125725"/>
  <pivotCaches>
    <pivotCache cacheId="0" r:id="rId7"/>
  </pivotCaches>
</workbook>
</file>

<file path=xl/calcChain.xml><?xml version="1.0" encoding="utf-8"?>
<calcChain xmlns="http://schemas.openxmlformats.org/spreadsheetml/2006/main">
  <c r="AB11" i="7"/>
  <c r="AA11"/>
  <c r="AB10"/>
  <c r="AA10"/>
  <c r="AB9"/>
  <c r="AA9"/>
  <c r="AB8" l="1"/>
  <c r="AA8"/>
  <c r="AB7"/>
  <c r="AA7"/>
  <c r="AB6"/>
  <c r="AA6"/>
  <c r="AB5" l="1"/>
  <c r="AA5"/>
  <c r="AB4"/>
  <c r="AA4"/>
  <c r="AB3"/>
  <c r="AA3"/>
  <c r="V114" i="8"/>
  <c r="U114"/>
  <c r="M114"/>
  <c r="E114"/>
  <c r="A114" s="1"/>
  <c r="D114"/>
  <c r="B114"/>
  <c r="V113"/>
  <c r="U113"/>
  <c r="M113"/>
  <c r="Y113" s="1"/>
  <c r="E113"/>
  <c r="A113" s="1"/>
  <c r="D113"/>
  <c r="B113"/>
  <c r="Y112"/>
  <c r="U112"/>
  <c r="V112" s="1"/>
  <c r="M112"/>
  <c r="L112"/>
  <c r="E112"/>
  <c r="A112" s="1"/>
  <c r="D112"/>
  <c r="B112"/>
  <c r="Y111"/>
  <c r="V111"/>
  <c r="U111"/>
  <c r="M111"/>
  <c r="L111"/>
  <c r="E111"/>
  <c r="A111" s="1"/>
  <c r="D111"/>
  <c r="B111"/>
  <c r="V110"/>
  <c r="U110"/>
  <c r="M110"/>
  <c r="E110"/>
  <c r="A110" s="1"/>
  <c r="D110"/>
  <c r="B110"/>
  <c r="V109"/>
  <c r="U109"/>
  <c r="M109"/>
  <c r="Y109" s="1"/>
  <c r="E109"/>
  <c r="A109" s="1"/>
  <c r="D109"/>
  <c r="B109"/>
  <c r="U108"/>
  <c r="V108" s="1"/>
  <c r="M108"/>
  <c r="L108" s="1"/>
  <c r="E108"/>
  <c r="A108" s="1"/>
  <c r="D108"/>
  <c r="B108"/>
  <c r="V107"/>
  <c r="U107"/>
  <c r="M107"/>
  <c r="Y107" s="1"/>
  <c r="E107"/>
  <c r="A107" s="1"/>
  <c r="D107"/>
  <c r="B107"/>
  <c r="V106"/>
  <c r="U106"/>
  <c r="M106"/>
  <c r="E106"/>
  <c r="A106" s="1"/>
  <c r="D106"/>
  <c r="B106"/>
  <c r="V105"/>
  <c r="U105"/>
  <c r="M105"/>
  <c r="Y105" s="1"/>
  <c r="E105"/>
  <c r="A105" s="1"/>
  <c r="D105"/>
  <c r="B105"/>
  <c r="U104"/>
  <c r="V104" s="1"/>
  <c r="M104"/>
  <c r="T104" s="1"/>
  <c r="E104"/>
  <c r="A104" s="1"/>
  <c r="D104"/>
  <c r="B104"/>
  <c r="U103"/>
  <c r="V103" s="1"/>
  <c r="M103"/>
  <c r="Y103" s="1"/>
  <c r="E103"/>
  <c r="A103" s="1"/>
  <c r="D103"/>
  <c r="B103"/>
  <c r="V102"/>
  <c r="U102"/>
  <c r="M102"/>
  <c r="E102"/>
  <c r="A102" s="1"/>
  <c r="D102"/>
  <c r="B102"/>
  <c r="U101"/>
  <c r="V101" s="1"/>
  <c r="T101"/>
  <c r="S101"/>
  <c r="M101"/>
  <c r="Y101" s="1"/>
  <c r="E101"/>
  <c r="A101" s="1"/>
  <c r="D101"/>
  <c r="B101"/>
  <c r="U100"/>
  <c r="V100" s="1"/>
  <c r="M100"/>
  <c r="Y100" s="1"/>
  <c r="E100"/>
  <c r="A100" s="1"/>
  <c r="D100"/>
  <c r="B100"/>
  <c r="V99"/>
  <c r="U99"/>
  <c r="M99"/>
  <c r="Y99" s="1"/>
  <c r="E99"/>
  <c r="A99" s="1"/>
  <c r="D99"/>
  <c r="B99"/>
  <c r="V97"/>
  <c r="U97"/>
  <c r="M97"/>
  <c r="E97"/>
  <c r="A97" s="1"/>
  <c r="D97"/>
  <c r="B97"/>
  <c r="U96"/>
  <c r="V96" s="1"/>
  <c r="Y96"/>
  <c r="E96"/>
  <c r="A96" s="1"/>
  <c r="D96"/>
  <c r="B96"/>
  <c r="Y95"/>
  <c r="U95"/>
  <c r="V95" s="1"/>
  <c r="M95"/>
  <c r="L95"/>
  <c r="E95"/>
  <c r="A95" s="1"/>
  <c r="D95"/>
  <c r="B95"/>
  <c r="U94"/>
  <c r="V94" s="1"/>
  <c r="M94"/>
  <c r="E94"/>
  <c r="A94" s="1"/>
  <c r="D94"/>
  <c r="B94"/>
  <c r="V93"/>
  <c r="U93"/>
  <c r="M93"/>
  <c r="E93"/>
  <c r="A93" s="1"/>
  <c r="D93"/>
  <c r="B93"/>
  <c r="V92"/>
  <c r="U92"/>
  <c r="M92"/>
  <c r="Y92" s="1"/>
  <c r="E92"/>
  <c r="A92" s="1"/>
  <c r="D92"/>
  <c r="B92"/>
  <c r="Y91"/>
  <c r="U91"/>
  <c r="V91" s="1"/>
  <c r="M91"/>
  <c r="L91"/>
  <c r="E91"/>
  <c r="A91" s="1"/>
  <c r="D91"/>
  <c r="B91"/>
  <c r="Y90"/>
  <c r="V90"/>
  <c r="U90"/>
  <c r="M90"/>
  <c r="L90"/>
  <c r="E90"/>
  <c r="A90" s="1"/>
  <c r="D90"/>
  <c r="B90"/>
  <c r="V89"/>
  <c r="U89"/>
  <c r="M89"/>
  <c r="E89"/>
  <c r="A89" s="1"/>
  <c r="D89"/>
  <c r="B89"/>
  <c r="V88"/>
  <c r="U88"/>
  <c r="M88"/>
  <c r="Y88" s="1"/>
  <c r="E88"/>
  <c r="A88" s="1"/>
  <c r="D88"/>
  <c r="B88"/>
  <c r="Y87"/>
  <c r="U87"/>
  <c r="V87" s="1"/>
  <c r="M87"/>
  <c r="L87" s="1"/>
  <c r="E87"/>
  <c r="A87" s="1"/>
  <c r="D87"/>
  <c r="B87"/>
  <c r="U86"/>
  <c r="V86" s="1"/>
  <c r="M86"/>
  <c r="E86"/>
  <c r="A86" s="1"/>
  <c r="D86"/>
  <c r="B86"/>
  <c r="V85"/>
  <c r="U85"/>
  <c r="M85"/>
  <c r="E85"/>
  <c r="A85" s="1"/>
  <c r="D85"/>
  <c r="B85"/>
  <c r="V84"/>
  <c r="U84"/>
  <c r="M84"/>
  <c r="Y84" s="1"/>
  <c r="E84"/>
  <c r="A84" s="1"/>
  <c r="D84"/>
  <c r="B84"/>
  <c r="U82"/>
  <c r="V82" s="1"/>
  <c r="M82"/>
  <c r="Y82" s="1"/>
  <c r="E82"/>
  <c r="A82" s="1"/>
  <c r="D82"/>
  <c r="B82"/>
  <c r="V81"/>
  <c r="U81"/>
  <c r="Y81"/>
  <c r="E81"/>
  <c r="D81"/>
  <c r="B81"/>
  <c r="A81"/>
  <c r="V80"/>
  <c r="U80"/>
  <c r="M80"/>
  <c r="E80"/>
  <c r="A80" s="1"/>
  <c r="D80"/>
  <c r="B80"/>
  <c r="U79"/>
  <c r="V79" s="1"/>
  <c r="M79"/>
  <c r="L79" s="1"/>
  <c r="E79"/>
  <c r="A79" s="1"/>
  <c r="D79"/>
  <c r="B79"/>
  <c r="U78"/>
  <c r="V78" s="1"/>
  <c r="M78"/>
  <c r="L78" s="1"/>
  <c r="E78"/>
  <c r="A78" s="1"/>
  <c r="D78"/>
  <c r="B78"/>
  <c r="U77"/>
  <c r="V77" s="1"/>
  <c r="M77"/>
  <c r="E77"/>
  <c r="A77" s="1"/>
  <c r="D77"/>
  <c r="B77"/>
  <c r="V76"/>
  <c r="U76"/>
  <c r="M76"/>
  <c r="E76"/>
  <c r="D76"/>
  <c r="B76"/>
  <c r="A76"/>
  <c r="V75"/>
  <c r="U75"/>
  <c r="M75"/>
  <c r="Y75" s="1"/>
  <c r="E75"/>
  <c r="A75" s="1"/>
  <c r="D75"/>
  <c r="B75"/>
  <c r="Y74"/>
  <c r="U74"/>
  <c r="V74" s="1"/>
  <c r="M74"/>
  <c r="L74" s="1"/>
  <c r="E74"/>
  <c r="A74" s="1"/>
  <c r="D74"/>
  <c r="B74"/>
  <c r="V73"/>
  <c r="U73"/>
  <c r="M73"/>
  <c r="Y73" s="1"/>
  <c r="E73"/>
  <c r="A73" s="1"/>
  <c r="D73"/>
  <c r="B73"/>
  <c r="V72"/>
  <c r="U72"/>
  <c r="M72"/>
  <c r="E72"/>
  <c r="A72" s="1"/>
  <c r="D72"/>
  <c r="B72"/>
  <c r="V71"/>
  <c r="U71"/>
  <c r="M71"/>
  <c r="Y71" s="1"/>
  <c r="E71"/>
  <c r="A71" s="1"/>
  <c r="D71"/>
  <c r="B71"/>
  <c r="U70"/>
  <c r="V70" s="1"/>
  <c r="M70"/>
  <c r="L70" s="1"/>
  <c r="E70"/>
  <c r="A70" s="1"/>
  <c r="D70"/>
  <c r="B70"/>
  <c r="U69"/>
  <c r="V69" s="1"/>
  <c r="M69"/>
  <c r="L69" s="1"/>
  <c r="E69"/>
  <c r="A69" s="1"/>
  <c r="D69"/>
  <c r="B69"/>
  <c r="V68"/>
  <c r="U68"/>
  <c r="M68"/>
  <c r="Y68" s="1"/>
  <c r="E68"/>
  <c r="A68" s="1"/>
  <c r="D68"/>
  <c r="B68"/>
  <c r="V67"/>
  <c r="U67"/>
  <c r="M67"/>
  <c r="E67"/>
  <c r="A67" s="1"/>
  <c r="D67"/>
  <c r="B67"/>
  <c r="U65"/>
  <c r="V65" s="1"/>
  <c r="M65"/>
  <c r="Y65" s="1"/>
  <c r="E65"/>
  <c r="A65" s="1"/>
  <c r="D65"/>
  <c r="B65"/>
  <c r="U64"/>
  <c r="V64" s="1"/>
  <c r="S64"/>
  <c r="E64"/>
  <c r="A64" s="1"/>
  <c r="D64"/>
  <c r="B64"/>
  <c r="U63"/>
  <c r="V63" s="1"/>
  <c r="M63"/>
  <c r="E63"/>
  <c r="A63" s="1"/>
  <c r="D63"/>
  <c r="B63"/>
  <c r="V62"/>
  <c r="U62"/>
  <c r="M62"/>
  <c r="E62"/>
  <c r="A62" s="1"/>
  <c r="D62"/>
  <c r="B62"/>
  <c r="U61"/>
  <c r="V61" s="1"/>
  <c r="M61"/>
  <c r="T61" s="1"/>
  <c r="E61"/>
  <c r="A61" s="1"/>
  <c r="D61"/>
  <c r="B61"/>
  <c r="U60"/>
  <c r="V60" s="1"/>
  <c r="M60"/>
  <c r="T60" s="1"/>
  <c r="L60"/>
  <c r="E60"/>
  <c r="A60" s="1"/>
  <c r="D60"/>
  <c r="B60"/>
  <c r="Y59"/>
  <c r="V59"/>
  <c r="U59"/>
  <c r="M59"/>
  <c r="L59"/>
  <c r="E59"/>
  <c r="A59" s="1"/>
  <c r="D59"/>
  <c r="B59"/>
  <c r="V58"/>
  <c r="U58"/>
  <c r="M58"/>
  <c r="E58"/>
  <c r="A58" s="1"/>
  <c r="D58"/>
  <c r="B58"/>
  <c r="U57"/>
  <c r="V57" s="1"/>
  <c r="M57"/>
  <c r="L57" s="1"/>
  <c r="E57"/>
  <c r="A57" s="1"/>
  <c r="D57"/>
  <c r="B57"/>
  <c r="U56"/>
  <c r="V56" s="1"/>
  <c r="M56"/>
  <c r="Y56" s="1"/>
  <c r="E56"/>
  <c r="A56" s="1"/>
  <c r="D56"/>
  <c r="B56"/>
  <c r="U55"/>
  <c r="V55" s="1"/>
  <c r="M55"/>
  <c r="E55"/>
  <c r="A55" s="1"/>
  <c r="D55"/>
  <c r="B55"/>
  <c r="V54"/>
  <c r="U54"/>
  <c r="E54"/>
  <c r="D54"/>
  <c r="B54"/>
  <c r="A54"/>
  <c r="V53"/>
  <c r="U53"/>
  <c r="M53"/>
  <c r="Y53" s="1"/>
  <c r="E53"/>
  <c r="A53" s="1"/>
  <c r="D53"/>
  <c r="B53"/>
  <c r="U52"/>
  <c r="V52" s="1"/>
  <c r="M52"/>
  <c r="Y52" s="1"/>
  <c r="L52"/>
  <c r="E52"/>
  <c r="A52" s="1"/>
  <c r="D52"/>
  <c r="B52"/>
  <c r="V50"/>
  <c r="U50"/>
  <c r="M50"/>
  <c r="Y50" s="1"/>
  <c r="E50"/>
  <c r="A50" s="1"/>
  <c r="D50"/>
  <c r="B50"/>
  <c r="V49"/>
  <c r="U49"/>
  <c r="M49"/>
  <c r="E49"/>
  <c r="A49" s="1"/>
  <c r="D49"/>
  <c r="B49"/>
  <c r="V48"/>
  <c r="U48"/>
  <c r="M48"/>
  <c r="Y48" s="1"/>
  <c r="E48"/>
  <c r="A48" s="1"/>
  <c r="D48"/>
  <c r="B48"/>
  <c r="Y47"/>
  <c r="U47"/>
  <c r="V47" s="1"/>
  <c r="M47"/>
  <c r="L47"/>
  <c r="E47"/>
  <c r="A47" s="1"/>
  <c r="D47"/>
  <c r="B47"/>
  <c r="U46"/>
  <c r="V46" s="1"/>
  <c r="M46"/>
  <c r="E46"/>
  <c r="A46" s="1"/>
  <c r="D46"/>
  <c r="B46"/>
  <c r="V45"/>
  <c r="U45"/>
  <c r="M45"/>
  <c r="E45"/>
  <c r="A45" s="1"/>
  <c r="D45"/>
  <c r="B45"/>
  <c r="Y44"/>
  <c r="U44"/>
  <c r="V44" s="1"/>
  <c r="S44" s="1"/>
  <c r="M44"/>
  <c r="L44" s="1"/>
  <c r="E44"/>
  <c r="A44" s="1"/>
  <c r="D44"/>
  <c r="B44"/>
  <c r="V43"/>
  <c r="U43"/>
  <c r="M43"/>
  <c r="L43" s="1"/>
  <c r="E43"/>
  <c r="A43" s="1"/>
  <c r="D43"/>
  <c r="B43"/>
  <c r="V42"/>
  <c r="U42"/>
  <c r="M42"/>
  <c r="E42"/>
  <c r="A42" s="1"/>
  <c r="D42"/>
  <c r="B42"/>
  <c r="U41"/>
  <c r="V41" s="1"/>
  <c r="M41"/>
  <c r="Y41" s="1"/>
  <c r="E41"/>
  <c r="A41" s="1"/>
  <c r="D41"/>
  <c r="B41"/>
  <c r="U40"/>
  <c r="V40" s="1"/>
  <c r="M40"/>
  <c r="L40"/>
  <c r="E40"/>
  <c r="A40" s="1"/>
  <c r="D40"/>
  <c r="B40"/>
  <c r="U39"/>
  <c r="V39" s="1"/>
  <c r="M39"/>
  <c r="E39"/>
  <c r="A39" s="1"/>
  <c r="D39"/>
  <c r="B39"/>
  <c r="V38"/>
  <c r="S38" s="1"/>
  <c r="U38"/>
  <c r="M38"/>
  <c r="E38"/>
  <c r="A38" s="1"/>
  <c r="D38"/>
  <c r="B38"/>
  <c r="U37"/>
  <c r="V37" s="1"/>
  <c r="M37"/>
  <c r="Y37" s="1"/>
  <c r="E37"/>
  <c r="A37" s="1"/>
  <c r="D37"/>
  <c r="B37"/>
  <c r="U36"/>
  <c r="V36" s="1"/>
  <c r="T36"/>
  <c r="Y36"/>
  <c r="E36"/>
  <c r="A36" s="1"/>
  <c r="D36"/>
  <c r="B36"/>
  <c r="V34"/>
  <c r="U34"/>
  <c r="M34"/>
  <c r="Y34" s="1"/>
  <c r="E34"/>
  <c r="D34"/>
  <c r="B34"/>
  <c r="A34"/>
  <c r="V33"/>
  <c r="U33"/>
  <c r="M33"/>
  <c r="E33"/>
  <c r="A33" s="1"/>
  <c r="D33"/>
  <c r="B33"/>
  <c r="U32"/>
  <c r="V32" s="1"/>
  <c r="M32"/>
  <c r="Y32" s="1"/>
  <c r="E32"/>
  <c r="A32" s="1"/>
  <c r="D32"/>
  <c r="B32"/>
  <c r="U31"/>
  <c r="V31" s="1"/>
  <c r="M31"/>
  <c r="L31" s="1"/>
  <c r="E31"/>
  <c r="A31" s="1"/>
  <c r="D31"/>
  <c r="B31"/>
  <c r="V30"/>
  <c r="U30"/>
  <c r="M30"/>
  <c r="E30"/>
  <c r="A30" s="1"/>
  <c r="D30"/>
  <c r="B30"/>
  <c r="V29"/>
  <c r="U29"/>
  <c r="M29"/>
  <c r="E29"/>
  <c r="A29" s="1"/>
  <c r="D29"/>
  <c r="B29"/>
  <c r="Y28"/>
  <c r="U28"/>
  <c r="V28" s="1"/>
  <c r="M28"/>
  <c r="L28"/>
  <c r="E28"/>
  <c r="A28" s="1"/>
  <c r="D28"/>
  <c r="B28"/>
  <c r="Y27"/>
  <c r="U27"/>
  <c r="V27" s="1"/>
  <c r="T27" s="1"/>
  <c r="M27"/>
  <c r="L27" s="1"/>
  <c r="E27"/>
  <c r="A27" s="1"/>
  <c r="D27"/>
  <c r="B27"/>
  <c r="V26"/>
  <c r="U26"/>
  <c r="M26"/>
  <c r="T26" s="1"/>
  <c r="E26"/>
  <c r="A26" s="1"/>
  <c r="D26"/>
  <c r="B26"/>
  <c r="V25"/>
  <c r="U25"/>
  <c r="M25"/>
  <c r="E25"/>
  <c r="A25" s="1"/>
  <c r="D25"/>
  <c r="B25"/>
  <c r="U24"/>
  <c r="V24" s="1"/>
  <c r="M24"/>
  <c r="L24" s="1"/>
  <c r="E24"/>
  <c r="A24" s="1"/>
  <c r="D24"/>
  <c r="B24"/>
  <c r="U23"/>
  <c r="V23" s="1"/>
  <c r="M23"/>
  <c r="L23" s="1"/>
  <c r="E23"/>
  <c r="A23" s="1"/>
  <c r="D23"/>
  <c r="B23"/>
  <c r="V22"/>
  <c r="U22"/>
  <c r="M22"/>
  <c r="E22"/>
  <c r="A22" s="1"/>
  <c r="D22"/>
  <c r="B22"/>
  <c r="V21"/>
  <c r="U21"/>
  <c r="M21"/>
  <c r="E21"/>
  <c r="A21" s="1"/>
  <c r="D21"/>
  <c r="B21"/>
  <c r="U20"/>
  <c r="V20" s="1"/>
  <c r="M20"/>
  <c r="Y20" s="1"/>
  <c r="E20"/>
  <c r="A20" s="1"/>
  <c r="D20"/>
  <c r="B20"/>
  <c r="U19"/>
  <c r="V19" s="1"/>
  <c r="M19"/>
  <c r="L19" s="1"/>
  <c r="E19"/>
  <c r="A19" s="1"/>
  <c r="D19"/>
  <c r="B19"/>
  <c r="Y17"/>
  <c r="U17"/>
  <c r="V17" s="1"/>
  <c r="M17"/>
  <c r="L17" s="1"/>
  <c r="E17"/>
  <c r="A17" s="1"/>
  <c r="D17"/>
  <c r="B17"/>
  <c r="U16"/>
  <c r="V16" s="1"/>
  <c r="M16"/>
  <c r="L16" s="1"/>
  <c r="E16"/>
  <c r="A16" s="1"/>
  <c r="D16"/>
  <c r="B16"/>
  <c r="V15"/>
  <c r="U15"/>
  <c r="M15"/>
  <c r="Y15" s="1"/>
  <c r="E15"/>
  <c r="A15" s="1"/>
  <c r="D15"/>
  <c r="B15"/>
  <c r="V14"/>
  <c r="U14"/>
  <c r="M14"/>
  <c r="Y14" s="1"/>
  <c r="E14"/>
  <c r="A14" s="1"/>
  <c r="D14"/>
  <c r="B14"/>
  <c r="U13"/>
  <c r="V13" s="1"/>
  <c r="M13"/>
  <c r="L13" s="1"/>
  <c r="E13"/>
  <c r="A13" s="1"/>
  <c r="D13"/>
  <c r="B13"/>
  <c r="U12"/>
  <c r="V12" s="1"/>
  <c r="M12"/>
  <c r="Y12" s="1"/>
  <c r="E12"/>
  <c r="A12" s="1"/>
  <c r="D12"/>
  <c r="B12"/>
  <c r="V11"/>
  <c r="U11"/>
  <c r="M11"/>
  <c r="Y11" s="1"/>
  <c r="E11"/>
  <c r="D11"/>
  <c r="B11"/>
  <c r="A11"/>
  <c r="V10"/>
  <c r="U10"/>
  <c r="M10"/>
  <c r="Y10" s="1"/>
  <c r="E10"/>
  <c r="A10" s="1"/>
  <c r="D10"/>
  <c r="B10"/>
  <c r="U9"/>
  <c r="V9" s="1"/>
  <c r="M9"/>
  <c r="L9" s="1"/>
  <c r="E9"/>
  <c r="A9" s="1"/>
  <c r="D9"/>
  <c r="B9"/>
  <c r="U8"/>
  <c r="V8" s="1"/>
  <c r="M8"/>
  <c r="L8" s="1"/>
  <c r="E8"/>
  <c r="A8" s="1"/>
  <c r="D8"/>
  <c r="B8"/>
  <c r="V7"/>
  <c r="U7"/>
  <c r="M7"/>
  <c r="Y7" s="1"/>
  <c r="E7"/>
  <c r="A7" s="1"/>
  <c r="D7"/>
  <c r="B7"/>
  <c r="V6"/>
  <c r="U6"/>
  <c r="M6"/>
  <c r="Y6" s="1"/>
  <c r="E6"/>
  <c r="A6" s="1"/>
  <c r="D6"/>
  <c r="B6"/>
  <c r="U5"/>
  <c r="V5" s="1"/>
  <c r="M5"/>
  <c r="L5" s="1"/>
  <c r="E5"/>
  <c r="A5" s="1"/>
  <c r="D5"/>
  <c r="B5"/>
  <c r="U4"/>
  <c r="V4" s="1"/>
  <c r="M4"/>
  <c r="Y4" s="1"/>
  <c r="E4"/>
  <c r="A4" s="1"/>
  <c r="D4"/>
  <c r="B4"/>
  <c r="V3"/>
  <c r="U3"/>
  <c r="M3"/>
  <c r="Y3" s="1"/>
  <c r="E3"/>
  <c r="A3" s="1"/>
  <c r="D3"/>
  <c r="B3"/>
  <c r="V23" i="7"/>
  <c r="U23"/>
  <c r="M23"/>
  <c r="Y23" s="1"/>
  <c r="E23"/>
  <c r="A23" s="1"/>
  <c r="D23"/>
  <c r="B23"/>
  <c r="U22"/>
  <c r="V22" s="1"/>
  <c r="M22"/>
  <c r="Y22" s="1"/>
  <c r="L22"/>
  <c r="E22"/>
  <c r="A22" s="1"/>
  <c r="D22"/>
  <c r="B22"/>
  <c r="U21"/>
  <c r="V21" s="1"/>
  <c r="M21"/>
  <c r="L21"/>
  <c r="E21"/>
  <c r="A21" s="1"/>
  <c r="D21"/>
  <c r="B21"/>
  <c r="V20"/>
  <c r="U20"/>
  <c r="M20"/>
  <c r="Y20" s="1"/>
  <c r="E20"/>
  <c r="A20" s="1"/>
  <c r="D20"/>
  <c r="B20"/>
  <c r="V19"/>
  <c r="U19"/>
  <c r="M19"/>
  <c r="Y19" s="1"/>
  <c r="E19"/>
  <c r="A19" s="1"/>
  <c r="D19"/>
  <c r="B19"/>
  <c r="U18"/>
  <c r="V18" s="1"/>
  <c r="M18"/>
  <c r="L18"/>
  <c r="E18"/>
  <c r="A18" s="1"/>
  <c r="D18"/>
  <c r="B18"/>
  <c r="Y17"/>
  <c r="U17"/>
  <c r="V17" s="1"/>
  <c r="M17"/>
  <c r="L17"/>
  <c r="E17"/>
  <c r="A17" s="1"/>
  <c r="D17"/>
  <c r="B17"/>
  <c r="V16"/>
  <c r="U16"/>
  <c r="M16"/>
  <c r="Y16" s="1"/>
  <c r="E16"/>
  <c r="A16" s="1"/>
  <c r="D16"/>
  <c r="B16"/>
  <c r="V15"/>
  <c r="U15"/>
  <c r="M15"/>
  <c r="Y15" s="1"/>
  <c r="E15"/>
  <c r="A15" s="1"/>
  <c r="D15"/>
  <c r="B15"/>
  <c r="U14"/>
  <c r="V14" s="1"/>
  <c r="M14"/>
  <c r="Y14" s="1"/>
  <c r="E14"/>
  <c r="A14" s="1"/>
  <c r="D14"/>
  <c r="B14"/>
  <c r="U13"/>
  <c r="V13" s="1"/>
  <c r="M13"/>
  <c r="L13" s="1"/>
  <c r="E13"/>
  <c r="A13" s="1"/>
  <c r="D13"/>
  <c r="B13"/>
  <c r="U12"/>
  <c r="V12" s="1"/>
  <c r="M12"/>
  <c r="L12" s="1"/>
  <c r="E12"/>
  <c r="A12" s="1"/>
  <c r="D12"/>
  <c r="B12"/>
  <c r="V11"/>
  <c r="U11"/>
  <c r="M11"/>
  <c r="Y11" s="1"/>
  <c r="E11"/>
  <c r="A11" s="1"/>
  <c r="D11"/>
  <c r="B11"/>
  <c r="Y10"/>
  <c r="U10"/>
  <c r="V10" s="1"/>
  <c r="M10"/>
  <c r="L10" s="1"/>
  <c r="E10"/>
  <c r="A10" s="1"/>
  <c r="D10"/>
  <c r="B10"/>
  <c r="U9"/>
  <c r="V9" s="1"/>
  <c r="M9"/>
  <c r="L9"/>
  <c r="E9"/>
  <c r="A9" s="1"/>
  <c r="D9"/>
  <c r="B9"/>
  <c r="U8"/>
  <c r="V8" s="1"/>
  <c r="M8"/>
  <c r="Y8" s="1"/>
  <c r="L8"/>
  <c r="E8"/>
  <c r="A8" s="1"/>
  <c r="D8"/>
  <c r="B8"/>
  <c r="V7"/>
  <c r="U7"/>
  <c r="M7"/>
  <c r="Y7" s="1"/>
  <c r="E7"/>
  <c r="A7" s="1"/>
  <c r="D7"/>
  <c r="B7"/>
  <c r="U6"/>
  <c r="V6" s="1"/>
  <c r="M6"/>
  <c r="L6" s="1"/>
  <c r="E6"/>
  <c r="A6" s="1"/>
  <c r="D6"/>
  <c r="B6"/>
  <c r="U5"/>
  <c r="V5" s="1"/>
  <c r="M5"/>
  <c r="S5" s="1"/>
  <c r="E5"/>
  <c r="A5" s="1"/>
  <c r="D5"/>
  <c r="B5"/>
  <c r="U4"/>
  <c r="V4" s="1"/>
  <c r="M4"/>
  <c r="Y4" s="1"/>
  <c r="L4"/>
  <c r="E4"/>
  <c r="A4" s="1"/>
  <c r="D4"/>
  <c r="B4"/>
  <c r="V3"/>
  <c r="U3"/>
  <c r="M3"/>
  <c r="Y3" s="1"/>
  <c r="E3"/>
  <c r="A3" s="1"/>
  <c r="D3"/>
  <c r="B3"/>
  <c r="S114" i="8" l="1"/>
  <c r="T112"/>
  <c r="X112" s="1"/>
  <c r="S112"/>
  <c r="W112" s="1"/>
  <c r="Y108"/>
  <c r="L107"/>
  <c r="S106"/>
  <c r="S104"/>
  <c r="Y104"/>
  <c r="L104"/>
  <c r="X104" s="1"/>
  <c r="L103"/>
  <c r="S21" i="7"/>
  <c r="W21" s="1"/>
  <c r="S97" i="8"/>
  <c r="S93"/>
  <c r="T91"/>
  <c r="X91" s="1"/>
  <c r="S85"/>
  <c r="T84"/>
  <c r="S84"/>
  <c r="T20" i="7"/>
  <c r="T18"/>
  <c r="X18" s="1"/>
  <c r="S79" i="8"/>
  <c r="W79" s="1"/>
  <c r="T79"/>
  <c r="X79" s="1"/>
  <c r="Y79"/>
  <c r="S76"/>
  <c r="S74"/>
  <c r="W74" s="1"/>
  <c r="L73"/>
  <c r="Y70"/>
  <c r="S67"/>
  <c r="T17" i="7"/>
  <c r="X17" s="1"/>
  <c r="L61" i="8"/>
  <c r="X61" s="1"/>
  <c r="X60"/>
  <c r="Y60"/>
  <c r="S57"/>
  <c r="Y57"/>
  <c r="T56"/>
  <c r="X56" s="1"/>
  <c r="S52"/>
  <c r="W52" s="1"/>
  <c r="L14" i="7"/>
  <c r="S13"/>
  <c r="L50" i="8"/>
  <c r="S49"/>
  <c r="T47"/>
  <c r="X47" s="1"/>
  <c r="W44"/>
  <c r="T44"/>
  <c r="X44" s="1"/>
  <c r="S40"/>
  <c r="W40" s="1"/>
  <c r="S37"/>
  <c r="T37"/>
  <c r="S9" i="7"/>
  <c r="W9" s="1"/>
  <c r="T28" i="8"/>
  <c r="X28" s="1"/>
  <c r="Y24"/>
  <c r="S24"/>
  <c r="Y23"/>
  <c r="T23"/>
  <c r="X23" s="1"/>
  <c r="T22"/>
  <c r="T20"/>
  <c r="S20"/>
  <c r="Y16"/>
  <c r="T14"/>
  <c r="S14"/>
  <c r="L12"/>
  <c r="Y9"/>
  <c r="Y8"/>
  <c r="T6"/>
  <c r="S6"/>
  <c r="L4"/>
  <c r="L5" i="7"/>
  <c r="W5" s="1"/>
  <c r="Y5"/>
  <c r="X36" i="8"/>
  <c r="W57"/>
  <c r="T19"/>
  <c r="X19" s="1"/>
  <c r="T32"/>
  <c r="T41"/>
  <c r="S48"/>
  <c r="T69"/>
  <c r="X69" s="1"/>
  <c r="T78"/>
  <c r="X78" s="1"/>
  <c r="S88"/>
  <c r="S92"/>
  <c r="T100"/>
  <c r="Y5"/>
  <c r="T10"/>
  <c r="Y13"/>
  <c r="Y19"/>
  <c r="L20"/>
  <c r="W20" s="1"/>
  <c r="T31"/>
  <c r="X31" s="1"/>
  <c r="S32"/>
  <c r="L34"/>
  <c r="L37"/>
  <c r="W37" s="1"/>
  <c r="T40"/>
  <c r="X40" s="1"/>
  <c r="S41"/>
  <c r="T48"/>
  <c r="T53"/>
  <c r="L56"/>
  <c r="S61"/>
  <c r="Y61"/>
  <c r="S62"/>
  <c r="S65"/>
  <c r="Y69"/>
  <c r="S71"/>
  <c r="S75"/>
  <c r="Y78"/>
  <c r="S82"/>
  <c r="T88"/>
  <c r="T92"/>
  <c r="T96"/>
  <c r="S105"/>
  <c r="S109"/>
  <c r="S113"/>
  <c r="S10"/>
  <c r="W24"/>
  <c r="S53"/>
  <c r="T64"/>
  <c r="T65"/>
  <c r="T82"/>
  <c r="T8"/>
  <c r="X8" s="1"/>
  <c r="T16"/>
  <c r="X16" s="1"/>
  <c r="T24"/>
  <c r="X24" s="1"/>
  <c r="S28"/>
  <c r="W28" s="1"/>
  <c r="T30"/>
  <c r="Y31"/>
  <c r="L32"/>
  <c r="Y40"/>
  <c r="L41"/>
  <c r="S45"/>
  <c r="S47"/>
  <c r="W47" s="1"/>
  <c r="S56"/>
  <c r="Y64"/>
  <c r="L65"/>
  <c r="L68"/>
  <c r="T71"/>
  <c r="T74"/>
  <c r="X74" s="1"/>
  <c r="T75"/>
  <c r="W81"/>
  <c r="L82"/>
  <c r="W82" s="1"/>
  <c r="S91"/>
  <c r="W91" s="1"/>
  <c r="S96"/>
  <c r="L99"/>
  <c r="L100"/>
  <c r="T105"/>
  <c r="T109"/>
  <c r="T113"/>
  <c r="S16" i="7"/>
  <c r="Y12"/>
  <c r="T13"/>
  <c r="X13" s="1"/>
  <c r="T16"/>
  <c r="T21"/>
  <c r="X21" s="1"/>
  <c r="Y6"/>
  <c r="T9"/>
  <c r="X9" s="1"/>
  <c r="T5"/>
  <c r="X5" s="1"/>
  <c r="Y9"/>
  <c r="Y13"/>
  <c r="Y18"/>
  <c r="S20"/>
  <c r="Y21"/>
  <c r="S9" i="8"/>
  <c r="W9" s="1"/>
  <c r="T9"/>
  <c r="X9" s="1"/>
  <c r="S17"/>
  <c r="W17" s="1"/>
  <c r="T17"/>
  <c r="X17" s="1"/>
  <c r="X27"/>
  <c r="X6"/>
  <c r="T4"/>
  <c r="X4" s="1"/>
  <c r="S5"/>
  <c r="W5" s="1"/>
  <c r="T5"/>
  <c r="X5" s="1"/>
  <c r="T12"/>
  <c r="X12" s="1"/>
  <c r="S13"/>
  <c r="W13" s="1"/>
  <c r="T13"/>
  <c r="X13" s="1"/>
  <c r="Y21"/>
  <c r="L21"/>
  <c r="Y25"/>
  <c r="L25"/>
  <c r="Y29"/>
  <c r="L29"/>
  <c r="T33"/>
  <c r="Y33"/>
  <c r="L33"/>
  <c r="T42"/>
  <c r="Y42"/>
  <c r="L42"/>
  <c r="Y80"/>
  <c r="L80"/>
  <c r="AA15" i="7" s="1"/>
  <c r="T80" i="8"/>
  <c r="S80"/>
  <c r="T94"/>
  <c r="S94"/>
  <c r="Y94"/>
  <c r="L94"/>
  <c r="S7"/>
  <c r="S11"/>
  <c r="Y26"/>
  <c r="Y30"/>
  <c r="S33"/>
  <c r="Y58"/>
  <c r="L58"/>
  <c r="T58"/>
  <c r="Y72"/>
  <c r="L72"/>
  <c r="T72"/>
  <c r="S72"/>
  <c r="T86"/>
  <c r="S86"/>
  <c r="Y86"/>
  <c r="L86"/>
  <c r="T3"/>
  <c r="S4"/>
  <c r="W4" s="1"/>
  <c r="L6"/>
  <c r="T7"/>
  <c r="S8"/>
  <c r="W8" s="1"/>
  <c r="L10"/>
  <c r="T11"/>
  <c r="S12"/>
  <c r="W12" s="1"/>
  <c r="L14"/>
  <c r="T15"/>
  <c r="S16"/>
  <c r="W16" s="1"/>
  <c r="T21"/>
  <c r="T25"/>
  <c r="T29"/>
  <c r="S34"/>
  <c r="T34"/>
  <c r="X34" s="1"/>
  <c r="T38"/>
  <c r="Y38"/>
  <c r="L38"/>
  <c r="W38" s="1"/>
  <c r="S43"/>
  <c r="W43" s="1"/>
  <c r="Y43"/>
  <c r="T43"/>
  <c r="X43" s="1"/>
  <c r="T52"/>
  <c r="X52" s="1"/>
  <c r="T55"/>
  <c r="S55"/>
  <c r="Y55"/>
  <c r="L55"/>
  <c r="S58"/>
  <c r="W64"/>
  <c r="X64"/>
  <c r="S70"/>
  <c r="W70" s="1"/>
  <c r="T70"/>
  <c r="X70" s="1"/>
  <c r="T77"/>
  <c r="S77"/>
  <c r="Y77"/>
  <c r="L77"/>
  <c r="Y102"/>
  <c r="L102"/>
  <c r="T102"/>
  <c r="X102" s="1"/>
  <c r="S102"/>
  <c r="S39"/>
  <c r="T39"/>
  <c r="T63"/>
  <c r="S63"/>
  <c r="Y63"/>
  <c r="L63"/>
  <c r="S87"/>
  <c r="W87" s="1"/>
  <c r="T87"/>
  <c r="X87" s="1"/>
  <c r="S108"/>
  <c r="W108" s="1"/>
  <c r="T108"/>
  <c r="X108" s="1"/>
  <c r="S3"/>
  <c r="S15"/>
  <c r="S21"/>
  <c r="S22"/>
  <c r="Y22"/>
  <c r="S25"/>
  <c r="S26"/>
  <c r="S29"/>
  <c r="S30"/>
  <c r="W34"/>
  <c r="S42"/>
  <c r="L3"/>
  <c r="L7"/>
  <c r="L11"/>
  <c r="L15"/>
  <c r="S19"/>
  <c r="W19" s="1"/>
  <c r="L22"/>
  <c r="S23"/>
  <c r="W23" s="1"/>
  <c r="L26"/>
  <c r="X26" s="1"/>
  <c r="S27"/>
  <c r="W27" s="1"/>
  <c r="L30"/>
  <c r="S31"/>
  <c r="W31" s="1"/>
  <c r="S36"/>
  <c r="W36" s="1"/>
  <c r="L39"/>
  <c r="Y39"/>
  <c r="T46"/>
  <c r="S46"/>
  <c r="Y46"/>
  <c r="L46"/>
  <c r="Y49"/>
  <c r="L49"/>
  <c r="T49"/>
  <c r="X49" s="1"/>
  <c r="S54"/>
  <c r="T57"/>
  <c r="X57" s="1"/>
  <c r="Y67"/>
  <c r="L67"/>
  <c r="T67"/>
  <c r="Y89"/>
  <c r="L89"/>
  <c r="T89"/>
  <c r="X89" s="1"/>
  <c r="S89"/>
  <c r="S95"/>
  <c r="W95" s="1"/>
  <c r="T95"/>
  <c r="X95" s="1"/>
  <c r="Y110"/>
  <c r="L110"/>
  <c r="T110"/>
  <c r="S110"/>
  <c r="S60"/>
  <c r="W60" s="1"/>
  <c r="S69"/>
  <c r="W69" s="1"/>
  <c r="T107"/>
  <c r="X107" s="1"/>
  <c r="S107"/>
  <c r="W107" s="1"/>
  <c r="Y45"/>
  <c r="L45"/>
  <c r="T45"/>
  <c r="T50"/>
  <c r="X50" s="1"/>
  <c r="S50"/>
  <c r="W50" s="1"/>
  <c r="Y54"/>
  <c r="T54"/>
  <c r="T59"/>
  <c r="X59" s="1"/>
  <c r="S59"/>
  <c r="W59" s="1"/>
  <c r="Y62"/>
  <c r="L62"/>
  <c r="T62"/>
  <c r="T68"/>
  <c r="S68"/>
  <c r="Y97"/>
  <c r="L97"/>
  <c r="W97" s="1"/>
  <c r="T97"/>
  <c r="L48"/>
  <c r="W48" s="1"/>
  <c r="L53"/>
  <c r="S78"/>
  <c r="W78" s="1"/>
  <c r="T99"/>
  <c r="X99" s="1"/>
  <c r="S99"/>
  <c r="W99" s="1"/>
  <c r="T73"/>
  <c r="X73" s="1"/>
  <c r="S73"/>
  <c r="W73" s="1"/>
  <c r="Y76"/>
  <c r="L76"/>
  <c r="W76" s="1"/>
  <c r="T76"/>
  <c r="T81"/>
  <c r="S81"/>
  <c r="Y85"/>
  <c r="L85"/>
  <c r="T85"/>
  <c r="T90"/>
  <c r="X90" s="1"/>
  <c r="S90"/>
  <c r="W90" s="1"/>
  <c r="Y93"/>
  <c r="L93"/>
  <c r="T93"/>
  <c r="S100"/>
  <c r="W100" s="1"/>
  <c r="T103"/>
  <c r="X103" s="1"/>
  <c r="S103"/>
  <c r="W103" s="1"/>
  <c r="W104"/>
  <c r="Y106"/>
  <c r="L106"/>
  <c r="T106"/>
  <c r="X106" s="1"/>
  <c r="T111"/>
  <c r="X111" s="1"/>
  <c r="S111"/>
  <c r="W111" s="1"/>
  <c r="Y114"/>
  <c r="L114"/>
  <c r="T114"/>
  <c r="L71"/>
  <c r="L75"/>
  <c r="L84"/>
  <c r="L88"/>
  <c r="L92"/>
  <c r="W92" s="1"/>
  <c r="L101"/>
  <c r="W101" s="1"/>
  <c r="L105"/>
  <c r="L109"/>
  <c r="L113"/>
  <c r="T8" i="7"/>
  <c r="X8" s="1"/>
  <c r="S8"/>
  <c r="W8" s="1"/>
  <c r="T10"/>
  <c r="X10" s="1"/>
  <c r="T14"/>
  <c r="X14" s="1"/>
  <c r="S17"/>
  <c r="W17" s="1"/>
  <c r="T22"/>
  <c r="X22" s="1"/>
  <c r="T12"/>
  <c r="X12" s="1"/>
  <c r="S12"/>
  <c r="W12" s="1"/>
  <c r="T4"/>
  <c r="X4" s="1"/>
  <c r="S4"/>
  <c r="W4" s="1"/>
  <c r="T6"/>
  <c r="X6" s="1"/>
  <c r="W13"/>
  <c r="S3"/>
  <c r="S7"/>
  <c r="S11"/>
  <c r="S23"/>
  <c r="S6"/>
  <c r="W6" s="1"/>
  <c r="T7"/>
  <c r="S10"/>
  <c r="W10" s="1"/>
  <c r="T11"/>
  <c r="S14"/>
  <c r="W14" s="1"/>
  <c r="T15"/>
  <c r="L16"/>
  <c r="W16" s="1"/>
  <c r="S18"/>
  <c r="W18" s="1"/>
  <c r="T19"/>
  <c r="L20"/>
  <c r="S22"/>
  <c r="W22" s="1"/>
  <c r="T23"/>
  <c r="S15"/>
  <c r="S19"/>
  <c r="T3"/>
  <c r="L3"/>
  <c r="L7"/>
  <c r="L11"/>
  <c r="L15"/>
  <c r="L19"/>
  <c r="L23"/>
  <c r="W114" i="8" l="1"/>
  <c r="X113"/>
  <c r="W110"/>
  <c r="AA21" i="7"/>
  <c r="AB21"/>
  <c r="W106" i="8"/>
  <c r="W105"/>
  <c r="AA22" i="7"/>
  <c r="AB22"/>
  <c r="W102" i="8"/>
  <c r="AA23" i="7"/>
  <c r="AB23"/>
  <c r="AA18"/>
  <c r="AB18"/>
  <c r="W93" i="8"/>
  <c r="X93"/>
  <c r="AA19" i="7"/>
  <c r="AB19"/>
  <c r="W88" i="8"/>
  <c r="W85"/>
  <c r="W84"/>
  <c r="AA20" i="7"/>
  <c r="AB20"/>
  <c r="W20"/>
  <c r="X81" i="8"/>
  <c r="AB15" i="7"/>
  <c r="X76" i="8"/>
  <c r="AA16" i="7"/>
  <c r="AB16"/>
  <c r="W68" i="8"/>
  <c r="X68"/>
  <c r="X67"/>
  <c r="W67"/>
  <c r="AB17" i="7"/>
  <c r="AA17"/>
  <c r="AB12"/>
  <c r="AA12"/>
  <c r="X62" i="8"/>
  <c r="W61"/>
  <c r="AA13" i="7"/>
  <c r="AB13"/>
  <c r="W55" i="8"/>
  <c r="AA14" i="7"/>
  <c r="W53" i="8"/>
  <c r="AB14" i="7"/>
  <c r="W49" i="8"/>
  <c r="W46"/>
  <c r="X45"/>
  <c r="W45"/>
  <c r="X41"/>
  <c r="W32"/>
  <c r="W30"/>
  <c r="X29"/>
  <c r="W22"/>
  <c r="X21"/>
  <c r="W14"/>
  <c r="W7"/>
  <c r="W6"/>
  <c r="W3"/>
  <c r="W62"/>
  <c r="X20"/>
  <c r="W96"/>
  <c r="W75"/>
  <c r="W109"/>
  <c r="W54"/>
  <c r="W63"/>
  <c r="X55"/>
  <c r="X25"/>
  <c r="X3"/>
  <c r="X86"/>
  <c r="X94"/>
  <c r="X82"/>
  <c r="X37"/>
  <c r="W65"/>
  <c r="W56"/>
  <c r="X65"/>
  <c r="W25"/>
  <c r="X32"/>
  <c r="W113"/>
  <c r="W39"/>
  <c r="W10"/>
  <c r="W72"/>
  <c r="W80"/>
  <c r="X33"/>
  <c r="W41"/>
  <c r="X100"/>
  <c r="X3" i="7"/>
  <c r="W23"/>
  <c r="X19"/>
  <c r="X16"/>
  <c r="W11"/>
  <c r="X15"/>
  <c r="X7"/>
  <c r="X7" i="8"/>
  <c r="X96"/>
  <c r="X88"/>
  <c r="W71"/>
  <c r="X71"/>
  <c r="X85"/>
  <c r="X105"/>
  <c r="X92"/>
  <c r="X75"/>
  <c r="W89"/>
  <c r="W26"/>
  <c r="W15"/>
  <c r="X39"/>
  <c r="X22"/>
  <c r="X77"/>
  <c r="X11"/>
  <c r="W86"/>
  <c r="X58"/>
  <c r="W94"/>
  <c r="X42"/>
  <c r="W29"/>
  <c r="W21"/>
  <c r="X53"/>
  <c r="X84"/>
  <c r="X30"/>
  <c r="W42"/>
  <c r="X101"/>
  <c r="X48"/>
  <c r="X114"/>
  <c r="X97"/>
  <c r="X54"/>
  <c r="X110"/>
  <c r="X46"/>
  <c r="W11"/>
  <c r="X63"/>
  <c r="W77"/>
  <c r="X38"/>
  <c r="X15"/>
  <c r="X72"/>
  <c r="W58"/>
  <c r="X80"/>
  <c r="W33"/>
  <c r="X10"/>
  <c r="X14"/>
  <c r="X109"/>
  <c r="W7" i="7"/>
  <c r="W19"/>
  <c r="W3"/>
  <c r="X23"/>
  <c r="X11"/>
  <c r="W15"/>
  <c r="X20"/>
  <c r="H757" i="5" l="1"/>
  <c r="I757"/>
  <c r="I778"/>
  <c r="H778"/>
  <c r="I777"/>
  <c r="H777"/>
  <c r="I776"/>
  <c r="H776"/>
  <c r="I775"/>
  <c r="H775"/>
  <c r="I774"/>
  <c r="H774"/>
  <c r="I773"/>
  <c r="H773"/>
  <c r="I772"/>
  <c r="H772"/>
  <c r="I771"/>
  <c r="H771"/>
  <c r="I770"/>
  <c r="H770"/>
  <c r="I769"/>
  <c r="H769"/>
  <c r="I768"/>
  <c r="H768"/>
  <c r="I767"/>
  <c r="H767"/>
  <c r="I766"/>
  <c r="H766"/>
  <c r="I765"/>
  <c r="H765"/>
  <c r="I764"/>
  <c r="H764"/>
  <c r="I763"/>
  <c r="H763"/>
  <c r="I762"/>
  <c r="H762"/>
  <c r="I761"/>
  <c r="H761"/>
  <c r="I760"/>
  <c r="H760"/>
  <c r="I759"/>
  <c r="H759"/>
  <c r="I758"/>
  <c r="H758"/>
  <c r="I756"/>
  <c r="H756"/>
  <c r="I755"/>
  <c r="H755"/>
  <c r="I754"/>
  <c r="H754"/>
  <c r="I753"/>
  <c r="H753"/>
  <c r="I752"/>
  <c r="H752"/>
  <c r="I751"/>
  <c r="H751"/>
  <c r="I750"/>
  <c r="H750"/>
  <c r="I749"/>
  <c r="H749"/>
  <c r="I748"/>
  <c r="H748"/>
  <c r="I747"/>
  <c r="H747"/>
  <c r="I746"/>
  <c r="H746"/>
  <c r="I745"/>
  <c r="H745"/>
  <c r="I744"/>
  <c r="H744"/>
  <c r="I743"/>
  <c r="H743"/>
  <c r="I742"/>
  <c r="H742"/>
  <c r="I741"/>
  <c r="H741"/>
  <c r="I740"/>
  <c r="H740"/>
  <c r="I739"/>
  <c r="H739"/>
  <c r="I738"/>
  <c r="H738"/>
  <c r="I737"/>
  <c r="H737"/>
  <c r="I736"/>
  <c r="H736"/>
  <c r="I735"/>
  <c r="H735"/>
  <c r="I734"/>
  <c r="H734"/>
  <c r="I733"/>
  <c r="H733"/>
  <c r="I732"/>
  <c r="H732"/>
  <c r="I731"/>
  <c r="H731"/>
  <c r="I730"/>
  <c r="H730"/>
  <c r="I729"/>
  <c r="H729"/>
  <c r="I728"/>
  <c r="H728"/>
  <c r="I727"/>
  <c r="H727"/>
  <c r="I726"/>
  <c r="H726"/>
  <c r="I725"/>
  <c r="H725"/>
  <c r="I724"/>
  <c r="H724"/>
  <c r="I723"/>
  <c r="H723"/>
  <c r="I722"/>
  <c r="H722"/>
  <c r="I721"/>
  <c r="H721"/>
  <c r="I720"/>
  <c r="H720"/>
  <c r="I719"/>
  <c r="H719"/>
  <c r="I718"/>
  <c r="H718"/>
  <c r="I717"/>
  <c r="H717"/>
  <c r="I716"/>
  <c r="H716"/>
  <c r="I715"/>
  <c r="H715"/>
  <c r="I714"/>
  <c r="H714"/>
  <c r="I713"/>
  <c r="H713"/>
  <c r="I712"/>
  <c r="H712"/>
  <c r="I711"/>
  <c r="H711"/>
  <c r="I710"/>
  <c r="H710"/>
  <c r="I709"/>
  <c r="H709"/>
  <c r="I708"/>
  <c r="H708"/>
  <c r="I707"/>
  <c r="H707"/>
  <c r="I706"/>
  <c r="H706"/>
  <c r="I705"/>
  <c r="H705"/>
  <c r="I704"/>
  <c r="H704"/>
  <c r="I703"/>
  <c r="H703"/>
  <c r="I702"/>
  <c r="H702"/>
  <c r="I701"/>
  <c r="H701"/>
  <c r="I700"/>
  <c r="H700"/>
  <c r="I699"/>
  <c r="H699"/>
  <c r="I698"/>
  <c r="H698"/>
  <c r="I697"/>
  <c r="H697"/>
  <c r="I696"/>
  <c r="H696"/>
  <c r="I695"/>
  <c r="H695"/>
  <c r="I694"/>
  <c r="H694"/>
  <c r="I693"/>
  <c r="H693"/>
  <c r="I692"/>
  <c r="H692"/>
  <c r="I691"/>
  <c r="H691"/>
  <c r="I690"/>
  <c r="H690"/>
  <c r="I689"/>
  <c r="H689"/>
  <c r="I688"/>
  <c r="H688"/>
  <c r="I687"/>
  <c r="H687"/>
  <c r="I686"/>
  <c r="H686"/>
  <c r="I685"/>
  <c r="H685"/>
  <c r="I684"/>
  <c r="H684"/>
  <c r="I683"/>
  <c r="H683"/>
  <c r="I682"/>
  <c r="H682"/>
  <c r="I681"/>
  <c r="H681"/>
  <c r="I680"/>
  <c r="H680"/>
  <c r="I679"/>
  <c r="H679"/>
  <c r="I678"/>
  <c r="H678"/>
  <c r="I677"/>
  <c r="H677"/>
  <c r="I676"/>
  <c r="H676"/>
  <c r="I675"/>
  <c r="H675"/>
  <c r="I674"/>
  <c r="H674"/>
  <c r="I673"/>
  <c r="H673"/>
  <c r="I672"/>
  <c r="H672"/>
  <c r="I671"/>
  <c r="H671"/>
  <c r="I670"/>
  <c r="H670"/>
  <c r="I669"/>
  <c r="H669"/>
  <c r="I668"/>
  <c r="H668"/>
  <c r="I667"/>
  <c r="H667"/>
  <c r="I666"/>
  <c r="H666"/>
  <c r="I665"/>
  <c r="H665"/>
  <c r="I664"/>
  <c r="H664"/>
  <c r="I663"/>
  <c r="H663"/>
  <c r="I662"/>
  <c r="H662"/>
  <c r="I661"/>
  <c r="H661"/>
  <c r="I660"/>
  <c r="H660"/>
  <c r="I659"/>
  <c r="H659"/>
  <c r="I658"/>
  <c r="H658"/>
  <c r="I657"/>
  <c r="H657"/>
  <c r="I656"/>
  <c r="H656"/>
  <c r="I655"/>
  <c r="H655"/>
  <c r="I654"/>
  <c r="H654"/>
  <c r="I653"/>
  <c r="H653"/>
  <c r="I652"/>
  <c r="H652"/>
  <c r="I651"/>
  <c r="H651"/>
  <c r="I650"/>
  <c r="H650"/>
  <c r="I649"/>
  <c r="H649"/>
  <c r="I648"/>
  <c r="H648"/>
  <c r="I647"/>
  <c r="H647"/>
  <c r="I646"/>
  <c r="H646"/>
  <c r="I645"/>
  <c r="H645"/>
  <c r="I644"/>
  <c r="H644"/>
  <c r="I643"/>
  <c r="H643"/>
  <c r="I642"/>
  <c r="H642"/>
  <c r="I641"/>
  <c r="H641"/>
  <c r="I640"/>
  <c r="H640"/>
  <c r="I639"/>
  <c r="H639"/>
  <c r="I638"/>
  <c r="H638"/>
  <c r="I637"/>
  <c r="H637"/>
  <c r="I636"/>
  <c r="H636"/>
  <c r="I635"/>
  <c r="H635"/>
  <c r="I634"/>
  <c r="H634"/>
  <c r="I633"/>
  <c r="H633"/>
  <c r="I632"/>
  <c r="H632"/>
  <c r="I631"/>
  <c r="H631"/>
  <c r="I630"/>
  <c r="H630"/>
  <c r="I629"/>
  <c r="H629"/>
  <c r="I628"/>
  <c r="H628"/>
  <c r="I627"/>
  <c r="H627"/>
  <c r="I626"/>
  <c r="H626"/>
  <c r="I625"/>
  <c r="H625"/>
  <c r="I624"/>
  <c r="H624"/>
  <c r="I623"/>
  <c r="H623"/>
  <c r="I622"/>
  <c r="H622"/>
  <c r="I621"/>
  <c r="H621"/>
  <c r="I620"/>
  <c r="H620"/>
  <c r="I619"/>
  <c r="H619"/>
  <c r="I618"/>
  <c r="H618"/>
  <c r="I617"/>
  <c r="H617"/>
  <c r="I616"/>
  <c r="H616"/>
  <c r="I615"/>
  <c r="H615"/>
  <c r="I614"/>
  <c r="H614"/>
  <c r="I613"/>
  <c r="H613"/>
  <c r="I612"/>
  <c r="H612"/>
  <c r="I611"/>
  <c r="H611"/>
  <c r="I610"/>
  <c r="H610"/>
  <c r="I609"/>
  <c r="H609"/>
  <c r="I608"/>
  <c r="H608"/>
  <c r="I607"/>
  <c r="H607"/>
  <c r="I606"/>
  <c r="H606"/>
  <c r="I605"/>
  <c r="H605"/>
  <c r="I604"/>
  <c r="H604"/>
  <c r="I603"/>
  <c r="H603"/>
  <c r="I602"/>
  <c r="H602"/>
  <c r="I601"/>
  <c r="H601"/>
  <c r="I600"/>
  <c r="H600"/>
  <c r="I599"/>
  <c r="H599"/>
  <c r="I598"/>
  <c r="H598"/>
  <c r="I597"/>
  <c r="H597"/>
  <c r="I596"/>
  <c r="H596"/>
  <c r="I595"/>
  <c r="H595"/>
  <c r="I594"/>
  <c r="H594"/>
  <c r="I593"/>
  <c r="H593"/>
  <c r="I592"/>
  <c r="H592"/>
  <c r="I591"/>
  <c r="H591"/>
  <c r="I590"/>
  <c r="H590"/>
  <c r="I589"/>
  <c r="H589"/>
  <c r="I588"/>
  <c r="H588"/>
  <c r="I587"/>
  <c r="H587"/>
  <c r="I586"/>
  <c r="H586"/>
  <c r="I585"/>
  <c r="H585"/>
  <c r="I584"/>
  <c r="H584"/>
  <c r="I583"/>
  <c r="H583"/>
  <c r="I582"/>
  <c r="H582"/>
  <c r="I581"/>
  <c r="H581"/>
  <c r="I580"/>
  <c r="H580"/>
  <c r="I579"/>
  <c r="H579"/>
  <c r="I578"/>
  <c r="H578"/>
  <c r="I577"/>
  <c r="H577"/>
  <c r="I576"/>
  <c r="H576"/>
  <c r="I575"/>
  <c r="H575"/>
  <c r="I574"/>
  <c r="H574"/>
  <c r="I573"/>
  <c r="H573"/>
  <c r="I572"/>
  <c r="H572"/>
  <c r="I571"/>
  <c r="H571"/>
  <c r="I570"/>
  <c r="H570"/>
  <c r="I569"/>
  <c r="H569"/>
  <c r="I568"/>
  <c r="H568"/>
  <c r="I567"/>
  <c r="H567"/>
  <c r="I566"/>
  <c r="H566"/>
  <c r="I565"/>
  <c r="H565"/>
  <c r="I564"/>
  <c r="H564"/>
  <c r="I563"/>
  <c r="H563"/>
  <c r="I562"/>
  <c r="H562"/>
  <c r="I561"/>
  <c r="H561"/>
  <c r="I560"/>
  <c r="H560"/>
  <c r="I559"/>
  <c r="H559"/>
  <c r="I558"/>
  <c r="H558"/>
  <c r="I557"/>
  <c r="H557"/>
  <c r="I556"/>
  <c r="H556"/>
  <c r="I555"/>
  <c r="H555"/>
  <c r="I554"/>
  <c r="H554"/>
  <c r="I553"/>
  <c r="H553"/>
  <c r="I552"/>
  <c r="H552"/>
  <c r="I551"/>
  <c r="H551"/>
  <c r="I550"/>
  <c r="H550"/>
  <c r="I549"/>
  <c r="H549"/>
  <c r="I548"/>
  <c r="H548"/>
  <c r="I547"/>
  <c r="H547"/>
  <c r="I546"/>
  <c r="H546"/>
  <c r="I545"/>
  <c r="H545"/>
  <c r="I544"/>
  <c r="H544"/>
  <c r="I543"/>
  <c r="H543"/>
  <c r="I542"/>
  <c r="H542"/>
  <c r="I541"/>
  <c r="H541"/>
  <c r="I540"/>
  <c r="H540"/>
  <c r="I539"/>
  <c r="H539"/>
  <c r="I538"/>
  <c r="H538"/>
  <c r="I537"/>
  <c r="H537"/>
  <c r="I536"/>
  <c r="H536"/>
  <c r="I535"/>
  <c r="H535"/>
  <c r="I534"/>
  <c r="H534"/>
  <c r="I533"/>
  <c r="H533"/>
  <c r="I532"/>
  <c r="H532"/>
  <c r="I531"/>
  <c r="H531"/>
  <c r="I530"/>
  <c r="H530"/>
  <c r="I529"/>
  <c r="H529"/>
  <c r="I528"/>
  <c r="H528"/>
  <c r="I527"/>
  <c r="H527"/>
  <c r="I526"/>
  <c r="H526"/>
  <c r="I525"/>
  <c r="H525"/>
  <c r="I524"/>
  <c r="H524"/>
  <c r="I523"/>
  <c r="H523"/>
  <c r="I522"/>
  <c r="H522"/>
  <c r="I521"/>
  <c r="H521"/>
  <c r="I520"/>
  <c r="H520"/>
  <c r="I519"/>
  <c r="H519"/>
  <c r="I518"/>
  <c r="H518"/>
  <c r="I517"/>
  <c r="H517"/>
  <c r="I516"/>
  <c r="H516"/>
  <c r="I515"/>
  <c r="H515"/>
  <c r="I514"/>
  <c r="H514"/>
  <c r="I513"/>
  <c r="H513"/>
  <c r="I512"/>
  <c r="H512"/>
  <c r="I511"/>
  <c r="H511"/>
  <c r="I510"/>
  <c r="H510"/>
  <c r="I509"/>
  <c r="H509"/>
  <c r="I508"/>
  <c r="H508"/>
  <c r="I507"/>
  <c r="H507"/>
  <c r="I506"/>
  <c r="H506"/>
  <c r="I505"/>
  <c r="H505"/>
  <c r="I504"/>
  <c r="H504"/>
  <c r="I503"/>
  <c r="H503"/>
  <c r="I502"/>
  <c r="H502"/>
  <c r="I501"/>
  <c r="H501"/>
  <c r="I500"/>
  <c r="H500"/>
  <c r="I499"/>
  <c r="H499"/>
  <c r="I498"/>
  <c r="H498"/>
  <c r="I497"/>
  <c r="H497"/>
  <c r="I496"/>
  <c r="H496"/>
  <c r="I495"/>
  <c r="H495"/>
  <c r="I494"/>
  <c r="H494"/>
  <c r="I493"/>
  <c r="H493"/>
  <c r="I492"/>
  <c r="H492"/>
  <c r="I491"/>
  <c r="H491"/>
  <c r="I490"/>
  <c r="H490"/>
  <c r="I489"/>
  <c r="H489"/>
  <c r="I488"/>
  <c r="H488"/>
  <c r="I487"/>
  <c r="H487"/>
  <c r="I486"/>
  <c r="H486"/>
  <c r="I485"/>
  <c r="H485"/>
  <c r="I484"/>
  <c r="H484"/>
  <c r="I483"/>
  <c r="H483"/>
  <c r="I482"/>
  <c r="H482"/>
  <c r="I481"/>
  <c r="H481"/>
  <c r="I480"/>
  <c r="H480"/>
  <c r="I479"/>
  <c r="H479"/>
  <c r="I478"/>
  <c r="H478"/>
  <c r="I477"/>
  <c r="H477"/>
  <c r="I476"/>
  <c r="H476"/>
  <c r="I475"/>
  <c r="H475"/>
  <c r="I474"/>
  <c r="H474"/>
  <c r="I473"/>
  <c r="H473"/>
  <c r="I472"/>
  <c r="H472"/>
  <c r="I471"/>
  <c r="H471"/>
  <c r="I470"/>
  <c r="H470"/>
  <c r="I469"/>
  <c r="H469"/>
  <c r="I468"/>
  <c r="H468"/>
  <c r="I467"/>
  <c r="H467"/>
  <c r="I466"/>
  <c r="H466"/>
  <c r="I465"/>
  <c r="H465"/>
  <c r="I464"/>
  <c r="H464"/>
  <c r="I463"/>
  <c r="H463"/>
  <c r="I462"/>
  <c r="H462"/>
  <c r="I461"/>
  <c r="H461"/>
  <c r="I460"/>
  <c r="H460"/>
  <c r="I459"/>
  <c r="H459"/>
  <c r="I458"/>
  <c r="H458"/>
  <c r="I457"/>
  <c r="H457"/>
  <c r="I456"/>
  <c r="H456"/>
  <c r="I455"/>
  <c r="H455"/>
  <c r="I454"/>
  <c r="H454"/>
  <c r="I453"/>
  <c r="H453"/>
  <c r="I452"/>
  <c r="H452"/>
  <c r="I451"/>
  <c r="H451"/>
  <c r="I450"/>
  <c r="H450"/>
  <c r="I449"/>
  <c r="H449"/>
  <c r="I448"/>
  <c r="H448"/>
  <c r="I447"/>
  <c r="H447"/>
  <c r="I446"/>
  <c r="H446"/>
  <c r="I445"/>
  <c r="H445"/>
  <c r="I444"/>
  <c r="H444"/>
  <c r="I443"/>
  <c r="H443"/>
  <c r="I442"/>
  <c r="H442"/>
  <c r="I441"/>
  <c r="H441"/>
  <c r="I440"/>
  <c r="H440"/>
  <c r="I439"/>
  <c r="H439"/>
  <c r="I438"/>
  <c r="H438"/>
  <c r="I437"/>
  <c r="H437"/>
  <c r="I436"/>
  <c r="H436"/>
  <c r="I435"/>
  <c r="H435"/>
  <c r="I434"/>
  <c r="H434"/>
  <c r="I433"/>
  <c r="H433"/>
  <c r="I432"/>
  <c r="H432"/>
  <c r="I431"/>
  <c r="H431"/>
  <c r="I430"/>
  <c r="H430"/>
  <c r="I429"/>
  <c r="H429"/>
  <c r="I428"/>
  <c r="H428"/>
  <c r="I427"/>
  <c r="H427"/>
  <c r="I426"/>
  <c r="H426"/>
  <c r="I425"/>
  <c r="H425"/>
  <c r="I424"/>
  <c r="H424"/>
  <c r="I423"/>
  <c r="H423"/>
  <c r="I422"/>
  <c r="H422"/>
  <c r="I421"/>
  <c r="H421"/>
  <c r="I420"/>
  <c r="H420"/>
  <c r="I419"/>
  <c r="H419"/>
  <c r="I418"/>
  <c r="H418"/>
  <c r="I417"/>
  <c r="H417"/>
  <c r="I416"/>
  <c r="H416"/>
  <c r="I415"/>
  <c r="H415"/>
  <c r="I414"/>
  <c r="H414"/>
  <c r="I413"/>
  <c r="H413"/>
  <c r="I412"/>
  <c r="H412"/>
  <c r="I411"/>
  <c r="H411"/>
  <c r="I410"/>
  <c r="H410"/>
  <c r="I409"/>
  <c r="H409"/>
  <c r="I408"/>
  <c r="H408"/>
  <c r="I407"/>
  <c r="H407"/>
  <c r="I406"/>
  <c r="H406"/>
  <c r="I405"/>
  <c r="H405"/>
  <c r="I404"/>
  <c r="H404"/>
  <c r="I403"/>
  <c r="H403"/>
  <c r="I402"/>
  <c r="H402"/>
  <c r="I401"/>
  <c r="H401"/>
  <c r="I400"/>
  <c r="H400"/>
  <c r="I399"/>
  <c r="H399"/>
  <c r="I398"/>
  <c r="H398"/>
  <c r="I397"/>
  <c r="H397"/>
  <c r="I396"/>
  <c r="H396"/>
  <c r="I395"/>
  <c r="H395"/>
  <c r="I394"/>
  <c r="H394"/>
  <c r="I393"/>
  <c r="H393"/>
  <c r="I392"/>
  <c r="H392"/>
  <c r="I391"/>
  <c r="H391"/>
  <c r="I390"/>
  <c r="H390"/>
  <c r="I389"/>
  <c r="H389"/>
  <c r="I388"/>
  <c r="H388"/>
  <c r="I387"/>
  <c r="H387"/>
  <c r="I386"/>
  <c r="H386"/>
  <c r="I385"/>
  <c r="H385"/>
  <c r="I384"/>
  <c r="H384"/>
  <c r="I383"/>
  <c r="H383"/>
  <c r="I382"/>
  <c r="H382"/>
  <c r="I381"/>
  <c r="H381"/>
  <c r="I380"/>
  <c r="H380"/>
  <c r="I379"/>
  <c r="H379"/>
  <c r="I378"/>
  <c r="H378"/>
  <c r="I377"/>
  <c r="H377"/>
  <c r="I376"/>
  <c r="H376"/>
  <c r="I375"/>
  <c r="H375"/>
  <c r="I374"/>
  <c r="H374"/>
  <c r="I373"/>
  <c r="H373"/>
  <c r="I372"/>
  <c r="H372"/>
  <c r="I371"/>
  <c r="H371"/>
  <c r="I370"/>
  <c r="H370"/>
  <c r="I369"/>
  <c r="H369"/>
  <c r="I368"/>
  <c r="H368"/>
  <c r="I367"/>
  <c r="H367"/>
  <c r="I366"/>
  <c r="H366"/>
  <c r="I365"/>
  <c r="H365"/>
  <c r="I364"/>
  <c r="H364"/>
  <c r="I363"/>
  <c r="H363"/>
  <c r="I362"/>
  <c r="H362"/>
  <c r="I361"/>
  <c r="H361"/>
  <c r="I360"/>
  <c r="H360"/>
  <c r="I359"/>
  <c r="H359"/>
  <c r="I358"/>
  <c r="H358"/>
  <c r="I357"/>
  <c r="H357"/>
  <c r="I356"/>
  <c r="H356"/>
  <c r="I355"/>
  <c r="H355"/>
  <c r="I354"/>
  <c r="H354"/>
  <c r="I353"/>
  <c r="H353"/>
  <c r="I352"/>
  <c r="H352"/>
  <c r="I351"/>
  <c r="H351"/>
  <c r="I350"/>
  <c r="H350"/>
  <c r="I349"/>
  <c r="H349"/>
  <c r="I348"/>
  <c r="H348"/>
  <c r="I347"/>
  <c r="H347"/>
  <c r="I346"/>
  <c r="H346"/>
  <c r="I345"/>
  <c r="H345"/>
  <c r="I344"/>
  <c r="H344"/>
  <c r="I343"/>
  <c r="H343"/>
  <c r="I342"/>
  <c r="H342"/>
  <c r="I341"/>
  <c r="H341"/>
  <c r="I340"/>
  <c r="H340"/>
  <c r="I339"/>
  <c r="H339"/>
  <c r="I338"/>
  <c r="H338"/>
  <c r="I337"/>
  <c r="H337"/>
  <c r="I336"/>
  <c r="H336"/>
  <c r="I335"/>
  <c r="H335"/>
  <c r="I334"/>
  <c r="H334"/>
  <c r="I333"/>
  <c r="H333"/>
  <c r="I332"/>
  <c r="H332"/>
  <c r="I331"/>
  <c r="H331"/>
  <c r="I330"/>
  <c r="H330"/>
  <c r="I329"/>
  <c r="H329"/>
  <c r="I328"/>
  <c r="H328"/>
  <c r="I327"/>
  <c r="H327"/>
  <c r="I326"/>
  <c r="H326"/>
  <c r="I325"/>
  <c r="H325"/>
  <c r="I324"/>
  <c r="H324"/>
  <c r="I323"/>
  <c r="H323"/>
  <c r="I322"/>
  <c r="H322"/>
  <c r="I321"/>
  <c r="H321"/>
  <c r="I320"/>
  <c r="H320"/>
  <c r="I319"/>
  <c r="H319"/>
  <c r="I318"/>
  <c r="H318"/>
  <c r="I317"/>
  <c r="H317"/>
  <c r="I316"/>
  <c r="H316"/>
  <c r="I315"/>
  <c r="H315"/>
  <c r="I314"/>
  <c r="H314"/>
  <c r="I313"/>
  <c r="H313"/>
  <c r="I312"/>
  <c r="H312"/>
  <c r="I311"/>
  <c r="H311"/>
  <c r="I310"/>
  <c r="H310"/>
  <c r="I309"/>
  <c r="H309"/>
  <c r="I308"/>
  <c r="H308"/>
  <c r="I307"/>
  <c r="H307"/>
  <c r="I306"/>
  <c r="H306"/>
  <c r="I305"/>
  <c r="H305"/>
  <c r="I304"/>
  <c r="H304"/>
  <c r="I303"/>
  <c r="H303"/>
  <c r="I302"/>
  <c r="H302"/>
  <c r="I301"/>
  <c r="H301"/>
  <c r="I300"/>
  <c r="H300"/>
  <c r="I299"/>
  <c r="H299"/>
  <c r="I298"/>
  <c r="H298"/>
  <c r="I297"/>
  <c r="H297"/>
  <c r="I296"/>
  <c r="H296"/>
  <c r="I295"/>
  <c r="H295"/>
  <c r="I294"/>
  <c r="H294"/>
  <c r="I293"/>
  <c r="H293"/>
  <c r="I292"/>
  <c r="H292"/>
  <c r="I291"/>
  <c r="H291"/>
  <c r="I290"/>
  <c r="H290"/>
  <c r="I289"/>
  <c r="H289"/>
  <c r="I288"/>
  <c r="H288"/>
  <c r="I287"/>
  <c r="H287"/>
  <c r="I286"/>
  <c r="H286"/>
  <c r="I285"/>
  <c r="H285"/>
  <c r="I284"/>
  <c r="H284"/>
  <c r="I283"/>
  <c r="H283"/>
  <c r="I282"/>
  <c r="H282"/>
  <c r="I281"/>
  <c r="H281"/>
  <c r="I280"/>
  <c r="H280"/>
  <c r="I279"/>
  <c r="H279"/>
  <c r="I278"/>
  <c r="H278"/>
  <c r="I277"/>
  <c r="H277"/>
  <c r="I276"/>
  <c r="H276"/>
  <c r="I275"/>
  <c r="H275"/>
  <c r="I274"/>
  <c r="H274"/>
  <c r="I273"/>
  <c r="H273"/>
  <c r="I272"/>
  <c r="H272"/>
  <c r="I271"/>
  <c r="H271"/>
  <c r="I270"/>
  <c r="H270"/>
  <c r="I269"/>
  <c r="H269"/>
  <c r="I268"/>
  <c r="H268"/>
  <c r="I267"/>
  <c r="H267"/>
  <c r="I266"/>
  <c r="H266"/>
  <c r="I265"/>
  <c r="H265"/>
  <c r="I264"/>
  <c r="H264"/>
  <c r="I263"/>
  <c r="H263"/>
  <c r="I262"/>
  <c r="H262"/>
  <c r="I261"/>
  <c r="H261"/>
  <c r="I260"/>
  <c r="H260"/>
  <c r="I259"/>
  <c r="H259"/>
  <c r="I258"/>
  <c r="H258"/>
  <c r="I257"/>
  <c r="H257"/>
  <c r="I256"/>
  <c r="H256"/>
  <c r="I255"/>
  <c r="H255"/>
  <c r="I254"/>
  <c r="H254"/>
  <c r="I253"/>
  <c r="H253"/>
  <c r="I252"/>
  <c r="H252"/>
  <c r="I251"/>
  <c r="H251"/>
  <c r="I250"/>
  <c r="H250"/>
  <c r="I249"/>
  <c r="H249"/>
  <c r="I248"/>
  <c r="H248"/>
  <c r="I247"/>
  <c r="H247"/>
  <c r="I246"/>
  <c r="H246"/>
  <c r="I245"/>
  <c r="H245"/>
  <c r="I244"/>
  <c r="H244"/>
  <c r="I243"/>
  <c r="H243"/>
  <c r="I242"/>
  <c r="H242"/>
  <c r="I241"/>
  <c r="H241"/>
  <c r="I240"/>
  <c r="H240"/>
  <c r="I239"/>
  <c r="H239"/>
  <c r="I238"/>
  <c r="H238"/>
  <c r="I237"/>
  <c r="H237"/>
  <c r="I236"/>
  <c r="H236"/>
  <c r="I235"/>
  <c r="H235"/>
  <c r="I234"/>
  <c r="H234"/>
  <c r="I233"/>
  <c r="H233"/>
  <c r="I232"/>
  <c r="H232"/>
  <c r="I231"/>
  <c r="H231"/>
  <c r="I230"/>
  <c r="H230"/>
  <c r="I229"/>
  <c r="H229"/>
  <c r="I228"/>
  <c r="H228"/>
  <c r="I227"/>
  <c r="H227"/>
  <c r="I226"/>
  <c r="H226"/>
  <c r="I225"/>
  <c r="H225"/>
  <c r="I224"/>
  <c r="H224"/>
  <c r="I223"/>
  <c r="H223"/>
  <c r="I222"/>
  <c r="H222"/>
  <c r="I221"/>
  <c r="H221"/>
  <c r="I220"/>
  <c r="H220"/>
  <c r="I219"/>
  <c r="H219"/>
  <c r="I218"/>
  <c r="H218"/>
  <c r="I217"/>
  <c r="H217"/>
  <c r="I216"/>
  <c r="H216"/>
  <c r="I215"/>
  <c r="H215"/>
  <c r="I214"/>
  <c r="H214"/>
  <c r="I213"/>
  <c r="H213"/>
  <c r="I212"/>
  <c r="H212"/>
  <c r="I211"/>
  <c r="H211"/>
  <c r="I210"/>
  <c r="H210"/>
  <c r="I209"/>
  <c r="H209"/>
  <c r="I208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81"/>
  <c r="H181"/>
  <c r="I180"/>
  <c r="H180"/>
  <c r="I179"/>
  <c r="H179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I167"/>
  <c r="H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I154"/>
  <c r="H154"/>
  <c r="I153"/>
  <c r="H153"/>
  <c r="I152"/>
  <c r="H152"/>
  <c r="I151"/>
  <c r="H151"/>
  <c r="I150"/>
  <c r="H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H129"/>
  <c r="I128"/>
  <c r="H128"/>
  <c r="I127"/>
  <c r="H127"/>
  <c r="I126"/>
  <c r="H126"/>
  <c r="I125"/>
  <c r="H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I2"/>
  <c r="H2"/>
  <c r="L20" i="4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16"/>
  <c r="L17"/>
  <c r="L18"/>
  <c r="L19"/>
  <c r="L3"/>
  <c r="L4"/>
  <c r="L5"/>
  <c r="L6"/>
  <c r="L7"/>
  <c r="L8"/>
  <c r="L9"/>
  <c r="L10"/>
  <c r="L11"/>
  <c r="L12"/>
  <c r="L13"/>
  <c r="L14"/>
  <c r="L15"/>
  <c r="L2"/>
  <c r="K4"/>
  <c r="K5"/>
  <c r="K6"/>
  <c r="K7"/>
  <c r="K8"/>
  <c r="K9"/>
  <c r="K10"/>
  <c r="K12"/>
  <c r="K13"/>
  <c r="K14"/>
  <c r="K15"/>
  <c r="K16"/>
  <c r="K17"/>
  <c r="K18"/>
  <c r="K19"/>
  <c r="K21"/>
  <c r="K22"/>
  <c r="K23"/>
  <c r="K24"/>
  <c r="K25"/>
  <c r="K26"/>
  <c r="K27"/>
  <c r="K28"/>
  <c r="K30"/>
  <c r="K31"/>
  <c r="K32"/>
  <c r="K33"/>
  <c r="K34"/>
  <c r="K35"/>
  <c r="K36"/>
  <c r="K37"/>
  <c r="K39"/>
  <c r="K40"/>
  <c r="K41"/>
  <c r="K42"/>
  <c r="K43"/>
  <c r="K44"/>
  <c r="K45"/>
  <c r="K46"/>
  <c r="K48"/>
  <c r="K49"/>
  <c r="K50"/>
  <c r="K51"/>
  <c r="K52"/>
  <c r="K53"/>
  <c r="K54"/>
  <c r="K55"/>
  <c r="K57"/>
  <c r="K58"/>
  <c r="K59"/>
  <c r="K60"/>
  <c r="K61"/>
  <c r="K62"/>
  <c r="K63"/>
  <c r="K65"/>
  <c r="K66"/>
  <c r="K67"/>
  <c r="K68"/>
  <c r="K69"/>
  <c r="K70"/>
  <c r="K71"/>
  <c r="K73"/>
  <c r="K74"/>
  <c r="K75"/>
  <c r="K76"/>
  <c r="K77"/>
  <c r="K78"/>
  <c r="K79"/>
  <c r="K81"/>
  <c r="K82"/>
  <c r="K83"/>
  <c r="K84"/>
  <c r="K85"/>
  <c r="K86"/>
  <c r="K87"/>
  <c r="K88"/>
  <c r="K90"/>
  <c r="K91"/>
  <c r="K92"/>
  <c r="K93"/>
  <c r="K94"/>
  <c r="K95"/>
  <c r="K96"/>
  <c r="K97"/>
  <c r="K99"/>
  <c r="K100"/>
  <c r="K101"/>
  <c r="K102"/>
  <c r="K103"/>
  <c r="K104"/>
  <c r="K105"/>
  <c r="K106"/>
  <c r="K108"/>
  <c r="K109"/>
  <c r="K110"/>
  <c r="K111"/>
  <c r="K112"/>
  <c r="K113"/>
  <c r="K114"/>
  <c r="K116"/>
  <c r="K117"/>
  <c r="K118"/>
  <c r="K119"/>
  <c r="K120"/>
  <c r="K121"/>
  <c r="K122"/>
  <c r="K124"/>
  <c r="K125"/>
  <c r="K126"/>
  <c r="K127"/>
  <c r="K128"/>
  <c r="K129"/>
  <c r="K130"/>
  <c r="K131"/>
  <c r="K133"/>
  <c r="K134"/>
  <c r="K135"/>
  <c r="K136"/>
  <c r="K137"/>
  <c r="K138"/>
  <c r="K139"/>
  <c r="K141"/>
  <c r="K142"/>
  <c r="K143"/>
  <c r="K144"/>
  <c r="K145"/>
  <c r="K146"/>
  <c r="K147"/>
  <c r="K148"/>
  <c r="K150"/>
  <c r="K151"/>
  <c r="K152"/>
  <c r="K153"/>
  <c r="K154"/>
  <c r="K155"/>
  <c r="K156"/>
  <c r="K157"/>
  <c r="K159"/>
  <c r="K160"/>
  <c r="K161"/>
  <c r="K162"/>
  <c r="K163"/>
  <c r="K164"/>
  <c r="K165"/>
  <c r="K166"/>
  <c r="K168"/>
  <c r="K169"/>
  <c r="K170"/>
  <c r="K171"/>
  <c r="K172"/>
  <c r="K173"/>
  <c r="K174"/>
  <c r="K175"/>
  <c r="K177"/>
  <c r="K178"/>
  <c r="K179"/>
  <c r="K180"/>
  <c r="K181"/>
  <c r="K182"/>
  <c r="K183"/>
  <c r="K184"/>
  <c r="K186"/>
  <c r="K187"/>
  <c r="K188"/>
  <c r="K189"/>
  <c r="K190"/>
  <c r="K191"/>
  <c r="K192"/>
  <c r="K194"/>
  <c r="K195"/>
  <c r="K196"/>
  <c r="K197"/>
  <c r="K198"/>
  <c r="K199"/>
  <c r="K200"/>
  <c r="K201"/>
  <c r="K203"/>
  <c r="K204"/>
  <c r="K205"/>
  <c r="K206"/>
  <c r="K207"/>
  <c r="K208"/>
  <c r="K209"/>
  <c r="K210"/>
  <c r="K212"/>
  <c r="K213"/>
  <c r="K214"/>
  <c r="K215"/>
  <c r="K216"/>
  <c r="K217"/>
  <c r="K218"/>
  <c r="K219"/>
  <c r="K221"/>
  <c r="K222"/>
  <c r="K223"/>
  <c r="K224"/>
  <c r="K225"/>
  <c r="K226"/>
  <c r="K227"/>
  <c r="K228"/>
  <c r="K230"/>
  <c r="K231"/>
  <c r="K232"/>
  <c r="K233"/>
  <c r="K234"/>
  <c r="K235"/>
  <c r="K236"/>
  <c r="K237"/>
  <c r="K239"/>
  <c r="K240"/>
  <c r="K241"/>
  <c r="K242"/>
  <c r="K243"/>
  <c r="K244"/>
  <c r="K245"/>
  <c r="K246"/>
  <c r="K248"/>
  <c r="K249"/>
  <c r="K250"/>
  <c r="K251"/>
  <c r="K252"/>
  <c r="K253"/>
  <c r="K254"/>
  <c r="K255"/>
  <c r="K257"/>
  <c r="K258"/>
  <c r="K259"/>
  <c r="K260"/>
  <c r="K261"/>
  <c r="K262"/>
  <c r="K263"/>
  <c r="K265"/>
  <c r="K266"/>
  <c r="K267"/>
  <c r="K268"/>
  <c r="K269"/>
  <c r="K270"/>
  <c r="K271"/>
  <c r="K273"/>
  <c r="K274"/>
  <c r="K275"/>
  <c r="K276"/>
  <c r="K277"/>
  <c r="K278"/>
  <c r="K279"/>
  <c r="K280"/>
  <c r="K282"/>
  <c r="K283"/>
  <c r="K284"/>
  <c r="K285"/>
  <c r="K286"/>
  <c r="K287"/>
  <c r="K288"/>
  <c r="K289"/>
  <c r="K291"/>
  <c r="K292"/>
  <c r="K293"/>
  <c r="K294"/>
  <c r="K295"/>
  <c r="K296"/>
  <c r="K297"/>
  <c r="K298"/>
  <c r="K300"/>
  <c r="K301"/>
  <c r="K302"/>
  <c r="K303"/>
  <c r="K304"/>
  <c r="K305"/>
  <c r="K306"/>
  <c r="K308"/>
  <c r="K309"/>
  <c r="K310"/>
  <c r="K311"/>
  <c r="K312"/>
  <c r="K313"/>
  <c r="K314"/>
  <c r="K315"/>
  <c r="K317"/>
  <c r="K318"/>
  <c r="K319"/>
  <c r="K320"/>
  <c r="K321"/>
  <c r="K322"/>
  <c r="K323"/>
  <c r="K325"/>
  <c r="K326"/>
  <c r="K327"/>
  <c r="K328"/>
  <c r="K329"/>
  <c r="K330"/>
  <c r="K331"/>
  <c r="K333"/>
  <c r="K334"/>
  <c r="K335"/>
  <c r="K336"/>
  <c r="K337"/>
  <c r="K338"/>
  <c r="K339"/>
  <c r="K340"/>
  <c r="K342"/>
  <c r="K343"/>
  <c r="K344"/>
  <c r="K345"/>
  <c r="K346"/>
  <c r="K347"/>
  <c r="K348"/>
  <c r="K349"/>
  <c r="K351"/>
  <c r="K352"/>
  <c r="K353"/>
  <c r="K354"/>
  <c r="K355"/>
  <c r="K356"/>
  <c r="K357"/>
  <c r="K358"/>
  <c r="K360"/>
  <c r="K361"/>
  <c r="K362"/>
  <c r="K363"/>
  <c r="K364"/>
  <c r="K365"/>
  <c r="K366"/>
  <c r="K367"/>
  <c r="K369"/>
  <c r="K370"/>
  <c r="K371"/>
  <c r="K372"/>
  <c r="K373"/>
  <c r="K374"/>
  <c r="K375"/>
  <c r="K376"/>
  <c r="K378"/>
  <c r="K379"/>
  <c r="K380"/>
  <c r="K381"/>
  <c r="K382"/>
  <c r="K383"/>
  <c r="K384"/>
  <c r="K386"/>
  <c r="K387"/>
  <c r="K388"/>
  <c r="K389"/>
  <c r="K390"/>
  <c r="K391"/>
  <c r="K392"/>
  <c r="K393"/>
  <c r="K395"/>
  <c r="K396"/>
  <c r="K397"/>
  <c r="K398"/>
  <c r="K399"/>
  <c r="K400"/>
  <c r="K401"/>
  <c r="K402"/>
  <c r="K404"/>
  <c r="K405"/>
  <c r="K406"/>
  <c r="K407"/>
  <c r="K408"/>
  <c r="K409"/>
  <c r="K410"/>
  <c r="K411"/>
  <c r="K413"/>
  <c r="K414"/>
  <c r="K415"/>
  <c r="K416"/>
  <c r="K417"/>
  <c r="K418"/>
  <c r="K419"/>
  <c r="K420"/>
  <c r="K422"/>
  <c r="K423"/>
  <c r="K424"/>
  <c r="K425"/>
  <c r="K426"/>
  <c r="K427"/>
  <c r="K428"/>
  <c r="K429"/>
  <c r="K431"/>
  <c r="K432"/>
  <c r="K433"/>
  <c r="K434"/>
  <c r="K435"/>
  <c r="K436"/>
  <c r="K437"/>
  <c r="K438"/>
  <c r="K440"/>
  <c r="K441"/>
  <c r="K442"/>
  <c r="K443"/>
  <c r="K444"/>
  <c r="K445"/>
  <c r="K446"/>
  <c r="K448"/>
  <c r="K449"/>
  <c r="K450"/>
  <c r="K451"/>
  <c r="K452"/>
  <c r="K453"/>
  <c r="K454"/>
  <c r="K456"/>
  <c r="K457"/>
  <c r="K458"/>
  <c r="K459"/>
  <c r="K460"/>
  <c r="K461"/>
  <c r="K462"/>
  <c r="K463"/>
  <c r="K465"/>
  <c r="K466"/>
  <c r="K467"/>
  <c r="K468"/>
  <c r="K469"/>
  <c r="K470"/>
  <c r="K471"/>
  <c r="K472"/>
  <c r="K474"/>
  <c r="K475"/>
  <c r="K476"/>
  <c r="K477"/>
  <c r="K478"/>
  <c r="K479"/>
  <c r="K480"/>
  <c r="K482"/>
  <c r="K483"/>
  <c r="K484"/>
  <c r="K485"/>
  <c r="K486"/>
  <c r="K487"/>
  <c r="K488"/>
  <c r="K490"/>
  <c r="K491"/>
  <c r="K492"/>
  <c r="K493"/>
  <c r="K494"/>
  <c r="K495"/>
  <c r="K496"/>
  <c r="K497"/>
  <c r="K499"/>
  <c r="K500"/>
  <c r="K501"/>
  <c r="K502"/>
  <c r="K503"/>
  <c r="K504"/>
  <c r="K505"/>
  <c r="K506"/>
  <c r="K508"/>
  <c r="K509"/>
  <c r="K510"/>
  <c r="K511"/>
  <c r="K512"/>
  <c r="K513"/>
  <c r="K514"/>
  <c r="K515"/>
  <c r="K517"/>
  <c r="K518"/>
  <c r="K519"/>
  <c r="K520"/>
  <c r="K521"/>
  <c r="K522"/>
  <c r="K523"/>
  <c r="K524"/>
  <c r="K526"/>
  <c r="K527"/>
  <c r="K528"/>
  <c r="K529"/>
  <c r="K530"/>
  <c r="K531"/>
  <c r="K532"/>
  <c r="K534"/>
  <c r="K535"/>
  <c r="K536"/>
  <c r="K537"/>
  <c r="K538"/>
  <c r="K539"/>
  <c r="K540"/>
  <c r="K542"/>
  <c r="K543"/>
  <c r="K544"/>
  <c r="K545"/>
  <c r="K546"/>
  <c r="K547"/>
  <c r="K548"/>
  <c r="K550"/>
  <c r="K551"/>
  <c r="K552"/>
  <c r="K553"/>
  <c r="K554"/>
  <c r="K555"/>
  <c r="K556"/>
  <c r="K558"/>
  <c r="K559"/>
  <c r="K560"/>
  <c r="K561"/>
  <c r="K562"/>
  <c r="K563"/>
  <c r="K564"/>
  <c r="K566"/>
  <c r="K567"/>
  <c r="K568"/>
  <c r="K569"/>
  <c r="K570"/>
  <c r="K571"/>
  <c r="K572"/>
  <c r="K574"/>
  <c r="K575"/>
  <c r="K576"/>
  <c r="K577"/>
  <c r="K578"/>
  <c r="K579"/>
  <c r="K580"/>
  <c r="K581"/>
  <c r="K583"/>
  <c r="K584"/>
  <c r="K585"/>
  <c r="K586"/>
  <c r="K587"/>
  <c r="K588"/>
  <c r="K589"/>
  <c r="K590"/>
  <c r="K592"/>
  <c r="K593"/>
  <c r="K594"/>
  <c r="K595"/>
  <c r="K596"/>
  <c r="K597"/>
  <c r="K598"/>
  <c r="K599"/>
  <c r="K601"/>
  <c r="K602"/>
  <c r="K603"/>
  <c r="K604"/>
  <c r="K605"/>
  <c r="K606"/>
  <c r="K607"/>
  <c r="K608"/>
  <c r="K610"/>
  <c r="K611"/>
  <c r="K612"/>
  <c r="K613"/>
  <c r="K614"/>
  <c r="K615"/>
  <c r="K616"/>
  <c r="K617"/>
  <c r="K619"/>
  <c r="K620"/>
  <c r="K621"/>
  <c r="K622"/>
  <c r="K623"/>
  <c r="K624"/>
  <c r="K625"/>
  <c r="K627"/>
  <c r="K628"/>
  <c r="K629"/>
  <c r="K630"/>
  <c r="K631"/>
  <c r="K632"/>
  <c r="K633"/>
  <c r="K635"/>
  <c r="K636"/>
  <c r="K637"/>
  <c r="K638"/>
  <c r="K639"/>
  <c r="K640"/>
  <c r="K641"/>
  <c r="K642"/>
  <c r="K644"/>
  <c r="K645"/>
  <c r="K646"/>
  <c r="K647"/>
  <c r="K648"/>
  <c r="K649"/>
  <c r="K650"/>
  <c r="K652"/>
  <c r="K653"/>
  <c r="K654"/>
  <c r="K655"/>
  <c r="K656"/>
  <c r="K657"/>
  <c r="K658"/>
  <c r="K660"/>
  <c r="K661"/>
  <c r="K662"/>
  <c r="K663"/>
  <c r="K664"/>
  <c r="K665"/>
  <c r="K666"/>
  <c r="K668"/>
  <c r="K669"/>
  <c r="K670"/>
  <c r="K671"/>
  <c r="K672"/>
  <c r="K673"/>
  <c r="K674"/>
  <c r="K675"/>
  <c r="K677"/>
  <c r="K678"/>
  <c r="K679"/>
  <c r="K680"/>
  <c r="K681"/>
  <c r="K682"/>
  <c r="K683"/>
  <c r="K684"/>
  <c r="K686"/>
  <c r="K687"/>
  <c r="K688"/>
  <c r="K689"/>
  <c r="K690"/>
  <c r="K691"/>
  <c r="K692"/>
  <c r="K693"/>
  <c r="K695"/>
  <c r="K696"/>
  <c r="K697"/>
  <c r="K698"/>
  <c r="K699"/>
  <c r="K700"/>
  <c r="K701"/>
  <c r="K702"/>
  <c r="K704"/>
  <c r="K705"/>
  <c r="K706"/>
  <c r="K707"/>
  <c r="K708"/>
  <c r="K709"/>
  <c r="K710"/>
  <c r="K712"/>
  <c r="K713"/>
  <c r="K714"/>
  <c r="K715"/>
  <c r="K716"/>
  <c r="K717"/>
  <c r="K718"/>
  <c r="K719"/>
  <c r="K721"/>
  <c r="K722"/>
  <c r="K723"/>
  <c r="K724"/>
  <c r="K725"/>
  <c r="K726"/>
  <c r="K727"/>
  <c r="K729"/>
  <c r="K730"/>
  <c r="K731"/>
  <c r="K732"/>
  <c r="K733"/>
  <c r="K734"/>
  <c r="K735"/>
  <c r="K736"/>
  <c r="K738"/>
  <c r="K739"/>
  <c r="K740"/>
  <c r="K741"/>
  <c r="K742"/>
  <c r="K743"/>
  <c r="K744"/>
  <c r="K745"/>
  <c r="K747"/>
  <c r="K748"/>
  <c r="K749"/>
  <c r="K750"/>
  <c r="K751"/>
  <c r="K752"/>
  <c r="K753"/>
  <c r="K755"/>
  <c r="K756"/>
  <c r="K757"/>
  <c r="K758"/>
  <c r="K759"/>
  <c r="K760"/>
  <c r="K761"/>
  <c r="K762"/>
  <c r="K764"/>
  <c r="K765"/>
  <c r="K766"/>
  <c r="K767"/>
  <c r="K768"/>
  <c r="K769"/>
  <c r="K770"/>
  <c r="K771"/>
  <c r="K773"/>
  <c r="K774"/>
  <c r="K775"/>
  <c r="K776"/>
  <c r="K777"/>
  <c r="K778"/>
  <c r="K779"/>
  <c r="K780"/>
  <c r="K782"/>
  <c r="K783"/>
  <c r="K784"/>
  <c r="K785"/>
  <c r="K786"/>
  <c r="K787"/>
  <c r="K788"/>
  <c r="K789"/>
  <c r="K791"/>
  <c r="K792"/>
  <c r="K793"/>
  <c r="K794"/>
  <c r="K795"/>
  <c r="K796"/>
  <c r="K797"/>
  <c r="K799"/>
  <c r="K800"/>
  <c r="K801"/>
  <c r="K802"/>
  <c r="K803"/>
  <c r="K804"/>
  <c r="K805"/>
  <c r="K806"/>
  <c r="K808"/>
  <c r="K809"/>
  <c r="K810"/>
  <c r="K811"/>
  <c r="K812"/>
  <c r="K813"/>
  <c r="K814"/>
  <c r="K815"/>
  <c r="K817"/>
  <c r="K818"/>
  <c r="K819"/>
  <c r="K820"/>
  <c r="K821"/>
  <c r="K822"/>
  <c r="K823"/>
  <c r="K825"/>
  <c r="K826"/>
  <c r="K827"/>
  <c r="K828"/>
  <c r="K829"/>
  <c r="K830"/>
  <c r="K831"/>
  <c r="K833"/>
  <c r="K834"/>
  <c r="K835"/>
  <c r="K836"/>
  <c r="K837"/>
  <c r="K838"/>
  <c r="K839"/>
  <c r="K840"/>
  <c r="K842"/>
  <c r="K843"/>
  <c r="K844"/>
  <c r="K845"/>
  <c r="K846"/>
  <c r="K847"/>
  <c r="K848"/>
  <c r="K850"/>
  <c r="K851"/>
  <c r="K852"/>
  <c r="K853"/>
  <c r="K854"/>
  <c r="K855"/>
  <c r="K856"/>
  <c r="K858"/>
  <c r="K859"/>
  <c r="K860"/>
  <c r="K861"/>
  <c r="K862"/>
  <c r="K863"/>
  <c r="K864"/>
  <c r="K866"/>
  <c r="K867"/>
  <c r="K868"/>
  <c r="K869"/>
  <c r="K870"/>
  <c r="K871"/>
  <c r="K872"/>
  <c r="K874"/>
  <c r="K875"/>
  <c r="K876"/>
  <c r="K877"/>
  <c r="K878"/>
  <c r="K879"/>
  <c r="K880"/>
  <c r="K3"/>
</calcChain>
</file>

<file path=xl/comments1.xml><?xml version="1.0" encoding="utf-8"?>
<comments xmlns="http://schemas.openxmlformats.org/spreadsheetml/2006/main">
  <authors>
    <author>Anja</author>
    <author>Anja Coors</author>
  </authors>
  <commentList>
    <comment ref="F2" authorId="0">
      <text>
        <r>
          <rPr>
            <b/>
            <sz val="8"/>
            <color indexed="81"/>
            <rFont val="Tahoma"/>
          </rPr>
          <t>Anja:</t>
        </r>
        <r>
          <rPr>
            <sz val="8"/>
            <color indexed="81"/>
            <rFont val="Tahoma"/>
          </rPr>
          <t xml:space="preserve">
df = 1 + df res deviance</t>
        </r>
      </text>
    </comment>
    <comment ref="G2" authorId="0">
      <text>
        <r>
          <rPr>
            <b/>
            <sz val="8"/>
            <color indexed="81"/>
            <rFont val="Tahoma"/>
          </rPr>
          <t>Anja:</t>
        </r>
        <r>
          <rPr>
            <sz val="8"/>
            <color indexed="81"/>
            <rFont val="Tahoma"/>
          </rPr>
          <t xml:space="preserve">
significant if below CHI²</t>
        </r>
      </text>
    </comment>
    <comment ref="J2" authorId="0">
      <text>
        <r>
          <rPr>
            <b/>
            <sz val="8"/>
            <color indexed="81"/>
            <rFont val="Tahoma"/>
          </rPr>
          <t>Anja:</t>
        </r>
        <r>
          <rPr>
            <sz val="8"/>
            <color indexed="81"/>
            <rFont val="Tahoma"/>
          </rPr>
          <t xml:space="preserve">
= number replicates</t>
        </r>
      </text>
    </comment>
    <comment ref="N2" authorId="0">
      <text>
        <r>
          <rPr>
            <b/>
            <sz val="8"/>
            <color indexed="81"/>
            <rFont val="Tahoma"/>
          </rPr>
          <t>Anja:</t>
        </r>
        <r>
          <rPr>
            <sz val="8"/>
            <color indexed="81"/>
            <rFont val="Tahoma"/>
          </rPr>
          <t xml:space="preserve">
intercept</t>
        </r>
      </text>
    </comment>
    <comment ref="P2" authorId="0">
      <text>
        <r>
          <rPr>
            <b/>
            <sz val="8"/>
            <color indexed="81"/>
            <rFont val="Tahoma"/>
          </rPr>
          <t>Anja:</t>
        </r>
        <r>
          <rPr>
            <sz val="8"/>
            <color indexed="81"/>
            <rFont val="Tahoma"/>
          </rPr>
          <t xml:space="preserve">
slope</t>
        </r>
      </text>
    </comment>
    <comment ref="R2" authorId="0">
      <text>
        <r>
          <rPr>
            <b/>
            <sz val="8"/>
            <color indexed="81"/>
            <rFont val="Tahoma"/>
          </rPr>
          <t>Anja:</t>
        </r>
        <r>
          <rPr>
            <sz val="8"/>
            <color indexed="81"/>
            <rFont val="Tahoma"/>
          </rPr>
          <t xml:space="preserve">
variance-covariance</t>
        </r>
      </text>
    </comment>
    <comment ref="U2" authorId="1">
      <text>
        <r>
          <rPr>
            <b/>
            <sz val="8"/>
            <color indexed="81"/>
            <rFont val="Tahoma"/>
          </rPr>
          <t>Anja Coors:</t>
        </r>
        <r>
          <rPr>
            <sz val="8"/>
            <color indexed="81"/>
            <rFont val="Tahoma"/>
          </rPr>
          <t xml:space="preserve">
alpha = 0.05
alpha/2 = 0.025 : A=0.975
CI 95%</t>
        </r>
      </text>
    </comment>
  </commentList>
</comments>
</file>

<file path=xl/comments2.xml><?xml version="1.0" encoding="utf-8"?>
<comments xmlns="http://schemas.openxmlformats.org/spreadsheetml/2006/main">
  <authors>
    <author>Anja Coors</author>
    <author>Anja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Anja Coors:</t>
        </r>
        <r>
          <rPr>
            <sz val="9"/>
            <color indexed="81"/>
            <rFont val="Tahoma"/>
            <charset val="1"/>
          </rPr>
          <t xml:space="preserve">
overdispersion if &gt;1.5</t>
        </r>
      </text>
    </comment>
    <comment ref="F2" authorId="1">
      <text>
        <r>
          <rPr>
            <b/>
            <sz val="8"/>
            <color indexed="81"/>
            <rFont val="Tahoma"/>
          </rPr>
          <t>Anja:</t>
        </r>
        <r>
          <rPr>
            <sz val="8"/>
            <color indexed="81"/>
            <rFont val="Tahoma"/>
          </rPr>
          <t xml:space="preserve">
df = 1 + df res deviance</t>
        </r>
      </text>
    </comment>
    <comment ref="G2" authorId="1">
      <text>
        <r>
          <rPr>
            <b/>
            <sz val="8"/>
            <color indexed="81"/>
            <rFont val="Tahoma"/>
          </rPr>
          <t>Anja:</t>
        </r>
        <r>
          <rPr>
            <sz val="8"/>
            <color indexed="81"/>
            <rFont val="Tahoma"/>
          </rPr>
          <t xml:space="preserve">
significant if below CHI²</t>
        </r>
      </text>
    </comment>
    <comment ref="L2" authorId="0">
      <text>
        <r>
          <rPr>
            <b/>
            <sz val="9"/>
            <color indexed="81"/>
            <rFont val="Tahoma"/>
            <charset val="1"/>
          </rPr>
          <t>Anja Coors:</t>
        </r>
        <r>
          <rPr>
            <sz val="9"/>
            <color indexed="81"/>
            <rFont val="Tahoma"/>
            <charset val="1"/>
          </rPr>
          <t xml:space="preserve">
orange: algorithm not converged</t>
        </r>
      </text>
    </comment>
    <comment ref="N2" authorId="1">
      <text>
        <r>
          <rPr>
            <b/>
            <sz val="8"/>
            <color indexed="81"/>
            <rFont val="Tahoma"/>
          </rPr>
          <t>Anja:</t>
        </r>
        <r>
          <rPr>
            <sz val="8"/>
            <color indexed="81"/>
            <rFont val="Tahoma"/>
          </rPr>
          <t xml:space="preserve">
intercept</t>
        </r>
      </text>
    </comment>
    <comment ref="P2" authorId="1">
      <text>
        <r>
          <rPr>
            <b/>
            <sz val="8"/>
            <color indexed="81"/>
            <rFont val="Tahoma"/>
          </rPr>
          <t>Anja:</t>
        </r>
        <r>
          <rPr>
            <sz val="8"/>
            <color indexed="81"/>
            <rFont val="Tahoma"/>
          </rPr>
          <t xml:space="preserve">
slope</t>
        </r>
      </text>
    </comment>
    <comment ref="R2" authorId="1">
      <text>
        <r>
          <rPr>
            <b/>
            <sz val="8"/>
            <color indexed="81"/>
            <rFont val="Tahoma"/>
          </rPr>
          <t>Anja:</t>
        </r>
        <r>
          <rPr>
            <sz val="8"/>
            <color indexed="81"/>
            <rFont val="Tahoma"/>
          </rPr>
          <t xml:space="preserve">
variance-covariance</t>
        </r>
      </text>
    </comment>
    <comment ref="U2" authorId="0">
      <text>
        <r>
          <rPr>
            <b/>
            <sz val="8"/>
            <color indexed="81"/>
            <rFont val="Tahoma"/>
          </rPr>
          <t>Anja Coors:</t>
        </r>
        <r>
          <rPr>
            <sz val="8"/>
            <color indexed="81"/>
            <rFont val="Tahoma"/>
          </rPr>
          <t xml:space="preserve">
alpha = 0.05
alpha/2 = 0.025 : A=0.975
CI 95%</t>
        </r>
      </text>
    </comment>
  </commentList>
</comments>
</file>

<file path=xl/sharedStrings.xml><?xml version="1.0" encoding="utf-8"?>
<sst xmlns="http://schemas.openxmlformats.org/spreadsheetml/2006/main" count="11626" uniqueCount="215">
  <si>
    <t>clone</t>
  </si>
  <si>
    <t>population</t>
  </si>
  <si>
    <t>history</t>
  </si>
  <si>
    <t>Uitkerke</t>
  </si>
  <si>
    <t>start</t>
  </si>
  <si>
    <t>Blankaart</t>
  </si>
  <si>
    <t>Moorsel</t>
  </si>
  <si>
    <t>Tersaart</t>
  </si>
  <si>
    <t>OM 1</t>
  </si>
  <si>
    <t>OM 2</t>
  </si>
  <si>
    <t>Heverlee</t>
  </si>
  <si>
    <t>carbaryl</t>
  </si>
  <si>
    <t>controle</t>
  </si>
  <si>
    <t>survivers (24h)</t>
  </si>
  <si>
    <t>introduced (24h)</t>
  </si>
  <si>
    <t>survivers (48h)</t>
  </si>
  <si>
    <t>introduced (48h)</t>
  </si>
  <si>
    <t>ethanol</t>
  </si>
  <si>
    <t>carbaryl concentration (µg/L)</t>
  </si>
  <si>
    <t>ref Anja</t>
  </si>
  <si>
    <t>UitIn15</t>
  </si>
  <si>
    <t>UitIn17</t>
  </si>
  <si>
    <t>UitIn20</t>
  </si>
  <si>
    <t>UitIn23</t>
  </si>
  <si>
    <t>BlaIn6</t>
  </si>
  <si>
    <t>BLaIn7</t>
  </si>
  <si>
    <t>BLaIn15</t>
  </si>
  <si>
    <t>LeMo5</t>
  </si>
  <si>
    <t>LeMo14</t>
  </si>
  <si>
    <t>LeMo15</t>
  </si>
  <si>
    <t>LeMo25</t>
  </si>
  <si>
    <t>LeTes1</t>
  </si>
  <si>
    <t>LeTes8</t>
  </si>
  <si>
    <t>LeTes14</t>
  </si>
  <si>
    <t>LeTes16</t>
  </si>
  <si>
    <t>LeOM1_12</t>
  </si>
  <si>
    <t>LeOM1_17</t>
  </si>
  <si>
    <t>LeOM1_20</t>
  </si>
  <si>
    <t>LeOM1_22</t>
  </si>
  <si>
    <t>LeOM2_7</t>
  </si>
  <si>
    <t>LeOM2_16</t>
  </si>
  <si>
    <t>LeHev2</t>
  </si>
  <si>
    <t>LeHev5</t>
  </si>
  <si>
    <t>LeHev13</t>
  </si>
  <si>
    <t>LeHev16</t>
  </si>
  <si>
    <t>LeHev40</t>
  </si>
  <si>
    <t>33BlaInHC3</t>
  </si>
  <si>
    <t>56BlaInHC9</t>
  </si>
  <si>
    <t>56BlaInHC10</t>
  </si>
  <si>
    <t>56BlaInHC14</t>
  </si>
  <si>
    <t>48BlaInK3</t>
  </si>
  <si>
    <t>48BlaInK4</t>
  </si>
  <si>
    <t>48BlaInK7</t>
  </si>
  <si>
    <t>48BlaInK8</t>
  </si>
  <si>
    <t>48BlaInK5</t>
  </si>
  <si>
    <t>27HevHC2</t>
  </si>
  <si>
    <t>27HevHC4</t>
  </si>
  <si>
    <t>27HevHC5</t>
  </si>
  <si>
    <t>27HevHC7</t>
  </si>
  <si>
    <t>51HevHC10</t>
  </si>
  <si>
    <t>51HevHC12</t>
  </si>
  <si>
    <t>3HevK7</t>
  </si>
  <si>
    <t>3HevK10</t>
  </si>
  <si>
    <t>19HevK13</t>
  </si>
  <si>
    <t>19HevK16</t>
  </si>
  <si>
    <t>18MoHC2</t>
  </si>
  <si>
    <t>18MoHC6</t>
  </si>
  <si>
    <t>18MoHC8</t>
  </si>
  <si>
    <t>18MoHC9</t>
  </si>
  <si>
    <t>18MoHC10</t>
  </si>
  <si>
    <t>7MoK2</t>
  </si>
  <si>
    <t>7MoK3</t>
  </si>
  <si>
    <t>7MoK6</t>
  </si>
  <si>
    <t>7MoK8</t>
  </si>
  <si>
    <t>26TesHC1</t>
  </si>
  <si>
    <t>26TesHC4</t>
  </si>
  <si>
    <t>26TesHC8</t>
  </si>
  <si>
    <t>49TesHC10</t>
  </si>
  <si>
    <t>49TesHC13</t>
  </si>
  <si>
    <t>49TesHC18</t>
  </si>
  <si>
    <t>20TesK4</t>
  </si>
  <si>
    <t>20TesK5</t>
  </si>
  <si>
    <t>20TesK18</t>
  </si>
  <si>
    <t>34TesK10</t>
  </si>
  <si>
    <t>10_OM1HC1</t>
  </si>
  <si>
    <t>10_OM1HC3</t>
  </si>
  <si>
    <t>10_OM1HC6</t>
  </si>
  <si>
    <t>12_OM1HC9</t>
  </si>
  <si>
    <t>12_OM1HC12</t>
  </si>
  <si>
    <t>12_OM1HC16</t>
  </si>
  <si>
    <t>24_OM1K2</t>
  </si>
  <si>
    <t>24_OM1K3</t>
  </si>
  <si>
    <t>24_OM1K17</t>
  </si>
  <si>
    <t>24_OM1K8</t>
  </si>
  <si>
    <t>31_OM1K14</t>
  </si>
  <si>
    <t>42_OM2HC3</t>
  </si>
  <si>
    <t>42_OM2HC4</t>
  </si>
  <si>
    <t>42_OM2HC6</t>
  </si>
  <si>
    <t>42_OM2HC10</t>
  </si>
  <si>
    <t>42_OM2HC17</t>
  </si>
  <si>
    <t>42_OM2HC22</t>
  </si>
  <si>
    <t>30_OM2K1</t>
  </si>
  <si>
    <t>30_OM2K2</t>
  </si>
  <si>
    <t>30_OM2K4</t>
  </si>
  <si>
    <t>30_OM2K6</t>
  </si>
  <si>
    <t>15UitInHC1</t>
  </si>
  <si>
    <t>15UitInHC8</t>
  </si>
  <si>
    <t>15UitInHC18</t>
  </si>
  <si>
    <t>57UitInHC10</t>
  </si>
  <si>
    <t>57UitInHC11</t>
  </si>
  <si>
    <t>57UitInHC13</t>
  </si>
  <si>
    <t>39UitInK5</t>
  </si>
  <si>
    <t>39UitInK6</t>
  </si>
  <si>
    <t>39UitInK8</t>
  </si>
  <si>
    <t>39UitInK9</t>
  </si>
  <si>
    <t>UitIn2</t>
  </si>
  <si>
    <t>UitIn25</t>
  </si>
  <si>
    <t>BlaIn1</t>
  </si>
  <si>
    <t>BlaIn11</t>
  </si>
  <si>
    <t>BlaIn20</t>
  </si>
  <si>
    <t>LeTes5</t>
  </si>
  <si>
    <t>LeTes24</t>
  </si>
  <si>
    <t>LeOM1_2</t>
  </si>
  <si>
    <t>18MoHC15</t>
  </si>
  <si>
    <t>30_OM2K3</t>
  </si>
  <si>
    <t>OM2_25</t>
  </si>
  <si>
    <t>test</t>
  </si>
  <si>
    <t>average_survivors (48)</t>
  </si>
  <si>
    <t>average_introduced (48)</t>
  </si>
  <si>
    <t>concentration</t>
  </si>
  <si>
    <t>dead_48</t>
  </si>
  <si>
    <t>carbaryl conc (µg/L)</t>
  </si>
  <si>
    <t>conc</t>
  </si>
  <si>
    <t>av_surv_48h</t>
  </si>
  <si>
    <t>av_intro_48h</t>
  </si>
  <si>
    <t>introduced</t>
  </si>
  <si>
    <t>OM_1</t>
  </si>
  <si>
    <t>OM_2</t>
  </si>
  <si>
    <t>Zeilenbeschriftungen</t>
  </si>
  <si>
    <t>Gesamtergebnis</t>
  </si>
  <si>
    <t>Summe von introduced</t>
  </si>
  <si>
    <t>deviance/d.f.</t>
  </si>
  <si>
    <t>ratio res dev/df</t>
  </si>
  <si>
    <t>df res deviance</t>
  </si>
  <si>
    <t>CHI² krit</t>
  </si>
  <si>
    <t>deviance</t>
  </si>
  <si>
    <t>null deviance</t>
  </si>
  <si>
    <t>residual deviance</t>
  </si>
  <si>
    <t>dispersion parameter quasibinomial family</t>
  </si>
  <si>
    <t>duration test [h]</t>
  </si>
  <si>
    <t># clones</t>
  </si>
  <si>
    <t>LC50 µg/L</t>
  </si>
  <si>
    <t>log LC50</t>
  </si>
  <si>
    <t>ß0</t>
  </si>
  <si>
    <t>SE (ß0)</t>
  </si>
  <si>
    <t>ß1</t>
  </si>
  <si>
    <t>SE (ß1)</t>
  </si>
  <si>
    <t>vcov (C12)</t>
  </si>
  <si>
    <t>low 95% CI (LC50)</t>
  </si>
  <si>
    <t>high 95% CI (LC50)</t>
  </si>
  <si>
    <t>z alpha/2</t>
  </si>
  <si>
    <t>gamma</t>
  </si>
  <si>
    <t>low error bar</t>
  </si>
  <si>
    <t>high error bar</t>
  </si>
  <si>
    <t>SE standardized</t>
  </si>
  <si>
    <t>mean EC50 based on clonal EC50</t>
  </si>
  <si>
    <t>standard deviation</t>
  </si>
  <si>
    <t>Bla_start</t>
  </si>
  <si>
    <t>Bla_control</t>
  </si>
  <si>
    <t>Bla_carbaryl</t>
  </si>
  <si>
    <t>Uit_start</t>
  </si>
  <si>
    <t>Uit_control</t>
  </si>
  <si>
    <t>Uit_carbaryl</t>
  </si>
  <si>
    <t>Hev_start</t>
  </si>
  <si>
    <t>Hev_control</t>
  </si>
  <si>
    <t>Hev_carbaryl</t>
  </si>
  <si>
    <t>Mo_start</t>
  </si>
  <si>
    <t>Mo_control</t>
  </si>
  <si>
    <t>Mo_carbaryl</t>
  </si>
  <si>
    <t>OM1_start</t>
  </si>
  <si>
    <t>OM1_control</t>
  </si>
  <si>
    <t>OM1_carbaryl</t>
  </si>
  <si>
    <t>OM2_start</t>
  </si>
  <si>
    <t>OM2_control</t>
  </si>
  <si>
    <t>OM2_carbaryl</t>
  </si>
  <si>
    <t>Tes_start</t>
  </si>
  <si>
    <t>Tes_control</t>
  </si>
  <si>
    <t>Tes_carbaryl</t>
  </si>
  <si>
    <t>Start-population Clones tested in Coors etal 2009</t>
  </si>
  <si>
    <t>BlaIn</t>
  </si>
  <si>
    <t>15, 25, 1, 5</t>
  </si>
  <si>
    <t>UitIn</t>
  </si>
  <si>
    <t>10, 6, 1, 25</t>
  </si>
  <si>
    <t>Hev</t>
  </si>
  <si>
    <t>9, 18, 5, 1, 17, 25</t>
  </si>
  <si>
    <t>Mo</t>
  </si>
  <si>
    <t>1, 21, 11, 14, 5</t>
  </si>
  <si>
    <t>OM1</t>
  </si>
  <si>
    <t>10, 14, 24, 2, 17, 25</t>
  </si>
  <si>
    <t>OM2</t>
  </si>
  <si>
    <t>6, 25, 1, 24</t>
  </si>
  <si>
    <t>Tes</t>
  </si>
  <si>
    <t>25, 13, 18, 14, 1</t>
  </si>
  <si>
    <t>#individuals</t>
  </si>
  <si>
    <t>BlaIn15</t>
  </si>
  <si>
    <t>BlaIn7</t>
  </si>
  <si>
    <t>no significant slope</t>
  </si>
  <si>
    <t>OM1_12</t>
  </si>
  <si>
    <t>OM1_17</t>
  </si>
  <si>
    <t>OM1_2</t>
  </si>
  <si>
    <t>OM1_20</t>
  </si>
  <si>
    <t>OM1_22</t>
  </si>
  <si>
    <t>OM2_16</t>
  </si>
  <si>
    <t>OM2_7</t>
  </si>
  <si>
    <t xml:space="preserve">GLiM in R, quasibinomial with probit link, log10 conc, done October 2011 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</si>
</sst>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0000"/>
    <numFmt numFmtId="167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166" fontId="0" fillId="0" borderId="0" xfId="0" applyNumberFormat="1"/>
    <xf numFmtId="164" fontId="0" fillId="0" borderId="0" xfId="0" applyNumberFormat="1" applyFill="1"/>
    <xf numFmtId="165" fontId="0" fillId="0" borderId="0" xfId="0" applyNumberFormat="1" applyFill="1"/>
    <xf numFmtId="2" fontId="0" fillId="0" borderId="0" xfId="0" applyNumberFormat="1" applyFill="1"/>
    <xf numFmtId="2" fontId="0" fillId="0" borderId="0" xfId="0" applyNumberFormat="1"/>
    <xf numFmtId="167" fontId="0" fillId="0" borderId="0" xfId="0" applyNumberFormat="1"/>
    <xf numFmtId="167" fontId="0" fillId="0" borderId="0" xfId="0" applyNumberFormat="1" applyFill="1"/>
    <xf numFmtId="0" fontId="2" fillId="0" borderId="0" xfId="0" applyFont="1" applyFill="1"/>
    <xf numFmtId="166" fontId="0" fillId="0" borderId="0" xfId="0" applyNumberFormat="1" applyFill="1"/>
    <xf numFmtId="2" fontId="0" fillId="2" borderId="0" xfId="0" applyNumberFormat="1" applyFill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Fill="1" applyAlignment="1">
      <alignment horizontal="left" indent="2"/>
    </xf>
    <xf numFmtId="0" fontId="1" fillId="3" borderId="0" xfId="0" applyFont="1" applyFill="1"/>
    <xf numFmtId="0" fontId="0" fillId="3" borderId="0" xfId="0" applyFill="1"/>
    <xf numFmtId="2" fontId="0" fillId="3" borderId="0" xfId="0" applyNumberFormat="1" applyFill="1"/>
    <xf numFmtId="165" fontId="0" fillId="4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plotArea>
      <c:layout/>
      <c:scatterChart>
        <c:scatterStyle val="lineMarker"/>
        <c:ser>
          <c:idx val="0"/>
          <c:order val="0"/>
          <c:tx>
            <c:v>carbaryl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'results clones'!$X$3:$X$6</c:f>
                <c:numCache>
                  <c:formatCode>General</c:formatCode>
                  <c:ptCount val="4"/>
                  <c:pt idx="0">
                    <c:v>0.56799907821785212</c:v>
                  </c:pt>
                  <c:pt idx="1">
                    <c:v>1.1589405656497149</c:v>
                  </c:pt>
                  <c:pt idx="2">
                    <c:v>12.650151299763536</c:v>
                  </c:pt>
                  <c:pt idx="3">
                    <c:v>1.4001530004972302</c:v>
                  </c:pt>
                </c:numCache>
              </c:numRef>
            </c:plus>
            <c:minus>
              <c:numRef>
                <c:f>'results clones'!$W$3:$W$6</c:f>
                <c:numCache>
                  <c:formatCode>General</c:formatCode>
                  <c:ptCount val="4"/>
                  <c:pt idx="0">
                    <c:v>0.53241177377193605</c:v>
                  </c:pt>
                  <c:pt idx="1">
                    <c:v>1.0425185717177605</c:v>
                  </c:pt>
                  <c:pt idx="2">
                    <c:v>4.4425733659791966</c:v>
                  </c:pt>
                  <c:pt idx="3">
                    <c:v>1.2153836686723185</c:v>
                  </c:pt>
                </c:numCache>
              </c:numRef>
            </c:minus>
          </c:errBars>
          <c:xVal>
            <c:numRef>
              <c:f>'results clones'!$AA$3:$AA$6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'results clones'!$L$3:$L$6</c:f>
              <c:numCache>
                <c:formatCode>0.00</c:formatCode>
                <c:ptCount val="4"/>
                <c:pt idx="0">
                  <c:v>7.1644789660324353</c:v>
                </c:pt>
                <c:pt idx="1">
                  <c:v>18.535832202498852</c:v>
                </c:pt>
                <c:pt idx="2">
                  <c:v>24.809546975007038</c:v>
                </c:pt>
                <c:pt idx="3">
                  <c:v>9.6653734947027186</c:v>
                </c:pt>
              </c:numCache>
            </c:numRef>
          </c:yVal>
        </c:ser>
        <c:ser>
          <c:idx val="1"/>
          <c:order val="1"/>
          <c:tx>
            <c:v>control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'results clones'!$X$7:$X$11</c:f>
                <c:numCache>
                  <c:formatCode>General</c:formatCode>
                  <c:ptCount val="5"/>
                  <c:pt idx="0">
                    <c:v>2.7827761865438099</c:v>
                  </c:pt>
                  <c:pt idx="1">
                    <c:v>8.519488960968058E-2</c:v>
                  </c:pt>
                  <c:pt idx="2">
                    <c:v>0.75707176108121033</c:v>
                  </c:pt>
                  <c:pt idx="3">
                    <c:v>0.17840258133903575</c:v>
                  </c:pt>
                  <c:pt idx="4">
                    <c:v>0.6124989017709197</c:v>
                  </c:pt>
                </c:numCache>
              </c:numRef>
            </c:plus>
            <c:minus>
              <c:numRef>
                <c:f>'results clones'!$W$7:$W$11</c:f>
                <c:numCache>
                  <c:formatCode>General</c:formatCode>
                  <c:ptCount val="5"/>
                  <c:pt idx="0">
                    <c:v>2.1752796050400649</c:v>
                  </c:pt>
                  <c:pt idx="1">
                    <c:v>9.077183977894876E-2</c:v>
                  </c:pt>
                  <c:pt idx="2">
                    <c:v>0.69217832686212244</c:v>
                  </c:pt>
                  <c:pt idx="3">
                    <c:v>0.17530510396542631</c:v>
                  </c:pt>
                  <c:pt idx="4">
                    <c:v>0.5750742869194827</c:v>
                  </c:pt>
                </c:numCache>
              </c:numRef>
            </c:minus>
          </c:errBars>
          <c:xVal>
            <c:numRef>
              <c:f>'results clones'!$AA$7:$AA$11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xVal>
          <c:yVal>
            <c:numRef>
              <c:f>'results clones'!$L$7:$L$11</c:f>
              <c:numCache>
                <c:formatCode>0.00</c:formatCode>
                <c:ptCount val="5"/>
                <c:pt idx="0">
                  <c:v>10.116591940359035</c:v>
                </c:pt>
                <c:pt idx="1">
                  <c:v>4.3324527135057949</c:v>
                </c:pt>
                <c:pt idx="2">
                  <c:v>7.6336234375903196</c:v>
                </c:pt>
                <c:pt idx="3">
                  <c:v>9.8921533522236551</c:v>
                </c:pt>
                <c:pt idx="4">
                  <c:v>9.8047371841491895</c:v>
                </c:pt>
              </c:numCache>
            </c:numRef>
          </c:yVal>
        </c:ser>
        <c:ser>
          <c:idx val="2"/>
          <c:order val="2"/>
          <c:tx>
            <c:v>start</c:v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'results clones'!$X$12:$X$17</c:f>
                <c:numCache>
                  <c:formatCode>General</c:formatCode>
                  <c:ptCount val="6"/>
                  <c:pt idx="0">
                    <c:v>2.4778788780039918E-3</c:v>
                  </c:pt>
                  <c:pt idx="1">
                    <c:v>4.9433457967129613E-3</c:v>
                  </c:pt>
                  <c:pt idx="2">
                    <c:v>1.1392759154984944E-2</c:v>
                  </c:pt>
                  <c:pt idx="3">
                    <c:v>1.0140295763241376</c:v>
                  </c:pt>
                  <c:pt idx="4">
                    <c:v>0.58371256523585124</c:v>
                  </c:pt>
                  <c:pt idx="5">
                    <c:v>0.41602441227811404</c:v>
                  </c:pt>
                </c:numCache>
              </c:numRef>
            </c:plus>
            <c:minus>
              <c:numRef>
                <c:f>'results clones'!$W$12:$W$17</c:f>
                <c:numCache>
                  <c:formatCode>General</c:formatCode>
                  <c:ptCount val="6"/>
                  <c:pt idx="0">
                    <c:v>2.6263403020436726E-3</c:v>
                  </c:pt>
                  <c:pt idx="1">
                    <c:v>4.9973791506143783E-3</c:v>
                  </c:pt>
                  <c:pt idx="2">
                    <c:v>1.1625863970097683E-2</c:v>
                  </c:pt>
                  <c:pt idx="3">
                    <c:v>0.75807860903393376</c:v>
                  </c:pt>
                  <c:pt idx="4">
                    <c:v>0.54807567869665696</c:v>
                  </c:pt>
                  <c:pt idx="5">
                    <c:v>0.40162405355091657</c:v>
                  </c:pt>
                </c:numCache>
              </c:numRef>
            </c:minus>
          </c:errBars>
          <c:xVal>
            <c:numRef>
              <c:f>'results clones'!$AA$12:$AA$17</c:f>
              <c:numCache>
                <c:formatCode>General</c:formatCod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</c:numCache>
            </c:numRef>
          </c:xVal>
          <c:yVal>
            <c:numRef>
              <c:f>'results clones'!$L$12:$L$17</c:f>
              <c:numCache>
                <c:formatCode>0.00</c:formatCode>
                <c:ptCount val="6"/>
                <c:pt idx="0">
                  <c:v>8.489659940204259</c:v>
                </c:pt>
                <c:pt idx="1">
                  <c:v>8.715952411316783</c:v>
                </c:pt>
                <c:pt idx="2">
                  <c:v>10.930710938422393</c:v>
                </c:pt>
                <c:pt idx="3">
                  <c:v>21.059997197186458</c:v>
                </c:pt>
                <c:pt idx="4">
                  <c:v>9.5898765170000715</c:v>
                </c:pt>
                <c:pt idx="5">
                  <c:v>7.5442550529549823</c:v>
                </c:pt>
              </c:numCache>
            </c:numRef>
          </c:yVal>
        </c:ser>
        <c:dLbls/>
        <c:axId val="99902208"/>
        <c:axId val="99903744"/>
      </c:scatterChart>
      <c:valAx>
        <c:axId val="99902208"/>
        <c:scaling>
          <c:orientation val="minMax"/>
        </c:scaling>
        <c:delete val="1"/>
        <c:axPos val="b"/>
        <c:numFmt formatCode="General" sourceLinked="1"/>
        <c:tickLblPos val="none"/>
        <c:crossAx val="99903744"/>
        <c:crosses val="autoZero"/>
        <c:crossBetween val="midCat"/>
      </c:valAx>
      <c:valAx>
        <c:axId val="99903744"/>
        <c:scaling>
          <c:orientation val="minMax"/>
          <c:max val="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EC50 (µg/L)</a:t>
                </a:r>
              </a:p>
            </c:rich>
          </c:tx>
        </c:title>
        <c:numFmt formatCode="0.00" sourceLinked="1"/>
        <c:tickLblPos val="nextTo"/>
        <c:crossAx val="9990220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2</xdr:row>
      <xdr:rowOff>42862</xdr:rowOff>
    </xdr:from>
    <xdr:to>
      <xdr:col>35</xdr:col>
      <xdr:colOff>485775</xdr:colOff>
      <xdr:row>16</xdr:row>
      <xdr:rowOff>119062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ja Coors" refreshedDate="40840.631600000001" createdVersion="4" refreshedVersion="4" minRefreshableVersion="3" recordCount="777">
  <cacheSource type="worksheet">
    <worksheetSource ref="A1:F778" sheet="final_data ACO"/>
  </cacheSource>
  <cacheFields count="6">
    <cacheField name="population" numFmtId="0">
      <sharedItems count="7">
        <s v="Uitkerke"/>
        <s v="Blankaart"/>
        <s v="Moorsel"/>
        <s v="Tersaart"/>
        <s v="OM_1"/>
        <s v="OM_2"/>
        <s v="Heverlee"/>
      </sharedItems>
    </cacheField>
    <cacheField name="history" numFmtId="0">
      <sharedItems count="3">
        <s v="start"/>
        <s v="carbaryl"/>
        <s v="controle"/>
      </sharedItems>
    </cacheField>
    <cacheField name="clone" numFmtId="0">
      <sharedItems count="102">
        <s v="UitIn15"/>
        <s v="UitIn17"/>
        <s v="UitIn20"/>
        <s v="UitIn23"/>
        <s v="BlaIn6"/>
        <s v="BLaIn7"/>
        <s v="BLaIn15"/>
        <s v="LeMo5"/>
        <s v="LeMo14"/>
        <s v="LeMo15"/>
        <s v="LeTes1"/>
        <s v="LeTes8"/>
        <s v="LeTes14"/>
        <s v="LeTes16"/>
        <s v="LeOM1_12"/>
        <s v="LeOM1_17"/>
        <s v="LeOM1_22"/>
        <s v="LeOM2_7"/>
        <s v="LeOM2_16"/>
        <s v="LeHev2"/>
        <s v="LeHev5"/>
        <s v="LeHev13"/>
        <s v="LeHev16"/>
        <s v="LeHev40"/>
        <s v="33BlaInHC3"/>
        <s v="56BlaInHC9"/>
        <s v="56BlaInHC10"/>
        <s v="56BlaInHC14"/>
        <s v="48BlaInK3"/>
        <s v="48BlaInK4"/>
        <s v="48BlaInK7"/>
        <s v="48BlaInK8"/>
        <s v="48BlaInK5"/>
        <s v="27HevHC4"/>
        <s v="27HevHC5"/>
        <s v="27HevHC7"/>
        <s v="51HevHC10"/>
        <s v="51HevHC12"/>
        <s v="3HevK7"/>
        <s v="3HevK10"/>
        <s v="19HevK13"/>
        <s v="19HevK16"/>
        <s v="18MoHC6"/>
        <s v="18MoHC8"/>
        <s v="18MoHC9"/>
        <s v="18MoHC10"/>
        <s v="7MoK2"/>
        <s v="7MoK3"/>
        <s v="7MoK6"/>
        <s v="7MoK8"/>
        <s v="26TesHC1"/>
        <s v="26TesHC4"/>
        <s v="26TesHC8"/>
        <s v="49TesHC10"/>
        <s v="49TesHC13"/>
        <s v="49TesHC18"/>
        <s v="20TesK4"/>
        <s v="20TesK5"/>
        <s v="20TesK18"/>
        <s v="34TesK10"/>
        <s v="10_OM1HC1"/>
        <s v="10_OM1HC3"/>
        <s v="10_OM1HC6"/>
        <s v="12_OM1HC9"/>
        <s v="12_OM1HC12"/>
        <s v="12_OM1HC16"/>
        <s v="24_OM1K2"/>
        <s v="24_OM1K3"/>
        <s v="24_OM1K17"/>
        <s v="24_OM1K8"/>
        <s v="31_OM1K14"/>
        <s v="42_OM2HC3"/>
        <s v="42_OM2HC4"/>
        <s v="42_OM2HC6"/>
        <s v="42_OM2HC10"/>
        <s v="42_OM2HC17"/>
        <s v="42_OM2HC22"/>
        <s v="30_OM2K1"/>
        <s v="30_OM2K2"/>
        <s v="30_OM2K4"/>
        <s v="30_OM2K6"/>
        <s v="15UitInHC1"/>
        <s v="15UitInHC8"/>
        <s v="15UitInHC18"/>
        <s v="57UitInHC10"/>
        <s v="57UitInHC11"/>
        <s v="57UitInHC13"/>
        <s v="39UitInK5"/>
        <s v="39UitInK6"/>
        <s v="39UitInK8"/>
        <s v="39UitInK9"/>
        <s v="UitIn2"/>
        <s v="UitIn25"/>
        <s v="BlaIn1"/>
        <s v="BlaIn11"/>
        <s v="BlaIn20"/>
        <s v="LeTes5"/>
        <s v="LeTes24"/>
        <s v="LeOM1_2"/>
        <s v="18MoHC15"/>
        <s v="30_OM2K3"/>
        <s v="OM2_25"/>
      </sharedItems>
    </cacheField>
    <cacheField name="introduced" numFmtId="165">
      <sharedItems containsSemiMixedTypes="0" containsString="0" containsNumber="1" minValue="14" maxValue="23"/>
    </cacheField>
    <cacheField name="dead_48" numFmtId="165">
      <sharedItems containsSemiMixedTypes="0" containsString="0" containsNumber="1" minValue="0" maxValue="22"/>
    </cacheField>
    <cacheField name="conc" numFmtId="164">
      <sharedItems containsSemiMixedTypes="0" containsString="0" containsNumber="1" minValue="0.48855071650044424" maxValue="1.39967372148103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7">
  <r>
    <x v="0"/>
    <x v="0"/>
    <x v="0"/>
    <n v="20"/>
    <n v="2.5"/>
    <n v="0.60205999132796229"/>
  </r>
  <r>
    <x v="0"/>
    <x v="0"/>
    <x v="0"/>
    <n v="20"/>
    <n v="7.5"/>
    <n v="0.71600334363479912"/>
  </r>
  <r>
    <x v="0"/>
    <x v="0"/>
    <x v="0"/>
    <n v="20"/>
    <n v="6.5"/>
    <n v="0.82994669594163584"/>
  </r>
  <r>
    <x v="0"/>
    <x v="0"/>
    <x v="0"/>
    <n v="20"/>
    <n v="19"/>
    <n v="0.94448267215016857"/>
  </r>
  <r>
    <x v="0"/>
    <x v="0"/>
    <x v="0"/>
    <n v="20"/>
    <n v="20"/>
    <n v="1.0569048513364725"/>
  </r>
  <r>
    <x v="0"/>
    <x v="0"/>
    <x v="0"/>
    <n v="20"/>
    <n v="20"/>
    <n v="1.171726453653231"/>
  </r>
  <r>
    <x v="0"/>
    <x v="0"/>
    <x v="0"/>
    <n v="19.5"/>
    <n v="19.5"/>
    <n v="1.2855573090077737"/>
  </r>
  <r>
    <x v="0"/>
    <x v="0"/>
    <x v="0"/>
    <n v="20"/>
    <n v="20"/>
    <n v="1.3996737214810382"/>
  </r>
  <r>
    <x v="0"/>
    <x v="0"/>
    <x v="1"/>
    <n v="20"/>
    <n v="0"/>
    <n v="0.60205999132796229"/>
  </r>
  <r>
    <x v="0"/>
    <x v="0"/>
    <x v="1"/>
    <n v="21"/>
    <n v="0.5"/>
    <n v="0.71600334363479912"/>
  </r>
  <r>
    <x v="0"/>
    <x v="0"/>
    <x v="1"/>
    <n v="20"/>
    <n v="2.5"/>
    <n v="0.82994669594163584"/>
  </r>
  <r>
    <x v="0"/>
    <x v="0"/>
    <x v="1"/>
    <n v="20"/>
    <n v="15.5"/>
    <n v="0.94448267215016857"/>
  </r>
  <r>
    <x v="0"/>
    <x v="0"/>
    <x v="1"/>
    <n v="20.5"/>
    <n v="19.5"/>
    <n v="1.0569048513364725"/>
  </r>
  <r>
    <x v="0"/>
    <x v="0"/>
    <x v="1"/>
    <n v="20.5"/>
    <n v="20"/>
    <n v="1.171726453653231"/>
  </r>
  <r>
    <x v="0"/>
    <x v="0"/>
    <x v="1"/>
    <n v="20.5"/>
    <n v="20.5"/>
    <n v="1.2855573090077737"/>
  </r>
  <r>
    <x v="0"/>
    <x v="0"/>
    <x v="1"/>
    <n v="20"/>
    <n v="20"/>
    <n v="1.3996737214810382"/>
  </r>
  <r>
    <x v="0"/>
    <x v="0"/>
    <x v="2"/>
    <n v="20"/>
    <n v="0"/>
    <n v="0.60205999132796229"/>
  </r>
  <r>
    <x v="0"/>
    <x v="0"/>
    <x v="2"/>
    <n v="20"/>
    <n v="0"/>
    <n v="0.71600334363479912"/>
  </r>
  <r>
    <x v="0"/>
    <x v="0"/>
    <x v="2"/>
    <n v="20"/>
    <n v="2.5"/>
    <n v="0.82994669594163584"/>
  </r>
  <r>
    <x v="0"/>
    <x v="0"/>
    <x v="2"/>
    <n v="20"/>
    <n v="10"/>
    <n v="0.94448267215016857"/>
  </r>
  <r>
    <x v="0"/>
    <x v="0"/>
    <x v="2"/>
    <n v="20"/>
    <n v="16.5"/>
    <n v="1.0569048513364725"/>
  </r>
  <r>
    <x v="0"/>
    <x v="0"/>
    <x v="2"/>
    <n v="20"/>
    <n v="19.5"/>
    <n v="1.171726453653231"/>
  </r>
  <r>
    <x v="0"/>
    <x v="0"/>
    <x v="2"/>
    <n v="20"/>
    <n v="20"/>
    <n v="1.2855573090077737"/>
  </r>
  <r>
    <x v="0"/>
    <x v="0"/>
    <x v="2"/>
    <n v="20"/>
    <n v="19"/>
    <n v="1.3996737214810382"/>
  </r>
  <r>
    <x v="0"/>
    <x v="0"/>
    <x v="3"/>
    <n v="20"/>
    <n v="0.5"/>
    <n v="0.60205999132796229"/>
  </r>
  <r>
    <x v="0"/>
    <x v="0"/>
    <x v="3"/>
    <n v="21"/>
    <n v="0.5"/>
    <n v="0.71600334363479912"/>
  </r>
  <r>
    <x v="0"/>
    <x v="0"/>
    <x v="3"/>
    <n v="20.5"/>
    <n v="1.5"/>
    <n v="0.82994669594163584"/>
  </r>
  <r>
    <x v="0"/>
    <x v="0"/>
    <x v="3"/>
    <n v="20"/>
    <n v="14.5"/>
    <n v="0.94448267215016857"/>
  </r>
  <r>
    <x v="0"/>
    <x v="0"/>
    <x v="3"/>
    <n v="20"/>
    <n v="20"/>
    <n v="1.0569048513364725"/>
  </r>
  <r>
    <x v="0"/>
    <x v="0"/>
    <x v="3"/>
    <n v="20.5"/>
    <n v="20.5"/>
    <n v="1.171726453653231"/>
  </r>
  <r>
    <x v="0"/>
    <x v="0"/>
    <x v="3"/>
    <n v="20.5"/>
    <n v="20.5"/>
    <n v="1.2855573090077737"/>
  </r>
  <r>
    <x v="0"/>
    <x v="0"/>
    <x v="3"/>
    <n v="20"/>
    <n v="20"/>
    <n v="1.3996737214810382"/>
  </r>
  <r>
    <x v="1"/>
    <x v="0"/>
    <x v="4"/>
    <n v="20.333333333333332"/>
    <n v="0"/>
    <n v="0.60205999132796229"/>
  </r>
  <r>
    <x v="1"/>
    <x v="0"/>
    <x v="4"/>
    <n v="20"/>
    <n v="0"/>
    <n v="0.71600334363479912"/>
  </r>
  <r>
    <x v="1"/>
    <x v="0"/>
    <x v="4"/>
    <n v="20"/>
    <n v="2.3333333333333321"/>
    <n v="0.82994669594163584"/>
  </r>
  <r>
    <x v="1"/>
    <x v="0"/>
    <x v="4"/>
    <n v="20.666666666666668"/>
    <n v="5.0000000000000018"/>
    <n v="0.94448267215016857"/>
  </r>
  <r>
    <x v="1"/>
    <x v="0"/>
    <x v="4"/>
    <n v="20"/>
    <n v="15.666666666666668"/>
    <n v="1.0569048513364725"/>
  </r>
  <r>
    <x v="1"/>
    <x v="0"/>
    <x v="4"/>
    <n v="20"/>
    <n v="20"/>
    <n v="1.171726453653231"/>
  </r>
  <r>
    <x v="1"/>
    <x v="0"/>
    <x v="4"/>
    <n v="20.333333333333332"/>
    <n v="20.333333333333332"/>
    <n v="1.2855573090077737"/>
  </r>
  <r>
    <x v="1"/>
    <x v="0"/>
    <x v="4"/>
    <n v="20.5"/>
    <n v="20.5"/>
    <n v="1.3996737214810382"/>
  </r>
  <r>
    <x v="1"/>
    <x v="0"/>
    <x v="5"/>
    <n v="20"/>
    <n v="1"/>
    <n v="0.60205999132796229"/>
  </r>
  <r>
    <x v="1"/>
    <x v="0"/>
    <x v="5"/>
    <n v="20"/>
    <n v="4"/>
    <n v="0.71600334363479912"/>
  </r>
  <r>
    <x v="1"/>
    <x v="0"/>
    <x v="5"/>
    <n v="20"/>
    <n v="7"/>
    <n v="0.82994669594163584"/>
  </r>
  <r>
    <x v="1"/>
    <x v="0"/>
    <x v="5"/>
    <n v="20"/>
    <n v="12"/>
    <n v="0.94448267215016857"/>
  </r>
  <r>
    <x v="1"/>
    <x v="0"/>
    <x v="5"/>
    <n v="20"/>
    <n v="17"/>
    <n v="1.0569048513364725"/>
  </r>
  <r>
    <x v="1"/>
    <x v="0"/>
    <x v="5"/>
    <n v="20"/>
    <n v="20"/>
    <n v="1.171726453653231"/>
  </r>
  <r>
    <x v="1"/>
    <x v="0"/>
    <x v="5"/>
    <n v="20"/>
    <n v="20"/>
    <n v="1.2855573090077737"/>
  </r>
  <r>
    <x v="1"/>
    <x v="0"/>
    <x v="5"/>
    <n v="20.5"/>
    <n v="20.5"/>
    <n v="1.3996737214810382"/>
  </r>
  <r>
    <x v="1"/>
    <x v="0"/>
    <x v="6"/>
    <n v="20"/>
    <n v="0"/>
    <n v="0.60205999132796229"/>
  </r>
  <r>
    <x v="1"/>
    <x v="0"/>
    <x v="6"/>
    <n v="20"/>
    <n v="0"/>
    <n v="0.71600334363479912"/>
  </r>
  <r>
    <x v="1"/>
    <x v="0"/>
    <x v="6"/>
    <n v="20"/>
    <n v="0"/>
    <n v="0.82994669594163584"/>
  </r>
  <r>
    <x v="1"/>
    <x v="0"/>
    <x v="6"/>
    <n v="20"/>
    <n v="0"/>
    <n v="0.94448267215016857"/>
  </r>
  <r>
    <x v="1"/>
    <x v="0"/>
    <x v="6"/>
    <n v="20"/>
    <n v="18"/>
    <n v="1.0569048513364725"/>
  </r>
  <r>
    <x v="1"/>
    <x v="0"/>
    <x v="6"/>
    <n v="20"/>
    <n v="20"/>
    <n v="1.171726453653231"/>
  </r>
  <r>
    <x v="1"/>
    <x v="0"/>
    <x v="6"/>
    <n v="20"/>
    <n v="20"/>
    <n v="1.2855573090077737"/>
  </r>
  <r>
    <x v="2"/>
    <x v="0"/>
    <x v="7"/>
    <n v="19"/>
    <n v="0"/>
    <n v="0.60205999132796229"/>
  </r>
  <r>
    <x v="2"/>
    <x v="0"/>
    <x v="7"/>
    <n v="17"/>
    <n v="0"/>
    <n v="0.71600334363479912"/>
  </r>
  <r>
    <x v="2"/>
    <x v="0"/>
    <x v="7"/>
    <n v="17"/>
    <n v="0"/>
    <n v="0.82994669594163584"/>
  </r>
  <r>
    <x v="2"/>
    <x v="0"/>
    <x v="7"/>
    <n v="18"/>
    <n v="13"/>
    <n v="0.94448267215016857"/>
  </r>
  <r>
    <x v="2"/>
    <x v="0"/>
    <x v="7"/>
    <n v="18"/>
    <n v="17"/>
    <n v="1.0569048513364725"/>
  </r>
  <r>
    <x v="2"/>
    <x v="0"/>
    <x v="7"/>
    <n v="18"/>
    <n v="17"/>
    <n v="1.171726453653231"/>
  </r>
  <r>
    <x v="2"/>
    <x v="0"/>
    <x v="7"/>
    <n v="17"/>
    <n v="17"/>
    <n v="1.2855573090077737"/>
  </r>
  <r>
    <x v="2"/>
    <x v="0"/>
    <x v="8"/>
    <n v="20"/>
    <n v="0"/>
    <n v="0.60205999132796229"/>
  </r>
  <r>
    <x v="2"/>
    <x v="0"/>
    <x v="8"/>
    <n v="20"/>
    <n v="0"/>
    <n v="0.71600334363479912"/>
  </r>
  <r>
    <x v="2"/>
    <x v="0"/>
    <x v="8"/>
    <n v="20"/>
    <n v="0"/>
    <n v="0.82994669594163584"/>
  </r>
  <r>
    <x v="2"/>
    <x v="0"/>
    <x v="8"/>
    <n v="20"/>
    <n v="0"/>
    <n v="0.94448267215016857"/>
  </r>
  <r>
    <x v="2"/>
    <x v="0"/>
    <x v="8"/>
    <n v="20"/>
    <n v="1"/>
    <n v="1.0569048513364725"/>
  </r>
  <r>
    <x v="2"/>
    <x v="0"/>
    <x v="8"/>
    <n v="20"/>
    <n v="16"/>
    <n v="1.171726453653231"/>
  </r>
  <r>
    <x v="2"/>
    <x v="0"/>
    <x v="8"/>
    <n v="20"/>
    <n v="20"/>
    <n v="1.2855573090077737"/>
  </r>
  <r>
    <x v="2"/>
    <x v="0"/>
    <x v="9"/>
    <n v="20"/>
    <n v="0"/>
    <n v="0.60205999132796229"/>
  </r>
  <r>
    <x v="2"/>
    <x v="0"/>
    <x v="9"/>
    <n v="20"/>
    <n v="0"/>
    <n v="0.71600334363479912"/>
  </r>
  <r>
    <x v="2"/>
    <x v="0"/>
    <x v="9"/>
    <n v="20"/>
    <n v="0"/>
    <n v="0.82994669594163584"/>
  </r>
  <r>
    <x v="2"/>
    <x v="0"/>
    <x v="9"/>
    <n v="20"/>
    <n v="1"/>
    <n v="0.94448267215016857"/>
  </r>
  <r>
    <x v="2"/>
    <x v="0"/>
    <x v="9"/>
    <n v="20"/>
    <n v="1.5"/>
    <n v="1.0569048513364725"/>
  </r>
  <r>
    <x v="2"/>
    <x v="0"/>
    <x v="9"/>
    <n v="20"/>
    <n v="10.5"/>
    <n v="1.171726453653231"/>
  </r>
  <r>
    <x v="2"/>
    <x v="0"/>
    <x v="9"/>
    <n v="20.5"/>
    <n v="20"/>
    <n v="1.2855573090077737"/>
  </r>
  <r>
    <x v="2"/>
    <x v="0"/>
    <x v="9"/>
    <n v="20"/>
    <n v="20"/>
    <n v="1.3996737214810382"/>
  </r>
  <r>
    <x v="3"/>
    <x v="0"/>
    <x v="10"/>
    <n v="19"/>
    <n v="0"/>
    <n v="0.60205999132796229"/>
  </r>
  <r>
    <x v="3"/>
    <x v="0"/>
    <x v="10"/>
    <n v="19"/>
    <n v="2"/>
    <n v="0.71600334363479912"/>
  </r>
  <r>
    <x v="3"/>
    <x v="0"/>
    <x v="10"/>
    <n v="19"/>
    <n v="0"/>
    <n v="0.82994669594163584"/>
  </r>
  <r>
    <x v="3"/>
    <x v="0"/>
    <x v="10"/>
    <n v="19"/>
    <n v="1.5"/>
    <n v="0.94448267215016857"/>
  </r>
  <r>
    <x v="3"/>
    <x v="0"/>
    <x v="10"/>
    <n v="19"/>
    <n v="15"/>
    <n v="1.0569048513364725"/>
  </r>
  <r>
    <x v="3"/>
    <x v="0"/>
    <x v="10"/>
    <n v="19.5"/>
    <n v="19.5"/>
    <n v="1.171726453653231"/>
  </r>
  <r>
    <x v="3"/>
    <x v="0"/>
    <x v="10"/>
    <n v="19.5"/>
    <n v="19.5"/>
    <n v="1.2855573090077737"/>
  </r>
  <r>
    <x v="3"/>
    <x v="0"/>
    <x v="10"/>
    <n v="20"/>
    <n v="20"/>
    <n v="1.3996737214810382"/>
  </r>
  <r>
    <x v="3"/>
    <x v="0"/>
    <x v="11"/>
    <n v="20"/>
    <n v="0.5"/>
    <n v="0.60205999132796229"/>
  </r>
  <r>
    <x v="3"/>
    <x v="0"/>
    <x v="11"/>
    <n v="20"/>
    <n v="0"/>
    <n v="0.71600334363479912"/>
  </r>
  <r>
    <x v="3"/>
    <x v="0"/>
    <x v="11"/>
    <n v="20"/>
    <n v="1.5"/>
    <n v="0.82994669594163584"/>
  </r>
  <r>
    <x v="3"/>
    <x v="0"/>
    <x v="11"/>
    <n v="20"/>
    <n v="5.5"/>
    <n v="0.94448267215016857"/>
  </r>
  <r>
    <x v="3"/>
    <x v="0"/>
    <x v="11"/>
    <n v="20"/>
    <n v="8"/>
    <n v="1.0569048513364725"/>
  </r>
  <r>
    <x v="3"/>
    <x v="0"/>
    <x v="11"/>
    <n v="20"/>
    <n v="14"/>
    <n v="1.171726453653231"/>
  </r>
  <r>
    <x v="3"/>
    <x v="0"/>
    <x v="11"/>
    <n v="20"/>
    <n v="20"/>
    <n v="1.2855573090077737"/>
  </r>
  <r>
    <x v="3"/>
    <x v="0"/>
    <x v="11"/>
    <n v="20"/>
    <n v="20"/>
    <n v="1.3996737214810382"/>
  </r>
  <r>
    <x v="3"/>
    <x v="0"/>
    <x v="12"/>
    <n v="20"/>
    <n v="0"/>
    <n v="0.60205999132796229"/>
  </r>
  <r>
    <x v="3"/>
    <x v="0"/>
    <x v="12"/>
    <n v="20"/>
    <n v="0"/>
    <n v="0.71600334363479912"/>
  </r>
  <r>
    <x v="3"/>
    <x v="0"/>
    <x v="12"/>
    <n v="20"/>
    <n v="4"/>
    <n v="0.82994669594163584"/>
  </r>
  <r>
    <x v="3"/>
    <x v="0"/>
    <x v="12"/>
    <n v="20"/>
    <n v="6"/>
    <n v="0.94448267215016857"/>
  </r>
  <r>
    <x v="3"/>
    <x v="0"/>
    <x v="12"/>
    <n v="20"/>
    <n v="16"/>
    <n v="1.0569048513364725"/>
  </r>
  <r>
    <x v="3"/>
    <x v="0"/>
    <x v="12"/>
    <n v="20"/>
    <n v="19"/>
    <n v="1.171726453653231"/>
  </r>
  <r>
    <x v="3"/>
    <x v="0"/>
    <x v="12"/>
    <n v="20"/>
    <n v="20"/>
    <n v="1.2855573090077737"/>
  </r>
  <r>
    <x v="3"/>
    <x v="0"/>
    <x v="13"/>
    <n v="20"/>
    <n v="0"/>
    <n v="0.60205999132796229"/>
  </r>
  <r>
    <x v="3"/>
    <x v="0"/>
    <x v="13"/>
    <n v="20"/>
    <n v="0"/>
    <n v="0.71600334363479912"/>
  </r>
  <r>
    <x v="3"/>
    <x v="0"/>
    <x v="13"/>
    <n v="20"/>
    <n v="3"/>
    <n v="0.82994669594163584"/>
  </r>
  <r>
    <x v="3"/>
    <x v="0"/>
    <x v="13"/>
    <n v="20"/>
    <n v="19"/>
    <n v="0.94448267215016857"/>
  </r>
  <r>
    <x v="3"/>
    <x v="0"/>
    <x v="13"/>
    <n v="20"/>
    <n v="20"/>
    <n v="1.0569048513364725"/>
  </r>
  <r>
    <x v="3"/>
    <x v="0"/>
    <x v="13"/>
    <n v="20"/>
    <n v="20"/>
    <n v="1.171726453653231"/>
  </r>
  <r>
    <x v="3"/>
    <x v="0"/>
    <x v="13"/>
    <n v="20"/>
    <n v="20"/>
    <n v="1.2855573090077737"/>
  </r>
  <r>
    <x v="4"/>
    <x v="0"/>
    <x v="14"/>
    <n v="17.333333333333332"/>
    <n v="1"/>
    <n v="0.60205999132796229"/>
  </r>
  <r>
    <x v="4"/>
    <x v="0"/>
    <x v="14"/>
    <n v="17.666666666666668"/>
    <n v="1"/>
    <n v="0.71600334363479912"/>
  </r>
  <r>
    <x v="4"/>
    <x v="0"/>
    <x v="14"/>
    <n v="17.333333333333332"/>
    <n v="2.9999999999999982"/>
    <n v="0.82994669594163584"/>
  </r>
  <r>
    <x v="4"/>
    <x v="0"/>
    <x v="14"/>
    <n v="17.666666666666668"/>
    <n v="14.000000000000002"/>
    <n v="0.94448267215016857"/>
  </r>
  <r>
    <x v="4"/>
    <x v="0"/>
    <x v="14"/>
    <n v="17.333333333333332"/>
    <n v="14.999999999999998"/>
    <n v="1.0569048513364725"/>
  </r>
  <r>
    <x v="4"/>
    <x v="0"/>
    <x v="14"/>
    <n v="17.333333333333332"/>
    <n v="17.333333333333332"/>
    <n v="1.171726453653231"/>
  </r>
  <r>
    <x v="4"/>
    <x v="0"/>
    <x v="14"/>
    <n v="17.666666666666668"/>
    <n v="17.666666666666668"/>
    <n v="1.2855573090077737"/>
  </r>
  <r>
    <x v="4"/>
    <x v="0"/>
    <x v="14"/>
    <n v="17"/>
    <n v="17"/>
    <n v="1.3996737214810382"/>
  </r>
  <r>
    <x v="4"/>
    <x v="0"/>
    <x v="15"/>
    <n v="18"/>
    <n v="0"/>
    <n v="0.60205999132796229"/>
  </r>
  <r>
    <x v="4"/>
    <x v="0"/>
    <x v="15"/>
    <n v="18"/>
    <n v="0"/>
    <n v="0.71600334363479912"/>
  </r>
  <r>
    <x v="4"/>
    <x v="0"/>
    <x v="15"/>
    <n v="18"/>
    <n v="4"/>
    <n v="0.82994669594163584"/>
  </r>
  <r>
    <x v="4"/>
    <x v="0"/>
    <x v="15"/>
    <n v="18"/>
    <n v="13"/>
    <n v="0.94448267215016857"/>
  </r>
  <r>
    <x v="4"/>
    <x v="0"/>
    <x v="15"/>
    <n v="18"/>
    <n v="15"/>
    <n v="1.0569048513364725"/>
  </r>
  <r>
    <x v="4"/>
    <x v="0"/>
    <x v="15"/>
    <n v="19"/>
    <n v="19"/>
    <n v="1.171726453653231"/>
  </r>
  <r>
    <x v="4"/>
    <x v="0"/>
    <x v="15"/>
    <n v="20"/>
    <n v="20"/>
    <n v="1.2855573090077737"/>
  </r>
  <r>
    <x v="4"/>
    <x v="0"/>
    <x v="16"/>
    <n v="20.5"/>
    <n v="0"/>
    <n v="0.60205999132796229"/>
  </r>
  <r>
    <x v="4"/>
    <x v="0"/>
    <x v="16"/>
    <n v="20"/>
    <n v="0.5"/>
    <n v="0.71600334363479912"/>
  </r>
  <r>
    <x v="4"/>
    <x v="0"/>
    <x v="16"/>
    <n v="20"/>
    <n v="0.5"/>
    <n v="0.82994669594163584"/>
  </r>
  <r>
    <x v="4"/>
    <x v="0"/>
    <x v="16"/>
    <n v="20"/>
    <n v="2"/>
    <n v="0.94448267215016857"/>
  </r>
  <r>
    <x v="4"/>
    <x v="0"/>
    <x v="16"/>
    <n v="20"/>
    <n v="9"/>
    <n v="1.0569048513364725"/>
  </r>
  <r>
    <x v="4"/>
    <x v="0"/>
    <x v="16"/>
    <n v="20"/>
    <n v="17.5"/>
    <n v="1.171726453653231"/>
  </r>
  <r>
    <x v="4"/>
    <x v="0"/>
    <x v="16"/>
    <n v="20"/>
    <n v="20"/>
    <n v="1.2855573090077737"/>
  </r>
  <r>
    <x v="4"/>
    <x v="0"/>
    <x v="16"/>
    <n v="21"/>
    <n v="21"/>
    <n v="1.3996737214810382"/>
  </r>
  <r>
    <x v="5"/>
    <x v="0"/>
    <x v="17"/>
    <n v="20.5"/>
    <n v="0"/>
    <n v="0.60205999132796229"/>
  </r>
  <r>
    <x v="5"/>
    <x v="0"/>
    <x v="17"/>
    <n v="20"/>
    <n v="0"/>
    <n v="0.71600334363479912"/>
  </r>
  <r>
    <x v="5"/>
    <x v="0"/>
    <x v="17"/>
    <n v="21"/>
    <n v="6.5"/>
    <n v="0.82994669594163584"/>
  </r>
  <r>
    <x v="5"/>
    <x v="0"/>
    <x v="17"/>
    <n v="21.5"/>
    <n v="18.5"/>
    <n v="0.94448267215016857"/>
  </r>
  <r>
    <x v="5"/>
    <x v="0"/>
    <x v="17"/>
    <n v="20.5"/>
    <n v="20.5"/>
    <n v="1.0569048513364725"/>
  </r>
  <r>
    <x v="5"/>
    <x v="0"/>
    <x v="17"/>
    <n v="20"/>
    <n v="20"/>
    <n v="1.171726453653231"/>
  </r>
  <r>
    <x v="5"/>
    <x v="0"/>
    <x v="17"/>
    <n v="21"/>
    <n v="21"/>
    <n v="1.2855573090077737"/>
  </r>
  <r>
    <x v="5"/>
    <x v="0"/>
    <x v="17"/>
    <n v="22"/>
    <n v="22"/>
    <n v="1.3996737214810382"/>
  </r>
  <r>
    <x v="5"/>
    <x v="0"/>
    <x v="18"/>
    <n v="20"/>
    <n v="0"/>
    <n v="0.60205999132796229"/>
  </r>
  <r>
    <x v="5"/>
    <x v="0"/>
    <x v="18"/>
    <n v="20"/>
    <n v="0"/>
    <n v="0.71600334363479912"/>
  </r>
  <r>
    <x v="5"/>
    <x v="0"/>
    <x v="18"/>
    <n v="20"/>
    <n v="0"/>
    <n v="0.82994669594163584"/>
  </r>
  <r>
    <x v="5"/>
    <x v="0"/>
    <x v="18"/>
    <n v="20"/>
    <n v="0"/>
    <n v="0.94448267215016857"/>
  </r>
  <r>
    <x v="5"/>
    <x v="0"/>
    <x v="18"/>
    <n v="20"/>
    <n v="6.5"/>
    <n v="1.0569048513364725"/>
  </r>
  <r>
    <x v="5"/>
    <x v="0"/>
    <x v="18"/>
    <n v="20"/>
    <n v="18"/>
    <n v="1.171726453653231"/>
  </r>
  <r>
    <x v="5"/>
    <x v="0"/>
    <x v="18"/>
    <n v="20"/>
    <n v="18.5"/>
    <n v="1.2855573090077737"/>
  </r>
  <r>
    <x v="5"/>
    <x v="0"/>
    <x v="18"/>
    <n v="20"/>
    <n v="20"/>
    <n v="1.3996737214810382"/>
  </r>
  <r>
    <x v="6"/>
    <x v="0"/>
    <x v="19"/>
    <n v="18"/>
    <n v="0"/>
    <n v="0.60205999132796229"/>
  </r>
  <r>
    <x v="6"/>
    <x v="0"/>
    <x v="19"/>
    <n v="18"/>
    <n v="1"/>
    <n v="0.71600334363479912"/>
  </r>
  <r>
    <x v="6"/>
    <x v="0"/>
    <x v="19"/>
    <n v="18"/>
    <n v="1"/>
    <n v="0.82994669594163584"/>
  </r>
  <r>
    <x v="6"/>
    <x v="0"/>
    <x v="19"/>
    <n v="18"/>
    <n v="1"/>
    <n v="0.94448267215016857"/>
  </r>
  <r>
    <x v="6"/>
    <x v="0"/>
    <x v="19"/>
    <n v="18"/>
    <n v="1"/>
    <n v="1.0569048513364725"/>
  </r>
  <r>
    <x v="6"/>
    <x v="0"/>
    <x v="19"/>
    <n v="18"/>
    <n v="18"/>
    <n v="1.171726453653231"/>
  </r>
  <r>
    <x v="6"/>
    <x v="0"/>
    <x v="19"/>
    <n v="17"/>
    <n v="17"/>
    <n v="1.2855573090077737"/>
  </r>
  <r>
    <x v="6"/>
    <x v="0"/>
    <x v="19"/>
    <n v="18"/>
    <n v="18"/>
    <n v="1.3996737214810382"/>
  </r>
  <r>
    <x v="6"/>
    <x v="0"/>
    <x v="20"/>
    <n v="21"/>
    <n v="5"/>
    <n v="0.48855071650044424"/>
  </r>
  <r>
    <x v="6"/>
    <x v="0"/>
    <x v="20"/>
    <n v="19"/>
    <n v="6"/>
    <n v="0.60205999132796229"/>
  </r>
  <r>
    <x v="6"/>
    <x v="0"/>
    <x v="20"/>
    <n v="20"/>
    <n v="3"/>
    <n v="0.71600334363479912"/>
  </r>
  <r>
    <x v="6"/>
    <x v="0"/>
    <x v="20"/>
    <n v="20"/>
    <n v="11"/>
    <n v="0.82994669594163584"/>
  </r>
  <r>
    <x v="6"/>
    <x v="0"/>
    <x v="20"/>
    <n v="18"/>
    <n v="18"/>
    <n v="0.94448267215016857"/>
  </r>
  <r>
    <x v="6"/>
    <x v="0"/>
    <x v="20"/>
    <n v="20"/>
    <n v="19"/>
    <n v="1.0569048513364725"/>
  </r>
  <r>
    <x v="6"/>
    <x v="0"/>
    <x v="20"/>
    <n v="20"/>
    <n v="20"/>
    <n v="1.171726453653231"/>
  </r>
  <r>
    <x v="6"/>
    <x v="0"/>
    <x v="20"/>
    <n v="20"/>
    <n v="20"/>
    <n v="1.2855573090077737"/>
  </r>
  <r>
    <x v="6"/>
    <x v="0"/>
    <x v="21"/>
    <n v="17"/>
    <n v="0"/>
    <n v="0.60205999132796229"/>
  </r>
  <r>
    <x v="6"/>
    <x v="0"/>
    <x v="21"/>
    <n v="17"/>
    <n v="0"/>
    <n v="0.71600334363479912"/>
  </r>
  <r>
    <x v="6"/>
    <x v="0"/>
    <x v="21"/>
    <n v="16"/>
    <n v="5"/>
    <n v="0.82994669594163584"/>
  </r>
  <r>
    <x v="6"/>
    <x v="0"/>
    <x v="21"/>
    <n v="16"/>
    <n v="10"/>
    <n v="0.94448267215016857"/>
  </r>
  <r>
    <x v="6"/>
    <x v="0"/>
    <x v="21"/>
    <n v="17"/>
    <n v="17"/>
    <n v="1.0569048513364725"/>
  </r>
  <r>
    <x v="6"/>
    <x v="0"/>
    <x v="21"/>
    <n v="16"/>
    <n v="16"/>
    <n v="1.171726453653231"/>
  </r>
  <r>
    <x v="6"/>
    <x v="0"/>
    <x v="21"/>
    <n v="17"/>
    <n v="17"/>
    <n v="1.2855573090077737"/>
  </r>
  <r>
    <x v="6"/>
    <x v="0"/>
    <x v="22"/>
    <n v="20"/>
    <n v="0.33333333333333215"/>
    <n v="0.60205999132796229"/>
  </r>
  <r>
    <x v="6"/>
    <x v="0"/>
    <x v="22"/>
    <n v="19.666666666666668"/>
    <n v="0.3333333333333357"/>
    <n v="0.71600334363479912"/>
  </r>
  <r>
    <x v="6"/>
    <x v="0"/>
    <x v="22"/>
    <n v="19.666666666666668"/>
    <n v="2"/>
    <n v="0.82994669594163584"/>
  </r>
  <r>
    <x v="6"/>
    <x v="0"/>
    <x v="22"/>
    <n v="20"/>
    <n v="6"/>
    <n v="0.94448267215016857"/>
  </r>
  <r>
    <x v="6"/>
    <x v="0"/>
    <x v="22"/>
    <n v="19.666666666666668"/>
    <n v="9.3333333333333339"/>
    <n v="1.0569048513364725"/>
  </r>
  <r>
    <x v="6"/>
    <x v="0"/>
    <x v="22"/>
    <n v="20"/>
    <n v="18.333333333333332"/>
    <n v="1.171726453653231"/>
  </r>
  <r>
    <x v="6"/>
    <x v="0"/>
    <x v="22"/>
    <n v="20"/>
    <n v="20"/>
    <n v="1.2855573090077737"/>
  </r>
  <r>
    <x v="6"/>
    <x v="0"/>
    <x v="22"/>
    <n v="20.5"/>
    <n v="20.5"/>
    <n v="1.3996737214810382"/>
  </r>
  <r>
    <x v="6"/>
    <x v="0"/>
    <x v="23"/>
    <n v="20"/>
    <n v="0"/>
    <n v="0.60205999132796229"/>
  </r>
  <r>
    <x v="6"/>
    <x v="0"/>
    <x v="23"/>
    <n v="20.5"/>
    <n v="0"/>
    <n v="0.71600334363479912"/>
  </r>
  <r>
    <x v="6"/>
    <x v="0"/>
    <x v="23"/>
    <n v="20"/>
    <n v="0.5"/>
    <n v="0.82994669594163584"/>
  </r>
  <r>
    <x v="6"/>
    <x v="0"/>
    <x v="23"/>
    <n v="20"/>
    <n v="0"/>
    <n v="0.94448267215016857"/>
  </r>
  <r>
    <x v="6"/>
    <x v="0"/>
    <x v="23"/>
    <n v="21"/>
    <n v="5"/>
    <n v="1.0569048513364725"/>
  </r>
  <r>
    <x v="6"/>
    <x v="0"/>
    <x v="23"/>
    <n v="20.5"/>
    <n v="13"/>
    <n v="1.171726453653231"/>
  </r>
  <r>
    <x v="6"/>
    <x v="0"/>
    <x v="23"/>
    <n v="20"/>
    <n v="20"/>
    <n v="1.2855573090077737"/>
  </r>
  <r>
    <x v="6"/>
    <x v="0"/>
    <x v="23"/>
    <n v="20"/>
    <n v="20"/>
    <n v="1.3996737214810382"/>
  </r>
  <r>
    <x v="1"/>
    <x v="1"/>
    <x v="24"/>
    <n v="19"/>
    <n v="1"/>
    <n v="0.60205999132796229"/>
  </r>
  <r>
    <x v="1"/>
    <x v="1"/>
    <x v="24"/>
    <n v="20"/>
    <n v="1"/>
    <n v="0.71600334363479912"/>
  </r>
  <r>
    <x v="1"/>
    <x v="1"/>
    <x v="24"/>
    <n v="20"/>
    <n v="8"/>
    <n v="0.82994669594163584"/>
  </r>
  <r>
    <x v="1"/>
    <x v="1"/>
    <x v="24"/>
    <n v="20"/>
    <n v="15"/>
    <n v="0.94448267215016857"/>
  </r>
  <r>
    <x v="1"/>
    <x v="1"/>
    <x v="24"/>
    <n v="20"/>
    <n v="20"/>
    <n v="1.0569048513364725"/>
  </r>
  <r>
    <x v="1"/>
    <x v="1"/>
    <x v="24"/>
    <n v="20"/>
    <n v="20"/>
    <n v="1.171726453653231"/>
  </r>
  <r>
    <x v="1"/>
    <x v="1"/>
    <x v="24"/>
    <n v="20"/>
    <n v="20"/>
    <n v="1.2855573090077737"/>
  </r>
  <r>
    <x v="1"/>
    <x v="1"/>
    <x v="24"/>
    <n v="20"/>
    <n v="20"/>
    <n v="1.3996737214810382"/>
  </r>
  <r>
    <x v="1"/>
    <x v="1"/>
    <x v="25"/>
    <n v="15"/>
    <n v="0"/>
    <n v="0.60205999132796229"/>
  </r>
  <r>
    <x v="1"/>
    <x v="1"/>
    <x v="25"/>
    <n v="15"/>
    <n v="0"/>
    <n v="0.71600334363479912"/>
  </r>
  <r>
    <x v="1"/>
    <x v="1"/>
    <x v="25"/>
    <n v="16"/>
    <n v="3"/>
    <n v="0.82994669594163584"/>
  </r>
  <r>
    <x v="1"/>
    <x v="1"/>
    <x v="25"/>
    <n v="14"/>
    <n v="1"/>
    <n v="0.94448267215016857"/>
  </r>
  <r>
    <x v="1"/>
    <x v="1"/>
    <x v="25"/>
    <n v="15"/>
    <n v="12"/>
    <n v="1.0569048513364725"/>
  </r>
  <r>
    <x v="1"/>
    <x v="1"/>
    <x v="25"/>
    <n v="15"/>
    <n v="15"/>
    <n v="1.171726453653231"/>
  </r>
  <r>
    <x v="1"/>
    <x v="1"/>
    <x v="25"/>
    <n v="15"/>
    <n v="15"/>
    <n v="1.2855573090077737"/>
  </r>
  <r>
    <x v="1"/>
    <x v="1"/>
    <x v="25"/>
    <n v="15"/>
    <n v="15"/>
    <n v="1.3996737214810382"/>
  </r>
  <r>
    <x v="1"/>
    <x v="1"/>
    <x v="26"/>
    <n v="21"/>
    <n v="0"/>
    <n v="0.60205999132796229"/>
  </r>
  <r>
    <x v="1"/>
    <x v="1"/>
    <x v="26"/>
    <n v="20"/>
    <n v="0"/>
    <n v="0.71600334363479912"/>
  </r>
  <r>
    <x v="1"/>
    <x v="1"/>
    <x v="26"/>
    <n v="20"/>
    <n v="0"/>
    <n v="0.82994669594163584"/>
  </r>
  <r>
    <x v="1"/>
    <x v="1"/>
    <x v="26"/>
    <n v="21"/>
    <n v="0"/>
    <n v="0.94448267215016857"/>
  </r>
  <r>
    <x v="1"/>
    <x v="1"/>
    <x v="26"/>
    <n v="20"/>
    <n v="0"/>
    <n v="1.0569048513364725"/>
  </r>
  <r>
    <x v="1"/>
    <x v="1"/>
    <x v="26"/>
    <n v="20"/>
    <n v="5"/>
    <n v="1.171726453653231"/>
  </r>
  <r>
    <x v="1"/>
    <x v="1"/>
    <x v="26"/>
    <n v="20"/>
    <n v="9"/>
    <n v="1.2855573090077737"/>
  </r>
  <r>
    <x v="1"/>
    <x v="1"/>
    <x v="26"/>
    <n v="20"/>
    <n v="19"/>
    <n v="1.3996737214810382"/>
  </r>
  <r>
    <x v="1"/>
    <x v="1"/>
    <x v="27"/>
    <n v="21"/>
    <n v="0"/>
    <n v="0.60205999132796229"/>
  </r>
  <r>
    <x v="1"/>
    <x v="1"/>
    <x v="27"/>
    <n v="20"/>
    <n v="0"/>
    <n v="0.71600334363479912"/>
  </r>
  <r>
    <x v="1"/>
    <x v="1"/>
    <x v="27"/>
    <n v="20"/>
    <n v="1"/>
    <n v="0.82994669594163584"/>
  </r>
  <r>
    <x v="1"/>
    <x v="1"/>
    <x v="27"/>
    <n v="20"/>
    <n v="0"/>
    <n v="0.94448267215016857"/>
  </r>
  <r>
    <x v="1"/>
    <x v="1"/>
    <x v="27"/>
    <n v="20"/>
    <n v="2"/>
    <n v="1.0569048513364725"/>
  </r>
  <r>
    <x v="1"/>
    <x v="1"/>
    <x v="27"/>
    <n v="20"/>
    <n v="2"/>
    <n v="1.171726453653231"/>
  </r>
  <r>
    <x v="1"/>
    <x v="1"/>
    <x v="27"/>
    <n v="21"/>
    <n v="5"/>
    <n v="1.2855573090077737"/>
  </r>
  <r>
    <x v="1"/>
    <x v="1"/>
    <x v="27"/>
    <n v="21"/>
    <n v="13"/>
    <n v="1.3996737214810382"/>
  </r>
  <r>
    <x v="1"/>
    <x v="2"/>
    <x v="28"/>
    <n v="20"/>
    <n v="0"/>
    <n v="0.60205999132796229"/>
  </r>
  <r>
    <x v="1"/>
    <x v="2"/>
    <x v="28"/>
    <n v="20"/>
    <n v="1"/>
    <n v="0.71600334363479912"/>
  </r>
  <r>
    <x v="1"/>
    <x v="2"/>
    <x v="28"/>
    <n v="20"/>
    <n v="1"/>
    <n v="0.82994669594163584"/>
  </r>
  <r>
    <x v="1"/>
    <x v="2"/>
    <x v="28"/>
    <n v="20"/>
    <n v="1"/>
    <n v="0.94448267215016857"/>
  </r>
  <r>
    <x v="1"/>
    <x v="2"/>
    <x v="28"/>
    <n v="20"/>
    <n v="15"/>
    <n v="1.0569048513364725"/>
  </r>
  <r>
    <x v="1"/>
    <x v="2"/>
    <x v="28"/>
    <n v="20"/>
    <n v="20"/>
    <n v="1.171726453653231"/>
  </r>
  <r>
    <x v="1"/>
    <x v="2"/>
    <x v="28"/>
    <n v="20"/>
    <n v="20"/>
    <n v="1.2855573090077737"/>
  </r>
  <r>
    <x v="1"/>
    <x v="2"/>
    <x v="28"/>
    <n v="20"/>
    <n v="20"/>
    <n v="1.3996737214810382"/>
  </r>
  <r>
    <x v="1"/>
    <x v="2"/>
    <x v="29"/>
    <n v="20"/>
    <n v="7"/>
    <n v="0.60205999132796229"/>
  </r>
  <r>
    <x v="1"/>
    <x v="2"/>
    <x v="29"/>
    <n v="21"/>
    <n v="17"/>
    <n v="0.71600334363479912"/>
  </r>
  <r>
    <x v="1"/>
    <x v="2"/>
    <x v="29"/>
    <n v="20"/>
    <n v="20"/>
    <n v="0.82994669594163584"/>
  </r>
  <r>
    <x v="1"/>
    <x v="2"/>
    <x v="29"/>
    <n v="20"/>
    <n v="20"/>
    <n v="0.94448267215016857"/>
  </r>
  <r>
    <x v="1"/>
    <x v="2"/>
    <x v="29"/>
    <n v="21"/>
    <n v="21"/>
    <n v="1.0569048513364725"/>
  </r>
  <r>
    <x v="1"/>
    <x v="2"/>
    <x v="29"/>
    <n v="20"/>
    <n v="20"/>
    <n v="1.171726453653231"/>
  </r>
  <r>
    <x v="1"/>
    <x v="2"/>
    <x v="29"/>
    <n v="20"/>
    <n v="20"/>
    <n v="1.2855573090077737"/>
  </r>
  <r>
    <x v="1"/>
    <x v="2"/>
    <x v="30"/>
    <n v="20"/>
    <n v="0"/>
    <n v="0.60205999132796229"/>
  </r>
  <r>
    <x v="1"/>
    <x v="2"/>
    <x v="30"/>
    <n v="20"/>
    <n v="0"/>
    <n v="0.71600334363479912"/>
  </r>
  <r>
    <x v="1"/>
    <x v="2"/>
    <x v="30"/>
    <n v="20"/>
    <n v="0"/>
    <n v="0.82994669594163584"/>
  </r>
  <r>
    <x v="1"/>
    <x v="2"/>
    <x v="30"/>
    <n v="20"/>
    <n v="5"/>
    <n v="0.94448267215016857"/>
  </r>
  <r>
    <x v="1"/>
    <x v="2"/>
    <x v="30"/>
    <n v="20"/>
    <n v="16"/>
    <n v="1.0569048513364725"/>
  </r>
  <r>
    <x v="1"/>
    <x v="2"/>
    <x v="30"/>
    <n v="20"/>
    <n v="20"/>
    <n v="1.171726453653231"/>
  </r>
  <r>
    <x v="1"/>
    <x v="2"/>
    <x v="30"/>
    <n v="20"/>
    <n v="20"/>
    <n v="1.2855573090077737"/>
  </r>
  <r>
    <x v="1"/>
    <x v="2"/>
    <x v="31"/>
    <n v="19"/>
    <n v="0"/>
    <n v="0.60205999132796229"/>
  </r>
  <r>
    <x v="1"/>
    <x v="2"/>
    <x v="31"/>
    <n v="19.5"/>
    <n v="0.5"/>
    <n v="0.71600334363479912"/>
  </r>
  <r>
    <x v="1"/>
    <x v="2"/>
    <x v="31"/>
    <n v="18.5"/>
    <n v="2.5"/>
    <n v="0.82994669594163584"/>
  </r>
  <r>
    <x v="1"/>
    <x v="2"/>
    <x v="31"/>
    <n v="18.5"/>
    <n v="4"/>
    <n v="0.94448267215016857"/>
  </r>
  <r>
    <x v="1"/>
    <x v="2"/>
    <x v="31"/>
    <n v="18.5"/>
    <n v="13.5"/>
    <n v="1.0569048513364725"/>
  </r>
  <r>
    <x v="1"/>
    <x v="2"/>
    <x v="31"/>
    <n v="18.5"/>
    <n v="17.5"/>
    <n v="1.171726453653231"/>
  </r>
  <r>
    <x v="1"/>
    <x v="2"/>
    <x v="31"/>
    <n v="18.5"/>
    <n v="18.5"/>
    <n v="1.2855573090077737"/>
  </r>
  <r>
    <x v="1"/>
    <x v="2"/>
    <x v="31"/>
    <n v="17"/>
    <n v="17"/>
    <n v="1.3996737214810382"/>
  </r>
  <r>
    <x v="1"/>
    <x v="2"/>
    <x v="32"/>
    <n v="18"/>
    <n v="0"/>
    <n v="0.60205999132796229"/>
  </r>
  <r>
    <x v="1"/>
    <x v="2"/>
    <x v="32"/>
    <n v="18"/>
    <n v="3"/>
    <n v="0.71600334363479912"/>
  </r>
  <r>
    <x v="1"/>
    <x v="2"/>
    <x v="32"/>
    <n v="18"/>
    <n v="5"/>
    <n v="0.82994669594163584"/>
  </r>
  <r>
    <x v="1"/>
    <x v="2"/>
    <x v="32"/>
    <n v="18"/>
    <n v="10"/>
    <n v="0.94448267215016857"/>
  </r>
  <r>
    <x v="1"/>
    <x v="2"/>
    <x v="32"/>
    <n v="18"/>
    <n v="18"/>
    <n v="1.0569048513364725"/>
  </r>
  <r>
    <x v="1"/>
    <x v="2"/>
    <x v="32"/>
    <n v="18"/>
    <n v="18"/>
    <n v="1.171726453653231"/>
  </r>
  <r>
    <x v="1"/>
    <x v="2"/>
    <x v="32"/>
    <n v="18"/>
    <n v="18"/>
    <n v="1.2855573090077737"/>
  </r>
  <r>
    <x v="1"/>
    <x v="2"/>
    <x v="32"/>
    <n v="19"/>
    <n v="19"/>
    <n v="1.3996737214810382"/>
  </r>
  <r>
    <x v="6"/>
    <x v="1"/>
    <x v="33"/>
    <n v="20"/>
    <n v="0"/>
    <n v="0.60205999132796229"/>
  </r>
  <r>
    <x v="6"/>
    <x v="1"/>
    <x v="33"/>
    <n v="20"/>
    <n v="1"/>
    <n v="0.71600334363479912"/>
  </r>
  <r>
    <x v="6"/>
    <x v="1"/>
    <x v="33"/>
    <n v="20"/>
    <n v="4"/>
    <n v="0.82994669594163584"/>
  </r>
  <r>
    <x v="6"/>
    <x v="1"/>
    <x v="33"/>
    <n v="20"/>
    <n v="11"/>
    <n v="0.94448267215016857"/>
  </r>
  <r>
    <x v="6"/>
    <x v="1"/>
    <x v="33"/>
    <n v="21"/>
    <n v="21"/>
    <n v="1.0569048513364725"/>
  </r>
  <r>
    <x v="6"/>
    <x v="1"/>
    <x v="33"/>
    <n v="21"/>
    <n v="21"/>
    <n v="1.171726453653231"/>
  </r>
  <r>
    <x v="6"/>
    <x v="1"/>
    <x v="33"/>
    <n v="20"/>
    <n v="20"/>
    <n v="1.2855573090077737"/>
  </r>
  <r>
    <x v="6"/>
    <x v="1"/>
    <x v="33"/>
    <n v="20"/>
    <n v="20"/>
    <n v="1.3996737214810382"/>
  </r>
  <r>
    <x v="6"/>
    <x v="1"/>
    <x v="34"/>
    <n v="21"/>
    <n v="0"/>
    <n v="0.60205999132796229"/>
  </r>
  <r>
    <x v="6"/>
    <x v="1"/>
    <x v="34"/>
    <n v="20"/>
    <n v="0"/>
    <n v="0.71600334363479912"/>
  </r>
  <r>
    <x v="6"/>
    <x v="1"/>
    <x v="34"/>
    <n v="20"/>
    <n v="0"/>
    <n v="0.82994669594163584"/>
  </r>
  <r>
    <x v="6"/>
    <x v="1"/>
    <x v="34"/>
    <n v="21"/>
    <n v="0"/>
    <n v="0.94448267215016857"/>
  </r>
  <r>
    <x v="6"/>
    <x v="1"/>
    <x v="34"/>
    <n v="20"/>
    <n v="1"/>
    <n v="1.0569048513364725"/>
  </r>
  <r>
    <x v="6"/>
    <x v="1"/>
    <x v="34"/>
    <n v="20"/>
    <n v="20"/>
    <n v="1.171726453653231"/>
  </r>
  <r>
    <x v="6"/>
    <x v="1"/>
    <x v="34"/>
    <n v="20"/>
    <n v="20"/>
    <n v="1.2855573090077737"/>
  </r>
  <r>
    <x v="6"/>
    <x v="1"/>
    <x v="35"/>
    <n v="20"/>
    <n v="0"/>
    <n v="0.60205999132796229"/>
  </r>
  <r>
    <x v="6"/>
    <x v="1"/>
    <x v="35"/>
    <n v="19.5"/>
    <n v="0"/>
    <n v="0.71600334363479912"/>
  </r>
  <r>
    <x v="6"/>
    <x v="1"/>
    <x v="35"/>
    <n v="19"/>
    <n v="0"/>
    <n v="0.82994669594163584"/>
  </r>
  <r>
    <x v="6"/>
    <x v="1"/>
    <x v="35"/>
    <n v="19"/>
    <n v="0"/>
    <n v="0.94448267215016857"/>
  </r>
  <r>
    <x v="6"/>
    <x v="1"/>
    <x v="35"/>
    <n v="19"/>
    <n v="0"/>
    <n v="1.0569048513364725"/>
  </r>
  <r>
    <x v="6"/>
    <x v="1"/>
    <x v="35"/>
    <n v="19.5"/>
    <n v="8.5"/>
    <n v="1.171726453653231"/>
  </r>
  <r>
    <x v="6"/>
    <x v="1"/>
    <x v="35"/>
    <n v="19"/>
    <n v="16.5"/>
    <n v="1.2855573090077737"/>
  </r>
  <r>
    <x v="6"/>
    <x v="1"/>
    <x v="35"/>
    <n v="20"/>
    <n v="20"/>
    <n v="1.3996737214810382"/>
  </r>
  <r>
    <x v="6"/>
    <x v="1"/>
    <x v="36"/>
    <n v="20"/>
    <n v="0"/>
    <n v="0.60205999132796229"/>
  </r>
  <r>
    <x v="6"/>
    <x v="1"/>
    <x v="36"/>
    <n v="20"/>
    <n v="0"/>
    <n v="0.71600334363479912"/>
  </r>
  <r>
    <x v="6"/>
    <x v="1"/>
    <x v="36"/>
    <n v="20"/>
    <n v="0"/>
    <n v="0.82994669594163584"/>
  </r>
  <r>
    <x v="6"/>
    <x v="1"/>
    <x v="36"/>
    <n v="20"/>
    <n v="7"/>
    <n v="0.94448267215016857"/>
  </r>
  <r>
    <x v="6"/>
    <x v="1"/>
    <x v="36"/>
    <n v="20"/>
    <n v="10"/>
    <n v="1.0569048513364725"/>
  </r>
  <r>
    <x v="6"/>
    <x v="1"/>
    <x v="36"/>
    <n v="20"/>
    <n v="20"/>
    <n v="1.171726453653231"/>
  </r>
  <r>
    <x v="6"/>
    <x v="1"/>
    <x v="36"/>
    <n v="20"/>
    <n v="20"/>
    <n v="1.2855573090077737"/>
  </r>
  <r>
    <x v="6"/>
    <x v="1"/>
    <x v="37"/>
    <n v="20"/>
    <n v="0"/>
    <n v="0.60205999132796229"/>
  </r>
  <r>
    <x v="6"/>
    <x v="1"/>
    <x v="37"/>
    <n v="20"/>
    <n v="0"/>
    <n v="0.71600334363479912"/>
  </r>
  <r>
    <x v="6"/>
    <x v="1"/>
    <x v="37"/>
    <n v="20"/>
    <n v="1"/>
    <n v="0.82994669594163584"/>
  </r>
  <r>
    <x v="6"/>
    <x v="1"/>
    <x v="37"/>
    <n v="20"/>
    <n v="9"/>
    <n v="0.94448267215016857"/>
  </r>
  <r>
    <x v="6"/>
    <x v="1"/>
    <x v="37"/>
    <n v="20"/>
    <n v="20"/>
    <n v="1.0569048513364725"/>
  </r>
  <r>
    <x v="6"/>
    <x v="1"/>
    <x v="37"/>
    <n v="20"/>
    <n v="20"/>
    <n v="1.171726453653231"/>
  </r>
  <r>
    <x v="6"/>
    <x v="1"/>
    <x v="37"/>
    <n v="20"/>
    <n v="20"/>
    <n v="1.2855573090077737"/>
  </r>
  <r>
    <x v="6"/>
    <x v="2"/>
    <x v="38"/>
    <n v="19.5"/>
    <n v="0"/>
    <n v="0.60205999132796229"/>
  </r>
  <r>
    <x v="6"/>
    <x v="2"/>
    <x v="38"/>
    <n v="20"/>
    <n v="1.5"/>
    <n v="0.71600334363479912"/>
  </r>
  <r>
    <x v="6"/>
    <x v="2"/>
    <x v="38"/>
    <n v="20.5"/>
    <n v="3.5"/>
    <n v="0.82994669594163584"/>
  </r>
  <r>
    <x v="6"/>
    <x v="2"/>
    <x v="38"/>
    <n v="20"/>
    <n v="7.5"/>
    <n v="0.94448267215016857"/>
  </r>
  <r>
    <x v="6"/>
    <x v="2"/>
    <x v="38"/>
    <n v="20.5"/>
    <n v="15.5"/>
    <n v="1.0569048513364725"/>
  </r>
  <r>
    <x v="6"/>
    <x v="2"/>
    <x v="38"/>
    <n v="19.5"/>
    <n v="17"/>
    <n v="1.171726453653231"/>
  </r>
  <r>
    <x v="6"/>
    <x v="2"/>
    <x v="38"/>
    <n v="20"/>
    <n v="19.5"/>
    <n v="1.2855573090077737"/>
  </r>
  <r>
    <x v="6"/>
    <x v="2"/>
    <x v="38"/>
    <n v="20"/>
    <n v="20"/>
    <n v="1.3996737214810382"/>
  </r>
  <r>
    <x v="6"/>
    <x v="2"/>
    <x v="39"/>
    <n v="20"/>
    <n v="0"/>
    <n v="0.60205999132796229"/>
  </r>
  <r>
    <x v="6"/>
    <x v="2"/>
    <x v="39"/>
    <n v="20"/>
    <n v="0"/>
    <n v="0.71600334363479912"/>
  </r>
  <r>
    <x v="6"/>
    <x v="2"/>
    <x v="39"/>
    <n v="20"/>
    <n v="0"/>
    <n v="0.82994669594163584"/>
  </r>
  <r>
    <x v="6"/>
    <x v="2"/>
    <x v="39"/>
    <n v="20"/>
    <n v="9"/>
    <n v="0.94448267215016857"/>
  </r>
  <r>
    <x v="6"/>
    <x v="2"/>
    <x v="39"/>
    <n v="20"/>
    <n v="16"/>
    <n v="1.0569048513364725"/>
  </r>
  <r>
    <x v="6"/>
    <x v="2"/>
    <x v="39"/>
    <n v="20"/>
    <n v="19"/>
    <n v="1.171726453653231"/>
  </r>
  <r>
    <x v="6"/>
    <x v="2"/>
    <x v="39"/>
    <n v="20"/>
    <n v="20"/>
    <n v="1.2855573090077737"/>
  </r>
  <r>
    <x v="6"/>
    <x v="2"/>
    <x v="39"/>
    <n v="20"/>
    <n v="20"/>
    <n v="1.3996737214810382"/>
  </r>
  <r>
    <x v="6"/>
    <x v="2"/>
    <x v="40"/>
    <n v="20"/>
    <n v="0"/>
    <n v="0.60205999132796229"/>
  </r>
  <r>
    <x v="6"/>
    <x v="2"/>
    <x v="40"/>
    <n v="20"/>
    <n v="0"/>
    <n v="0.71600334363479912"/>
  </r>
  <r>
    <x v="6"/>
    <x v="2"/>
    <x v="40"/>
    <n v="20"/>
    <n v="4"/>
    <n v="0.82994669594163584"/>
  </r>
  <r>
    <x v="6"/>
    <x v="2"/>
    <x v="40"/>
    <n v="20"/>
    <n v="15"/>
    <n v="0.94448267215016857"/>
  </r>
  <r>
    <x v="6"/>
    <x v="2"/>
    <x v="40"/>
    <n v="20"/>
    <n v="20"/>
    <n v="1.0569048513364725"/>
  </r>
  <r>
    <x v="6"/>
    <x v="2"/>
    <x v="40"/>
    <n v="20"/>
    <n v="20"/>
    <n v="1.171726453653231"/>
  </r>
  <r>
    <x v="6"/>
    <x v="2"/>
    <x v="40"/>
    <n v="20"/>
    <n v="20"/>
    <n v="1.2855573090077737"/>
  </r>
  <r>
    <x v="6"/>
    <x v="2"/>
    <x v="40"/>
    <n v="20"/>
    <n v="20"/>
    <n v="1.3996737214810382"/>
  </r>
  <r>
    <x v="6"/>
    <x v="2"/>
    <x v="41"/>
    <n v="20"/>
    <n v="3.5"/>
    <n v="0.60205999132796229"/>
  </r>
  <r>
    <x v="6"/>
    <x v="2"/>
    <x v="41"/>
    <n v="20.5"/>
    <n v="2"/>
    <n v="0.71600334363479912"/>
  </r>
  <r>
    <x v="6"/>
    <x v="2"/>
    <x v="41"/>
    <n v="20"/>
    <n v="13"/>
    <n v="0.82994669594163584"/>
  </r>
  <r>
    <x v="6"/>
    <x v="2"/>
    <x v="41"/>
    <n v="20"/>
    <n v="18"/>
    <n v="0.94448267215016857"/>
  </r>
  <r>
    <x v="6"/>
    <x v="2"/>
    <x v="41"/>
    <n v="20"/>
    <n v="19"/>
    <n v="1.0569048513364725"/>
  </r>
  <r>
    <x v="6"/>
    <x v="2"/>
    <x v="41"/>
    <n v="20"/>
    <n v="20"/>
    <n v="1.171726453653231"/>
  </r>
  <r>
    <x v="6"/>
    <x v="2"/>
    <x v="41"/>
    <n v="20"/>
    <n v="19.5"/>
    <n v="1.2855573090077737"/>
  </r>
  <r>
    <x v="6"/>
    <x v="2"/>
    <x v="41"/>
    <n v="20"/>
    <n v="20"/>
    <n v="1.3996737214810382"/>
  </r>
  <r>
    <x v="2"/>
    <x v="1"/>
    <x v="42"/>
    <n v="19"/>
    <n v="0"/>
    <n v="0.60205999132796229"/>
  </r>
  <r>
    <x v="2"/>
    <x v="1"/>
    <x v="42"/>
    <n v="21"/>
    <n v="0"/>
    <n v="0.71600334363479912"/>
  </r>
  <r>
    <x v="2"/>
    <x v="1"/>
    <x v="42"/>
    <n v="20"/>
    <n v="0"/>
    <n v="0.82994669594163584"/>
  </r>
  <r>
    <x v="2"/>
    <x v="1"/>
    <x v="42"/>
    <n v="22"/>
    <n v="12"/>
    <n v="0.94448267215016857"/>
  </r>
  <r>
    <x v="2"/>
    <x v="1"/>
    <x v="42"/>
    <n v="21"/>
    <n v="19"/>
    <n v="1.0569048513364725"/>
  </r>
  <r>
    <x v="2"/>
    <x v="1"/>
    <x v="42"/>
    <n v="20"/>
    <n v="18"/>
    <n v="1.171726453653231"/>
  </r>
  <r>
    <x v="2"/>
    <x v="1"/>
    <x v="42"/>
    <n v="20"/>
    <n v="19"/>
    <n v="1.2855573090077737"/>
  </r>
  <r>
    <x v="2"/>
    <x v="1"/>
    <x v="42"/>
    <n v="20"/>
    <n v="20"/>
    <n v="1.3996737214810382"/>
  </r>
  <r>
    <x v="2"/>
    <x v="1"/>
    <x v="43"/>
    <n v="21"/>
    <n v="0"/>
    <n v="0.60205999132796229"/>
  </r>
  <r>
    <x v="2"/>
    <x v="1"/>
    <x v="43"/>
    <n v="21"/>
    <n v="0"/>
    <n v="0.71600334363479912"/>
  </r>
  <r>
    <x v="2"/>
    <x v="1"/>
    <x v="43"/>
    <n v="20"/>
    <n v="1"/>
    <n v="0.82994669594163584"/>
  </r>
  <r>
    <x v="2"/>
    <x v="1"/>
    <x v="43"/>
    <n v="20"/>
    <n v="0"/>
    <n v="0.94448267215016857"/>
  </r>
  <r>
    <x v="2"/>
    <x v="1"/>
    <x v="43"/>
    <n v="22"/>
    <n v="4"/>
    <n v="1.0569048513364725"/>
  </r>
  <r>
    <x v="2"/>
    <x v="1"/>
    <x v="43"/>
    <n v="21"/>
    <n v="18"/>
    <n v="1.171726453653231"/>
  </r>
  <r>
    <x v="2"/>
    <x v="1"/>
    <x v="43"/>
    <n v="22"/>
    <n v="22"/>
    <n v="1.2855573090077737"/>
  </r>
  <r>
    <x v="2"/>
    <x v="1"/>
    <x v="44"/>
    <n v="20"/>
    <n v="1"/>
    <n v="0.60205999132796229"/>
  </r>
  <r>
    <x v="2"/>
    <x v="1"/>
    <x v="44"/>
    <n v="20"/>
    <n v="1"/>
    <n v="0.71600334363479912"/>
  </r>
  <r>
    <x v="2"/>
    <x v="1"/>
    <x v="44"/>
    <n v="20"/>
    <n v="1"/>
    <n v="0.82994669594163584"/>
  </r>
  <r>
    <x v="2"/>
    <x v="1"/>
    <x v="44"/>
    <n v="20"/>
    <n v="3"/>
    <n v="0.94448267215016857"/>
  </r>
  <r>
    <x v="2"/>
    <x v="1"/>
    <x v="44"/>
    <n v="20"/>
    <n v="3"/>
    <n v="1.0569048513364725"/>
  </r>
  <r>
    <x v="2"/>
    <x v="1"/>
    <x v="44"/>
    <n v="20"/>
    <n v="20"/>
    <n v="1.171726453653231"/>
  </r>
  <r>
    <x v="2"/>
    <x v="1"/>
    <x v="44"/>
    <n v="20"/>
    <n v="20"/>
    <n v="1.2855573090077737"/>
  </r>
  <r>
    <x v="2"/>
    <x v="1"/>
    <x v="44"/>
    <n v="20"/>
    <n v="20"/>
    <n v="1.3996737214810382"/>
  </r>
  <r>
    <x v="2"/>
    <x v="1"/>
    <x v="45"/>
    <n v="20"/>
    <n v="0"/>
    <n v="0.60205999132796229"/>
  </r>
  <r>
    <x v="2"/>
    <x v="1"/>
    <x v="45"/>
    <n v="20"/>
    <n v="0"/>
    <n v="0.71600334363479912"/>
  </r>
  <r>
    <x v="2"/>
    <x v="1"/>
    <x v="45"/>
    <n v="20"/>
    <n v="0"/>
    <n v="0.82994669594163584"/>
  </r>
  <r>
    <x v="2"/>
    <x v="1"/>
    <x v="45"/>
    <n v="20"/>
    <n v="0"/>
    <n v="0.94448267215016857"/>
  </r>
  <r>
    <x v="2"/>
    <x v="1"/>
    <x v="45"/>
    <n v="20"/>
    <n v="10"/>
    <n v="1.0569048513364725"/>
  </r>
  <r>
    <x v="2"/>
    <x v="1"/>
    <x v="45"/>
    <n v="20"/>
    <n v="20"/>
    <n v="1.171726453653231"/>
  </r>
  <r>
    <x v="2"/>
    <x v="1"/>
    <x v="45"/>
    <n v="20"/>
    <n v="20"/>
    <n v="1.2855573090077737"/>
  </r>
  <r>
    <x v="2"/>
    <x v="1"/>
    <x v="45"/>
    <n v="20"/>
    <n v="20"/>
    <n v="1.3996737214810382"/>
  </r>
  <r>
    <x v="2"/>
    <x v="2"/>
    <x v="46"/>
    <n v="20"/>
    <n v="0"/>
    <n v="0.60205999132796229"/>
  </r>
  <r>
    <x v="2"/>
    <x v="2"/>
    <x v="46"/>
    <n v="20"/>
    <n v="0"/>
    <n v="0.71600334363479912"/>
  </r>
  <r>
    <x v="2"/>
    <x v="2"/>
    <x v="46"/>
    <n v="20"/>
    <n v="9"/>
    <n v="0.82994669594163584"/>
  </r>
  <r>
    <x v="2"/>
    <x v="2"/>
    <x v="46"/>
    <n v="20"/>
    <n v="17"/>
    <n v="0.94448267215016857"/>
  </r>
  <r>
    <x v="2"/>
    <x v="2"/>
    <x v="46"/>
    <n v="20"/>
    <n v="18"/>
    <n v="1.0569048513364725"/>
  </r>
  <r>
    <x v="2"/>
    <x v="2"/>
    <x v="46"/>
    <n v="20"/>
    <n v="20"/>
    <n v="1.171726453653231"/>
  </r>
  <r>
    <x v="2"/>
    <x v="2"/>
    <x v="46"/>
    <n v="20"/>
    <n v="19"/>
    <n v="1.2855573090077737"/>
  </r>
  <r>
    <x v="2"/>
    <x v="2"/>
    <x v="46"/>
    <n v="20"/>
    <n v="20"/>
    <n v="1.3996737214810382"/>
  </r>
  <r>
    <x v="2"/>
    <x v="2"/>
    <x v="47"/>
    <n v="18.5"/>
    <n v="0"/>
    <n v="0.60205999132796229"/>
  </r>
  <r>
    <x v="2"/>
    <x v="2"/>
    <x v="47"/>
    <n v="18.5"/>
    <n v="0.5"/>
    <n v="0.71600334363479912"/>
  </r>
  <r>
    <x v="2"/>
    <x v="2"/>
    <x v="47"/>
    <n v="18.5"/>
    <n v="1.5"/>
    <n v="0.82994669594163584"/>
  </r>
  <r>
    <x v="2"/>
    <x v="2"/>
    <x v="47"/>
    <n v="18"/>
    <n v="6"/>
    <n v="0.94448267215016857"/>
  </r>
  <r>
    <x v="2"/>
    <x v="2"/>
    <x v="47"/>
    <n v="18.5"/>
    <n v="12"/>
    <n v="1.0569048513364725"/>
  </r>
  <r>
    <x v="2"/>
    <x v="2"/>
    <x v="47"/>
    <n v="18.5"/>
    <n v="18"/>
    <n v="1.171726453653231"/>
  </r>
  <r>
    <x v="2"/>
    <x v="2"/>
    <x v="47"/>
    <n v="19"/>
    <n v="19"/>
    <n v="1.2855573090077737"/>
  </r>
  <r>
    <x v="2"/>
    <x v="2"/>
    <x v="47"/>
    <n v="19"/>
    <n v="19"/>
    <n v="1.3996737214810382"/>
  </r>
  <r>
    <x v="2"/>
    <x v="2"/>
    <x v="48"/>
    <n v="20"/>
    <n v="2"/>
    <n v="0.60205999132796229"/>
  </r>
  <r>
    <x v="2"/>
    <x v="2"/>
    <x v="48"/>
    <n v="20"/>
    <n v="1"/>
    <n v="0.71600334363479912"/>
  </r>
  <r>
    <x v="2"/>
    <x v="2"/>
    <x v="48"/>
    <n v="20"/>
    <n v="9"/>
    <n v="0.82994669594163584"/>
  </r>
  <r>
    <x v="2"/>
    <x v="2"/>
    <x v="48"/>
    <n v="19"/>
    <n v="11"/>
    <n v="0.94448267215016857"/>
  </r>
  <r>
    <x v="2"/>
    <x v="2"/>
    <x v="48"/>
    <n v="19"/>
    <n v="19"/>
    <n v="1.0569048513364725"/>
  </r>
  <r>
    <x v="2"/>
    <x v="2"/>
    <x v="48"/>
    <n v="19"/>
    <n v="19"/>
    <n v="1.171726453653231"/>
  </r>
  <r>
    <x v="2"/>
    <x v="2"/>
    <x v="48"/>
    <n v="20"/>
    <n v="20"/>
    <n v="1.2855573090077737"/>
  </r>
  <r>
    <x v="2"/>
    <x v="2"/>
    <x v="48"/>
    <n v="20"/>
    <n v="20"/>
    <n v="1.3996737214810382"/>
  </r>
  <r>
    <x v="2"/>
    <x v="2"/>
    <x v="49"/>
    <n v="20"/>
    <n v="1"/>
    <n v="0.60205999132796229"/>
  </r>
  <r>
    <x v="2"/>
    <x v="2"/>
    <x v="49"/>
    <n v="20"/>
    <n v="0"/>
    <n v="0.71600334363479912"/>
  </r>
  <r>
    <x v="2"/>
    <x v="2"/>
    <x v="49"/>
    <n v="20"/>
    <n v="0"/>
    <n v="0.82994669594163584"/>
  </r>
  <r>
    <x v="2"/>
    <x v="2"/>
    <x v="49"/>
    <n v="20"/>
    <n v="2"/>
    <n v="0.94448267215016857"/>
  </r>
  <r>
    <x v="2"/>
    <x v="2"/>
    <x v="49"/>
    <n v="20"/>
    <n v="2"/>
    <n v="1.0569048513364725"/>
  </r>
  <r>
    <x v="2"/>
    <x v="2"/>
    <x v="49"/>
    <n v="20"/>
    <n v="18"/>
    <n v="1.171726453653231"/>
  </r>
  <r>
    <x v="2"/>
    <x v="2"/>
    <x v="49"/>
    <n v="18"/>
    <n v="18"/>
    <n v="1.2855573090077737"/>
  </r>
  <r>
    <x v="2"/>
    <x v="2"/>
    <x v="49"/>
    <n v="20"/>
    <n v="20"/>
    <n v="1.3996737214810382"/>
  </r>
  <r>
    <x v="3"/>
    <x v="1"/>
    <x v="50"/>
    <n v="18"/>
    <n v="0"/>
    <n v="0.60205999132796229"/>
  </r>
  <r>
    <x v="3"/>
    <x v="1"/>
    <x v="50"/>
    <n v="18"/>
    <n v="6"/>
    <n v="0.71600334363479912"/>
  </r>
  <r>
    <x v="3"/>
    <x v="1"/>
    <x v="50"/>
    <n v="18"/>
    <n v="8"/>
    <n v="0.82994669594163584"/>
  </r>
  <r>
    <x v="3"/>
    <x v="1"/>
    <x v="50"/>
    <n v="17"/>
    <n v="17"/>
    <n v="0.94448267215016857"/>
  </r>
  <r>
    <x v="3"/>
    <x v="1"/>
    <x v="50"/>
    <n v="18"/>
    <n v="18"/>
    <n v="1.0569048513364725"/>
  </r>
  <r>
    <x v="3"/>
    <x v="1"/>
    <x v="50"/>
    <n v="18"/>
    <n v="18"/>
    <n v="1.171726453653231"/>
  </r>
  <r>
    <x v="3"/>
    <x v="1"/>
    <x v="50"/>
    <n v="18"/>
    <n v="18"/>
    <n v="1.2855573090077737"/>
  </r>
  <r>
    <x v="3"/>
    <x v="1"/>
    <x v="51"/>
    <n v="20"/>
    <n v="1"/>
    <n v="0.60205999132796229"/>
  </r>
  <r>
    <x v="3"/>
    <x v="1"/>
    <x v="51"/>
    <n v="20"/>
    <n v="0"/>
    <n v="0.71600334363479912"/>
  </r>
  <r>
    <x v="3"/>
    <x v="1"/>
    <x v="51"/>
    <n v="20"/>
    <n v="0"/>
    <n v="0.82994669594163584"/>
  </r>
  <r>
    <x v="3"/>
    <x v="1"/>
    <x v="51"/>
    <n v="20"/>
    <n v="5"/>
    <n v="0.94448267215016857"/>
  </r>
  <r>
    <x v="3"/>
    <x v="1"/>
    <x v="51"/>
    <n v="20"/>
    <n v="13"/>
    <n v="1.0569048513364725"/>
  </r>
  <r>
    <x v="3"/>
    <x v="1"/>
    <x v="51"/>
    <n v="20"/>
    <n v="19"/>
    <n v="1.171726453653231"/>
  </r>
  <r>
    <x v="3"/>
    <x v="1"/>
    <x v="51"/>
    <n v="21"/>
    <n v="20"/>
    <n v="1.2855573090077737"/>
  </r>
  <r>
    <x v="3"/>
    <x v="1"/>
    <x v="52"/>
    <n v="20"/>
    <n v="2"/>
    <n v="0.60205999132796229"/>
  </r>
  <r>
    <x v="3"/>
    <x v="1"/>
    <x v="52"/>
    <n v="20"/>
    <n v="0"/>
    <n v="0.71600334363479912"/>
  </r>
  <r>
    <x v="3"/>
    <x v="1"/>
    <x v="52"/>
    <n v="20"/>
    <n v="1"/>
    <n v="0.82994669594163584"/>
  </r>
  <r>
    <x v="3"/>
    <x v="1"/>
    <x v="52"/>
    <n v="20"/>
    <n v="8"/>
    <n v="0.94448267215016857"/>
  </r>
  <r>
    <x v="3"/>
    <x v="1"/>
    <x v="52"/>
    <n v="19"/>
    <n v="13.5"/>
    <n v="1.0569048513364725"/>
  </r>
  <r>
    <x v="3"/>
    <x v="1"/>
    <x v="52"/>
    <n v="19.5"/>
    <n v="19"/>
    <n v="1.171726453653231"/>
  </r>
  <r>
    <x v="3"/>
    <x v="1"/>
    <x v="52"/>
    <n v="21"/>
    <n v="21"/>
    <n v="1.2855573090077737"/>
  </r>
  <r>
    <x v="3"/>
    <x v="1"/>
    <x v="52"/>
    <n v="20"/>
    <n v="20"/>
    <n v="1.3996737214810382"/>
  </r>
  <r>
    <x v="3"/>
    <x v="1"/>
    <x v="53"/>
    <n v="20"/>
    <n v="0"/>
    <n v="0.60205999132796229"/>
  </r>
  <r>
    <x v="3"/>
    <x v="1"/>
    <x v="53"/>
    <n v="20.333333333333332"/>
    <n v="0"/>
    <n v="0.71600334363479912"/>
  </r>
  <r>
    <x v="3"/>
    <x v="1"/>
    <x v="53"/>
    <n v="20.333333333333332"/>
    <n v="0.33333333333333215"/>
    <n v="0.82994669594163584"/>
  </r>
  <r>
    <x v="3"/>
    <x v="1"/>
    <x v="53"/>
    <n v="20.666666666666668"/>
    <n v="0"/>
    <n v="0.94448267215016857"/>
  </r>
  <r>
    <x v="3"/>
    <x v="1"/>
    <x v="53"/>
    <n v="20.333333333333332"/>
    <n v="1.6666666666666643"/>
    <n v="1.0569048513364725"/>
  </r>
  <r>
    <x v="3"/>
    <x v="1"/>
    <x v="53"/>
    <n v="20.333333333333332"/>
    <n v="10.666666666666666"/>
    <n v="1.171726453653231"/>
  </r>
  <r>
    <x v="3"/>
    <x v="1"/>
    <x v="53"/>
    <n v="20"/>
    <n v="19.666666666666668"/>
    <n v="1.2855573090077737"/>
  </r>
  <r>
    <x v="3"/>
    <x v="1"/>
    <x v="53"/>
    <n v="20"/>
    <n v="20"/>
    <n v="1.3996737214810382"/>
  </r>
  <r>
    <x v="3"/>
    <x v="1"/>
    <x v="54"/>
    <n v="20"/>
    <n v="0"/>
    <n v="0.60205999132796229"/>
  </r>
  <r>
    <x v="3"/>
    <x v="1"/>
    <x v="54"/>
    <n v="20"/>
    <n v="0"/>
    <n v="0.71600334363479912"/>
  </r>
  <r>
    <x v="3"/>
    <x v="1"/>
    <x v="54"/>
    <n v="20"/>
    <n v="0"/>
    <n v="0.82994669594163584"/>
  </r>
  <r>
    <x v="3"/>
    <x v="1"/>
    <x v="54"/>
    <n v="20"/>
    <n v="12"/>
    <n v="0.94448267215016857"/>
  </r>
  <r>
    <x v="3"/>
    <x v="1"/>
    <x v="54"/>
    <n v="20"/>
    <n v="17"/>
    <n v="1.0569048513364725"/>
  </r>
  <r>
    <x v="3"/>
    <x v="1"/>
    <x v="54"/>
    <n v="20"/>
    <n v="20"/>
    <n v="1.171726453653231"/>
  </r>
  <r>
    <x v="3"/>
    <x v="1"/>
    <x v="54"/>
    <n v="20"/>
    <n v="20"/>
    <n v="1.2855573090077737"/>
  </r>
  <r>
    <x v="3"/>
    <x v="1"/>
    <x v="55"/>
    <n v="20"/>
    <n v="0"/>
    <n v="0.60205999132796229"/>
  </r>
  <r>
    <x v="3"/>
    <x v="1"/>
    <x v="55"/>
    <n v="20"/>
    <n v="0"/>
    <n v="0.71600334363479912"/>
  </r>
  <r>
    <x v="3"/>
    <x v="1"/>
    <x v="55"/>
    <n v="20"/>
    <n v="0"/>
    <n v="0.82994669594163584"/>
  </r>
  <r>
    <x v="3"/>
    <x v="1"/>
    <x v="55"/>
    <n v="20"/>
    <n v="2"/>
    <n v="0.94448267215016857"/>
  </r>
  <r>
    <x v="3"/>
    <x v="1"/>
    <x v="55"/>
    <n v="20"/>
    <n v="8"/>
    <n v="1.0569048513364725"/>
  </r>
  <r>
    <x v="3"/>
    <x v="1"/>
    <x v="55"/>
    <n v="20"/>
    <n v="18"/>
    <n v="1.171726453653231"/>
  </r>
  <r>
    <x v="3"/>
    <x v="1"/>
    <x v="55"/>
    <n v="20"/>
    <n v="19"/>
    <n v="1.2855573090077737"/>
  </r>
  <r>
    <x v="3"/>
    <x v="2"/>
    <x v="56"/>
    <n v="20"/>
    <n v="0"/>
    <n v="0.60205999132796229"/>
  </r>
  <r>
    <x v="3"/>
    <x v="2"/>
    <x v="56"/>
    <n v="20"/>
    <n v="1"/>
    <n v="0.71600334363479912"/>
  </r>
  <r>
    <x v="3"/>
    <x v="2"/>
    <x v="56"/>
    <n v="20"/>
    <n v="8"/>
    <n v="0.82994669594163584"/>
  </r>
  <r>
    <x v="3"/>
    <x v="2"/>
    <x v="56"/>
    <n v="20"/>
    <n v="13"/>
    <n v="0.94448267215016857"/>
  </r>
  <r>
    <x v="3"/>
    <x v="2"/>
    <x v="56"/>
    <n v="20"/>
    <n v="18"/>
    <n v="1.0569048513364725"/>
  </r>
  <r>
    <x v="3"/>
    <x v="2"/>
    <x v="56"/>
    <n v="20"/>
    <n v="20"/>
    <n v="1.171726453653231"/>
  </r>
  <r>
    <x v="3"/>
    <x v="2"/>
    <x v="56"/>
    <n v="20"/>
    <n v="20"/>
    <n v="1.2855573090077737"/>
  </r>
  <r>
    <x v="3"/>
    <x v="2"/>
    <x v="56"/>
    <n v="20"/>
    <n v="20"/>
    <n v="1.3996737214810382"/>
  </r>
  <r>
    <x v="3"/>
    <x v="2"/>
    <x v="57"/>
    <n v="20"/>
    <n v="0"/>
    <n v="0.60205999132796229"/>
  </r>
  <r>
    <x v="3"/>
    <x v="2"/>
    <x v="57"/>
    <n v="20"/>
    <n v="0"/>
    <n v="0.71600334363479912"/>
  </r>
  <r>
    <x v="3"/>
    <x v="2"/>
    <x v="57"/>
    <n v="20"/>
    <n v="0"/>
    <n v="0.82994669594163584"/>
  </r>
  <r>
    <x v="3"/>
    <x v="2"/>
    <x v="57"/>
    <n v="20"/>
    <n v="0"/>
    <n v="0.94448267215016857"/>
  </r>
  <r>
    <x v="3"/>
    <x v="2"/>
    <x v="57"/>
    <n v="20"/>
    <n v="3"/>
    <n v="1.0569048513364725"/>
  </r>
  <r>
    <x v="3"/>
    <x v="2"/>
    <x v="57"/>
    <n v="20"/>
    <n v="15"/>
    <n v="1.171726453653231"/>
  </r>
  <r>
    <x v="3"/>
    <x v="2"/>
    <x v="57"/>
    <n v="20"/>
    <n v="19"/>
    <n v="1.2855573090077737"/>
  </r>
  <r>
    <x v="3"/>
    <x v="2"/>
    <x v="57"/>
    <n v="20"/>
    <n v="20"/>
    <n v="1.3996737214810382"/>
  </r>
  <r>
    <x v="3"/>
    <x v="2"/>
    <x v="58"/>
    <n v="21"/>
    <n v="0"/>
    <n v="0.60205999132796229"/>
  </r>
  <r>
    <x v="3"/>
    <x v="2"/>
    <x v="58"/>
    <n v="20"/>
    <n v="0"/>
    <n v="0.71600334363479912"/>
  </r>
  <r>
    <x v="3"/>
    <x v="2"/>
    <x v="58"/>
    <n v="21"/>
    <n v="0"/>
    <n v="0.82994669594163584"/>
  </r>
  <r>
    <x v="3"/>
    <x v="2"/>
    <x v="58"/>
    <n v="20"/>
    <n v="5"/>
    <n v="0.94448267215016857"/>
  </r>
  <r>
    <x v="3"/>
    <x v="2"/>
    <x v="58"/>
    <n v="20"/>
    <n v="19"/>
    <n v="1.0569048513364725"/>
  </r>
  <r>
    <x v="3"/>
    <x v="2"/>
    <x v="58"/>
    <n v="20"/>
    <n v="20"/>
    <n v="1.171726453653231"/>
  </r>
  <r>
    <x v="3"/>
    <x v="2"/>
    <x v="58"/>
    <n v="20"/>
    <n v="20"/>
    <n v="1.2855573090077737"/>
  </r>
  <r>
    <x v="3"/>
    <x v="2"/>
    <x v="58"/>
    <n v="21"/>
    <n v="21"/>
    <n v="1.3996737214810382"/>
  </r>
  <r>
    <x v="3"/>
    <x v="2"/>
    <x v="59"/>
    <n v="20"/>
    <n v="0"/>
    <n v="0.60205999132796229"/>
  </r>
  <r>
    <x v="3"/>
    <x v="2"/>
    <x v="59"/>
    <n v="20"/>
    <n v="0"/>
    <n v="0.71600334363479912"/>
  </r>
  <r>
    <x v="3"/>
    <x v="2"/>
    <x v="59"/>
    <n v="20"/>
    <n v="8"/>
    <n v="0.82994669594163584"/>
  </r>
  <r>
    <x v="3"/>
    <x v="2"/>
    <x v="59"/>
    <n v="20"/>
    <n v="6"/>
    <n v="0.94448267215016857"/>
  </r>
  <r>
    <x v="3"/>
    <x v="2"/>
    <x v="59"/>
    <n v="20"/>
    <n v="17"/>
    <n v="1.0569048513364725"/>
  </r>
  <r>
    <x v="3"/>
    <x v="2"/>
    <x v="59"/>
    <n v="20"/>
    <n v="20"/>
    <n v="1.171726453653231"/>
  </r>
  <r>
    <x v="3"/>
    <x v="2"/>
    <x v="59"/>
    <n v="20"/>
    <n v="20"/>
    <n v="1.2855573090077737"/>
  </r>
  <r>
    <x v="3"/>
    <x v="2"/>
    <x v="59"/>
    <n v="20"/>
    <n v="20"/>
    <n v="1.3996737214810382"/>
  </r>
  <r>
    <x v="4"/>
    <x v="1"/>
    <x v="60"/>
    <n v="20"/>
    <n v="0"/>
    <n v="0.60205999132796229"/>
  </r>
  <r>
    <x v="4"/>
    <x v="1"/>
    <x v="60"/>
    <n v="20"/>
    <n v="0"/>
    <n v="0.71600334363479912"/>
  </r>
  <r>
    <x v="4"/>
    <x v="1"/>
    <x v="60"/>
    <n v="21"/>
    <n v="7"/>
    <n v="0.82994669594163584"/>
  </r>
  <r>
    <x v="4"/>
    <x v="1"/>
    <x v="60"/>
    <n v="20"/>
    <n v="14"/>
    <n v="0.94448267215016857"/>
  </r>
  <r>
    <x v="4"/>
    <x v="1"/>
    <x v="60"/>
    <n v="20"/>
    <n v="13"/>
    <n v="1.0569048513364725"/>
  </r>
  <r>
    <x v="4"/>
    <x v="1"/>
    <x v="60"/>
    <n v="20"/>
    <n v="19"/>
    <n v="1.171726453653231"/>
  </r>
  <r>
    <x v="4"/>
    <x v="1"/>
    <x v="60"/>
    <n v="20"/>
    <n v="20"/>
    <n v="1.2855573090077737"/>
  </r>
  <r>
    <x v="4"/>
    <x v="1"/>
    <x v="61"/>
    <n v="22"/>
    <n v="0"/>
    <n v="0.60205999132796229"/>
  </r>
  <r>
    <x v="4"/>
    <x v="1"/>
    <x v="61"/>
    <n v="21"/>
    <n v="3"/>
    <n v="0.71600334363479912"/>
  </r>
  <r>
    <x v="4"/>
    <x v="1"/>
    <x v="61"/>
    <n v="20"/>
    <n v="0"/>
    <n v="0.82994669594163584"/>
  </r>
  <r>
    <x v="4"/>
    <x v="1"/>
    <x v="61"/>
    <n v="21"/>
    <n v="5"/>
    <n v="0.94448267215016857"/>
  </r>
  <r>
    <x v="4"/>
    <x v="1"/>
    <x v="61"/>
    <n v="22"/>
    <n v="6"/>
    <n v="1.0569048513364725"/>
  </r>
  <r>
    <x v="4"/>
    <x v="1"/>
    <x v="61"/>
    <n v="20"/>
    <n v="20"/>
    <n v="1.171726453653231"/>
  </r>
  <r>
    <x v="4"/>
    <x v="1"/>
    <x v="61"/>
    <n v="21"/>
    <n v="21"/>
    <n v="1.2855573090077737"/>
  </r>
  <r>
    <x v="4"/>
    <x v="1"/>
    <x v="62"/>
    <n v="20"/>
    <n v="0"/>
    <n v="0.60205999132796229"/>
  </r>
  <r>
    <x v="4"/>
    <x v="1"/>
    <x v="62"/>
    <n v="20"/>
    <n v="9"/>
    <n v="0.71600334363479912"/>
  </r>
  <r>
    <x v="4"/>
    <x v="1"/>
    <x v="62"/>
    <n v="20"/>
    <n v="14"/>
    <n v="0.82994669594163584"/>
  </r>
  <r>
    <x v="4"/>
    <x v="1"/>
    <x v="62"/>
    <n v="20"/>
    <n v="17"/>
    <n v="0.94448267215016857"/>
  </r>
  <r>
    <x v="4"/>
    <x v="1"/>
    <x v="62"/>
    <n v="20"/>
    <n v="20"/>
    <n v="1.0569048513364725"/>
  </r>
  <r>
    <x v="4"/>
    <x v="1"/>
    <x v="62"/>
    <n v="20"/>
    <n v="20"/>
    <n v="1.171726453653231"/>
  </r>
  <r>
    <x v="4"/>
    <x v="1"/>
    <x v="62"/>
    <n v="20"/>
    <n v="20"/>
    <n v="1.2855573090077737"/>
  </r>
  <r>
    <x v="4"/>
    <x v="1"/>
    <x v="63"/>
    <n v="20"/>
    <n v="4"/>
    <n v="0.60205999132796229"/>
  </r>
  <r>
    <x v="4"/>
    <x v="1"/>
    <x v="63"/>
    <n v="20"/>
    <n v="0"/>
    <n v="0.71600334363479912"/>
  </r>
  <r>
    <x v="4"/>
    <x v="1"/>
    <x v="63"/>
    <n v="20"/>
    <n v="3"/>
    <n v="0.82994669594163584"/>
  </r>
  <r>
    <x v="4"/>
    <x v="1"/>
    <x v="63"/>
    <n v="20"/>
    <n v="15"/>
    <n v="0.94448267215016857"/>
  </r>
  <r>
    <x v="4"/>
    <x v="1"/>
    <x v="63"/>
    <n v="20"/>
    <n v="20"/>
    <n v="1.0569048513364725"/>
  </r>
  <r>
    <x v="4"/>
    <x v="1"/>
    <x v="63"/>
    <n v="20"/>
    <n v="20"/>
    <n v="1.171726453653231"/>
  </r>
  <r>
    <x v="4"/>
    <x v="1"/>
    <x v="63"/>
    <n v="20"/>
    <n v="20"/>
    <n v="1.2855573090077737"/>
  </r>
  <r>
    <x v="4"/>
    <x v="1"/>
    <x v="64"/>
    <n v="20"/>
    <n v="0"/>
    <n v="0.60205999132796229"/>
  </r>
  <r>
    <x v="4"/>
    <x v="1"/>
    <x v="64"/>
    <n v="20"/>
    <n v="0"/>
    <n v="0.71600334363479912"/>
  </r>
  <r>
    <x v="4"/>
    <x v="1"/>
    <x v="64"/>
    <n v="20"/>
    <n v="2"/>
    <n v="0.82994669594163584"/>
  </r>
  <r>
    <x v="4"/>
    <x v="1"/>
    <x v="64"/>
    <n v="20"/>
    <n v="10"/>
    <n v="0.94448267215016857"/>
  </r>
  <r>
    <x v="4"/>
    <x v="1"/>
    <x v="64"/>
    <n v="15"/>
    <n v="13"/>
    <n v="1.0569048513364725"/>
  </r>
  <r>
    <x v="4"/>
    <x v="1"/>
    <x v="64"/>
    <n v="20"/>
    <n v="18"/>
    <n v="1.171726453653231"/>
  </r>
  <r>
    <x v="4"/>
    <x v="1"/>
    <x v="64"/>
    <n v="20"/>
    <n v="20"/>
    <n v="1.2855573090077737"/>
  </r>
  <r>
    <x v="4"/>
    <x v="1"/>
    <x v="65"/>
    <n v="20"/>
    <n v="3"/>
    <n v="0.60205999132796229"/>
  </r>
  <r>
    <x v="4"/>
    <x v="1"/>
    <x v="65"/>
    <n v="20"/>
    <n v="2"/>
    <n v="0.71600334363479912"/>
  </r>
  <r>
    <x v="4"/>
    <x v="1"/>
    <x v="65"/>
    <n v="19"/>
    <n v="15"/>
    <n v="0.82994669594163584"/>
  </r>
  <r>
    <x v="4"/>
    <x v="1"/>
    <x v="65"/>
    <n v="19"/>
    <n v="19"/>
    <n v="0.94448267215016857"/>
  </r>
  <r>
    <x v="4"/>
    <x v="1"/>
    <x v="65"/>
    <n v="20"/>
    <n v="20"/>
    <n v="1.0569048513364725"/>
  </r>
  <r>
    <x v="4"/>
    <x v="1"/>
    <x v="65"/>
    <n v="20"/>
    <n v="19"/>
    <n v="1.171726453653231"/>
  </r>
  <r>
    <x v="4"/>
    <x v="1"/>
    <x v="65"/>
    <n v="20"/>
    <n v="20"/>
    <n v="1.2855573090077737"/>
  </r>
  <r>
    <x v="4"/>
    <x v="2"/>
    <x v="66"/>
    <n v="20"/>
    <n v="0"/>
    <n v="0.60205999132796229"/>
  </r>
  <r>
    <x v="4"/>
    <x v="2"/>
    <x v="66"/>
    <n v="20"/>
    <n v="0"/>
    <n v="0.71600334363479912"/>
  </r>
  <r>
    <x v="4"/>
    <x v="2"/>
    <x v="66"/>
    <n v="20"/>
    <n v="11"/>
    <n v="0.82994669594163584"/>
  </r>
  <r>
    <x v="4"/>
    <x v="2"/>
    <x v="66"/>
    <n v="20"/>
    <n v="19"/>
    <n v="0.94448267215016857"/>
  </r>
  <r>
    <x v="4"/>
    <x v="2"/>
    <x v="66"/>
    <n v="20"/>
    <n v="20"/>
    <n v="1.0569048513364725"/>
  </r>
  <r>
    <x v="4"/>
    <x v="2"/>
    <x v="66"/>
    <n v="20"/>
    <n v="20"/>
    <n v="1.171726453653231"/>
  </r>
  <r>
    <x v="4"/>
    <x v="2"/>
    <x v="66"/>
    <n v="20"/>
    <n v="20"/>
    <n v="1.2855573090077737"/>
  </r>
  <r>
    <x v="4"/>
    <x v="2"/>
    <x v="66"/>
    <n v="20"/>
    <n v="20"/>
    <n v="1.3996737214810382"/>
  </r>
  <r>
    <x v="4"/>
    <x v="2"/>
    <x v="67"/>
    <n v="20"/>
    <n v="0"/>
    <n v="0.60205999132796229"/>
  </r>
  <r>
    <x v="4"/>
    <x v="2"/>
    <x v="67"/>
    <n v="20"/>
    <n v="0"/>
    <n v="0.71600334363479912"/>
  </r>
  <r>
    <x v="4"/>
    <x v="2"/>
    <x v="67"/>
    <n v="20"/>
    <n v="0"/>
    <n v="0.82994669594163584"/>
  </r>
  <r>
    <x v="4"/>
    <x v="2"/>
    <x v="67"/>
    <n v="20"/>
    <n v="0"/>
    <n v="0.94448267215016857"/>
  </r>
  <r>
    <x v="4"/>
    <x v="2"/>
    <x v="67"/>
    <n v="20"/>
    <n v="3"/>
    <n v="1.0569048513364725"/>
  </r>
  <r>
    <x v="4"/>
    <x v="2"/>
    <x v="67"/>
    <n v="20"/>
    <n v="18"/>
    <n v="1.171726453653231"/>
  </r>
  <r>
    <x v="4"/>
    <x v="2"/>
    <x v="67"/>
    <n v="20"/>
    <n v="20"/>
    <n v="1.2855573090077737"/>
  </r>
  <r>
    <x v="4"/>
    <x v="2"/>
    <x v="67"/>
    <n v="20"/>
    <n v="20"/>
    <n v="1.3996737214810382"/>
  </r>
  <r>
    <x v="4"/>
    <x v="2"/>
    <x v="68"/>
    <n v="20"/>
    <n v="0"/>
    <n v="0.60205999132796229"/>
  </r>
  <r>
    <x v="4"/>
    <x v="2"/>
    <x v="68"/>
    <n v="20"/>
    <n v="0"/>
    <n v="0.71600334363479912"/>
  </r>
  <r>
    <x v="4"/>
    <x v="2"/>
    <x v="68"/>
    <n v="20"/>
    <n v="2"/>
    <n v="0.82994669594163584"/>
  </r>
  <r>
    <x v="4"/>
    <x v="2"/>
    <x v="68"/>
    <n v="20"/>
    <n v="14"/>
    <n v="0.94448267215016857"/>
  </r>
  <r>
    <x v="4"/>
    <x v="2"/>
    <x v="68"/>
    <n v="20"/>
    <n v="20"/>
    <n v="1.0569048513364725"/>
  </r>
  <r>
    <x v="4"/>
    <x v="2"/>
    <x v="68"/>
    <n v="20"/>
    <n v="20"/>
    <n v="1.171726453653231"/>
  </r>
  <r>
    <x v="4"/>
    <x v="2"/>
    <x v="68"/>
    <n v="20"/>
    <n v="20"/>
    <n v="1.2855573090077737"/>
  </r>
  <r>
    <x v="4"/>
    <x v="2"/>
    <x v="68"/>
    <n v="20"/>
    <n v="20"/>
    <n v="1.3996737214810382"/>
  </r>
  <r>
    <x v="4"/>
    <x v="2"/>
    <x v="69"/>
    <n v="20"/>
    <n v="0"/>
    <n v="0.60205999132796229"/>
  </r>
  <r>
    <x v="4"/>
    <x v="2"/>
    <x v="69"/>
    <n v="20"/>
    <n v="0"/>
    <n v="0.71600334363479912"/>
  </r>
  <r>
    <x v="4"/>
    <x v="2"/>
    <x v="69"/>
    <n v="20"/>
    <n v="1"/>
    <n v="0.82994669594163584"/>
  </r>
  <r>
    <x v="4"/>
    <x v="2"/>
    <x v="69"/>
    <n v="20"/>
    <n v="16"/>
    <n v="0.94448267215016857"/>
  </r>
  <r>
    <x v="4"/>
    <x v="2"/>
    <x v="69"/>
    <n v="20"/>
    <n v="20"/>
    <n v="1.0569048513364725"/>
  </r>
  <r>
    <x v="4"/>
    <x v="2"/>
    <x v="69"/>
    <n v="20"/>
    <n v="20"/>
    <n v="1.171726453653231"/>
  </r>
  <r>
    <x v="4"/>
    <x v="2"/>
    <x v="69"/>
    <n v="20"/>
    <n v="20"/>
    <n v="1.2855573090077737"/>
  </r>
  <r>
    <x v="4"/>
    <x v="2"/>
    <x v="69"/>
    <n v="20"/>
    <n v="20"/>
    <n v="1.3996737214810382"/>
  </r>
  <r>
    <x v="4"/>
    <x v="2"/>
    <x v="70"/>
    <n v="20"/>
    <n v="0"/>
    <n v="0.60205999132796229"/>
  </r>
  <r>
    <x v="4"/>
    <x v="2"/>
    <x v="70"/>
    <n v="20"/>
    <n v="0"/>
    <n v="0.71600334363479912"/>
  </r>
  <r>
    <x v="4"/>
    <x v="2"/>
    <x v="70"/>
    <n v="20"/>
    <n v="0"/>
    <n v="0.82994669594163584"/>
  </r>
  <r>
    <x v="4"/>
    <x v="2"/>
    <x v="70"/>
    <n v="20"/>
    <n v="2"/>
    <n v="0.94448267215016857"/>
  </r>
  <r>
    <x v="4"/>
    <x v="2"/>
    <x v="70"/>
    <n v="20"/>
    <n v="17"/>
    <n v="1.0569048513364725"/>
  </r>
  <r>
    <x v="4"/>
    <x v="2"/>
    <x v="70"/>
    <n v="20"/>
    <n v="20"/>
    <n v="1.171726453653231"/>
  </r>
  <r>
    <x v="4"/>
    <x v="2"/>
    <x v="70"/>
    <n v="20"/>
    <n v="20"/>
    <n v="1.2855573090077737"/>
  </r>
  <r>
    <x v="4"/>
    <x v="2"/>
    <x v="70"/>
    <n v="20"/>
    <n v="20"/>
    <n v="1.3996737214810382"/>
  </r>
  <r>
    <x v="5"/>
    <x v="1"/>
    <x v="71"/>
    <n v="20"/>
    <n v="0"/>
    <n v="0.60205999132796229"/>
  </r>
  <r>
    <x v="5"/>
    <x v="1"/>
    <x v="71"/>
    <n v="20"/>
    <n v="0"/>
    <n v="0.71600334363479912"/>
  </r>
  <r>
    <x v="5"/>
    <x v="1"/>
    <x v="71"/>
    <n v="20"/>
    <n v="0"/>
    <n v="0.82994669594163584"/>
  </r>
  <r>
    <x v="5"/>
    <x v="1"/>
    <x v="71"/>
    <n v="20"/>
    <n v="5"/>
    <n v="0.94448267215016857"/>
  </r>
  <r>
    <x v="5"/>
    <x v="1"/>
    <x v="71"/>
    <n v="19"/>
    <n v="17"/>
    <n v="1.0569048513364725"/>
  </r>
  <r>
    <x v="5"/>
    <x v="1"/>
    <x v="71"/>
    <n v="20"/>
    <n v="20"/>
    <n v="1.171726453653231"/>
  </r>
  <r>
    <x v="5"/>
    <x v="1"/>
    <x v="71"/>
    <n v="20"/>
    <n v="20"/>
    <n v="1.2855573090077737"/>
  </r>
  <r>
    <x v="5"/>
    <x v="1"/>
    <x v="72"/>
    <n v="18"/>
    <n v="0"/>
    <n v="0.60205999132796229"/>
  </r>
  <r>
    <x v="5"/>
    <x v="1"/>
    <x v="72"/>
    <n v="17"/>
    <n v="1"/>
    <n v="0.71600334363479912"/>
  </r>
  <r>
    <x v="5"/>
    <x v="1"/>
    <x v="72"/>
    <n v="17"/>
    <n v="4"/>
    <n v="0.82994669594163584"/>
  </r>
  <r>
    <x v="5"/>
    <x v="1"/>
    <x v="72"/>
    <n v="17"/>
    <n v="12"/>
    <n v="0.94448267215016857"/>
  </r>
  <r>
    <x v="5"/>
    <x v="1"/>
    <x v="72"/>
    <n v="17"/>
    <n v="16"/>
    <n v="1.0569048513364725"/>
  </r>
  <r>
    <x v="5"/>
    <x v="1"/>
    <x v="72"/>
    <n v="17"/>
    <n v="17"/>
    <n v="1.171726453653231"/>
  </r>
  <r>
    <x v="5"/>
    <x v="1"/>
    <x v="72"/>
    <n v="19"/>
    <n v="19"/>
    <n v="1.2855573090077737"/>
  </r>
  <r>
    <x v="5"/>
    <x v="1"/>
    <x v="73"/>
    <n v="18.5"/>
    <n v="0"/>
    <n v="0.60205999132796229"/>
  </r>
  <r>
    <x v="5"/>
    <x v="1"/>
    <x v="73"/>
    <n v="18"/>
    <n v="0"/>
    <n v="0.71600334363479912"/>
  </r>
  <r>
    <x v="5"/>
    <x v="1"/>
    <x v="73"/>
    <n v="18"/>
    <n v="0.5"/>
    <n v="0.82994669594163584"/>
  </r>
  <r>
    <x v="5"/>
    <x v="1"/>
    <x v="73"/>
    <n v="18.5"/>
    <n v="0.5"/>
    <n v="0.94448267215016857"/>
  </r>
  <r>
    <x v="5"/>
    <x v="1"/>
    <x v="73"/>
    <n v="18"/>
    <n v="3"/>
    <n v="1.0569048513364725"/>
  </r>
  <r>
    <x v="5"/>
    <x v="1"/>
    <x v="73"/>
    <n v="18"/>
    <n v="7.5"/>
    <n v="1.171726453653231"/>
  </r>
  <r>
    <x v="5"/>
    <x v="1"/>
    <x v="73"/>
    <n v="18"/>
    <n v="17.5"/>
    <n v="1.2855573090077737"/>
  </r>
  <r>
    <x v="5"/>
    <x v="1"/>
    <x v="73"/>
    <n v="17"/>
    <n v="17"/>
    <n v="1.3996737214810382"/>
  </r>
  <r>
    <x v="5"/>
    <x v="1"/>
    <x v="74"/>
    <n v="15"/>
    <n v="0"/>
    <n v="0.60205999132796229"/>
  </r>
  <r>
    <x v="5"/>
    <x v="1"/>
    <x v="74"/>
    <n v="16"/>
    <n v="0"/>
    <n v="0.71600334363479912"/>
  </r>
  <r>
    <x v="5"/>
    <x v="1"/>
    <x v="74"/>
    <n v="16"/>
    <n v="0"/>
    <n v="0.82994669594163584"/>
  </r>
  <r>
    <x v="5"/>
    <x v="1"/>
    <x v="74"/>
    <n v="17"/>
    <n v="9"/>
    <n v="0.94448267215016857"/>
  </r>
  <r>
    <x v="5"/>
    <x v="1"/>
    <x v="74"/>
    <n v="16"/>
    <n v="15"/>
    <n v="1.0569048513364725"/>
  </r>
  <r>
    <x v="5"/>
    <x v="1"/>
    <x v="74"/>
    <n v="16"/>
    <n v="16"/>
    <n v="1.171726453653231"/>
  </r>
  <r>
    <x v="5"/>
    <x v="1"/>
    <x v="74"/>
    <n v="14"/>
    <n v="14"/>
    <n v="1.2855573090077737"/>
  </r>
  <r>
    <x v="5"/>
    <x v="1"/>
    <x v="75"/>
    <n v="20"/>
    <n v="0"/>
    <n v="0.60205999132796229"/>
  </r>
  <r>
    <x v="5"/>
    <x v="1"/>
    <x v="75"/>
    <n v="20"/>
    <n v="0"/>
    <n v="0.71600334363479912"/>
  </r>
  <r>
    <x v="5"/>
    <x v="1"/>
    <x v="75"/>
    <n v="20"/>
    <n v="9"/>
    <n v="0.82994669594163584"/>
  </r>
  <r>
    <x v="5"/>
    <x v="1"/>
    <x v="75"/>
    <n v="20"/>
    <n v="3"/>
    <n v="0.94448267215016857"/>
  </r>
  <r>
    <x v="5"/>
    <x v="1"/>
    <x v="75"/>
    <n v="20"/>
    <n v="20"/>
    <n v="1.0569048513364725"/>
  </r>
  <r>
    <x v="5"/>
    <x v="1"/>
    <x v="75"/>
    <n v="20"/>
    <n v="20"/>
    <n v="1.171726453653231"/>
  </r>
  <r>
    <x v="5"/>
    <x v="1"/>
    <x v="75"/>
    <n v="20"/>
    <n v="20"/>
    <n v="1.2855573090077737"/>
  </r>
  <r>
    <x v="5"/>
    <x v="1"/>
    <x v="76"/>
    <n v="20"/>
    <n v="0"/>
    <n v="0.60205999132796229"/>
  </r>
  <r>
    <x v="5"/>
    <x v="1"/>
    <x v="76"/>
    <n v="20"/>
    <n v="1"/>
    <n v="0.71600334363479912"/>
  </r>
  <r>
    <x v="5"/>
    <x v="1"/>
    <x v="76"/>
    <n v="20"/>
    <n v="0"/>
    <n v="0.82994669594163584"/>
  </r>
  <r>
    <x v="5"/>
    <x v="1"/>
    <x v="76"/>
    <n v="20"/>
    <n v="2"/>
    <n v="0.94448267215016857"/>
  </r>
  <r>
    <x v="5"/>
    <x v="1"/>
    <x v="76"/>
    <n v="20"/>
    <n v="19"/>
    <n v="1.0569048513364725"/>
  </r>
  <r>
    <x v="5"/>
    <x v="1"/>
    <x v="76"/>
    <n v="20"/>
    <n v="20"/>
    <n v="1.171726453653231"/>
  </r>
  <r>
    <x v="5"/>
    <x v="1"/>
    <x v="76"/>
    <n v="20"/>
    <n v="20"/>
    <n v="1.2855573090077737"/>
  </r>
  <r>
    <x v="5"/>
    <x v="2"/>
    <x v="77"/>
    <n v="20.5"/>
    <n v="2.5"/>
    <n v="0.60205999132796229"/>
  </r>
  <r>
    <x v="5"/>
    <x v="2"/>
    <x v="77"/>
    <n v="20"/>
    <n v="2"/>
    <n v="0.71600334363479912"/>
  </r>
  <r>
    <x v="5"/>
    <x v="2"/>
    <x v="77"/>
    <n v="20"/>
    <n v="2.5"/>
    <n v="0.82994669594163584"/>
  </r>
  <r>
    <x v="5"/>
    <x v="2"/>
    <x v="77"/>
    <n v="21"/>
    <n v="9.5"/>
    <n v="0.94448267215016857"/>
  </r>
  <r>
    <x v="5"/>
    <x v="2"/>
    <x v="77"/>
    <n v="20.5"/>
    <n v="11.5"/>
    <n v="1.0569048513364725"/>
  </r>
  <r>
    <x v="5"/>
    <x v="2"/>
    <x v="77"/>
    <n v="19.5"/>
    <n v="18.5"/>
    <n v="1.171726453653231"/>
  </r>
  <r>
    <x v="5"/>
    <x v="2"/>
    <x v="77"/>
    <n v="20.5"/>
    <n v="20.5"/>
    <n v="1.2855573090077737"/>
  </r>
  <r>
    <x v="5"/>
    <x v="2"/>
    <x v="77"/>
    <n v="21"/>
    <n v="21"/>
    <n v="1.3996737214810382"/>
  </r>
  <r>
    <x v="5"/>
    <x v="2"/>
    <x v="78"/>
    <n v="20.333333333333332"/>
    <n v="0"/>
    <n v="0.60205999132796229"/>
  </r>
  <r>
    <x v="5"/>
    <x v="2"/>
    <x v="78"/>
    <n v="20"/>
    <n v="0"/>
    <n v="0.71600334363479912"/>
  </r>
  <r>
    <x v="5"/>
    <x v="2"/>
    <x v="78"/>
    <n v="20"/>
    <n v="0.33333333333333215"/>
    <n v="0.82994669594163584"/>
  </r>
  <r>
    <x v="5"/>
    <x v="2"/>
    <x v="78"/>
    <n v="20"/>
    <n v="0"/>
    <n v="0.94448267215016857"/>
  </r>
  <r>
    <x v="5"/>
    <x v="2"/>
    <x v="78"/>
    <n v="20.333333333333332"/>
    <n v="2.6666666666666643"/>
    <n v="1.0569048513364725"/>
  </r>
  <r>
    <x v="5"/>
    <x v="2"/>
    <x v="78"/>
    <n v="20.333333333333332"/>
    <n v="4.6666666666666661"/>
    <n v="1.171726453653231"/>
  </r>
  <r>
    <x v="5"/>
    <x v="2"/>
    <x v="78"/>
    <n v="20"/>
    <n v="11.666666666666666"/>
    <n v="1.2855573090077737"/>
  </r>
  <r>
    <x v="5"/>
    <x v="2"/>
    <x v="78"/>
    <n v="20"/>
    <n v="17"/>
    <n v="1.3996737214810382"/>
  </r>
  <r>
    <x v="5"/>
    <x v="2"/>
    <x v="79"/>
    <n v="20"/>
    <n v="3"/>
    <n v="0.60205999132796229"/>
  </r>
  <r>
    <x v="5"/>
    <x v="2"/>
    <x v="79"/>
    <n v="20"/>
    <n v="0"/>
    <n v="0.71600334363479912"/>
  </r>
  <r>
    <x v="5"/>
    <x v="2"/>
    <x v="79"/>
    <n v="20"/>
    <n v="0.5"/>
    <n v="0.82994669594163584"/>
  </r>
  <r>
    <x v="5"/>
    <x v="2"/>
    <x v="79"/>
    <n v="21"/>
    <n v="9.5"/>
    <n v="0.94448267215016857"/>
  </r>
  <r>
    <x v="5"/>
    <x v="2"/>
    <x v="79"/>
    <n v="20"/>
    <n v="16.5"/>
    <n v="1.0569048513364725"/>
  </r>
  <r>
    <x v="5"/>
    <x v="2"/>
    <x v="79"/>
    <n v="20"/>
    <n v="20"/>
    <n v="1.171726453653231"/>
  </r>
  <r>
    <x v="5"/>
    <x v="2"/>
    <x v="79"/>
    <n v="20"/>
    <n v="20"/>
    <n v="1.2855573090077737"/>
  </r>
  <r>
    <x v="5"/>
    <x v="2"/>
    <x v="79"/>
    <n v="20"/>
    <n v="20"/>
    <n v="1.3996737214810382"/>
  </r>
  <r>
    <x v="5"/>
    <x v="2"/>
    <x v="80"/>
    <n v="20"/>
    <n v="0"/>
    <n v="0.60205999132796229"/>
  </r>
  <r>
    <x v="5"/>
    <x v="2"/>
    <x v="80"/>
    <n v="21"/>
    <n v="0"/>
    <n v="0.71600334363479912"/>
  </r>
  <r>
    <x v="5"/>
    <x v="2"/>
    <x v="80"/>
    <n v="20"/>
    <n v="11"/>
    <n v="0.82994669594163584"/>
  </r>
  <r>
    <x v="5"/>
    <x v="2"/>
    <x v="80"/>
    <n v="20"/>
    <n v="12"/>
    <n v="0.94448267215016857"/>
  </r>
  <r>
    <x v="5"/>
    <x v="2"/>
    <x v="80"/>
    <n v="20"/>
    <n v="20"/>
    <n v="1.0569048513364725"/>
  </r>
  <r>
    <x v="5"/>
    <x v="2"/>
    <x v="80"/>
    <n v="21"/>
    <n v="21"/>
    <n v="1.171726453653231"/>
  </r>
  <r>
    <x v="5"/>
    <x v="2"/>
    <x v="80"/>
    <n v="20"/>
    <n v="20"/>
    <n v="1.2855573090077737"/>
  </r>
  <r>
    <x v="5"/>
    <x v="2"/>
    <x v="80"/>
    <n v="20"/>
    <n v="20"/>
    <n v="1.3996737214810382"/>
  </r>
  <r>
    <x v="0"/>
    <x v="1"/>
    <x v="81"/>
    <n v="21"/>
    <n v="0"/>
    <n v="0.60205999132796229"/>
  </r>
  <r>
    <x v="0"/>
    <x v="1"/>
    <x v="81"/>
    <n v="20"/>
    <n v="2"/>
    <n v="0.71600334363479912"/>
  </r>
  <r>
    <x v="0"/>
    <x v="1"/>
    <x v="81"/>
    <n v="20"/>
    <n v="1"/>
    <n v="0.82994669594163584"/>
  </r>
  <r>
    <x v="0"/>
    <x v="1"/>
    <x v="81"/>
    <n v="20"/>
    <n v="20"/>
    <n v="0.94448267215016857"/>
  </r>
  <r>
    <x v="0"/>
    <x v="1"/>
    <x v="81"/>
    <n v="20"/>
    <n v="20"/>
    <n v="1.0569048513364725"/>
  </r>
  <r>
    <x v="0"/>
    <x v="1"/>
    <x v="81"/>
    <n v="20"/>
    <n v="20"/>
    <n v="1.171726453653231"/>
  </r>
  <r>
    <x v="0"/>
    <x v="1"/>
    <x v="81"/>
    <n v="21"/>
    <n v="21"/>
    <n v="1.2855573090077737"/>
  </r>
  <r>
    <x v="0"/>
    <x v="1"/>
    <x v="82"/>
    <n v="20.5"/>
    <n v="0"/>
    <n v="0.60205999132796229"/>
  </r>
  <r>
    <x v="0"/>
    <x v="1"/>
    <x v="82"/>
    <n v="20.5"/>
    <n v="0"/>
    <n v="0.71600334363479912"/>
  </r>
  <r>
    <x v="0"/>
    <x v="1"/>
    <x v="82"/>
    <n v="20.5"/>
    <n v="3.5"/>
    <n v="0.82994669594163584"/>
  </r>
  <r>
    <x v="0"/>
    <x v="1"/>
    <x v="82"/>
    <n v="20"/>
    <n v="1"/>
    <n v="0.94448267215016857"/>
  </r>
  <r>
    <x v="0"/>
    <x v="1"/>
    <x v="82"/>
    <n v="20"/>
    <n v="9"/>
    <n v="1.0569048513364725"/>
  </r>
  <r>
    <x v="0"/>
    <x v="1"/>
    <x v="82"/>
    <n v="20"/>
    <n v="18"/>
    <n v="1.171726453653231"/>
  </r>
  <r>
    <x v="0"/>
    <x v="1"/>
    <x v="82"/>
    <n v="21"/>
    <n v="18.5"/>
    <n v="1.2855573090077737"/>
  </r>
  <r>
    <x v="0"/>
    <x v="1"/>
    <x v="82"/>
    <n v="20"/>
    <n v="20"/>
    <n v="1.3996737214810382"/>
  </r>
  <r>
    <x v="0"/>
    <x v="1"/>
    <x v="83"/>
    <n v="20"/>
    <n v="5"/>
    <n v="0.60205999132796229"/>
  </r>
  <r>
    <x v="0"/>
    <x v="1"/>
    <x v="83"/>
    <n v="19"/>
    <n v="1"/>
    <n v="0.71600334363479912"/>
  </r>
  <r>
    <x v="0"/>
    <x v="1"/>
    <x v="83"/>
    <n v="19"/>
    <n v="6"/>
    <n v="0.82994669594163584"/>
  </r>
  <r>
    <x v="0"/>
    <x v="1"/>
    <x v="83"/>
    <n v="19"/>
    <n v="16"/>
    <n v="0.94448267215016857"/>
  </r>
  <r>
    <x v="0"/>
    <x v="1"/>
    <x v="83"/>
    <n v="19"/>
    <n v="19"/>
    <n v="1.0569048513364725"/>
  </r>
  <r>
    <x v="0"/>
    <x v="1"/>
    <x v="83"/>
    <n v="19"/>
    <n v="19"/>
    <n v="1.171726453653231"/>
  </r>
  <r>
    <x v="0"/>
    <x v="1"/>
    <x v="83"/>
    <n v="20"/>
    <n v="20"/>
    <n v="1.2855573090077737"/>
  </r>
  <r>
    <x v="0"/>
    <x v="1"/>
    <x v="84"/>
    <n v="19.666666666666668"/>
    <n v="0"/>
    <n v="0.60205999132796229"/>
  </r>
  <r>
    <x v="0"/>
    <x v="1"/>
    <x v="84"/>
    <n v="20"/>
    <n v="0.33333333333333215"/>
    <n v="0.71600334363479912"/>
  </r>
  <r>
    <x v="0"/>
    <x v="1"/>
    <x v="84"/>
    <n v="20"/>
    <n v="0.33333333333333215"/>
    <n v="0.82994669594163584"/>
  </r>
  <r>
    <x v="0"/>
    <x v="1"/>
    <x v="84"/>
    <n v="20"/>
    <n v="10.333333333333334"/>
    <n v="0.94448267215016857"/>
  </r>
  <r>
    <x v="0"/>
    <x v="1"/>
    <x v="84"/>
    <n v="20"/>
    <n v="18.666666666666668"/>
    <n v="1.0569048513364725"/>
  </r>
  <r>
    <x v="0"/>
    <x v="1"/>
    <x v="84"/>
    <n v="20"/>
    <n v="19.666666666666668"/>
    <n v="1.171726453653231"/>
  </r>
  <r>
    <x v="0"/>
    <x v="1"/>
    <x v="84"/>
    <n v="20.333333333333332"/>
    <n v="20"/>
    <n v="1.2855573090077737"/>
  </r>
  <r>
    <x v="0"/>
    <x v="1"/>
    <x v="84"/>
    <n v="20.5"/>
    <n v="20.5"/>
    <n v="1.3996737214810382"/>
  </r>
  <r>
    <x v="0"/>
    <x v="1"/>
    <x v="85"/>
    <n v="20"/>
    <n v="3"/>
    <n v="0.60205999132796229"/>
  </r>
  <r>
    <x v="0"/>
    <x v="1"/>
    <x v="85"/>
    <n v="20"/>
    <n v="5.5"/>
    <n v="0.71600334363479912"/>
  </r>
  <r>
    <x v="0"/>
    <x v="1"/>
    <x v="85"/>
    <n v="20.5"/>
    <n v="13"/>
    <n v="0.82994669594163584"/>
  </r>
  <r>
    <x v="0"/>
    <x v="1"/>
    <x v="85"/>
    <n v="19.5"/>
    <n v="19.5"/>
    <n v="0.94448267215016857"/>
  </r>
  <r>
    <x v="0"/>
    <x v="1"/>
    <x v="85"/>
    <n v="19.5"/>
    <n v="19.5"/>
    <n v="1.0569048513364725"/>
  </r>
  <r>
    <x v="0"/>
    <x v="1"/>
    <x v="85"/>
    <n v="19.5"/>
    <n v="19.5"/>
    <n v="1.171726453653231"/>
  </r>
  <r>
    <x v="0"/>
    <x v="1"/>
    <x v="85"/>
    <n v="20"/>
    <n v="20"/>
    <n v="1.2855573090077737"/>
  </r>
  <r>
    <x v="0"/>
    <x v="1"/>
    <x v="85"/>
    <n v="20"/>
    <n v="20"/>
    <n v="1.3996737214810382"/>
  </r>
  <r>
    <x v="0"/>
    <x v="1"/>
    <x v="86"/>
    <n v="16"/>
    <n v="2"/>
    <n v="0.60205999132796229"/>
  </r>
  <r>
    <x v="0"/>
    <x v="1"/>
    <x v="86"/>
    <n v="16"/>
    <n v="2"/>
    <n v="0.71600334363479912"/>
  </r>
  <r>
    <x v="0"/>
    <x v="1"/>
    <x v="86"/>
    <n v="15"/>
    <n v="4"/>
    <n v="0.82994669594163584"/>
  </r>
  <r>
    <x v="0"/>
    <x v="1"/>
    <x v="86"/>
    <n v="16"/>
    <n v="14"/>
    <n v="0.94448267215016857"/>
  </r>
  <r>
    <x v="0"/>
    <x v="1"/>
    <x v="86"/>
    <n v="16"/>
    <n v="10"/>
    <n v="1.0569048513364725"/>
  </r>
  <r>
    <x v="0"/>
    <x v="1"/>
    <x v="86"/>
    <n v="16"/>
    <n v="16"/>
    <n v="1.171726453653231"/>
  </r>
  <r>
    <x v="0"/>
    <x v="1"/>
    <x v="86"/>
    <n v="16"/>
    <n v="16"/>
    <n v="1.2855573090077737"/>
  </r>
  <r>
    <x v="0"/>
    <x v="2"/>
    <x v="87"/>
    <n v="20"/>
    <n v="1"/>
    <n v="0.60205999132796229"/>
  </r>
  <r>
    <x v="0"/>
    <x v="2"/>
    <x v="87"/>
    <n v="20"/>
    <n v="0"/>
    <n v="0.71600334363479912"/>
  </r>
  <r>
    <x v="0"/>
    <x v="2"/>
    <x v="87"/>
    <n v="20"/>
    <n v="2"/>
    <n v="0.82994669594163584"/>
  </r>
  <r>
    <x v="0"/>
    <x v="2"/>
    <x v="87"/>
    <n v="20"/>
    <n v="2"/>
    <n v="0.94448267215016857"/>
  </r>
  <r>
    <x v="0"/>
    <x v="2"/>
    <x v="87"/>
    <n v="20"/>
    <n v="20"/>
    <n v="1.0569048513364725"/>
  </r>
  <r>
    <x v="0"/>
    <x v="2"/>
    <x v="87"/>
    <n v="21"/>
    <n v="21"/>
    <n v="1.171726453653231"/>
  </r>
  <r>
    <x v="0"/>
    <x v="2"/>
    <x v="87"/>
    <n v="21"/>
    <n v="21"/>
    <n v="1.2855573090077737"/>
  </r>
  <r>
    <x v="0"/>
    <x v="2"/>
    <x v="87"/>
    <n v="20"/>
    <n v="20"/>
    <n v="1.3996737214810382"/>
  </r>
  <r>
    <x v="0"/>
    <x v="2"/>
    <x v="88"/>
    <n v="20"/>
    <n v="0"/>
    <n v="0.60205999132796229"/>
  </r>
  <r>
    <x v="0"/>
    <x v="2"/>
    <x v="88"/>
    <n v="20"/>
    <n v="0"/>
    <n v="0.71600334363479912"/>
  </r>
  <r>
    <x v="0"/>
    <x v="2"/>
    <x v="88"/>
    <n v="20"/>
    <n v="6"/>
    <n v="0.82994669594163584"/>
  </r>
  <r>
    <x v="0"/>
    <x v="2"/>
    <x v="88"/>
    <n v="21"/>
    <n v="9"/>
    <n v="0.94448267215016857"/>
  </r>
  <r>
    <x v="0"/>
    <x v="2"/>
    <x v="88"/>
    <n v="20"/>
    <n v="12"/>
    <n v="1.0569048513364725"/>
  </r>
  <r>
    <x v="0"/>
    <x v="2"/>
    <x v="88"/>
    <n v="21"/>
    <n v="21"/>
    <n v="1.171726453653231"/>
  </r>
  <r>
    <x v="0"/>
    <x v="2"/>
    <x v="88"/>
    <n v="20"/>
    <n v="20"/>
    <n v="1.2855573090077737"/>
  </r>
  <r>
    <x v="0"/>
    <x v="2"/>
    <x v="88"/>
    <n v="20"/>
    <n v="20"/>
    <n v="1.3996737214810382"/>
  </r>
  <r>
    <x v="0"/>
    <x v="2"/>
    <x v="89"/>
    <n v="20"/>
    <n v="4"/>
    <n v="0.60205999132796229"/>
  </r>
  <r>
    <x v="0"/>
    <x v="2"/>
    <x v="89"/>
    <n v="20"/>
    <n v="9"/>
    <n v="0.71600334363479912"/>
  </r>
  <r>
    <x v="0"/>
    <x v="2"/>
    <x v="89"/>
    <n v="20"/>
    <n v="18"/>
    <n v="0.82994669594163584"/>
  </r>
  <r>
    <x v="0"/>
    <x v="2"/>
    <x v="89"/>
    <n v="20"/>
    <n v="20"/>
    <n v="0.94448267215016857"/>
  </r>
  <r>
    <x v="0"/>
    <x v="2"/>
    <x v="89"/>
    <n v="20"/>
    <n v="20"/>
    <n v="1.0569048513364725"/>
  </r>
  <r>
    <x v="0"/>
    <x v="2"/>
    <x v="89"/>
    <n v="20"/>
    <n v="20"/>
    <n v="1.171726453653231"/>
  </r>
  <r>
    <x v="0"/>
    <x v="2"/>
    <x v="89"/>
    <n v="20"/>
    <n v="20"/>
    <n v="1.2855573090077737"/>
  </r>
  <r>
    <x v="0"/>
    <x v="2"/>
    <x v="89"/>
    <n v="20"/>
    <n v="20"/>
    <n v="1.3996737214810382"/>
  </r>
  <r>
    <x v="0"/>
    <x v="2"/>
    <x v="90"/>
    <n v="15"/>
    <n v="1"/>
    <n v="0.60205999132796229"/>
  </r>
  <r>
    <x v="0"/>
    <x v="2"/>
    <x v="90"/>
    <n v="20"/>
    <n v="6"/>
    <n v="0.71600334363479912"/>
  </r>
  <r>
    <x v="0"/>
    <x v="2"/>
    <x v="90"/>
    <n v="20"/>
    <n v="16"/>
    <n v="0.82994669594163584"/>
  </r>
  <r>
    <x v="0"/>
    <x v="2"/>
    <x v="90"/>
    <n v="20"/>
    <n v="20"/>
    <n v="0.94448267215016857"/>
  </r>
  <r>
    <x v="0"/>
    <x v="2"/>
    <x v="90"/>
    <n v="20"/>
    <n v="20"/>
    <n v="1.0569048513364725"/>
  </r>
  <r>
    <x v="0"/>
    <x v="2"/>
    <x v="90"/>
    <n v="20"/>
    <n v="20"/>
    <n v="1.171726453653231"/>
  </r>
  <r>
    <x v="0"/>
    <x v="2"/>
    <x v="90"/>
    <n v="20"/>
    <n v="20"/>
    <n v="1.2855573090077737"/>
  </r>
  <r>
    <x v="0"/>
    <x v="2"/>
    <x v="90"/>
    <n v="20"/>
    <n v="20"/>
    <n v="1.3996737214810382"/>
  </r>
  <r>
    <x v="0"/>
    <x v="0"/>
    <x v="91"/>
    <n v="20"/>
    <n v="0"/>
    <n v="0.60205999132796229"/>
  </r>
  <r>
    <x v="0"/>
    <x v="0"/>
    <x v="91"/>
    <n v="19"/>
    <n v="0"/>
    <n v="0.71600334363479912"/>
  </r>
  <r>
    <x v="0"/>
    <x v="0"/>
    <x v="91"/>
    <n v="20"/>
    <n v="9"/>
    <n v="0.82994669594163584"/>
  </r>
  <r>
    <x v="0"/>
    <x v="0"/>
    <x v="91"/>
    <n v="20"/>
    <n v="20"/>
    <n v="0.94448267215016857"/>
  </r>
  <r>
    <x v="0"/>
    <x v="0"/>
    <x v="91"/>
    <n v="20"/>
    <n v="20"/>
    <n v="1.0569048513364725"/>
  </r>
  <r>
    <x v="0"/>
    <x v="0"/>
    <x v="91"/>
    <n v="20"/>
    <n v="20"/>
    <n v="1.171726453653231"/>
  </r>
  <r>
    <x v="0"/>
    <x v="0"/>
    <x v="91"/>
    <n v="20"/>
    <n v="20"/>
    <n v="1.2855573090077737"/>
  </r>
  <r>
    <x v="0"/>
    <x v="0"/>
    <x v="92"/>
    <n v="19"/>
    <n v="6"/>
    <n v="0.60205999132796229"/>
  </r>
  <r>
    <x v="0"/>
    <x v="0"/>
    <x v="92"/>
    <n v="20"/>
    <n v="7"/>
    <n v="0.71600334363479912"/>
  </r>
  <r>
    <x v="0"/>
    <x v="0"/>
    <x v="92"/>
    <n v="20"/>
    <n v="13"/>
    <n v="0.82994669594163584"/>
  </r>
  <r>
    <x v="0"/>
    <x v="0"/>
    <x v="92"/>
    <n v="21"/>
    <n v="18"/>
    <n v="0.94448267215016857"/>
  </r>
  <r>
    <x v="0"/>
    <x v="0"/>
    <x v="92"/>
    <n v="20"/>
    <n v="20"/>
    <n v="1.0569048513364725"/>
  </r>
  <r>
    <x v="0"/>
    <x v="0"/>
    <x v="92"/>
    <n v="20"/>
    <n v="20"/>
    <n v="1.171726453653231"/>
  </r>
  <r>
    <x v="0"/>
    <x v="0"/>
    <x v="92"/>
    <n v="20"/>
    <n v="20"/>
    <n v="1.2855573090077737"/>
  </r>
  <r>
    <x v="0"/>
    <x v="0"/>
    <x v="92"/>
    <n v="20"/>
    <n v="20"/>
    <n v="1.3996737214810382"/>
  </r>
  <r>
    <x v="1"/>
    <x v="0"/>
    <x v="93"/>
    <n v="20"/>
    <n v="0"/>
    <n v="0.60205999132796229"/>
  </r>
  <r>
    <x v="1"/>
    <x v="0"/>
    <x v="93"/>
    <n v="20"/>
    <n v="0"/>
    <n v="0.71600334363479912"/>
  </r>
  <r>
    <x v="1"/>
    <x v="0"/>
    <x v="93"/>
    <n v="20"/>
    <n v="0"/>
    <n v="0.82994669594163584"/>
  </r>
  <r>
    <x v="1"/>
    <x v="0"/>
    <x v="93"/>
    <n v="20"/>
    <n v="17"/>
    <n v="0.94448267215016857"/>
  </r>
  <r>
    <x v="1"/>
    <x v="0"/>
    <x v="93"/>
    <n v="20"/>
    <n v="20"/>
    <n v="1.0569048513364725"/>
  </r>
  <r>
    <x v="1"/>
    <x v="0"/>
    <x v="93"/>
    <n v="21"/>
    <n v="21"/>
    <n v="1.171726453653231"/>
  </r>
  <r>
    <x v="1"/>
    <x v="0"/>
    <x v="93"/>
    <n v="20"/>
    <n v="20"/>
    <n v="1.2855573090077737"/>
  </r>
  <r>
    <x v="1"/>
    <x v="0"/>
    <x v="93"/>
    <n v="20"/>
    <n v="20"/>
    <n v="1.3996737214810382"/>
  </r>
  <r>
    <x v="1"/>
    <x v="0"/>
    <x v="94"/>
    <n v="16"/>
    <n v="0"/>
    <n v="0.60205999132796229"/>
  </r>
  <r>
    <x v="1"/>
    <x v="0"/>
    <x v="94"/>
    <n v="15"/>
    <n v="0"/>
    <n v="0.71600334363479912"/>
  </r>
  <r>
    <x v="1"/>
    <x v="0"/>
    <x v="94"/>
    <n v="15"/>
    <n v="0"/>
    <n v="0.82994669594163584"/>
  </r>
  <r>
    <x v="1"/>
    <x v="0"/>
    <x v="94"/>
    <n v="15"/>
    <n v="9"/>
    <n v="0.94448267215016857"/>
  </r>
  <r>
    <x v="1"/>
    <x v="0"/>
    <x v="94"/>
    <n v="16"/>
    <n v="16"/>
    <n v="1.0569048513364725"/>
  </r>
  <r>
    <x v="1"/>
    <x v="0"/>
    <x v="94"/>
    <n v="16"/>
    <n v="16"/>
    <n v="1.171726453653231"/>
  </r>
  <r>
    <x v="1"/>
    <x v="0"/>
    <x v="94"/>
    <n v="16"/>
    <n v="16"/>
    <n v="1.2855573090077737"/>
  </r>
  <r>
    <x v="1"/>
    <x v="0"/>
    <x v="95"/>
    <n v="20"/>
    <n v="0"/>
    <n v="0.60205999132796229"/>
  </r>
  <r>
    <x v="1"/>
    <x v="0"/>
    <x v="95"/>
    <n v="20"/>
    <n v="0"/>
    <n v="0.71600334363479912"/>
  </r>
  <r>
    <x v="1"/>
    <x v="0"/>
    <x v="95"/>
    <n v="20"/>
    <n v="0"/>
    <n v="0.82994669594163584"/>
  </r>
  <r>
    <x v="1"/>
    <x v="0"/>
    <x v="95"/>
    <n v="20"/>
    <n v="0"/>
    <n v="0.94448267215016857"/>
  </r>
  <r>
    <x v="1"/>
    <x v="0"/>
    <x v="95"/>
    <n v="20"/>
    <n v="0"/>
    <n v="1.0569048513364725"/>
  </r>
  <r>
    <x v="1"/>
    <x v="0"/>
    <x v="95"/>
    <n v="20"/>
    <n v="2"/>
    <n v="1.171726453653231"/>
  </r>
  <r>
    <x v="1"/>
    <x v="0"/>
    <x v="95"/>
    <n v="20"/>
    <n v="7"/>
    <n v="1.2855573090077737"/>
  </r>
  <r>
    <x v="3"/>
    <x v="0"/>
    <x v="96"/>
    <n v="20"/>
    <n v="0"/>
    <n v="0.60205999132796229"/>
  </r>
  <r>
    <x v="3"/>
    <x v="0"/>
    <x v="96"/>
    <n v="20"/>
    <n v="1"/>
    <n v="0.71600334363479912"/>
  </r>
  <r>
    <x v="3"/>
    <x v="0"/>
    <x v="96"/>
    <n v="20"/>
    <n v="1.5"/>
    <n v="0.82994669594163584"/>
  </r>
  <r>
    <x v="3"/>
    <x v="0"/>
    <x v="96"/>
    <n v="20"/>
    <n v="4.5"/>
    <n v="0.94448267215016857"/>
  </r>
  <r>
    <x v="3"/>
    <x v="0"/>
    <x v="96"/>
    <n v="20"/>
    <n v="10"/>
    <n v="1.0569048513364725"/>
  </r>
  <r>
    <x v="3"/>
    <x v="0"/>
    <x v="96"/>
    <n v="20"/>
    <n v="15.5"/>
    <n v="1.171726453653231"/>
  </r>
  <r>
    <x v="3"/>
    <x v="0"/>
    <x v="96"/>
    <n v="20"/>
    <n v="20"/>
    <n v="1.2855573090077737"/>
  </r>
  <r>
    <x v="3"/>
    <x v="0"/>
    <x v="96"/>
    <n v="20"/>
    <n v="20"/>
    <n v="1.3996737214810382"/>
  </r>
  <r>
    <x v="3"/>
    <x v="0"/>
    <x v="97"/>
    <n v="17"/>
    <n v="0"/>
    <n v="0.60205999132796229"/>
  </r>
  <r>
    <x v="3"/>
    <x v="0"/>
    <x v="97"/>
    <n v="16"/>
    <n v="0"/>
    <n v="0.71600334363479912"/>
  </r>
  <r>
    <x v="3"/>
    <x v="0"/>
    <x v="97"/>
    <n v="16"/>
    <n v="0"/>
    <n v="0.82994669594163584"/>
  </r>
  <r>
    <x v="3"/>
    <x v="0"/>
    <x v="97"/>
    <n v="16"/>
    <n v="0"/>
    <n v="0.94448267215016857"/>
  </r>
  <r>
    <x v="3"/>
    <x v="0"/>
    <x v="97"/>
    <n v="16"/>
    <n v="1"/>
    <n v="1.0569048513364725"/>
  </r>
  <r>
    <x v="3"/>
    <x v="0"/>
    <x v="97"/>
    <n v="16"/>
    <n v="13"/>
    <n v="1.171726453653231"/>
  </r>
  <r>
    <x v="3"/>
    <x v="0"/>
    <x v="97"/>
    <n v="18"/>
    <n v="18"/>
    <n v="1.2855573090077737"/>
  </r>
  <r>
    <x v="4"/>
    <x v="0"/>
    <x v="98"/>
    <n v="21"/>
    <n v="1"/>
    <n v="0.60205999132796229"/>
  </r>
  <r>
    <x v="4"/>
    <x v="0"/>
    <x v="98"/>
    <n v="21"/>
    <n v="0"/>
    <n v="0.71600334363479912"/>
  </r>
  <r>
    <x v="4"/>
    <x v="0"/>
    <x v="98"/>
    <n v="20"/>
    <n v="0"/>
    <n v="0.82994669594163584"/>
  </r>
  <r>
    <x v="4"/>
    <x v="0"/>
    <x v="98"/>
    <n v="21"/>
    <n v="0"/>
    <n v="0.94448267215016857"/>
  </r>
  <r>
    <x v="4"/>
    <x v="0"/>
    <x v="98"/>
    <n v="20"/>
    <n v="20"/>
    <n v="1.0569048513364725"/>
  </r>
  <r>
    <x v="4"/>
    <x v="0"/>
    <x v="98"/>
    <n v="21"/>
    <n v="21"/>
    <n v="1.171726453653231"/>
  </r>
  <r>
    <x v="4"/>
    <x v="0"/>
    <x v="98"/>
    <n v="20"/>
    <n v="19"/>
    <n v="1.2855573090077737"/>
  </r>
  <r>
    <x v="2"/>
    <x v="1"/>
    <x v="99"/>
    <n v="20"/>
    <n v="0"/>
    <n v="0.60205999132796229"/>
  </r>
  <r>
    <x v="2"/>
    <x v="1"/>
    <x v="99"/>
    <n v="20"/>
    <n v="0"/>
    <n v="0.71600334363479912"/>
  </r>
  <r>
    <x v="2"/>
    <x v="1"/>
    <x v="99"/>
    <n v="20"/>
    <n v="0"/>
    <n v="0.82994669594163584"/>
  </r>
  <r>
    <x v="2"/>
    <x v="1"/>
    <x v="99"/>
    <n v="20"/>
    <n v="0"/>
    <n v="0.94448267215016857"/>
  </r>
  <r>
    <x v="2"/>
    <x v="1"/>
    <x v="99"/>
    <n v="20"/>
    <n v="0"/>
    <n v="1.0569048513364725"/>
  </r>
  <r>
    <x v="2"/>
    <x v="1"/>
    <x v="99"/>
    <n v="20"/>
    <n v="8"/>
    <n v="1.171726453653231"/>
  </r>
  <r>
    <x v="2"/>
    <x v="1"/>
    <x v="99"/>
    <n v="20"/>
    <n v="20"/>
    <n v="1.2855573090077737"/>
  </r>
  <r>
    <x v="5"/>
    <x v="2"/>
    <x v="100"/>
    <n v="20"/>
    <n v="0"/>
    <n v="0.60205999132796229"/>
  </r>
  <r>
    <x v="5"/>
    <x v="2"/>
    <x v="100"/>
    <n v="20"/>
    <n v="0"/>
    <n v="0.71600334363479912"/>
  </r>
  <r>
    <x v="5"/>
    <x v="2"/>
    <x v="100"/>
    <n v="21"/>
    <n v="1"/>
    <n v="0.82994669594163584"/>
  </r>
  <r>
    <x v="5"/>
    <x v="2"/>
    <x v="100"/>
    <n v="20"/>
    <n v="10"/>
    <n v="0.94448267215016857"/>
  </r>
  <r>
    <x v="5"/>
    <x v="2"/>
    <x v="100"/>
    <n v="20"/>
    <n v="19"/>
    <n v="1.0569048513364725"/>
  </r>
  <r>
    <x v="5"/>
    <x v="2"/>
    <x v="100"/>
    <n v="20"/>
    <n v="20"/>
    <n v="1.171726453653231"/>
  </r>
  <r>
    <x v="5"/>
    <x v="2"/>
    <x v="100"/>
    <n v="20"/>
    <n v="20"/>
    <n v="1.2855573090077737"/>
  </r>
  <r>
    <x v="5"/>
    <x v="0"/>
    <x v="101"/>
    <n v="23"/>
    <n v="0"/>
    <n v="0.60205999132796229"/>
  </r>
  <r>
    <x v="5"/>
    <x v="0"/>
    <x v="101"/>
    <n v="20"/>
    <n v="0"/>
    <n v="0.71600334363479912"/>
  </r>
  <r>
    <x v="5"/>
    <x v="0"/>
    <x v="101"/>
    <n v="20"/>
    <n v="0"/>
    <n v="0.82994669594163584"/>
  </r>
  <r>
    <x v="5"/>
    <x v="0"/>
    <x v="101"/>
    <n v="20"/>
    <n v="2"/>
    <n v="0.94448267215016857"/>
  </r>
  <r>
    <x v="5"/>
    <x v="0"/>
    <x v="101"/>
    <n v="21"/>
    <n v="17"/>
    <n v="1.0569048513364725"/>
  </r>
  <r>
    <x v="5"/>
    <x v="0"/>
    <x v="101"/>
    <n v="21"/>
    <n v="21"/>
    <n v="1.171726453653231"/>
  </r>
  <r>
    <x v="5"/>
    <x v="0"/>
    <x v="101"/>
    <n v="21"/>
    <n v="21"/>
    <n v="1.28555730900777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J2:K45" firstHeaderRow="1" firstDataRow="1" firstDataCol="1"/>
  <pivotFields count="6">
    <pivotField axis="axisRow" showAll="0">
      <items count="8">
        <item x="1"/>
        <item x="6"/>
        <item sd="0" x="2"/>
        <item sd="0" x="4"/>
        <item sd="0" x="5"/>
        <item sd="0" x="3"/>
        <item sd="0" x="0"/>
        <item t="default"/>
      </items>
    </pivotField>
    <pivotField axis="axisRow" showAll="0">
      <items count="4">
        <item x="1"/>
        <item x="2"/>
        <item x="0"/>
        <item t="default"/>
      </items>
    </pivotField>
    <pivotField axis="axisRow" showAll="0">
      <items count="103">
        <item x="60"/>
        <item x="61"/>
        <item x="62"/>
        <item x="64"/>
        <item x="65"/>
        <item x="63"/>
        <item x="81"/>
        <item x="83"/>
        <item x="82"/>
        <item x="45"/>
        <item x="99"/>
        <item x="42"/>
        <item x="43"/>
        <item x="44"/>
        <item x="40"/>
        <item x="41"/>
        <item x="58"/>
        <item x="56"/>
        <item x="57"/>
        <item x="68"/>
        <item x="66"/>
        <item x="67"/>
        <item x="69"/>
        <item x="50"/>
        <item x="51"/>
        <item x="52"/>
        <item x="33"/>
        <item x="34"/>
        <item x="35"/>
        <item x="77"/>
        <item x="78"/>
        <item x="100"/>
        <item x="79"/>
        <item x="80"/>
        <item x="70"/>
        <item x="24"/>
        <item x="59"/>
        <item x="87"/>
        <item x="88"/>
        <item x="89"/>
        <item x="90"/>
        <item x="39"/>
        <item x="38"/>
        <item x="74"/>
        <item x="75"/>
        <item x="76"/>
        <item x="71"/>
        <item x="72"/>
        <item x="73"/>
        <item x="28"/>
        <item x="29"/>
        <item x="32"/>
        <item x="30"/>
        <item x="31"/>
        <item x="53"/>
        <item x="54"/>
        <item x="55"/>
        <item x="36"/>
        <item x="37"/>
        <item x="26"/>
        <item x="27"/>
        <item x="25"/>
        <item x="84"/>
        <item x="85"/>
        <item x="86"/>
        <item x="46"/>
        <item x="47"/>
        <item x="48"/>
        <item x="49"/>
        <item x="93"/>
        <item x="94"/>
        <item x="6"/>
        <item x="95"/>
        <item x="4"/>
        <item x="5"/>
        <item x="21"/>
        <item x="22"/>
        <item x="19"/>
        <item x="23"/>
        <item x="20"/>
        <item x="8"/>
        <item x="9"/>
        <item x="7"/>
        <item x="14"/>
        <item x="15"/>
        <item x="98"/>
        <item x="16"/>
        <item x="18"/>
        <item x="17"/>
        <item x="10"/>
        <item x="12"/>
        <item x="13"/>
        <item x="97"/>
        <item x="96"/>
        <item x="11"/>
        <item x="101"/>
        <item x="0"/>
        <item x="1"/>
        <item x="91"/>
        <item x="2"/>
        <item x="3"/>
        <item x="92"/>
        <item t="default"/>
      </items>
    </pivotField>
    <pivotField dataField="1" numFmtId="165" showAll="0"/>
    <pivotField numFmtId="165" showAll="0"/>
    <pivotField numFmtId="164" showAll="0"/>
  </pivotFields>
  <rowFields count="3">
    <field x="0"/>
    <field x="1"/>
    <field x="2"/>
  </rowFields>
  <rowItems count="43">
    <i>
      <x/>
    </i>
    <i r="1">
      <x/>
    </i>
    <i r="2">
      <x v="35"/>
    </i>
    <i r="2">
      <x v="59"/>
    </i>
    <i r="2">
      <x v="60"/>
    </i>
    <i r="2">
      <x v="61"/>
    </i>
    <i r="1">
      <x v="1"/>
    </i>
    <i r="2">
      <x v="49"/>
    </i>
    <i r="2">
      <x v="50"/>
    </i>
    <i r="2">
      <x v="51"/>
    </i>
    <i r="2">
      <x v="52"/>
    </i>
    <i r="2">
      <x v="53"/>
    </i>
    <i r="1">
      <x v="2"/>
    </i>
    <i r="2">
      <x v="69"/>
    </i>
    <i r="2">
      <x v="70"/>
    </i>
    <i r="2">
      <x v="71"/>
    </i>
    <i r="2">
      <x v="72"/>
    </i>
    <i r="2">
      <x v="73"/>
    </i>
    <i r="2">
      <x v="74"/>
    </i>
    <i>
      <x v="1"/>
    </i>
    <i r="1">
      <x/>
    </i>
    <i r="2">
      <x v="26"/>
    </i>
    <i r="2">
      <x v="27"/>
    </i>
    <i r="2">
      <x v="28"/>
    </i>
    <i r="2">
      <x v="57"/>
    </i>
    <i r="2">
      <x v="58"/>
    </i>
    <i r="1">
      <x v="1"/>
    </i>
    <i r="2">
      <x v="14"/>
    </i>
    <i r="2">
      <x v="15"/>
    </i>
    <i r="2">
      <x v="41"/>
    </i>
    <i r="2">
      <x v="42"/>
    </i>
    <i r="1">
      <x v="2"/>
    </i>
    <i r="2">
      <x v="75"/>
    </i>
    <i r="2">
      <x v="76"/>
    </i>
    <i r="2">
      <x v="77"/>
    </i>
    <i r="2">
      <x v="78"/>
    </i>
    <i r="2">
      <x v="79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me von introduce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7"/>
  <sheetViews>
    <sheetView zoomScale="110" zoomScaleNormal="110" workbookViewId="0">
      <selection activeCell="B928" sqref="B928"/>
    </sheetView>
  </sheetViews>
  <sheetFormatPr defaultColWidth="9.140625" defaultRowHeight="15"/>
  <cols>
    <col min="1" max="1" width="9.140625" style="1"/>
    <col min="2" max="2" width="13.28515625" style="1" bestFit="1" customWidth="1"/>
    <col min="3" max="4" width="10.7109375" customWidth="1"/>
    <col min="5" max="5" width="13.42578125" bestFit="1" customWidth="1"/>
    <col min="6" max="6" width="28" bestFit="1" customWidth="1"/>
    <col min="7" max="7" width="14.140625" bestFit="1" customWidth="1"/>
    <col min="8" max="8" width="15.85546875" bestFit="1" customWidth="1"/>
    <col min="9" max="9" width="14.140625" bestFit="1" customWidth="1"/>
    <col min="10" max="10" width="15.85546875" bestFit="1" customWidth="1"/>
  </cols>
  <sheetData>
    <row r="1" spans="1:10">
      <c r="A1" s="1" t="s">
        <v>0</v>
      </c>
      <c r="B1" s="1" t="s">
        <v>1</v>
      </c>
      <c r="C1" t="s">
        <v>2</v>
      </c>
      <c r="D1" t="s">
        <v>126</v>
      </c>
      <c r="E1" t="s">
        <v>19</v>
      </c>
      <c r="F1" t="s">
        <v>18</v>
      </c>
      <c r="G1" t="s">
        <v>13</v>
      </c>
      <c r="H1" t="s">
        <v>14</v>
      </c>
      <c r="I1" t="s">
        <v>15</v>
      </c>
      <c r="J1" t="s">
        <v>16</v>
      </c>
    </row>
    <row r="2" spans="1:10">
      <c r="A2" s="2">
        <v>3</v>
      </c>
      <c r="B2" s="2" t="s">
        <v>3</v>
      </c>
      <c r="C2" t="s">
        <v>4</v>
      </c>
      <c r="D2">
        <v>75</v>
      </c>
      <c r="E2" t="s">
        <v>20</v>
      </c>
      <c r="F2" t="s">
        <v>17</v>
      </c>
      <c r="G2">
        <v>21</v>
      </c>
      <c r="H2">
        <v>21</v>
      </c>
      <c r="I2">
        <v>21</v>
      </c>
      <c r="J2">
        <v>21</v>
      </c>
    </row>
    <row r="3" spans="1:10">
      <c r="A3" s="2">
        <v>3</v>
      </c>
      <c r="B3" s="2" t="s">
        <v>3</v>
      </c>
      <c r="C3" t="s">
        <v>4</v>
      </c>
      <c r="D3">
        <v>75</v>
      </c>
      <c r="E3" t="s">
        <v>20</v>
      </c>
      <c r="F3">
        <v>4</v>
      </c>
      <c r="G3">
        <v>19</v>
      </c>
      <c r="H3">
        <v>20</v>
      </c>
      <c r="I3">
        <v>19</v>
      </c>
      <c r="J3">
        <v>20</v>
      </c>
    </row>
    <row r="4" spans="1:10">
      <c r="A4" s="2">
        <v>3</v>
      </c>
      <c r="B4" s="2" t="s">
        <v>3</v>
      </c>
      <c r="C4" t="s">
        <v>4</v>
      </c>
      <c r="D4">
        <v>75</v>
      </c>
      <c r="E4" t="s">
        <v>20</v>
      </c>
      <c r="F4">
        <v>5.2</v>
      </c>
      <c r="G4">
        <v>19</v>
      </c>
      <c r="H4">
        <v>22</v>
      </c>
      <c r="I4">
        <v>17</v>
      </c>
      <c r="J4">
        <v>20</v>
      </c>
    </row>
    <row r="5" spans="1:10">
      <c r="A5" s="2">
        <v>3</v>
      </c>
      <c r="B5" s="2" t="s">
        <v>3</v>
      </c>
      <c r="C5" t="s">
        <v>4</v>
      </c>
      <c r="D5">
        <v>75</v>
      </c>
      <c r="E5" t="s">
        <v>20</v>
      </c>
      <c r="F5">
        <v>6.76</v>
      </c>
      <c r="G5">
        <v>19</v>
      </c>
      <c r="H5">
        <v>20</v>
      </c>
      <c r="I5">
        <v>15</v>
      </c>
      <c r="J5">
        <v>20</v>
      </c>
    </row>
    <row r="6" spans="1:10">
      <c r="A6" s="2">
        <v>3</v>
      </c>
      <c r="B6" s="2" t="s">
        <v>3</v>
      </c>
      <c r="C6" t="s">
        <v>4</v>
      </c>
      <c r="D6">
        <v>75</v>
      </c>
      <c r="E6" t="s">
        <v>20</v>
      </c>
      <c r="F6">
        <v>8.8000000000000007</v>
      </c>
      <c r="G6">
        <v>10</v>
      </c>
      <c r="H6">
        <v>20</v>
      </c>
      <c r="I6">
        <v>2</v>
      </c>
      <c r="J6">
        <v>20</v>
      </c>
    </row>
    <row r="7" spans="1:10">
      <c r="A7" s="2">
        <v>3</v>
      </c>
      <c r="B7" s="2" t="s">
        <v>3</v>
      </c>
      <c r="C7" t="s">
        <v>4</v>
      </c>
      <c r="D7">
        <v>75</v>
      </c>
      <c r="E7" t="s">
        <v>20</v>
      </c>
      <c r="F7">
        <v>11.4</v>
      </c>
      <c r="G7">
        <v>6</v>
      </c>
      <c r="H7">
        <v>20</v>
      </c>
      <c r="I7">
        <v>0</v>
      </c>
      <c r="J7">
        <v>20</v>
      </c>
    </row>
    <row r="8" spans="1:10">
      <c r="A8" s="2">
        <v>3</v>
      </c>
      <c r="B8" s="2" t="s">
        <v>3</v>
      </c>
      <c r="C8" t="s">
        <v>4</v>
      </c>
      <c r="D8">
        <v>75</v>
      </c>
      <c r="E8" t="s">
        <v>20</v>
      </c>
      <c r="F8">
        <v>14.85</v>
      </c>
      <c r="G8">
        <v>1</v>
      </c>
      <c r="H8">
        <v>20</v>
      </c>
      <c r="I8">
        <v>0</v>
      </c>
      <c r="J8">
        <v>20</v>
      </c>
    </row>
    <row r="9" spans="1:10">
      <c r="A9" s="2">
        <v>3</v>
      </c>
      <c r="B9" s="2" t="s">
        <v>3</v>
      </c>
      <c r="C9" t="s">
        <v>4</v>
      </c>
      <c r="D9">
        <v>75</v>
      </c>
      <c r="E9" t="s">
        <v>20</v>
      </c>
      <c r="F9">
        <v>19.3</v>
      </c>
      <c r="G9">
        <v>1</v>
      </c>
      <c r="H9">
        <v>20</v>
      </c>
      <c r="I9">
        <v>0</v>
      </c>
      <c r="J9">
        <v>20</v>
      </c>
    </row>
    <row r="10" spans="1:10">
      <c r="A10" s="2">
        <v>3</v>
      </c>
      <c r="B10" s="2" t="s">
        <v>3</v>
      </c>
      <c r="C10" t="s">
        <v>4</v>
      </c>
      <c r="D10">
        <v>75</v>
      </c>
      <c r="E10" t="s">
        <v>20</v>
      </c>
      <c r="F10">
        <v>25.1</v>
      </c>
      <c r="G10">
        <v>0</v>
      </c>
      <c r="H10">
        <v>20</v>
      </c>
      <c r="I10">
        <v>0</v>
      </c>
      <c r="J10">
        <v>20</v>
      </c>
    </row>
    <row r="11" spans="1:10">
      <c r="A11" s="2">
        <v>3</v>
      </c>
      <c r="B11" s="2" t="s">
        <v>3</v>
      </c>
      <c r="C11" t="s">
        <v>4</v>
      </c>
      <c r="D11">
        <v>39</v>
      </c>
      <c r="E11" t="s">
        <v>20</v>
      </c>
      <c r="F11" t="s">
        <v>17</v>
      </c>
      <c r="G11">
        <v>20</v>
      </c>
      <c r="H11">
        <v>20</v>
      </c>
      <c r="I11">
        <v>20</v>
      </c>
      <c r="J11">
        <v>20</v>
      </c>
    </row>
    <row r="12" spans="1:10">
      <c r="A12" s="2">
        <v>3</v>
      </c>
      <c r="B12" s="2" t="s">
        <v>3</v>
      </c>
      <c r="C12" t="s">
        <v>4</v>
      </c>
      <c r="D12">
        <v>39</v>
      </c>
      <c r="E12" t="s">
        <v>20</v>
      </c>
      <c r="F12">
        <v>4</v>
      </c>
      <c r="G12">
        <v>17</v>
      </c>
      <c r="H12">
        <v>20</v>
      </c>
      <c r="I12">
        <v>16</v>
      </c>
      <c r="J12">
        <v>20</v>
      </c>
    </row>
    <row r="13" spans="1:10">
      <c r="A13" s="2">
        <v>3</v>
      </c>
      <c r="B13" s="2" t="s">
        <v>3</v>
      </c>
      <c r="C13" t="s">
        <v>4</v>
      </c>
      <c r="D13">
        <v>39</v>
      </c>
      <c r="E13" t="s">
        <v>20</v>
      </c>
      <c r="F13">
        <v>5.2</v>
      </c>
      <c r="G13">
        <v>11</v>
      </c>
      <c r="H13">
        <v>20</v>
      </c>
      <c r="I13">
        <v>8</v>
      </c>
      <c r="J13">
        <v>20</v>
      </c>
    </row>
    <row r="14" spans="1:10">
      <c r="A14" s="2">
        <v>3</v>
      </c>
      <c r="B14" s="2" t="s">
        <v>3</v>
      </c>
      <c r="C14" t="s">
        <v>4</v>
      </c>
      <c r="D14">
        <v>39</v>
      </c>
      <c r="E14" t="s">
        <v>20</v>
      </c>
      <c r="F14">
        <v>6.76</v>
      </c>
      <c r="G14">
        <v>18</v>
      </c>
      <c r="H14">
        <v>20</v>
      </c>
      <c r="I14">
        <v>12</v>
      </c>
      <c r="J14">
        <v>20</v>
      </c>
    </row>
    <row r="15" spans="1:10">
      <c r="A15" s="2">
        <v>3</v>
      </c>
      <c r="B15" s="2" t="s">
        <v>3</v>
      </c>
      <c r="C15" t="s">
        <v>4</v>
      </c>
      <c r="D15">
        <v>39</v>
      </c>
      <c r="E15" t="s">
        <v>20</v>
      </c>
      <c r="F15">
        <v>8.8000000000000007</v>
      </c>
      <c r="G15">
        <v>0</v>
      </c>
      <c r="H15">
        <v>20</v>
      </c>
      <c r="I15">
        <v>0</v>
      </c>
      <c r="J15">
        <v>20</v>
      </c>
    </row>
    <row r="16" spans="1:10">
      <c r="A16" s="2">
        <v>3</v>
      </c>
      <c r="B16" s="2" t="s">
        <v>3</v>
      </c>
      <c r="C16" t="s">
        <v>4</v>
      </c>
      <c r="D16">
        <v>39</v>
      </c>
      <c r="E16" t="s">
        <v>20</v>
      </c>
      <c r="F16">
        <v>11.4</v>
      </c>
      <c r="G16">
        <v>0</v>
      </c>
      <c r="H16">
        <v>20</v>
      </c>
      <c r="I16">
        <v>0</v>
      </c>
      <c r="J16">
        <v>20</v>
      </c>
    </row>
    <row r="17" spans="1:10">
      <c r="A17" s="2">
        <v>3</v>
      </c>
      <c r="B17" s="2" t="s">
        <v>3</v>
      </c>
      <c r="C17" t="s">
        <v>4</v>
      </c>
      <c r="D17">
        <v>39</v>
      </c>
      <c r="E17" t="s">
        <v>20</v>
      </c>
      <c r="F17">
        <v>14.85</v>
      </c>
      <c r="G17">
        <v>0</v>
      </c>
      <c r="H17">
        <v>20</v>
      </c>
      <c r="I17">
        <v>0</v>
      </c>
      <c r="J17">
        <v>20</v>
      </c>
    </row>
    <row r="18" spans="1:10">
      <c r="A18" s="2">
        <v>3</v>
      </c>
      <c r="B18" s="2" t="s">
        <v>3</v>
      </c>
      <c r="C18" t="s">
        <v>4</v>
      </c>
      <c r="D18">
        <v>39</v>
      </c>
      <c r="E18" t="s">
        <v>20</v>
      </c>
      <c r="F18">
        <v>19.3</v>
      </c>
      <c r="G18">
        <v>0</v>
      </c>
      <c r="H18">
        <v>19</v>
      </c>
      <c r="I18">
        <v>0</v>
      </c>
      <c r="J18">
        <v>19</v>
      </c>
    </row>
    <row r="19" spans="1:10">
      <c r="A19" s="2">
        <v>4</v>
      </c>
      <c r="B19" s="2" t="s">
        <v>3</v>
      </c>
      <c r="C19" t="s">
        <v>4</v>
      </c>
      <c r="D19">
        <v>37</v>
      </c>
      <c r="E19" t="s">
        <v>21</v>
      </c>
      <c r="F19" t="s">
        <v>17</v>
      </c>
      <c r="G19">
        <v>21</v>
      </c>
      <c r="H19">
        <v>21</v>
      </c>
      <c r="I19">
        <v>21</v>
      </c>
      <c r="J19">
        <v>21</v>
      </c>
    </row>
    <row r="20" spans="1:10">
      <c r="A20" s="2">
        <v>4</v>
      </c>
      <c r="B20" s="2" t="s">
        <v>3</v>
      </c>
      <c r="C20" t="s">
        <v>4</v>
      </c>
      <c r="D20">
        <v>37</v>
      </c>
      <c r="E20" t="s">
        <v>21</v>
      </c>
      <c r="F20">
        <v>4</v>
      </c>
      <c r="G20">
        <v>20</v>
      </c>
      <c r="H20">
        <v>20</v>
      </c>
      <c r="I20">
        <v>20</v>
      </c>
      <c r="J20">
        <v>20</v>
      </c>
    </row>
    <row r="21" spans="1:10">
      <c r="A21" s="2">
        <v>4</v>
      </c>
      <c r="B21" s="2" t="s">
        <v>3</v>
      </c>
      <c r="C21" t="s">
        <v>4</v>
      </c>
      <c r="D21">
        <v>37</v>
      </c>
      <c r="E21" t="s">
        <v>21</v>
      </c>
      <c r="F21">
        <v>5.2</v>
      </c>
      <c r="G21">
        <v>21</v>
      </c>
      <c r="H21">
        <v>22</v>
      </c>
      <c r="I21">
        <v>21</v>
      </c>
      <c r="J21">
        <v>22</v>
      </c>
    </row>
    <row r="22" spans="1:10">
      <c r="A22" s="2">
        <v>4</v>
      </c>
      <c r="B22" s="2" t="s">
        <v>3</v>
      </c>
      <c r="C22" t="s">
        <v>4</v>
      </c>
      <c r="D22">
        <v>37</v>
      </c>
      <c r="E22" t="s">
        <v>21</v>
      </c>
      <c r="F22">
        <v>6.76</v>
      </c>
      <c r="G22">
        <v>18</v>
      </c>
      <c r="H22">
        <v>20</v>
      </c>
      <c r="I22">
        <v>17</v>
      </c>
      <c r="J22">
        <v>20</v>
      </c>
    </row>
    <row r="23" spans="1:10">
      <c r="A23" s="2">
        <v>4</v>
      </c>
      <c r="B23" s="2" t="s">
        <v>3</v>
      </c>
      <c r="C23" t="s">
        <v>4</v>
      </c>
      <c r="D23">
        <v>37</v>
      </c>
      <c r="E23" t="s">
        <v>21</v>
      </c>
      <c r="F23">
        <v>8.8000000000000007</v>
      </c>
      <c r="G23">
        <v>9</v>
      </c>
      <c r="H23">
        <v>20</v>
      </c>
      <c r="I23">
        <v>6</v>
      </c>
      <c r="J23">
        <v>20</v>
      </c>
    </row>
    <row r="24" spans="1:10">
      <c r="A24" s="2">
        <v>4</v>
      </c>
      <c r="B24" s="2" t="s">
        <v>3</v>
      </c>
      <c r="C24" t="s">
        <v>4</v>
      </c>
      <c r="D24">
        <v>37</v>
      </c>
      <c r="E24" t="s">
        <v>21</v>
      </c>
      <c r="F24">
        <v>11.4</v>
      </c>
      <c r="G24">
        <v>6</v>
      </c>
      <c r="H24">
        <v>21</v>
      </c>
      <c r="I24">
        <v>2</v>
      </c>
      <c r="J24">
        <v>21</v>
      </c>
    </row>
    <row r="25" spans="1:10">
      <c r="A25" s="2">
        <v>4</v>
      </c>
      <c r="B25" s="2" t="s">
        <v>3</v>
      </c>
      <c r="C25" t="s">
        <v>4</v>
      </c>
      <c r="D25">
        <v>37</v>
      </c>
      <c r="E25" t="s">
        <v>21</v>
      </c>
      <c r="F25">
        <v>14.85</v>
      </c>
      <c r="G25">
        <v>5</v>
      </c>
      <c r="H25">
        <v>21</v>
      </c>
      <c r="I25">
        <v>1</v>
      </c>
      <c r="J25">
        <v>21</v>
      </c>
    </row>
    <row r="26" spans="1:10">
      <c r="A26" s="2">
        <v>4</v>
      </c>
      <c r="B26" s="2" t="s">
        <v>3</v>
      </c>
      <c r="C26" t="s">
        <v>4</v>
      </c>
      <c r="D26">
        <v>37</v>
      </c>
      <c r="E26" t="s">
        <v>21</v>
      </c>
      <c r="F26">
        <v>19.3</v>
      </c>
      <c r="G26">
        <v>1</v>
      </c>
      <c r="H26">
        <v>21</v>
      </c>
      <c r="I26">
        <v>0</v>
      </c>
      <c r="J26">
        <v>21</v>
      </c>
    </row>
    <row r="27" spans="1:10">
      <c r="A27" s="2">
        <v>4</v>
      </c>
      <c r="B27" s="2" t="s">
        <v>3</v>
      </c>
      <c r="C27" t="s">
        <v>4</v>
      </c>
      <c r="D27">
        <v>37</v>
      </c>
      <c r="E27" t="s">
        <v>21</v>
      </c>
      <c r="F27">
        <v>25.1</v>
      </c>
      <c r="G27">
        <v>0</v>
      </c>
      <c r="H27">
        <v>20</v>
      </c>
      <c r="I27">
        <v>0</v>
      </c>
      <c r="J27">
        <v>20</v>
      </c>
    </row>
    <row r="28" spans="1:10">
      <c r="A28" s="2">
        <v>4</v>
      </c>
      <c r="B28" s="2" t="s">
        <v>3</v>
      </c>
      <c r="C28" t="s">
        <v>4</v>
      </c>
      <c r="D28">
        <v>19</v>
      </c>
      <c r="E28" t="s">
        <v>21</v>
      </c>
      <c r="F28" t="s">
        <v>17</v>
      </c>
      <c r="G28">
        <v>20</v>
      </c>
      <c r="H28">
        <v>20</v>
      </c>
      <c r="I28">
        <v>20</v>
      </c>
      <c r="J28">
        <v>20</v>
      </c>
    </row>
    <row r="29" spans="1:10">
      <c r="A29" s="2">
        <v>4</v>
      </c>
      <c r="B29" s="2" t="s">
        <v>3</v>
      </c>
      <c r="C29" t="s">
        <v>4</v>
      </c>
      <c r="D29">
        <v>19</v>
      </c>
      <c r="E29" t="s">
        <v>21</v>
      </c>
      <c r="F29">
        <v>4</v>
      </c>
      <c r="G29">
        <v>20</v>
      </c>
      <c r="H29">
        <v>20</v>
      </c>
      <c r="I29">
        <v>20</v>
      </c>
      <c r="J29">
        <v>20</v>
      </c>
    </row>
    <row r="30" spans="1:10">
      <c r="A30" s="2">
        <v>4</v>
      </c>
      <c r="B30" s="2" t="s">
        <v>3</v>
      </c>
      <c r="C30" t="s">
        <v>4</v>
      </c>
      <c r="D30">
        <v>19</v>
      </c>
      <c r="E30" t="s">
        <v>21</v>
      </c>
      <c r="F30">
        <v>5.2</v>
      </c>
      <c r="G30">
        <v>20</v>
      </c>
      <c r="H30">
        <v>20</v>
      </c>
      <c r="I30">
        <v>20</v>
      </c>
      <c r="J30">
        <v>20</v>
      </c>
    </row>
    <row r="31" spans="1:10">
      <c r="A31" s="2">
        <v>4</v>
      </c>
      <c r="B31" s="2" t="s">
        <v>3</v>
      </c>
      <c r="C31" t="s">
        <v>4</v>
      </c>
      <c r="D31">
        <v>19</v>
      </c>
      <c r="E31" t="s">
        <v>21</v>
      </c>
      <c r="F31">
        <v>6.76</v>
      </c>
      <c r="G31">
        <v>19</v>
      </c>
      <c r="H31">
        <v>20</v>
      </c>
      <c r="I31">
        <v>18</v>
      </c>
      <c r="J31">
        <v>20</v>
      </c>
    </row>
    <row r="32" spans="1:10">
      <c r="A32" s="2">
        <v>4</v>
      </c>
      <c r="B32" s="2" t="s">
        <v>3</v>
      </c>
      <c r="C32" t="s">
        <v>4</v>
      </c>
      <c r="D32">
        <v>19</v>
      </c>
      <c r="E32" t="s">
        <v>21</v>
      </c>
      <c r="F32">
        <v>8.8000000000000007</v>
      </c>
      <c r="G32">
        <v>9</v>
      </c>
      <c r="H32">
        <v>20</v>
      </c>
      <c r="I32">
        <v>3</v>
      </c>
      <c r="J32">
        <v>20</v>
      </c>
    </row>
    <row r="33" spans="1:10">
      <c r="A33" s="2">
        <v>4</v>
      </c>
      <c r="B33" s="2" t="s">
        <v>3</v>
      </c>
      <c r="C33" t="s">
        <v>4</v>
      </c>
      <c r="D33">
        <v>19</v>
      </c>
      <c r="E33" t="s">
        <v>21</v>
      </c>
      <c r="F33">
        <v>11.4</v>
      </c>
      <c r="G33">
        <v>5</v>
      </c>
      <c r="H33">
        <v>20</v>
      </c>
      <c r="I33">
        <v>0</v>
      </c>
      <c r="J33">
        <v>20</v>
      </c>
    </row>
    <row r="34" spans="1:10">
      <c r="A34" s="2">
        <v>4</v>
      </c>
      <c r="B34" s="2" t="s">
        <v>3</v>
      </c>
      <c r="C34" t="s">
        <v>4</v>
      </c>
      <c r="D34">
        <v>19</v>
      </c>
      <c r="E34" t="s">
        <v>21</v>
      </c>
      <c r="F34">
        <v>14.85</v>
      </c>
      <c r="G34">
        <v>3</v>
      </c>
      <c r="H34">
        <v>20</v>
      </c>
      <c r="I34">
        <v>0</v>
      </c>
      <c r="J34">
        <v>20</v>
      </c>
    </row>
    <row r="35" spans="1:10">
      <c r="A35" s="2">
        <v>4</v>
      </c>
      <c r="B35" s="2" t="s">
        <v>3</v>
      </c>
      <c r="C35" t="s">
        <v>4</v>
      </c>
      <c r="D35">
        <v>19</v>
      </c>
      <c r="E35" t="s">
        <v>21</v>
      </c>
      <c r="F35">
        <v>19.3</v>
      </c>
      <c r="G35">
        <v>0</v>
      </c>
      <c r="H35">
        <v>20</v>
      </c>
      <c r="I35">
        <v>0</v>
      </c>
      <c r="J35">
        <v>20</v>
      </c>
    </row>
    <row r="36" spans="1:10">
      <c r="A36" s="2">
        <v>4</v>
      </c>
      <c r="B36" s="2" t="s">
        <v>3</v>
      </c>
      <c r="C36" t="s">
        <v>4</v>
      </c>
      <c r="D36">
        <v>19</v>
      </c>
      <c r="E36" t="s">
        <v>21</v>
      </c>
      <c r="F36">
        <v>25.1</v>
      </c>
      <c r="G36">
        <v>0</v>
      </c>
      <c r="H36">
        <v>20</v>
      </c>
      <c r="I36">
        <v>0</v>
      </c>
      <c r="J36">
        <v>20</v>
      </c>
    </row>
    <row r="37" spans="1:10">
      <c r="A37" s="2">
        <v>5</v>
      </c>
      <c r="B37" s="2" t="s">
        <v>3</v>
      </c>
      <c r="C37" t="s">
        <v>4</v>
      </c>
      <c r="D37">
        <v>74</v>
      </c>
      <c r="E37" t="s">
        <v>22</v>
      </c>
      <c r="F37" t="s">
        <v>17</v>
      </c>
      <c r="G37">
        <v>20</v>
      </c>
      <c r="H37">
        <v>20</v>
      </c>
      <c r="I37">
        <v>20</v>
      </c>
      <c r="J37">
        <v>20</v>
      </c>
    </row>
    <row r="38" spans="1:10">
      <c r="A38" s="2">
        <v>5</v>
      </c>
      <c r="B38" s="2" t="s">
        <v>3</v>
      </c>
      <c r="C38" t="s">
        <v>4</v>
      </c>
      <c r="D38">
        <v>74</v>
      </c>
      <c r="E38" t="s">
        <v>22</v>
      </c>
      <c r="F38">
        <v>4</v>
      </c>
      <c r="G38">
        <v>20</v>
      </c>
      <c r="H38">
        <v>20</v>
      </c>
      <c r="I38">
        <v>20</v>
      </c>
      <c r="J38">
        <v>20</v>
      </c>
    </row>
    <row r="39" spans="1:10">
      <c r="A39" s="2">
        <v>5</v>
      </c>
      <c r="B39" s="2" t="s">
        <v>3</v>
      </c>
      <c r="C39" t="s">
        <v>4</v>
      </c>
      <c r="D39">
        <v>74</v>
      </c>
      <c r="E39" t="s">
        <v>22</v>
      </c>
      <c r="F39">
        <v>5.2</v>
      </c>
      <c r="G39">
        <v>20</v>
      </c>
      <c r="H39">
        <v>20</v>
      </c>
      <c r="I39">
        <v>20</v>
      </c>
      <c r="J39">
        <v>20</v>
      </c>
    </row>
    <row r="40" spans="1:10">
      <c r="A40" s="2">
        <v>5</v>
      </c>
      <c r="B40" s="2" t="s">
        <v>3</v>
      </c>
      <c r="C40" t="s">
        <v>4</v>
      </c>
      <c r="D40">
        <v>74</v>
      </c>
      <c r="E40" t="s">
        <v>22</v>
      </c>
      <c r="F40">
        <v>6.76</v>
      </c>
      <c r="G40">
        <v>20</v>
      </c>
      <c r="H40">
        <v>20</v>
      </c>
      <c r="I40">
        <v>20</v>
      </c>
      <c r="J40">
        <v>20</v>
      </c>
    </row>
    <row r="41" spans="1:10">
      <c r="A41" s="2">
        <v>5</v>
      </c>
      <c r="B41" s="2" t="s">
        <v>3</v>
      </c>
      <c r="C41" t="s">
        <v>4</v>
      </c>
      <c r="D41">
        <v>74</v>
      </c>
      <c r="E41" t="s">
        <v>22</v>
      </c>
      <c r="F41">
        <v>8.8000000000000007</v>
      </c>
      <c r="G41">
        <v>20</v>
      </c>
      <c r="H41">
        <v>20</v>
      </c>
      <c r="I41">
        <v>17</v>
      </c>
      <c r="J41">
        <v>20</v>
      </c>
    </row>
    <row r="42" spans="1:10">
      <c r="A42" s="2">
        <v>5</v>
      </c>
      <c r="B42" s="2" t="s">
        <v>3</v>
      </c>
      <c r="C42" t="s">
        <v>4</v>
      </c>
      <c r="D42">
        <v>74</v>
      </c>
      <c r="E42" t="s">
        <v>22</v>
      </c>
      <c r="F42">
        <v>11.4</v>
      </c>
      <c r="G42">
        <v>19</v>
      </c>
      <c r="H42">
        <v>20</v>
      </c>
      <c r="I42">
        <v>3</v>
      </c>
      <c r="J42">
        <v>20</v>
      </c>
    </row>
    <row r="43" spans="1:10">
      <c r="A43" s="2">
        <v>5</v>
      </c>
      <c r="B43" s="2" t="s">
        <v>3</v>
      </c>
      <c r="C43" t="s">
        <v>4</v>
      </c>
      <c r="D43">
        <v>74</v>
      </c>
      <c r="E43" t="s">
        <v>22</v>
      </c>
      <c r="F43">
        <v>14.85</v>
      </c>
      <c r="G43">
        <v>11</v>
      </c>
      <c r="H43">
        <v>20</v>
      </c>
      <c r="I43">
        <v>1</v>
      </c>
      <c r="J43">
        <v>20</v>
      </c>
    </row>
    <row r="44" spans="1:10">
      <c r="A44" s="2">
        <v>5</v>
      </c>
      <c r="B44" s="2" t="s">
        <v>3</v>
      </c>
      <c r="C44" t="s">
        <v>4</v>
      </c>
      <c r="D44">
        <v>74</v>
      </c>
      <c r="E44" t="s">
        <v>22</v>
      </c>
      <c r="F44">
        <v>19.3</v>
      </c>
      <c r="G44">
        <v>5</v>
      </c>
      <c r="H44">
        <v>20</v>
      </c>
      <c r="I44">
        <v>0</v>
      </c>
      <c r="J44">
        <v>20</v>
      </c>
    </row>
    <row r="45" spans="1:10">
      <c r="A45" s="2">
        <v>5</v>
      </c>
      <c r="B45" s="2" t="s">
        <v>3</v>
      </c>
      <c r="C45" t="s">
        <v>4</v>
      </c>
      <c r="D45">
        <v>74</v>
      </c>
      <c r="E45" t="s">
        <v>22</v>
      </c>
      <c r="F45">
        <v>25.1</v>
      </c>
      <c r="G45">
        <v>10</v>
      </c>
      <c r="H45">
        <v>20</v>
      </c>
      <c r="I45">
        <v>1</v>
      </c>
      <c r="J45">
        <v>20</v>
      </c>
    </row>
    <row r="46" spans="1:10">
      <c r="A46" s="2">
        <v>5</v>
      </c>
      <c r="B46" s="2" t="s">
        <v>3</v>
      </c>
      <c r="C46" t="s">
        <v>4</v>
      </c>
      <c r="D46">
        <v>55</v>
      </c>
      <c r="E46" t="s">
        <v>22</v>
      </c>
      <c r="F46" t="s">
        <v>17</v>
      </c>
      <c r="G46">
        <v>20</v>
      </c>
      <c r="H46">
        <v>20</v>
      </c>
      <c r="I46">
        <v>20</v>
      </c>
      <c r="J46">
        <v>20</v>
      </c>
    </row>
    <row r="47" spans="1:10">
      <c r="A47" s="2">
        <v>5</v>
      </c>
      <c r="B47" s="2" t="s">
        <v>3</v>
      </c>
      <c r="C47" t="s">
        <v>4</v>
      </c>
      <c r="D47">
        <v>55</v>
      </c>
      <c r="E47" t="s">
        <v>22</v>
      </c>
      <c r="F47">
        <v>4</v>
      </c>
      <c r="G47">
        <v>20</v>
      </c>
      <c r="H47">
        <v>20</v>
      </c>
      <c r="I47">
        <v>20</v>
      </c>
      <c r="J47">
        <v>20</v>
      </c>
    </row>
    <row r="48" spans="1:10">
      <c r="A48" s="2">
        <v>5</v>
      </c>
      <c r="B48" s="2" t="s">
        <v>3</v>
      </c>
      <c r="C48" t="s">
        <v>4</v>
      </c>
      <c r="D48">
        <v>55</v>
      </c>
      <c r="E48" t="s">
        <v>22</v>
      </c>
      <c r="F48">
        <v>5.2</v>
      </c>
      <c r="G48">
        <v>20</v>
      </c>
      <c r="H48">
        <v>20</v>
      </c>
      <c r="I48">
        <v>20</v>
      </c>
      <c r="J48">
        <v>20</v>
      </c>
    </row>
    <row r="49" spans="1:10">
      <c r="A49" s="2">
        <v>5</v>
      </c>
      <c r="B49" s="2" t="s">
        <v>3</v>
      </c>
      <c r="C49" t="s">
        <v>4</v>
      </c>
      <c r="D49">
        <v>55</v>
      </c>
      <c r="E49" t="s">
        <v>22</v>
      </c>
      <c r="F49">
        <v>6.76</v>
      </c>
      <c r="G49">
        <v>19</v>
      </c>
      <c r="H49">
        <v>20</v>
      </c>
      <c r="I49">
        <v>15</v>
      </c>
      <c r="J49">
        <v>20</v>
      </c>
    </row>
    <row r="50" spans="1:10">
      <c r="A50" s="2">
        <v>5</v>
      </c>
      <c r="B50" s="2" t="s">
        <v>3</v>
      </c>
      <c r="C50" t="s">
        <v>4</v>
      </c>
      <c r="D50">
        <v>55</v>
      </c>
      <c r="E50" t="s">
        <v>22</v>
      </c>
      <c r="F50">
        <v>8.8000000000000007</v>
      </c>
      <c r="G50">
        <v>15</v>
      </c>
      <c r="H50">
        <v>20</v>
      </c>
      <c r="I50">
        <v>3</v>
      </c>
      <c r="J50">
        <v>20</v>
      </c>
    </row>
    <row r="51" spans="1:10">
      <c r="A51" s="2">
        <v>5</v>
      </c>
      <c r="B51" s="2" t="s">
        <v>3</v>
      </c>
      <c r="C51" t="s">
        <v>4</v>
      </c>
      <c r="D51">
        <v>55</v>
      </c>
      <c r="E51" t="s">
        <v>22</v>
      </c>
      <c r="F51">
        <v>11.4</v>
      </c>
      <c r="G51">
        <v>10</v>
      </c>
      <c r="H51">
        <v>20</v>
      </c>
      <c r="I51">
        <v>4</v>
      </c>
      <c r="J51">
        <v>20</v>
      </c>
    </row>
    <row r="52" spans="1:10">
      <c r="A52" s="2">
        <v>5</v>
      </c>
      <c r="B52" s="2" t="s">
        <v>3</v>
      </c>
      <c r="C52" t="s">
        <v>4</v>
      </c>
      <c r="D52">
        <v>55</v>
      </c>
      <c r="E52" t="s">
        <v>22</v>
      </c>
      <c r="F52">
        <v>14.85</v>
      </c>
      <c r="G52">
        <v>2</v>
      </c>
      <c r="H52">
        <v>20</v>
      </c>
      <c r="I52">
        <v>0</v>
      </c>
      <c r="J52">
        <v>20</v>
      </c>
    </row>
    <row r="53" spans="1:10">
      <c r="A53" s="2">
        <v>5</v>
      </c>
      <c r="B53" s="2" t="s">
        <v>3</v>
      </c>
      <c r="C53" t="s">
        <v>4</v>
      </c>
      <c r="D53">
        <v>55</v>
      </c>
      <c r="E53" t="s">
        <v>22</v>
      </c>
      <c r="F53">
        <v>19.3</v>
      </c>
      <c r="G53">
        <v>6</v>
      </c>
      <c r="H53">
        <v>20</v>
      </c>
      <c r="I53">
        <v>0</v>
      </c>
      <c r="J53">
        <v>20</v>
      </c>
    </row>
    <row r="54" spans="1:10">
      <c r="A54" s="2">
        <v>6</v>
      </c>
      <c r="B54" s="2" t="s">
        <v>3</v>
      </c>
      <c r="C54" t="s">
        <v>4</v>
      </c>
      <c r="D54">
        <v>81</v>
      </c>
      <c r="E54" t="s">
        <v>23</v>
      </c>
      <c r="F54" t="s">
        <v>17</v>
      </c>
      <c r="G54">
        <v>20</v>
      </c>
      <c r="H54">
        <v>20</v>
      </c>
      <c r="I54">
        <v>20</v>
      </c>
      <c r="J54">
        <v>20</v>
      </c>
    </row>
    <row r="55" spans="1:10">
      <c r="A55" s="2">
        <v>6</v>
      </c>
      <c r="B55" s="2" t="s">
        <v>3</v>
      </c>
      <c r="C55" t="s">
        <v>4</v>
      </c>
      <c r="D55">
        <v>81</v>
      </c>
      <c r="E55" t="s">
        <v>23</v>
      </c>
      <c r="F55">
        <v>4</v>
      </c>
      <c r="G55">
        <v>19</v>
      </c>
      <c r="H55">
        <v>20</v>
      </c>
      <c r="I55">
        <v>19</v>
      </c>
      <c r="J55">
        <v>20</v>
      </c>
    </row>
    <row r="56" spans="1:10">
      <c r="A56" s="2">
        <v>6</v>
      </c>
      <c r="B56" s="2" t="s">
        <v>3</v>
      </c>
      <c r="C56" t="s">
        <v>4</v>
      </c>
      <c r="D56">
        <v>81</v>
      </c>
      <c r="E56" t="s">
        <v>23</v>
      </c>
      <c r="F56">
        <v>5.2</v>
      </c>
      <c r="G56">
        <v>21</v>
      </c>
      <c r="H56">
        <v>21</v>
      </c>
      <c r="I56">
        <v>21</v>
      </c>
      <c r="J56">
        <v>21</v>
      </c>
    </row>
    <row r="57" spans="1:10">
      <c r="A57" s="2">
        <v>6</v>
      </c>
      <c r="B57" s="2" t="s">
        <v>3</v>
      </c>
      <c r="C57" t="s">
        <v>4</v>
      </c>
      <c r="D57">
        <v>81</v>
      </c>
      <c r="E57" t="s">
        <v>23</v>
      </c>
      <c r="F57">
        <v>6.76</v>
      </c>
      <c r="G57">
        <v>19</v>
      </c>
      <c r="H57">
        <v>20</v>
      </c>
      <c r="I57">
        <v>18</v>
      </c>
      <c r="J57">
        <v>20</v>
      </c>
    </row>
    <row r="58" spans="1:10">
      <c r="A58" s="2">
        <v>6</v>
      </c>
      <c r="B58" s="2" t="s">
        <v>3</v>
      </c>
      <c r="C58" t="s">
        <v>4</v>
      </c>
      <c r="D58">
        <v>81</v>
      </c>
      <c r="E58" t="s">
        <v>23</v>
      </c>
      <c r="F58">
        <v>8.8000000000000007</v>
      </c>
      <c r="G58">
        <v>13</v>
      </c>
      <c r="H58">
        <v>21</v>
      </c>
      <c r="I58">
        <v>7</v>
      </c>
      <c r="J58">
        <v>21</v>
      </c>
    </row>
    <row r="59" spans="1:10">
      <c r="A59" s="2">
        <v>6</v>
      </c>
      <c r="B59" s="2" t="s">
        <v>3</v>
      </c>
      <c r="C59" t="s">
        <v>4</v>
      </c>
      <c r="D59">
        <v>81</v>
      </c>
      <c r="E59" t="s">
        <v>23</v>
      </c>
      <c r="F59">
        <v>11.4</v>
      </c>
      <c r="G59">
        <v>8</v>
      </c>
      <c r="H59">
        <v>20</v>
      </c>
      <c r="I59">
        <v>0</v>
      </c>
      <c r="J59">
        <v>20</v>
      </c>
    </row>
    <row r="60" spans="1:10">
      <c r="A60" s="2">
        <v>6</v>
      </c>
      <c r="B60" s="2" t="s">
        <v>3</v>
      </c>
      <c r="C60" t="s">
        <v>4</v>
      </c>
      <c r="D60">
        <v>81</v>
      </c>
      <c r="E60" t="s">
        <v>23</v>
      </c>
      <c r="F60">
        <v>14.85</v>
      </c>
      <c r="G60">
        <v>7</v>
      </c>
      <c r="H60">
        <v>20</v>
      </c>
      <c r="I60">
        <v>0</v>
      </c>
      <c r="J60">
        <v>20</v>
      </c>
    </row>
    <row r="61" spans="1:10">
      <c r="A61" s="2">
        <v>6</v>
      </c>
      <c r="B61" s="2" t="s">
        <v>3</v>
      </c>
      <c r="C61" t="s">
        <v>4</v>
      </c>
      <c r="D61">
        <v>81</v>
      </c>
      <c r="E61" t="s">
        <v>23</v>
      </c>
      <c r="F61">
        <v>19.3</v>
      </c>
      <c r="G61">
        <v>0</v>
      </c>
      <c r="H61">
        <v>20</v>
      </c>
      <c r="I61">
        <v>0</v>
      </c>
      <c r="J61">
        <v>20</v>
      </c>
    </row>
    <row r="62" spans="1:10">
      <c r="A62" s="2">
        <v>6</v>
      </c>
      <c r="B62" s="2" t="s">
        <v>3</v>
      </c>
      <c r="C62" t="s">
        <v>4</v>
      </c>
      <c r="D62">
        <v>81</v>
      </c>
      <c r="E62" t="s">
        <v>23</v>
      </c>
      <c r="F62">
        <v>25.1</v>
      </c>
      <c r="G62">
        <v>2</v>
      </c>
      <c r="H62">
        <v>20</v>
      </c>
      <c r="I62">
        <v>0</v>
      </c>
      <c r="J62">
        <v>20</v>
      </c>
    </row>
    <row r="63" spans="1:10">
      <c r="A63" s="2">
        <v>6</v>
      </c>
      <c r="B63" s="2" t="s">
        <v>3</v>
      </c>
      <c r="C63" t="s">
        <v>4</v>
      </c>
      <c r="D63">
        <v>41</v>
      </c>
      <c r="E63" t="s">
        <v>23</v>
      </c>
      <c r="F63" t="s">
        <v>17</v>
      </c>
      <c r="G63">
        <v>20</v>
      </c>
      <c r="H63">
        <v>21</v>
      </c>
      <c r="I63">
        <v>20</v>
      </c>
      <c r="J63">
        <v>21</v>
      </c>
    </row>
    <row r="64" spans="1:10">
      <c r="A64" s="2">
        <v>6</v>
      </c>
      <c r="B64" s="2" t="s">
        <v>3</v>
      </c>
      <c r="C64" t="s">
        <v>4</v>
      </c>
      <c r="D64">
        <v>41</v>
      </c>
      <c r="E64" t="s">
        <v>23</v>
      </c>
      <c r="F64">
        <v>4</v>
      </c>
      <c r="G64">
        <v>20</v>
      </c>
      <c r="H64">
        <v>20</v>
      </c>
      <c r="I64">
        <v>20</v>
      </c>
      <c r="J64">
        <v>20</v>
      </c>
    </row>
    <row r="65" spans="1:10">
      <c r="A65" s="2">
        <v>6</v>
      </c>
      <c r="B65" s="2" t="s">
        <v>3</v>
      </c>
      <c r="C65" t="s">
        <v>4</v>
      </c>
      <c r="D65">
        <v>41</v>
      </c>
      <c r="E65" t="s">
        <v>23</v>
      </c>
      <c r="F65">
        <v>5.2</v>
      </c>
      <c r="G65">
        <v>21</v>
      </c>
      <c r="H65">
        <v>21</v>
      </c>
      <c r="I65">
        <v>20</v>
      </c>
      <c r="J65">
        <v>21</v>
      </c>
    </row>
    <row r="66" spans="1:10">
      <c r="A66" s="2">
        <v>6</v>
      </c>
      <c r="B66" s="2" t="s">
        <v>3</v>
      </c>
      <c r="C66" t="s">
        <v>4</v>
      </c>
      <c r="D66">
        <v>41</v>
      </c>
      <c r="E66" t="s">
        <v>23</v>
      </c>
      <c r="F66">
        <v>6.76</v>
      </c>
      <c r="G66">
        <v>21</v>
      </c>
      <c r="H66">
        <v>21</v>
      </c>
      <c r="I66">
        <v>20</v>
      </c>
      <c r="J66">
        <v>21</v>
      </c>
    </row>
    <row r="67" spans="1:10">
      <c r="A67" s="2">
        <v>6</v>
      </c>
      <c r="B67" s="2" t="s">
        <v>3</v>
      </c>
      <c r="C67" t="s">
        <v>4</v>
      </c>
      <c r="D67">
        <v>41</v>
      </c>
      <c r="E67" t="s">
        <v>23</v>
      </c>
      <c r="F67">
        <v>8.8000000000000007</v>
      </c>
      <c r="G67">
        <v>10</v>
      </c>
      <c r="H67">
        <v>19</v>
      </c>
      <c r="I67">
        <v>4</v>
      </c>
      <c r="J67">
        <v>19</v>
      </c>
    </row>
    <row r="68" spans="1:10">
      <c r="A68" s="2">
        <v>6</v>
      </c>
      <c r="B68" s="2" t="s">
        <v>3</v>
      </c>
      <c r="C68" t="s">
        <v>4</v>
      </c>
      <c r="D68">
        <v>41</v>
      </c>
      <c r="E68" t="s">
        <v>23</v>
      </c>
      <c r="F68">
        <v>11.4</v>
      </c>
      <c r="G68">
        <v>1</v>
      </c>
      <c r="H68">
        <v>20</v>
      </c>
      <c r="I68">
        <v>0</v>
      </c>
      <c r="J68">
        <v>20</v>
      </c>
    </row>
    <row r="69" spans="1:10">
      <c r="A69" s="2">
        <v>6</v>
      </c>
      <c r="B69" s="2" t="s">
        <v>3</v>
      </c>
      <c r="C69" t="s">
        <v>4</v>
      </c>
      <c r="D69">
        <v>41</v>
      </c>
      <c r="E69" t="s">
        <v>23</v>
      </c>
      <c r="F69">
        <v>14.85</v>
      </c>
      <c r="G69">
        <v>4</v>
      </c>
      <c r="H69">
        <v>21</v>
      </c>
      <c r="I69">
        <v>0</v>
      </c>
      <c r="J69">
        <v>21</v>
      </c>
    </row>
    <row r="70" spans="1:10">
      <c r="A70" s="2">
        <v>6</v>
      </c>
      <c r="B70" s="2" t="s">
        <v>3</v>
      </c>
      <c r="C70" t="s">
        <v>4</v>
      </c>
      <c r="D70">
        <v>41</v>
      </c>
      <c r="E70" t="s">
        <v>23</v>
      </c>
      <c r="F70">
        <v>19.3</v>
      </c>
      <c r="G70">
        <v>0</v>
      </c>
      <c r="H70">
        <v>21</v>
      </c>
      <c r="I70">
        <v>0</v>
      </c>
      <c r="J70">
        <v>21</v>
      </c>
    </row>
    <row r="71" spans="1:10">
      <c r="A71" s="2">
        <v>8</v>
      </c>
      <c r="B71" s="2" t="s">
        <v>5</v>
      </c>
      <c r="C71" t="s">
        <v>4</v>
      </c>
      <c r="D71">
        <v>53</v>
      </c>
      <c r="E71" t="s">
        <v>24</v>
      </c>
      <c r="F71" t="s">
        <v>17</v>
      </c>
      <c r="G71">
        <v>20</v>
      </c>
      <c r="H71">
        <v>20</v>
      </c>
      <c r="I71">
        <v>20</v>
      </c>
      <c r="J71">
        <v>20</v>
      </c>
    </row>
    <row r="72" spans="1:10">
      <c r="A72" s="2">
        <v>8</v>
      </c>
      <c r="B72" s="2" t="s">
        <v>5</v>
      </c>
      <c r="C72" t="s">
        <v>4</v>
      </c>
      <c r="D72">
        <v>53</v>
      </c>
      <c r="E72" t="s">
        <v>24</v>
      </c>
      <c r="F72">
        <v>4</v>
      </c>
      <c r="G72">
        <v>21</v>
      </c>
      <c r="H72">
        <v>21</v>
      </c>
      <c r="I72">
        <v>21</v>
      </c>
      <c r="J72">
        <v>21</v>
      </c>
    </row>
    <row r="73" spans="1:10">
      <c r="A73" s="2">
        <v>8</v>
      </c>
      <c r="B73" s="2" t="s">
        <v>5</v>
      </c>
      <c r="C73" t="s">
        <v>4</v>
      </c>
      <c r="D73">
        <v>53</v>
      </c>
      <c r="E73" t="s">
        <v>24</v>
      </c>
      <c r="F73">
        <v>5.2</v>
      </c>
      <c r="G73">
        <v>20</v>
      </c>
      <c r="H73">
        <v>20</v>
      </c>
      <c r="I73">
        <v>20</v>
      </c>
      <c r="J73">
        <v>20</v>
      </c>
    </row>
    <row r="74" spans="1:10">
      <c r="A74" s="2">
        <v>8</v>
      </c>
      <c r="B74" s="2" t="s">
        <v>5</v>
      </c>
      <c r="C74" t="s">
        <v>4</v>
      </c>
      <c r="D74">
        <v>53</v>
      </c>
      <c r="E74" t="s">
        <v>24</v>
      </c>
      <c r="F74">
        <v>6.76</v>
      </c>
      <c r="G74">
        <v>20</v>
      </c>
      <c r="H74">
        <v>20</v>
      </c>
      <c r="I74">
        <v>16</v>
      </c>
      <c r="J74">
        <v>20</v>
      </c>
    </row>
    <row r="75" spans="1:10">
      <c r="A75" s="2">
        <v>8</v>
      </c>
      <c r="B75" s="2" t="s">
        <v>5</v>
      </c>
      <c r="C75" t="s">
        <v>4</v>
      </c>
      <c r="D75">
        <v>53</v>
      </c>
      <c r="E75" t="s">
        <v>24</v>
      </c>
      <c r="F75">
        <v>8.8000000000000007</v>
      </c>
      <c r="G75">
        <v>20</v>
      </c>
      <c r="H75">
        <v>20</v>
      </c>
      <c r="I75">
        <v>19</v>
      </c>
      <c r="J75">
        <v>20</v>
      </c>
    </row>
    <row r="76" spans="1:10">
      <c r="A76" s="2">
        <v>8</v>
      </c>
      <c r="B76" s="2" t="s">
        <v>5</v>
      </c>
      <c r="C76" t="s">
        <v>4</v>
      </c>
      <c r="D76">
        <v>53</v>
      </c>
      <c r="E76" t="s">
        <v>24</v>
      </c>
      <c r="F76">
        <v>11.4</v>
      </c>
      <c r="G76">
        <v>0</v>
      </c>
      <c r="H76">
        <v>20</v>
      </c>
      <c r="I76">
        <v>0</v>
      </c>
      <c r="J76">
        <v>20</v>
      </c>
    </row>
    <row r="77" spans="1:10">
      <c r="A77" s="2">
        <v>8</v>
      </c>
      <c r="B77" s="2" t="s">
        <v>5</v>
      </c>
      <c r="C77" t="s">
        <v>4</v>
      </c>
      <c r="D77">
        <v>53</v>
      </c>
      <c r="E77" t="s">
        <v>24</v>
      </c>
      <c r="F77">
        <v>14.85</v>
      </c>
      <c r="G77">
        <v>0</v>
      </c>
      <c r="H77">
        <v>20</v>
      </c>
      <c r="I77">
        <v>0</v>
      </c>
      <c r="J77">
        <v>20</v>
      </c>
    </row>
    <row r="78" spans="1:10">
      <c r="A78" s="2">
        <v>8</v>
      </c>
      <c r="B78" s="2" t="s">
        <v>5</v>
      </c>
      <c r="C78" t="s">
        <v>4</v>
      </c>
      <c r="D78">
        <v>53</v>
      </c>
      <c r="E78" t="s">
        <v>24</v>
      </c>
      <c r="F78">
        <v>19.3</v>
      </c>
      <c r="G78">
        <v>0</v>
      </c>
      <c r="H78">
        <v>20</v>
      </c>
      <c r="I78">
        <v>0</v>
      </c>
      <c r="J78">
        <v>20</v>
      </c>
    </row>
    <row r="79" spans="1:10">
      <c r="A79" s="2">
        <v>8</v>
      </c>
      <c r="B79" s="2" t="s">
        <v>5</v>
      </c>
      <c r="C79" t="s">
        <v>4</v>
      </c>
      <c r="D79">
        <v>77</v>
      </c>
      <c r="E79" t="s">
        <v>24</v>
      </c>
      <c r="F79" t="s">
        <v>17</v>
      </c>
      <c r="G79">
        <v>20</v>
      </c>
      <c r="H79">
        <v>20</v>
      </c>
      <c r="I79">
        <v>20</v>
      </c>
      <c r="J79">
        <v>20</v>
      </c>
    </row>
    <row r="80" spans="1:10">
      <c r="A80" s="2">
        <v>8</v>
      </c>
      <c r="B80" s="2" t="s">
        <v>5</v>
      </c>
      <c r="C80" t="s">
        <v>4</v>
      </c>
      <c r="D80">
        <v>77</v>
      </c>
      <c r="E80" t="s">
        <v>24</v>
      </c>
      <c r="F80">
        <v>4</v>
      </c>
      <c r="G80">
        <v>20</v>
      </c>
      <c r="H80">
        <v>20</v>
      </c>
      <c r="I80">
        <v>20</v>
      </c>
      <c r="J80">
        <v>20</v>
      </c>
    </row>
    <row r="81" spans="1:10">
      <c r="A81" s="2">
        <v>8</v>
      </c>
      <c r="B81" s="2" t="s">
        <v>5</v>
      </c>
      <c r="C81" t="s">
        <v>4</v>
      </c>
      <c r="D81">
        <v>77</v>
      </c>
      <c r="E81" t="s">
        <v>24</v>
      </c>
      <c r="F81">
        <v>5.2</v>
      </c>
      <c r="G81">
        <v>20</v>
      </c>
      <c r="H81">
        <v>20</v>
      </c>
      <c r="I81">
        <v>20</v>
      </c>
      <c r="J81">
        <v>20</v>
      </c>
    </row>
    <row r="82" spans="1:10">
      <c r="A82" s="2">
        <v>8</v>
      </c>
      <c r="B82" s="2" t="s">
        <v>5</v>
      </c>
      <c r="C82" t="s">
        <v>4</v>
      </c>
      <c r="D82">
        <v>77</v>
      </c>
      <c r="E82" t="s">
        <v>24</v>
      </c>
      <c r="F82">
        <v>6.76</v>
      </c>
      <c r="G82">
        <v>20</v>
      </c>
      <c r="H82">
        <v>20</v>
      </c>
      <c r="I82">
        <v>19</v>
      </c>
      <c r="J82">
        <v>20</v>
      </c>
    </row>
    <row r="83" spans="1:10">
      <c r="A83" s="2">
        <v>8</v>
      </c>
      <c r="B83" s="2" t="s">
        <v>5</v>
      </c>
      <c r="C83" t="s">
        <v>4</v>
      </c>
      <c r="D83">
        <v>77</v>
      </c>
      <c r="E83" t="s">
        <v>24</v>
      </c>
      <c r="F83">
        <v>8.8000000000000007</v>
      </c>
      <c r="G83">
        <v>21</v>
      </c>
      <c r="H83">
        <v>22</v>
      </c>
      <c r="I83">
        <v>20</v>
      </c>
      <c r="J83">
        <v>22</v>
      </c>
    </row>
    <row r="84" spans="1:10">
      <c r="A84" s="2">
        <v>8</v>
      </c>
      <c r="B84" s="2" t="s">
        <v>5</v>
      </c>
      <c r="C84" t="s">
        <v>4</v>
      </c>
      <c r="D84">
        <v>77</v>
      </c>
      <c r="E84" t="s">
        <v>24</v>
      </c>
      <c r="F84">
        <v>11.4</v>
      </c>
      <c r="G84">
        <v>15</v>
      </c>
      <c r="H84">
        <v>20</v>
      </c>
      <c r="I84">
        <v>8</v>
      </c>
      <c r="J84">
        <v>20</v>
      </c>
    </row>
    <row r="85" spans="1:10">
      <c r="A85" s="2">
        <v>8</v>
      </c>
      <c r="B85" s="2" t="s">
        <v>5</v>
      </c>
      <c r="C85" t="s">
        <v>4</v>
      </c>
      <c r="D85">
        <v>77</v>
      </c>
      <c r="E85" t="s">
        <v>24</v>
      </c>
      <c r="F85">
        <v>14.85</v>
      </c>
      <c r="G85">
        <v>4</v>
      </c>
      <c r="H85">
        <v>20</v>
      </c>
      <c r="I85">
        <v>0</v>
      </c>
      <c r="J85">
        <v>20</v>
      </c>
    </row>
    <row r="86" spans="1:10">
      <c r="A86" s="2">
        <v>8</v>
      </c>
      <c r="B86" s="2" t="s">
        <v>5</v>
      </c>
      <c r="C86" t="s">
        <v>4</v>
      </c>
      <c r="D86">
        <v>77</v>
      </c>
      <c r="E86" t="s">
        <v>24</v>
      </c>
      <c r="F86">
        <v>19.3</v>
      </c>
      <c r="G86">
        <v>2</v>
      </c>
      <c r="H86">
        <v>21</v>
      </c>
      <c r="I86">
        <v>0</v>
      </c>
      <c r="J86">
        <v>21</v>
      </c>
    </row>
    <row r="87" spans="1:10">
      <c r="A87" s="2">
        <v>8</v>
      </c>
      <c r="B87" s="2" t="s">
        <v>5</v>
      </c>
      <c r="C87" t="s">
        <v>4</v>
      </c>
      <c r="D87">
        <v>77</v>
      </c>
      <c r="E87" t="s">
        <v>24</v>
      </c>
      <c r="F87">
        <v>25.1</v>
      </c>
      <c r="G87">
        <v>0</v>
      </c>
      <c r="H87">
        <v>21</v>
      </c>
      <c r="I87">
        <v>0</v>
      </c>
      <c r="J87">
        <v>21</v>
      </c>
    </row>
    <row r="88" spans="1:10">
      <c r="A88" s="2">
        <v>8</v>
      </c>
      <c r="B88" s="2" t="s">
        <v>5</v>
      </c>
      <c r="C88" t="s">
        <v>4</v>
      </c>
      <c r="D88">
        <v>26</v>
      </c>
      <c r="E88" t="s">
        <v>24</v>
      </c>
      <c r="F88" t="s">
        <v>17</v>
      </c>
      <c r="G88">
        <v>20</v>
      </c>
      <c r="H88">
        <v>20</v>
      </c>
      <c r="I88">
        <v>20</v>
      </c>
      <c r="J88">
        <v>20</v>
      </c>
    </row>
    <row r="89" spans="1:10">
      <c r="A89" s="2">
        <v>8</v>
      </c>
      <c r="B89" s="2" t="s">
        <v>5</v>
      </c>
      <c r="C89" t="s">
        <v>4</v>
      </c>
      <c r="D89">
        <v>26</v>
      </c>
      <c r="E89" t="s">
        <v>24</v>
      </c>
      <c r="F89">
        <v>4</v>
      </c>
      <c r="G89">
        <v>20</v>
      </c>
      <c r="H89">
        <v>20</v>
      </c>
      <c r="I89">
        <v>20</v>
      </c>
      <c r="J89">
        <v>20</v>
      </c>
    </row>
    <row r="90" spans="1:10">
      <c r="A90" s="2">
        <v>8</v>
      </c>
      <c r="B90" s="2" t="s">
        <v>5</v>
      </c>
      <c r="C90" t="s">
        <v>4</v>
      </c>
      <c r="D90">
        <v>26</v>
      </c>
      <c r="E90" t="s">
        <v>24</v>
      </c>
      <c r="F90">
        <v>5.2</v>
      </c>
      <c r="G90">
        <v>20</v>
      </c>
      <c r="H90">
        <v>20</v>
      </c>
      <c r="I90">
        <v>20</v>
      </c>
      <c r="J90">
        <v>20</v>
      </c>
    </row>
    <row r="91" spans="1:10">
      <c r="A91" s="2">
        <v>8</v>
      </c>
      <c r="B91" s="2" t="s">
        <v>5</v>
      </c>
      <c r="C91" t="s">
        <v>4</v>
      </c>
      <c r="D91">
        <v>26</v>
      </c>
      <c r="E91" t="s">
        <v>24</v>
      </c>
      <c r="F91">
        <v>6.76</v>
      </c>
      <c r="G91">
        <v>19</v>
      </c>
      <c r="H91">
        <v>20</v>
      </c>
      <c r="I91">
        <v>18</v>
      </c>
      <c r="J91">
        <v>20</v>
      </c>
    </row>
    <row r="92" spans="1:10">
      <c r="A92" s="2">
        <v>8</v>
      </c>
      <c r="B92" s="2" t="s">
        <v>5</v>
      </c>
      <c r="C92" t="s">
        <v>4</v>
      </c>
      <c r="D92">
        <v>26</v>
      </c>
      <c r="E92" t="s">
        <v>24</v>
      </c>
      <c r="F92">
        <v>8.8000000000000007</v>
      </c>
      <c r="G92">
        <v>17</v>
      </c>
      <c r="H92">
        <v>20</v>
      </c>
      <c r="I92">
        <v>8</v>
      </c>
      <c r="J92">
        <v>20</v>
      </c>
    </row>
    <row r="93" spans="1:10">
      <c r="A93" s="2">
        <v>8</v>
      </c>
      <c r="B93" s="2" t="s">
        <v>5</v>
      </c>
      <c r="C93" t="s">
        <v>4</v>
      </c>
      <c r="D93">
        <v>26</v>
      </c>
      <c r="E93" t="s">
        <v>24</v>
      </c>
      <c r="F93">
        <v>11.4</v>
      </c>
      <c r="G93">
        <v>15</v>
      </c>
      <c r="H93">
        <v>20</v>
      </c>
      <c r="I93">
        <v>5</v>
      </c>
      <c r="J93">
        <v>20</v>
      </c>
    </row>
    <row r="94" spans="1:10">
      <c r="A94" s="2">
        <v>8</v>
      </c>
      <c r="B94" s="2" t="s">
        <v>5</v>
      </c>
      <c r="C94" t="s">
        <v>4</v>
      </c>
      <c r="D94">
        <v>26</v>
      </c>
      <c r="E94" t="s">
        <v>24</v>
      </c>
      <c r="F94">
        <v>14.85</v>
      </c>
      <c r="G94">
        <v>5</v>
      </c>
      <c r="H94">
        <v>20</v>
      </c>
      <c r="I94">
        <v>0</v>
      </c>
      <c r="J94">
        <v>20</v>
      </c>
    </row>
    <row r="95" spans="1:10">
      <c r="A95" s="2">
        <v>8</v>
      </c>
      <c r="B95" s="2" t="s">
        <v>5</v>
      </c>
      <c r="C95" t="s">
        <v>4</v>
      </c>
      <c r="D95">
        <v>26</v>
      </c>
      <c r="E95" t="s">
        <v>24</v>
      </c>
      <c r="F95">
        <v>19.3</v>
      </c>
      <c r="G95">
        <v>4</v>
      </c>
      <c r="H95">
        <v>20</v>
      </c>
      <c r="I95">
        <v>0</v>
      </c>
      <c r="J95">
        <v>20</v>
      </c>
    </row>
    <row r="96" spans="1:10">
      <c r="A96" s="2">
        <v>8</v>
      </c>
      <c r="B96" s="2" t="s">
        <v>5</v>
      </c>
      <c r="C96" t="s">
        <v>4</v>
      </c>
      <c r="D96">
        <v>26</v>
      </c>
      <c r="E96" t="s">
        <v>24</v>
      </c>
      <c r="F96">
        <v>25.1</v>
      </c>
      <c r="G96">
        <v>2</v>
      </c>
      <c r="H96">
        <v>20</v>
      </c>
      <c r="I96">
        <v>0</v>
      </c>
      <c r="J96">
        <v>20</v>
      </c>
    </row>
    <row r="97" spans="1:10">
      <c r="A97" s="2">
        <v>9</v>
      </c>
      <c r="B97" s="2" t="s">
        <v>5</v>
      </c>
      <c r="C97" t="s">
        <v>4</v>
      </c>
      <c r="D97">
        <v>76</v>
      </c>
      <c r="E97" t="s">
        <v>25</v>
      </c>
      <c r="F97" t="s">
        <v>17</v>
      </c>
      <c r="G97">
        <v>19</v>
      </c>
      <c r="H97">
        <v>20</v>
      </c>
      <c r="I97">
        <v>19</v>
      </c>
      <c r="J97">
        <v>20</v>
      </c>
    </row>
    <row r="98" spans="1:10">
      <c r="A98" s="2">
        <v>9</v>
      </c>
      <c r="B98" s="2" t="s">
        <v>5</v>
      </c>
      <c r="C98" t="s">
        <v>4</v>
      </c>
      <c r="D98">
        <v>76</v>
      </c>
      <c r="E98" t="s">
        <v>25</v>
      </c>
      <c r="F98">
        <v>4</v>
      </c>
      <c r="G98">
        <v>19</v>
      </c>
      <c r="H98">
        <v>20</v>
      </c>
      <c r="I98">
        <v>18</v>
      </c>
      <c r="J98">
        <v>20</v>
      </c>
    </row>
    <row r="99" spans="1:10">
      <c r="A99" s="2">
        <v>9</v>
      </c>
      <c r="B99" s="2" t="s">
        <v>5</v>
      </c>
      <c r="C99" t="s">
        <v>4</v>
      </c>
      <c r="D99">
        <v>76</v>
      </c>
      <c r="E99" t="s">
        <v>25</v>
      </c>
      <c r="F99">
        <v>5.2</v>
      </c>
      <c r="G99">
        <v>18</v>
      </c>
      <c r="H99">
        <v>20</v>
      </c>
      <c r="I99">
        <v>15</v>
      </c>
      <c r="J99">
        <v>20</v>
      </c>
    </row>
    <row r="100" spans="1:10">
      <c r="A100" s="2">
        <v>9</v>
      </c>
      <c r="B100" s="2" t="s">
        <v>5</v>
      </c>
      <c r="C100" t="s">
        <v>4</v>
      </c>
      <c r="D100">
        <v>76</v>
      </c>
      <c r="E100" t="s">
        <v>25</v>
      </c>
      <c r="F100">
        <v>6.76</v>
      </c>
      <c r="G100">
        <v>14</v>
      </c>
      <c r="H100">
        <v>20</v>
      </c>
      <c r="I100">
        <v>10</v>
      </c>
      <c r="J100">
        <v>20</v>
      </c>
    </row>
    <row r="101" spans="1:10">
      <c r="A101" s="2">
        <v>9</v>
      </c>
      <c r="B101" s="2" t="s">
        <v>5</v>
      </c>
      <c r="C101" t="s">
        <v>4</v>
      </c>
      <c r="D101">
        <v>76</v>
      </c>
      <c r="E101" t="s">
        <v>25</v>
      </c>
      <c r="F101">
        <v>8.8000000000000007</v>
      </c>
      <c r="G101">
        <v>8</v>
      </c>
      <c r="H101">
        <v>20</v>
      </c>
      <c r="I101">
        <v>7</v>
      </c>
      <c r="J101">
        <v>20</v>
      </c>
    </row>
    <row r="102" spans="1:10">
      <c r="A102" s="2">
        <v>9</v>
      </c>
      <c r="B102" s="2" t="s">
        <v>5</v>
      </c>
      <c r="C102" t="s">
        <v>4</v>
      </c>
      <c r="D102">
        <v>76</v>
      </c>
      <c r="E102" t="s">
        <v>25</v>
      </c>
      <c r="F102">
        <v>11.4</v>
      </c>
      <c r="G102">
        <v>8</v>
      </c>
      <c r="H102">
        <v>20</v>
      </c>
      <c r="I102">
        <v>3</v>
      </c>
      <c r="J102">
        <v>20</v>
      </c>
    </row>
    <row r="103" spans="1:10">
      <c r="A103" s="2">
        <v>9</v>
      </c>
      <c r="B103" s="2" t="s">
        <v>5</v>
      </c>
      <c r="C103" t="s">
        <v>4</v>
      </c>
      <c r="D103">
        <v>76</v>
      </c>
      <c r="E103" t="s">
        <v>25</v>
      </c>
      <c r="F103">
        <v>14.85</v>
      </c>
      <c r="G103">
        <v>6</v>
      </c>
      <c r="H103">
        <v>20</v>
      </c>
      <c r="I103">
        <v>0</v>
      </c>
      <c r="J103">
        <v>20</v>
      </c>
    </row>
    <row r="104" spans="1:10">
      <c r="A104" s="2">
        <v>9</v>
      </c>
      <c r="B104" s="2" t="s">
        <v>5</v>
      </c>
      <c r="C104" t="s">
        <v>4</v>
      </c>
      <c r="D104">
        <v>76</v>
      </c>
      <c r="E104" t="s">
        <v>25</v>
      </c>
      <c r="F104">
        <v>19.3</v>
      </c>
      <c r="G104">
        <v>1</v>
      </c>
      <c r="H104">
        <v>20</v>
      </c>
      <c r="I104">
        <v>0</v>
      </c>
      <c r="J104">
        <v>20</v>
      </c>
    </row>
    <row r="105" spans="1:10">
      <c r="A105" s="2">
        <v>9</v>
      </c>
      <c r="B105" s="2" t="s">
        <v>5</v>
      </c>
      <c r="C105" t="s">
        <v>4</v>
      </c>
      <c r="D105">
        <v>76</v>
      </c>
      <c r="E105" t="s">
        <v>25</v>
      </c>
      <c r="F105">
        <v>25.1</v>
      </c>
      <c r="G105">
        <v>1</v>
      </c>
      <c r="H105">
        <v>21</v>
      </c>
      <c r="I105">
        <v>0</v>
      </c>
      <c r="J105">
        <v>21</v>
      </c>
    </row>
    <row r="106" spans="1:10">
      <c r="A106" s="2">
        <v>9</v>
      </c>
      <c r="B106" s="2" t="s">
        <v>5</v>
      </c>
      <c r="C106" t="s">
        <v>4</v>
      </c>
      <c r="D106">
        <v>68</v>
      </c>
      <c r="E106" t="s">
        <v>25</v>
      </c>
      <c r="F106" t="s">
        <v>17</v>
      </c>
      <c r="G106">
        <v>20</v>
      </c>
      <c r="H106">
        <v>20</v>
      </c>
      <c r="I106">
        <v>20</v>
      </c>
      <c r="J106">
        <v>20</v>
      </c>
    </row>
    <row r="107" spans="1:10">
      <c r="A107" s="2">
        <v>9</v>
      </c>
      <c r="B107" s="2" t="s">
        <v>5</v>
      </c>
      <c r="C107" t="s">
        <v>4</v>
      </c>
      <c r="D107">
        <v>68</v>
      </c>
      <c r="E107" t="s">
        <v>25</v>
      </c>
      <c r="F107">
        <v>4</v>
      </c>
      <c r="G107">
        <v>20</v>
      </c>
      <c r="H107">
        <v>20</v>
      </c>
      <c r="I107">
        <v>20</v>
      </c>
      <c r="J107">
        <v>20</v>
      </c>
    </row>
    <row r="108" spans="1:10">
      <c r="A108" s="2">
        <v>9</v>
      </c>
      <c r="B108" s="2" t="s">
        <v>5</v>
      </c>
      <c r="C108" t="s">
        <v>4</v>
      </c>
      <c r="D108">
        <v>68</v>
      </c>
      <c r="E108" t="s">
        <v>25</v>
      </c>
      <c r="F108">
        <v>5.2</v>
      </c>
      <c r="G108">
        <v>19</v>
      </c>
      <c r="H108">
        <v>20</v>
      </c>
      <c r="I108">
        <v>17</v>
      </c>
      <c r="J108">
        <v>20</v>
      </c>
    </row>
    <row r="109" spans="1:10">
      <c r="A109" s="2">
        <v>9</v>
      </c>
      <c r="B109" s="2" t="s">
        <v>5</v>
      </c>
      <c r="C109" t="s">
        <v>4</v>
      </c>
      <c r="D109">
        <v>68</v>
      </c>
      <c r="E109" t="s">
        <v>25</v>
      </c>
      <c r="F109">
        <v>6.76</v>
      </c>
      <c r="G109">
        <v>18</v>
      </c>
      <c r="H109">
        <v>20</v>
      </c>
      <c r="I109">
        <v>16</v>
      </c>
      <c r="J109">
        <v>20</v>
      </c>
    </row>
    <row r="110" spans="1:10">
      <c r="A110" s="2">
        <v>9</v>
      </c>
      <c r="B110" s="2" t="s">
        <v>5</v>
      </c>
      <c r="C110" t="s">
        <v>4</v>
      </c>
      <c r="D110">
        <v>68</v>
      </c>
      <c r="E110" t="s">
        <v>25</v>
      </c>
      <c r="F110">
        <v>8.8000000000000007</v>
      </c>
      <c r="G110">
        <v>18</v>
      </c>
      <c r="H110">
        <v>20</v>
      </c>
      <c r="I110">
        <v>9</v>
      </c>
      <c r="J110">
        <v>20</v>
      </c>
    </row>
    <row r="111" spans="1:10">
      <c r="A111" s="2">
        <v>9</v>
      </c>
      <c r="B111" s="2" t="s">
        <v>5</v>
      </c>
      <c r="C111" t="s">
        <v>4</v>
      </c>
      <c r="D111">
        <v>68</v>
      </c>
      <c r="E111" t="s">
        <v>25</v>
      </c>
      <c r="F111">
        <v>11.4</v>
      </c>
      <c r="G111">
        <v>15</v>
      </c>
      <c r="H111">
        <v>20</v>
      </c>
      <c r="I111">
        <v>3</v>
      </c>
      <c r="J111">
        <v>20</v>
      </c>
    </row>
    <row r="112" spans="1:10">
      <c r="A112" s="2">
        <v>9</v>
      </c>
      <c r="B112" s="2" t="s">
        <v>5</v>
      </c>
      <c r="C112" t="s">
        <v>4</v>
      </c>
      <c r="D112">
        <v>68</v>
      </c>
      <c r="E112" t="s">
        <v>25</v>
      </c>
      <c r="F112">
        <v>14.85</v>
      </c>
      <c r="G112">
        <v>16</v>
      </c>
      <c r="H112">
        <v>20</v>
      </c>
      <c r="I112">
        <v>0</v>
      </c>
      <c r="J112">
        <v>20</v>
      </c>
    </row>
    <row r="113" spans="1:10">
      <c r="A113" s="2">
        <v>9</v>
      </c>
      <c r="B113" s="2" t="s">
        <v>5</v>
      </c>
      <c r="C113" t="s">
        <v>4</v>
      </c>
      <c r="D113">
        <v>68</v>
      </c>
      <c r="E113" t="s">
        <v>25</v>
      </c>
      <c r="F113">
        <v>19.3</v>
      </c>
      <c r="G113">
        <v>6</v>
      </c>
      <c r="H113">
        <v>20</v>
      </c>
      <c r="I113">
        <v>0</v>
      </c>
      <c r="J113">
        <v>20</v>
      </c>
    </row>
    <row r="114" spans="1:10">
      <c r="A114" s="2">
        <v>9</v>
      </c>
      <c r="B114" s="2" t="s">
        <v>5</v>
      </c>
      <c r="C114" t="s">
        <v>4</v>
      </c>
      <c r="D114">
        <v>68</v>
      </c>
      <c r="E114" t="s">
        <v>25</v>
      </c>
      <c r="F114">
        <v>25.1</v>
      </c>
      <c r="G114">
        <v>4</v>
      </c>
      <c r="H114">
        <v>20</v>
      </c>
      <c r="I114">
        <v>0</v>
      </c>
      <c r="J114">
        <v>20</v>
      </c>
    </row>
    <row r="115" spans="1:10">
      <c r="A115" s="2">
        <v>11</v>
      </c>
      <c r="B115" s="2" t="s">
        <v>5</v>
      </c>
      <c r="C115" t="s">
        <v>4</v>
      </c>
      <c r="D115">
        <v>50</v>
      </c>
      <c r="E115" t="s">
        <v>26</v>
      </c>
      <c r="F115" t="s">
        <v>17</v>
      </c>
      <c r="G115">
        <v>20</v>
      </c>
      <c r="H115">
        <v>20</v>
      </c>
      <c r="I115">
        <v>20</v>
      </c>
      <c r="J115">
        <v>20</v>
      </c>
    </row>
    <row r="116" spans="1:10">
      <c r="A116" s="2">
        <v>11</v>
      </c>
      <c r="B116" s="2" t="s">
        <v>5</v>
      </c>
      <c r="C116" t="s">
        <v>4</v>
      </c>
      <c r="D116">
        <v>50</v>
      </c>
      <c r="E116" t="s">
        <v>26</v>
      </c>
      <c r="F116">
        <v>4</v>
      </c>
      <c r="G116">
        <v>20</v>
      </c>
      <c r="H116">
        <v>20</v>
      </c>
      <c r="I116">
        <v>20</v>
      </c>
      <c r="J116">
        <v>20</v>
      </c>
    </row>
    <row r="117" spans="1:10">
      <c r="A117" s="2">
        <v>11</v>
      </c>
      <c r="B117" s="2" t="s">
        <v>5</v>
      </c>
      <c r="C117" t="s">
        <v>4</v>
      </c>
      <c r="D117">
        <v>50</v>
      </c>
      <c r="E117" t="s">
        <v>26</v>
      </c>
      <c r="F117">
        <v>5.2</v>
      </c>
      <c r="G117">
        <v>20</v>
      </c>
      <c r="H117">
        <v>20</v>
      </c>
      <c r="I117">
        <v>20</v>
      </c>
      <c r="J117">
        <v>20</v>
      </c>
    </row>
    <row r="118" spans="1:10">
      <c r="A118" s="2">
        <v>11</v>
      </c>
      <c r="B118" s="2" t="s">
        <v>5</v>
      </c>
      <c r="C118" t="s">
        <v>4</v>
      </c>
      <c r="D118">
        <v>50</v>
      </c>
      <c r="E118" t="s">
        <v>26</v>
      </c>
      <c r="F118">
        <v>6.76</v>
      </c>
      <c r="G118">
        <v>20</v>
      </c>
      <c r="H118">
        <v>20</v>
      </c>
      <c r="I118">
        <v>20</v>
      </c>
      <c r="J118">
        <v>20</v>
      </c>
    </row>
    <row r="119" spans="1:10">
      <c r="A119" s="2">
        <v>11</v>
      </c>
      <c r="B119" s="2" t="s">
        <v>5</v>
      </c>
      <c r="C119" t="s">
        <v>4</v>
      </c>
      <c r="D119">
        <v>50</v>
      </c>
      <c r="E119" t="s">
        <v>26</v>
      </c>
      <c r="F119">
        <v>8.8000000000000007</v>
      </c>
      <c r="G119">
        <v>20</v>
      </c>
      <c r="H119">
        <v>20</v>
      </c>
      <c r="I119">
        <v>20</v>
      </c>
      <c r="J119">
        <v>20</v>
      </c>
    </row>
    <row r="120" spans="1:10">
      <c r="A120" s="2">
        <v>11</v>
      </c>
      <c r="B120" s="2" t="s">
        <v>5</v>
      </c>
      <c r="C120" t="s">
        <v>4</v>
      </c>
      <c r="D120">
        <v>50</v>
      </c>
      <c r="E120" t="s">
        <v>26</v>
      </c>
      <c r="F120">
        <v>11.4</v>
      </c>
      <c r="G120">
        <v>12</v>
      </c>
      <c r="H120">
        <v>20</v>
      </c>
      <c r="I120">
        <v>2</v>
      </c>
      <c r="J120">
        <v>20</v>
      </c>
    </row>
    <row r="121" spans="1:10">
      <c r="A121" s="2">
        <v>11</v>
      </c>
      <c r="B121" s="2" t="s">
        <v>5</v>
      </c>
      <c r="C121" t="s">
        <v>4</v>
      </c>
      <c r="D121">
        <v>50</v>
      </c>
      <c r="E121" t="s">
        <v>26</v>
      </c>
      <c r="F121">
        <v>14.85</v>
      </c>
      <c r="G121">
        <v>3</v>
      </c>
      <c r="H121">
        <v>20</v>
      </c>
      <c r="I121">
        <v>0</v>
      </c>
      <c r="J121">
        <v>20</v>
      </c>
    </row>
    <row r="122" spans="1:10">
      <c r="A122" s="2">
        <v>11</v>
      </c>
      <c r="B122" s="2" t="s">
        <v>5</v>
      </c>
      <c r="C122" t="s">
        <v>4</v>
      </c>
      <c r="D122">
        <v>50</v>
      </c>
      <c r="E122" t="s">
        <v>26</v>
      </c>
      <c r="F122">
        <v>19.3</v>
      </c>
      <c r="G122">
        <v>1</v>
      </c>
      <c r="H122">
        <v>20</v>
      </c>
      <c r="I122">
        <v>0</v>
      </c>
      <c r="J122">
        <v>20</v>
      </c>
    </row>
    <row r="123" spans="1:10">
      <c r="A123" s="2">
        <v>13</v>
      </c>
      <c r="B123" s="3" t="s">
        <v>6</v>
      </c>
      <c r="C123" t="s">
        <v>4</v>
      </c>
      <c r="D123">
        <v>54</v>
      </c>
      <c r="E123" t="s">
        <v>27</v>
      </c>
      <c r="F123" t="s">
        <v>17</v>
      </c>
      <c r="G123">
        <v>18</v>
      </c>
      <c r="H123">
        <v>18</v>
      </c>
      <c r="I123">
        <v>18</v>
      </c>
      <c r="J123">
        <v>18</v>
      </c>
    </row>
    <row r="124" spans="1:10">
      <c r="A124" s="2">
        <v>13</v>
      </c>
      <c r="B124" s="3" t="s">
        <v>6</v>
      </c>
      <c r="C124" t="s">
        <v>4</v>
      </c>
      <c r="D124">
        <v>54</v>
      </c>
      <c r="E124" t="s">
        <v>27</v>
      </c>
      <c r="F124">
        <v>4</v>
      </c>
      <c r="G124">
        <v>19</v>
      </c>
      <c r="H124">
        <v>19</v>
      </c>
      <c r="I124">
        <v>19</v>
      </c>
      <c r="J124">
        <v>19</v>
      </c>
    </row>
    <row r="125" spans="1:10">
      <c r="A125" s="2">
        <v>13</v>
      </c>
      <c r="B125" s="3" t="s">
        <v>6</v>
      </c>
      <c r="C125" t="s">
        <v>4</v>
      </c>
      <c r="D125">
        <v>54</v>
      </c>
      <c r="E125" t="s">
        <v>27</v>
      </c>
      <c r="F125">
        <v>5.2</v>
      </c>
      <c r="G125">
        <v>17</v>
      </c>
      <c r="H125">
        <v>17</v>
      </c>
      <c r="I125">
        <v>17</v>
      </c>
      <c r="J125">
        <v>17</v>
      </c>
    </row>
    <row r="126" spans="1:10">
      <c r="A126" s="2">
        <v>13</v>
      </c>
      <c r="B126" s="3" t="s">
        <v>6</v>
      </c>
      <c r="C126" t="s">
        <v>4</v>
      </c>
      <c r="D126">
        <v>54</v>
      </c>
      <c r="E126" t="s">
        <v>27</v>
      </c>
      <c r="F126">
        <v>6.76</v>
      </c>
      <c r="G126">
        <v>17</v>
      </c>
      <c r="H126">
        <v>17</v>
      </c>
      <c r="I126">
        <v>17</v>
      </c>
      <c r="J126">
        <v>17</v>
      </c>
    </row>
    <row r="127" spans="1:10">
      <c r="A127" s="2">
        <v>13</v>
      </c>
      <c r="B127" s="3" t="s">
        <v>6</v>
      </c>
      <c r="C127" t="s">
        <v>4</v>
      </c>
      <c r="D127">
        <v>54</v>
      </c>
      <c r="E127" t="s">
        <v>27</v>
      </c>
      <c r="F127">
        <v>8.8000000000000007</v>
      </c>
      <c r="G127">
        <v>10</v>
      </c>
      <c r="H127">
        <v>18</v>
      </c>
      <c r="I127">
        <v>5</v>
      </c>
      <c r="J127">
        <v>18</v>
      </c>
    </row>
    <row r="128" spans="1:10">
      <c r="A128" s="2">
        <v>13</v>
      </c>
      <c r="B128" s="3" t="s">
        <v>6</v>
      </c>
      <c r="C128" t="s">
        <v>4</v>
      </c>
      <c r="D128">
        <v>54</v>
      </c>
      <c r="E128" t="s">
        <v>27</v>
      </c>
      <c r="F128">
        <v>11.4</v>
      </c>
      <c r="G128">
        <v>2</v>
      </c>
      <c r="H128">
        <v>18</v>
      </c>
      <c r="I128">
        <v>1</v>
      </c>
      <c r="J128">
        <v>18</v>
      </c>
    </row>
    <row r="129" spans="1:10">
      <c r="A129" s="2">
        <v>13</v>
      </c>
      <c r="B129" s="3" t="s">
        <v>6</v>
      </c>
      <c r="C129" t="s">
        <v>4</v>
      </c>
      <c r="D129">
        <v>54</v>
      </c>
      <c r="E129" t="s">
        <v>27</v>
      </c>
      <c r="F129">
        <v>14.85</v>
      </c>
      <c r="G129">
        <v>1</v>
      </c>
      <c r="H129">
        <v>18</v>
      </c>
      <c r="I129">
        <v>1</v>
      </c>
      <c r="J129">
        <v>18</v>
      </c>
    </row>
    <row r="130" spans="1:10">
      <c r="A130" s="2">
        <v>13</v>
      </c>
      <c r="B130" s="3" t="s">
        <v>6</v>
      </c>
      <c r="C130" t="s">
        <v>4</v>
      </c>
      <c r="D130">
        <v>54</v>
      </c>
      <c r="E130" t="s">
        <v>27</v>
      </c>
      <c r="F130">
        <v>19.3</v>
      </c>
      <c r="G130">
        <v>0</v>
      </c>
      <c r="H130">
        <v>17</v>
      </c>
      <c r="I130">
        <v>0</v>
      </c>
      <c r="J130">
        <v>17</v>
      </c>
    </row>
    <row r="131" spans="1:10">
      <c r="A131" s="2">
        <v>16</v>
      </c>
      <c r="B131" s="3" t="s">
        <v>6</v>
      </c>
      <c r="C131" t="s">
        <v>4</v>
      </c>
      <c r="D131">
        <v>48</v>
      </c>
      <c r="E131" t="s">
        <v>28</v>
      </c>
      <c r="F131" t="s">
        <v>17</v>
      </c>
      <c r="G131">
        <v>20</v>
      </c>
      <c r="H131">
        <v>20</v>
      </c>
      <c r="I131">
        <v>20</v>
      </c>
      <c r="J131">
        <v>20</v>
      </c>
    </row>
    <row r="132" spans="1:10">
      <c r="A132" s="2">
        <v>16</v>
      </c>
      <c r="B132" s="3" t="s">
        <v>6</v>
      </c>
      <c r="C132" t="s">
        <v>4</v>
      </c>
      <c r="D132">
        <v>48</v>
      </c>
      <c r="E132" t="s">
        <v>28</v>
      </c>
      <c r="F132">
        <v>4</v>
      </c>
      <c r="G132">
        <v>20</v>
      </c>
      <c r="H132">
        <v>20</v>
      </c>
      <c r="I132">
        <v>20</v>
      </c>
      <c r="J132">
        <v>20</v>
      </c>
    </row>
    <row r="133" spans="1:10">
      <c r="A133" s="2">
        <v>16</v>
      </c>
      <c r="B133" s="3" t="s">
        <v>6</v>
      </c>
      <c r="C133" t="s">
        <v>4</v>
      </c>
      <c r="D133">
        <v>48</v>
      </c>
      <c r="E133" t="s">
        <v>28</v>
      </c>
      <c r="F133">
        <v>5.2</v>
      </c>
      <c r="G133">
        <v>20</v>
      </c>
      <c r="H133">
        <v>20</v>
      </c>
      <c r="I133">
        <v>20</v>
      </c>
      <c r="J133">
        <v>20</v>
      </c>
    </row>
    <row r="134" spans="1:10">
      <c r="A134" s="2">
        <v>16</v>
      </c>
      <c r="B134" s="3" t="s">
        <v>6</v>
      </c>
      <c r="C134" t="s">
        <v>4</v>
      </c>
      <c r="D134">
        <v>48</v>
      </c>
      <c r="E134" t="s">
        <v>28</v>
      </c>
      <c r="F134">
        <v>6.76</v>
      </c>
      <c r="G134">
        <v>20</v>
      </c>
      <c r="H134">
        <v>20</v>
      </c>
      <c r="I134">
        <v>20</v>
      </c>
      <c r="J134">
        <v>20</v>
      </c>
    </row>
    <row r="135" spans="1:10">
      <c r="A135" s="2">
        <v>16</v>
      </c>
      <c r="B135" s="3" t="s">
        <v>6</v>
      </c>
      <c r="C135" t="s">
        <v>4</v>
      </c>
      <c r="D135">
        <v>48</v>
      </c>
      <c r="E135" t="s">
        <v>28</v>
      </c>
      <c r="F135">
        <v>8.8000000000000007</v>
      </c>
      <c r="G135">
        <v>20</v>
      </c>
      <c r="H135">
        <v>20</v>
      </c>
      <c r="I135">
        <v>20</v>
      </c>
      <c r="J135">
        <v>20</v>
      </c>
    </row>
    <row r="136" spans="1:10">
      <c r="A136" s="2">
        <v>16</v>
      </c>
      <c r="B136" s="3" t="s">
        <v>6</v>
      </c>
      <c r="C136" t="s">
        <v>4</v>
      </c>
      <c r="D136">
        <v>48</v>
      </c>
      <c r="E136" t="s">
        <v>28</v>
      </c>
      <c r="F136">
        <v>11.4</v>
      </c>
      <c r="G136">
        <v>20</v>
      </c>
      <c r="H136">
        <v>20</v>
      </c>
      <c r="I136">
        <v>19</v>
      </c>
      <c r="J136">
        <v>20</v>
      </c>
    </row>
    <row r="137" spans="1:10">
      <c r="A137" s="2">
        <v>16</v>
      </c>
      <c r="B137" s="3" t="s">
        <v>6</v>
      </c>
      <c r="C137" t="s">
        <v>4</v>
      </c>
      <c r="D137">
        <v>48</v>
      </c>
      <c r="E137" t="s">
        <v>28</v>
      </c>
      <c r="F137">
        <v>14.85</v>
      </c>
      <c r="G137">
        <v>16</v>
      </c>
      <c r="H137">
        <v>20</v>
      </c>
      <c r="I137">
        <v>4</v>
      </c>
      <c r="J137">
        <v>20</v>
      </c>
    </row>
    <row r="138" spans="1:10">
      <c r="A138" s="2">
        <v>16</v>
      </c>
      <c r="B138" s="3" t="s">
        <v>6</v>
      </c>
      <c r="C138" t="s">
        <v>4</v>
      </c>
      <c r="D138">
        <v>48</v>
      </c>
      <c r="E138" t="s">
        <v>28</v>
      </c>
      <c r="F138">
        <v>19.3</v>
      </c>
      <c r="G138">
        <v>14</v>
      </c>
      <c r="H138">
        <v>20</v>
      </c>
      <c r="I138">
        <v>0</v>
      </c>
      <c r="J138">
        <v>20</v>
      </c>
    </row>
    <row r="139" spans="1:10">
      <c r="A139" s="2">
        <v>16</v>
      </c>
      <c r="B139" s="3" t="s">
        <v>6</v>
      </c>
      <c r="C139" t="s">
        <v>4</v>
      </c>
      <c r="D139">
        <v>29</v>
      </c>
      <c r="E139" t="s">
        <v>28</v>
      </c>
      <c r="F139" t="s">
        <v>17</v>
      </c>
      <c r="G139">
        <v>17</v>
      </c>
      <c r="H139">
        <v>19</v>
      </c>
      <c r="I139">
        <v>17</v>
      </c>
      <c r="J139">
        <v>19</v>
      </c>
    </row>
    <row r="140" spans="1:10">
      <c r="A140" s="2">
        <v>16</v>
      </c>
      <c r="B140" s="3" t="s">
        <v>6</v>
      </c>
      <c r="C140" t="s">
        <v>4</v>
      </c>
      <c r="D140">
        <v>29</v>
      </c>
      <c r="E140" t="s">
        <v>28</v>
      </c>
      <c r="F140">
        <v>4</v>
      </c>
      <c r="G140">
        <v>20</v>
      </c>
      <c r="H140">
        <v>20</v>
      </c>
      <c r="I140">
        <v>20</v>
      </c>
      <c r="J140">
        <v>20</v>
      </c>
    </row>
    <row r="141" spans="1:10">
      <c r="A141" s="2">
        <v>16</v>
      </c>
      <c r="B141" s="3" t="s">
        <v>6</v>
      </c>
      <c r="C141" t="s">
        <v>4</v>
      </c>
      <c r="D141">
        <v>29</v>
      </c>
      <c r="E141" t="s">
        <v>28</v>
      </c>
      <c r="F141">
        <v>5.2</v>
      </c>
      <c r="G141">
        <v>20</v>
      </c>
      <c r="H141">
        <v>20</v>
      </c>
      <c r="I141">
        <v>20</v>
      </c>
      <c r="J141">
        <v>20</v>
      </c>
    </row>
    <row r="142" spans="1:10">
      <c r="A142" s="2">
        <v>16</v>
      </c>
      <c r="B142" s="3" t="s">
        <v>6</v>
      </c>
      <c r="C142" t="s">
        <v>4</v>
      </c>
      <c r="D142">
        <v>29</v>
      </c>
      <c r="E142" t="s">
        <v>28</v>
      </c>
      <c r="F142">
        <v>6.76</v>
      </c>
      <c r="G142">
        <v>20</v>
      </c>
      <c r="H142">
        <v>20</v>
      </c>
      <c r="I142">
        <v>20</v>
      </c>
      <c r="J142">
        <v>20</v>
      </c>
    </row>
    <row r="143" spans="1:10">
      <c r="A143" s="2">
        <v>16</v>
      </c>
      <c r="B143" s="3" t="s">
        <v>6</v>
      </c>
      <c r="C143" t="s">
        <v>4</v>
      </c>
      <c r="D143">
        <v>29</v>
      </c>
      <c r="E143" t="s">
        <v>28</v>
      </c>
      <c r="F143">
        <v>8.8000000000000007</v>
      </c>
      <c r="G143">
        <v>20</v>
      </c>
      <c r="H143">
        <v>20</v>
      </c>
      <c r="I143">
        <v>19</v>
      </c>
      <c r="J143">
        <v>20</v>
      </c>
    </row>
    <row r="144" spans="1:10">
      <c r="A144" s="2">
        <v>16</v>
      </c>
      <c r="B144" s="3" t="s">
        <v>6</v>
      </c>
      <c r="C144" t="s">
        <v>4</v>
      </c>
      <c r="D144">
        <v>29</v>
      </c>
      <c r="E144" t="s">
        <v>28</v>
      </c>
      <c r="F144">
        <v>11.4</v>
      </c>
      <c r="G144">
        <v>20</v>
      </c>
      <c r="H144">
        <v>20</v>
      </c>
      <c r="I144">
        <v>17</v>
      </c>
      <c r="J144">
        <v>20</v>
      </c>
    </row>
    <row r="145" spans="1:10">
      <c r="A145" s="2">
        <v>16</v>
      </c>
      <c r="B145" s="3" t="s">
        <v>6</v>
      </c>
      <c r="C145" t="s">
        <v>4</v>
      </c>
      <c r="D145">
        <v>29</v>
      </c>
      <c r="E145" t="s">
        <v>28</v>
      </c>
      <c r="F145">
        <v>14.85</v>
      </c>
      <c r="G145">
        <v>11</v>
      </c>
      <c r="H145">
        <v>20</v>
      </c>
      <c r="I145">
        <v>0</v>
      </c>
      <c r="J145">
        <v>20</v>
      </c>
    </row>
    <row r="146" spans="1:10">
      <c r="A146" s="2">
        <v>16</v>
      </c>
      <c r="B146" s="3" t="s">
        <v>6</v>
      </c>
      <c r="C146" t="s">
        <v>4</v>
      </c>
      <c r="D146">
        <v>29</v>
      </c>
      <c r="E146" t="s">
        <v>28</v>
      </c>
      <c r="F146">
        <v>19.3</v>
      </c>
      <c r="G146">
        <v>10</v>
      </c>
      <c r="H146">
        <v>21</v>
      </c>
      <c r="I146">
        <v>1</v>
      </c>
      <c r="J146">
        <v>21</v>
      </c>
    </row>
    <row r="147" spans="1:10">
      <c r="A147" s="2">
        <v>16</v>
      </c>
      <c r="B147" s="3" t="s">
        <v>6</v>
      </c>
      <c r="C147" t="s">
        <v>4</v>
      </c>
      <c r="D147">
        <v>29</v>
      </c>
      <c r="E147" t="s">
        <v>28</v>
      </c>
      <c r="F147">
        <v>25.1</v>
      </c>
      <c r="G147">
        <v>3</v>
      </c>
      <c r="H147">
        <v>20</v>
      </c>
      <c r="I147">
        <v>0</v>
      </c>
      <c r="J147">
        <v>20</v>
      </c>
    </row>
    <row r="148" spans="1:10">
      <c r="A148" s="2">
        <v>17</v>
      </c>
      <c r="B148" s="3" t="s">
        <v>6</v>
      </c>
      <c r="C148" t="s">
        <v>4</v>
      </c>
      <c r="D148">
        <v>18</v>
      </c>
      <c r="E148" t="s">
        <v>29</v>
      </c>
      <c r="F148" t="s">
        <v>17</v>
      </c>
      <c r="G148">
        <v>20</v>
      </c>
      <c r="H148">
        <v>20</v>
      </c>
      <c r="I148">
        <v>20</v>
      </c>
      <c r="J148">
        <v>20</v>
      </c>
    </row>
    <row r="149" spans="1:10">
      <c r="A149" s="2">
        <v>17</v>
      </c>
      <c r="B149" s="3" t="s">
        <v>6</v>
      </c>
      <c r="C149" t="s">
        <v>4</v>
      </c>
      <c r="D149">
        <v>18</v>
      </c>
      <c r="E149" t="s">
        <v>29</v>
      </c>
      <c r="F149">
        <v>4</v>
      </c>
      <c r="G149">
        <v>20</v>
      </c>
      <c r="H149">
        <v>20</v>
      </c>
      <c r="I149">
        <v>20</v>
      </c>
      <c r="J149">
        <v>20</v>
      </c>
    </row>
    <row r="150" spans="1:10">
      <c r="A150" s="2">
        <v>17</v>
      </c>
      <c r="B150" s="3" t="s">
        <v>6</v>
      </c>
      <c r="C150" t="s">
        <v>4</v>
      </c>
      <c r="D150">
        <v>18</v>
      </c>
      <c r="E150" t="s">
        <v>29</v>
      </c>
      <c r="F150">
        <v>5.2</v>
      </c>
      <c r="G150">
        <v>20</v>
      </c>
      <c r="H150">
        <v>20</v>
      </c>
      <c r="I150">
        <v>20</v>
      </c>
      <c r="J150">
        <v>20</v>
      </c>
    </row>
    <row r="151" spans="1:10">
      <c r="A151" s="2">
        <v>17</v>
      </c>
      <c r="B151" s="3" t="s">
        <v>6</v>
      </c>
      <c r="C151" t="s">
        <v>4</v>
      </c>
      <c r="D151">
        <v>18</v>
      </c>
      <c r="E151" t="s">
        <v>29</v>
      </c>
      <c r="F151">
        <v>6.76</v>
      </c>
      <c r="G151">
        <v>20</v>
      </c>
      <c r="H151">
        <v>20</v>
      </c>
      <c r="I151">
        <v>20</v>
      </c>
      <c r="J151">
        <v>20</v>
      </c>
    </row>
    <row r="152" spans="1:10">
      <c r="A152" s="2">
        <v>17</v>
      </c>
      <c r="B152" s="3" t="s">
        <v>6</v>
      </c>
      <c r="C152" t="s">
        <v>4</v>
      </c>
      <c r="D152">
        <v>18</v>
      </c>
      <c r="E152" t="s">
        <v>29</v>
      </c>
      <c r="F152">
        <v>8.8000000000000007</v>
      </c>
      <c r="G152">
        <v>20</v>
      </c>
      <c r="H152">
        <v>20</v>
      </c>
      <c r="I152">
        <v>20</v>
      </c>
      <c r="J152">
        <v>20</v>
      </c>
    </row>
    <row r="153" spans="1:10">
      <c r="A153" s="2">
        <v>17</v>
      </c>
      <c r="B153" s="3" t="s">
        <v>6</v>
      </c>
      <c r="C153" t="s">
        <v>4</v>
      </c>
      <c r="D153">
        <v>18</v>
      </c>
      <c r="E153" t="s">
        <v>29</v>
      </c>
      <c r="F153">
        <v>11.4</v>
      </c>
      <c r="G153">
        <v>20</v>
      </c>
      <c r="H153">
        <v>20</v>
      </c>
      <c r="I153">
        <v>20</v>
      </c>
      <c r="J153">
        <v>20</v>
      </c>
    </row>
    <row r="154" spans="1:10">
      <c r="A154" s="2">
        <v>17</v>
      </c>
      <c r="B154" s="3" t="s">
        <v>6</v>
      </c>
      <c r="C154" t="s">
        <v>4</v>
      </c>
      <c r="D154">
        <v>18</v>
      </c>
      <c r="E154" t="s">
        <v>29</v>
      </c>
      <c r="F154">
        <v>14.85</v>
      </c>
      <c r="G154">
        <v>19</v>
      </c>
      <c r="H154">
        <v>20</v>
      </c>
      <c r="I154">
        <v>15</v>
      </c>
      <c r="J154">
        <v>20</v>
      </c>
    </row>
    <row r="155" spans="1:10">
      <c r="A155" s="2">
        <v>17</v>
      </c>
      <c r="B155" s="3" t="s">
        <v>6</v>
      </c>
      <c r="C155" t="s">
        <v>4</v>
      </c>
      <c r="D155">
        <v>18</v>
      </c>
      <c r="E155" t="s">
        <v>29</v>
      </c>
      <c r="F155">
        <v>19.3</v>
      </c>
      <c r="G155">
        <v>5</v>
      </c>
      <c r="H155">
        <v>20</v>
      </c>
      <c r="I155">
        <v>0</v>
      </c>
      <c r="J155">
        <v>20</v>
      </c>
    </row>
    <row r="156" spans="1:10">
      <c r="A156" s="2">
        <v>17</v>
      </c>
      <c r="B156" s="3" t="s">
        <v>6</v>
      </c>
      <c r="C156" t="s">
        <v>4</v>
      </c>
      <c r="D156">
        <v>57</v>
      </c>
      <c r="E156" t="s">
        <v>29</v>
      </c>
      <c r="F156" t="s">
        <v>17</v>
      </c>
      <c r="G156">
        <v>21</v>
      </c>
      <c r="H156">
        <v>21</v>
      </c>
      <c r="I156">
        <v>21</v>
      </c>
      <c r="J156">
        <v>21</v>
      </c>
    </row>
    <row r="157" spans="1:10">
      <c r="A157" s="2">
        <v>17</v>
      </c>
      <c r="B157" s="3" t="s">
        <v>6</v>
      </c>
      <c r="C157" t="s">
        <v>4</v>
      </c>
      <c r="D157">
        <v>57</v>
      </c>
      <c r="E157" t="s">
        <v>29</v>
      </c>
      <c r="F157">
        <v>4</v>
      </c>
      <c r="G157">
        <v>20</v>
      </c>
      <c r="H157">
        <v>20</v>
      </c>
      <c r="I157">
        <v>20</v>
      </c>
      <c r="J157">
        <v>20</v>
      </c>
    </row>
    <row r="158" spans="1:10">
      <c r="A158" s="2">
        <v>17</v>
      </c>
      <c r="B158" s="3" t="s">
        <v>6</v>
      </c>
      <c r="C158" t="s">
        <v>4</v>
      </c>
      <c r="D158">
        <v>57</v>
      </c>
      <c r="E158" t="s">
        <v>29</v>
      </c>
      <c r="F158">
        <v>5.2</v>
      </c>
      <c r="G158">
        <v>20</v>
      </c>
      <c r="H158">
        <v>20</v>
      </c>
      <c r="I158">
        <v>20</v>
      </c>
      <c r="J158">
        <v>20</v>
      </c>
    </row>
    <row r="159" spans="1:10">
      <c r="A159" s="2">
        <v>17</v>
      </c>
      <c r="B159" s="3" t="s">
        <v>6</v>
      </c>
      <c r="C159" t="s">
        <v>4</v>
      </c>
      <c r="D159">
        <v>57</v>
      </c>
      <c r="E159" t="s">
        <v>29</v>
      </c>
      <c r="F159">
        <v>6.76</v>
      </c>
      <c r="G159">
        <v>20</v>
      </c>
      <c r="H159">
        <v>20</v>
      </c>
      <c r="I159">
        <v>20</v>
      </c>
      <c r="J159">
        <v>20</v>
      </c>
    </row>
    <row r="160" spans="1:10">
      <c r="A160" s="2">
        <v>17</v>
      </c>
      <c r="B160" s="3" t="s">
        <v>6</v>
      </c>
      <c r="C160" t="s">
        <v>4</v>
      </c>
      <c r="D160">
        <v>57</v>
      </c>
      <c r="E160" t="s">
        <v>29</v>
      </c>
      <c r="F160">
        <v>8.8000000000000007</v>
      </c>
      <c r="G160">
        <v>20</v>
      </c>
      <c r="H160">
        <v>20</v>
      </c>
      <c r="I160">
        <v>18</v>
      </c>
      <c r="J160">
        <v>20</v>
      </c>
    </row>
    <row r="161" spans="1:10">
      <c r="A161" s="2">
        <v>17</v>
      </c>
      <c r="B161" s="3" t="s">
        <v>6</v>
      </c>
      <c r="C161" t="s">
        <v>4</v>
      </c>
      <c r="D161">
        <v>57</v>
      </c>
      <c r="E161" t="s">
        <v>29</v>
      </c>
      <c r="F161">
        <v>11.4</v>
      </c>
      <c r="G161">
        <v>20</v>
      </c>
      <c r="H161">
        <v>20</v>
      </c>
      <c r="I161">
        <v>17</v>
      </c>
      <c r="J161">
        <v>20</v>
      </c>
    </row>
    <row r="162" spans="1:10">
      <c r="A162" s="2">
        <v>17</v>
      </c>
      <c r="B162" s="3" t="s">
        <v>6</v>
      </c>
      <c r="C162" t="s">
        <v>4</v>
      </c>
      <c r="D162">
        <v>57</v>
      </c>
      <c r="E162" t="s">
        <v>29</v>
      </c>
      <c r="F162">
        <v>14.85</v>
      </c>
      <c r="G162">
        <v>11</v>
      </c>
      <c r="H162">
        <v>20</v>
      </c>
      <c r="I162">
        <v>4</v>
      </c>
      <c r="J162">
        <v>20</v>
      </c>
    </row>
    <row r="163" spans="1:10">
      <c r="A163" s="2">
        <v>17</v>
      </c>
      <c r="B163" s="3" t="s">
        <v>6</v>
      </c>
      <c r="C163" t="s">
        <v>4</v>
      </c>
      <c r="D163">
        <v>57</v>
      </c>
      <c r="E163" t="s">
        <v>29</v>
      </c>
      <c r="F163">
        <v>19.3</v>
      </c>
      <c r="G163">
        <v>5</v>
      </c>
      <c r="H163">
        <v>21</v>
      </c>
      <c r="I163">
        <v>1</v>
      </c>
      <c r="J163">
        <v>21</v>
      </c>
    </row>
    <row r="164" spans="1:10">
      <c r="A164" s="2">
        <v>17</v>
      </c>
      <c r="B164" s="3" t="s">
        <v>6</v>
      </c>
      <c r="C164" t="s">
        <v>4</v>
      </c>
      <c r="D164">
        <v>57</v>
      </c>
      <c r="E164" t="s">
        <v>29</v>
      </c>
      <c r="F164">
        <v>25.1</v>
      </c>
      <c r="G164">
        <v>4</v>
      </c>
      <c r="H164">
        <v>20</v>
      </c>
      <c r="I164">
        <v>0</v>
      </c>
      <c r="J164">
        <v>20</v>
      </c>
    </row>
    <row r="165" spans="1:10">
      <c r="A165" s="2">
        <v>18</v>
      </c>
      <c r="B165" s="3" t="s">
        <v>6</v>
      </c>
      <c r="C165" t="s">
        <v>4</v>
      </c>
      <c r="D165">
        <v>63</v>
      </c>
      <c r="E165" t="s">
        <v>30</v>
      </c>
      <c r="F165" t="s">
        <v>17</v>
      </c>
      <c r="G165">
        <v>19</v>
      </c>
      <c r="H165">
        <v>20</v>
      </c>
      <c r="I165">
        <v>17</v>
      </c>
      <c r="J165">
        <v>20</v>
      </c>
    </row>
    <row r="166" spans="1:10">
      <c r="A166" s="2">
        <v>18</v>
      </c>
      <c r="B166" s="3" t="s">
        <v>6</v>
      </c>
      <c r="C166" t="s">
        <v>4</v>
      </c>
      <c r="D166">
        <v>63</v>
      </c>
      <c r="E166" t="s">
        <v>30</v>
      </c>
      <c r="F166">
        <v>4</v>
      </c>
      <c r="G166">
        <v>15</v>
      </c>
      <c r="H166">
        <v>20</v>
      </c>
      <c r="I166">
        <v>10</v>
      </c>
      <c r="J166">
        <v>20</v>
      </c>
    </row>
    <row r="167" spans="1:10">
      <c r="A167" s="2">
        <v>18</v>
      </c>
      <c r="B167" s="3" t="s">
        <v>6</v>
      </c>
      <c r="C167" t="s">
        <v>4</v>
      </c>
      <c r="D167">
        <v>63</v>
      </c>
      <c r="E167" t="s">
        <v>30</v>
      </c>
      <c r="F167">
        <v>5.2</v>
      </c>
      <c r="G167">
        <v>15</v>
      </c>
      <c r="H167">
        <v>20</v>
      </c>
      <c r="I167">
        <v>13</v>
      </c>
      <c r="J167">
        <v>20</v>
      </c>
    </row>
    <row r="168" spans="1:10">
      <c r="A168" s="2">
        <v>18</v>
      </c>
      <c r="B168" s="3" t="s">
        <v>6</v>
      </c>
      <c r="C168" t="s">
        <v>4</v>
      </c>
      <c r="D168">
        <v>63</v>
      </c>
      <c r="E168" t="s">
        <v>30</v>
      </c>
      <c r="F168">
        <v>6.76</v>
      </c>
      <c r="G168">
        <v>12</v>
      </c>
      <c r="H168">
        <v>20</v>
      </c>
      <c r="I168">
        <v>8</v>
      </c>
      <c r="J168">
        <v>20</v>
      </c>
    </row>
    <row r="169" spans="1:10">
      <c r="A169" s="2">
        <v>18</v>
      </c>
      <c r="B169" s="3" t="s">
        <v>6</v>
      </c>
      <c r="C169" t="s">
        <v>4</v>
      </c>
      <c r="D169">
        <v>63</v>
      </c>
      <c r="E169" t="s">
        <v>30</v>
      </c>
      <c r="F169">
        <v>8.8000000000000007</v>
      </c>
      <c r="G169">
        <v>15</v>
      </c>
      <c r="H169">
        <v>20</v>
      </c>
      <c r="I169">
        <v>7</v>
      </c>
      <c r="J169">
        <v>20</v>
      </c>
    </row>
    <row r="170" spans="1:10">
      <c r="A170" s="2">
        <v>18</v>
      </c>
      <c r="B170" s="3" t="s">
        <v>6</v>
      </c>
      <c r="C170" t="s">
        <v>4</v>
      </c>
      <c r="D170">
        <v>63</v>
      </c>
      <c r="E170" t="s">
        <v>30</v>
      </c>
      <c r="F170">
        <v>11.4</v>
      </c>
      <c r="G170">
        <v>7</v>
      </c>
      <c r="H170">
        <v>20</v>
      </c>
      <c r="I170">
        <v>2</v>
      </c>
      <c r="J170">
        <v>20</v>
      </c>
    </row>
    <row r="171" spans="1:10">
      <c r="A171" s="2">
        <v>18</v>
      </c>
      <c r="B171" s="3" t="s">
        <v>6</v>
      </c>
      <c r="C171" t="s">
        <v>4</v>
      </c>
      <c r="D171">
        <v>63</v>
      </c>
      <c r="E171" t="s">
        <v>30</v>
      </c>
      <c r="F171">
        <v>14.85</v>
      </c>
      <c r="G171">
        <v>6</v>
      </c>
      <c r="H171">
        <v>20</v>
      </c>
      <c r="I171">
        <v>0</v>
      </c>
      <c r="J171">
        <v>20</v>
      </c>
    </row>
    <row r="172" spans="1:10">
      <c r="A172" s="2">
        <v>18</v>
      </c>
      <c r="B172" s="3" t="s">
        <v>6</v>
      </c>
      <c r="C172" t="s">
        <v>4</v>
      </c>
      <c r="D172">
        <v>63</v>
      </c>
      <c r="E172" t="s">
        <v>30</v>
      </c>
      <c r="F172">
        <v>19.3</v>
      </c>
      <c r="G172">
        <v>0</v>
      </c>
      <c r="H172">
        <v>20</v>
      </c>
      <c r="I172">
        <v>0</v>
      </c>
      <c r="J172">
        <v>20</v>
      </c>
    </row>
    <row r="173" spans="1:10">
      <c r="A173" s="2">
        <v>19</v>
      </c>
      <c r="B173" s="2" t="s">
        <v>7</v>
      </c>
      <c r="C173" t="s">
        <v>4</v>
      </c>
      <c r="D173">
        <v>74</v>
      </c>
      <c r="E173" t="s">
        <v>31</v>
      </c>
      <c r="F173" t="s">
        <v>17</v>
      </c>
      <c r="G173">
        <v>20</v>
      </c>
      <c r="H173">
        <v>20</v>
      </c>
      <c r="I173">
        <v>20</v>
      </c>
      <c r="J173">
        <v>20</v>
      </c>
    </row>
    <row r="174" spans="1:10">
      <c r="A174" s="2">
        <v>19</v>
      </c>
      <c r="B174" s="2" t="s">
        <v>7</v>
      </c>
      <c r="C174" t="s">
        <v>4</v>
      </c>
      <c r="D174">
        <v>74</v>
      </c>
      <c r="E174" t="s">
        <v>31</v>
      </c>
      <c r="F174">
        <v>4</v>
      </c>
      <c r="G174">
        <v>20</v>
      </c>
      <c r="H174">
        <v>20</v>
      </c>
      <c r="I174">
        <v>20</v>
      </c>
      <c r="J174">
        <v>20</v>
      </c>
    </row>
    <row r="175" spans="1:10">
      <c r="A175" s="2">
        <v>19</v>
      </c>
      <c r="B175" s="2" t="s">
        <v>7</v>
      </c>
      <c r="C175" t="s">
        <v>4</v>
      </c>
      <c r="D175">
        <v>74</v>
      </c>
      <c r="E175" t="s">
        <v>31</v>
      </c>
      <c r="F175">
        <v>5.2</v>
      </c>
      <c r="G175">
        <v>20</v>
      </c>
      <c r="H175">
        <v>20</v>
      </c>
      <c r="I175">
        <v>20</v>
      </c>
      <c r="J175">
        <v>20</v>
      </c>
    </row>
    <row r="176" spans="1:10">
      <c r="A176" s="2">
        <v>19</v>
      </c>
      <c r="B176" s="2" t="s">
        <v>7</v>
      </c>
      <c r="C176" t="s">
        <v>4</v>
      </c>
      <c r="D176">
        <v>74</v>
      </c>
      <c r="E176" t="s">
        <v>31</v>
      </c>
      <c r="F176">
        <v>6.76</v>
      </c>
      <c r="G176">
        <v>20</v>
      </c>
      <c r="H176">
        <v>20</v>
      </c>
      <c r="I176">
        <v>20</v>
      </c>
      <c r="J176">
        <v>20</v>
      </c>
    </row>
    <row r="177" spans="1:10">
      <c r="A177" s="2">
        <v>19</v>
      </c>
      <c r="B177" s="2" t="s">
        <v>7</v>
      </c>
      <c r="C177" t="s">
        <v>4</v>
      </c>
      <c r="D177">
        <v>74</v>
      </c>
      <c r="E177" t="s">
        <v>31</v>
      </c>
      <c r="F177">
        <v>8.8000000000000007</v>
      </c>
      <c r="G177">
        <v>20</v>
      </c>
      <c r="H177">
        <v>20</v>
      </c>
      <c r="I177">
        <v>20</v>
      </c>
      <c r="J177">
        <v>20</v>
      </c>
    </row>
    <row r="178" spans="1:10">
      <c r="A178" s="2">
        <v>19</v>
      </c>
      <c r="B178" s="2" t="s">
        <v>7</v>
      </c>
      <c r="C178" t="s">
        <v>4</v>
      </c>
      <c r="D178">
        <v>74</v>
      </c>
      <c r="E178" t="s">
        <v>31</v>
      </c>
      <c r="F178">
        <v>11.4</v>
      </c>
      <c r="G178">
        <v>14</v>
      </c>
      <c r="H178">
        <v>20</v>
      </c>
      <c r="I178">
        <v>5</v>
      </c>
      <c r="J178">
        <v>20</v>
      </c>
    </row>
    <row r="179" spans="1:10">
      <c r="A179" s="2">
        <v>19</v>
      </c>
      <c r="B179" s="2" t="s">
        <v>7</v>
      </c>
      <c r="C179" t="s">
        <v>4</v>
      </c>
      <c r="D179">
        <v>74</v>
      </c>
      <c r="E179" t="s">
        <v>31</v>
      </c>
      <c r="F179">
        <v>14.85</v>
      </c>
      <c r="G179">
        <v>5</v>
      </c>
      <c r="H179">
        <v>20</v>
      </c>
      <c r="I179">
        <v>0</v>
      </c>
      <c r="J179">
        <v>20</v>
      </c>
    </row>
    <row r="180" spans="1:10">
      <c r="A180" s="2">
        <v>19</v>
      </c>
      <c r="B180" s="2" t="s">
        <v>7</v>
      </c>
      <c r="C180" t="s">
        <v>4</v>
      </c>
      <c r="D180">
        <v>74</v>
      </c>
      <c r="E180" t="s">
        <v>31</v>
      </c>
      <c r="F180">
        <v>19.3</v>
      </c>
      <c r="G180">
        <v>2</v>
      </c>
      <c r="H180">
        <v>20</v>
      </c>
      <c r="I180">
        <v>0</v>
      </c>
      <c r="J180">
        <v>20</v>
      </c>
    </row>
    <row r="181" spans="1:10">
      <c r="A181" s="2">
        <v>19</v>
      </c>
      <c r="B181" s="2" t="s">
        <v>7</v>
      </c>
      <c r="C181" t="s">
        <v>4</v>
      </c>
      <c r="D181">
        <v>74</v>
      </c>
      <c r="E181" t="s">
        <v>31</v>
      </c>
      <c r="F181">
        <v>25.1</v>
      </c>
      <c r="G181">
        <v>1</v>
      </c>
      <c r="H181">
        <v>20</v>
      </c>
      <c r="I181">
        <v>0</v>
      </c>
      <c r="J181">
        <v>20</v>
      </c>
    </row>
    <row r="182" spans="1:10">
      <c r="A182" s="2">
        <v>19</v>
      </c>
      <c r="B182" s="2" t="s">
        <v>7</v>
      </c>
      <c r="C182" t="s">
        <v>4</v>
      </c>
      <c r="D182">
        <v>46</v>
      </c>
      <c r="E182" t="s">
        <v>31</v>
      </c>
      <c r="F182" t="s">
        <v>17</v>
      </c>
      <c r="G182">
        <v>19</v>
      </c>
      <c r="H182">
        <v>19</v>
      </c>
      <c r="I182">
        <v>19</v>
      </c>
      <c r="J182">
        <v>19</v>
      </c>
    </row>
    <row r="183" spans="1:10">
      <c r="A183" s="2">
        <v>19</v>
      </c>
      <c r="B183" s="2" t="s">
        <v>7</v>
      </c>
      <c r="C183" t="s">
        <v>4</v>
      </c>
      <c r="D183">
        <v>46</v>
      </c>
      <c r="E183" t="s">
        <v>31</v>
      </c>
      <c r="F183">
        <v>4</v>
      </c>
      <c r="G183">
        <v>18</v>
      </c>
      <c r="H183">
        <v>18</v>
      </c>
      <c r="I183">
        <v>18</v>
      </c>
      <c r="J183">
        <v>18</v>
      </c>
    </row>
    <row r="184" spans="1:10">
      <c r="A184" s="2">
        <v>19</v>
      </c>
      <c r="B184" s="2" t="s">
        <v>7</v>
      </c>
      <c r="C184" t="s">
        <v>4</v>
      </c>
      <c r="D184">
        <v>46</v>
      </c>
      <c r="E184" t="s">
        <v>31</v>
      </c>
      <c r="F184">
        <v>5.2</v>
      </c>
      <c r="G184">
        <v>18</v>
      </c>
      <c r="H184">
        <v>18</v>
      </c>
      <c r="I184">
        <v>14</v>
      </c>
      <c r="J184">
        <v>18</v>
      </c>
    </row>
    <row r="185" spans="1:10">
      <c r="A185" s="2">
        <v>19</v>
      </c>
      <c r="B185" s="2" t="s">
        <v>7</v>
      </c>
      <c r="C185" t="s">
        <v>4</v>
      </c>
      <c r="D185">
        <v>46</v>
      </c>
      <c r="E185" t="s">
        <v>31</v>
      </c>
      <c r="F185">
        <v>6.76</v>
      </c>
      <c r="G185">
        <v>18</v>
      </c>
      <c r="H185">
        <v>18</v>
      </c>
      <c r="I185">
        <v>18</v>
      </c>
      <c r="J185">
        <v>18</v>
      </c>
    </row>
    <row r="186" spans="1:10">
      <c r="A186" s="2">
        <v>19</v>
      </c>
      <c r="B186" s="2" t="s">
        <v>7</v>
      </c>
      <c r="C186" t="s">
        <v>4</v>
      </c>
      <c r="D186">
        <v>46</v>
      </c>
      <c r="E186" t="s">
        <v>31</v>
      </c>
      <c r="F186">
        <v>8.8000000000000007</v>
      </c>
      <c r="G186">
        <v>16</v>
      </c>
      <c r="H186">
        <v>18</v>
      </c>
      <c r="I186">
        <v>15</v>
      </c>
      <c r="J186">
        <v>18</v>
      </c>
    </row>
    <row r="187" spans="1:10">
      <c r="A187" s="2">
        <v>19</v>
      </c>
      <c r="B187" s="2" t="s">
        <v>7</v>
      </c>
      <c r="C187" t="s">
        <v>4</v>
      </c>
      <c r="D187">
        <v>46</v>
      </c>
      <c r="E187" t="s">
        <v>31</v>
      </c>
      <c r="F187">
        <v>11.4</v>
      </c>
      <c r="G187">
        <v>11</v>
      </c>
      <c r="H187">
        <v>18</v>
      </c>
      <c r="I187">
        <v>3</v>
      </c>
      <c r="J187">
        <v>18</v>
      </c>
    </row>
    <row r="188" spans="1:10">
      <c r="A188" s="2">
        <v>19</v>
      </c>
      <c r="B188" s="2" t="s">
        <v>7</v>
      </c>
      <c r="C188" t="s">
        <v>4</v>
      </c>
      <c r="D188">
        <v>46</v>
      </c>
      <c r="E188" t="s">
        <v>31</v>
      </c>
      <c r="F188">
        <v>14.85</v>
      </c>
      <c r="G188">
        <v>3</v>
      </c>
      <c r="H188">
        <v>19</v>
      </c>
      <c r="I188">
        <v>0</v>
      </c>
      <c r="J188">
        <v>19</v>
      </c>
    </row>
    <row r="189" spans="1:10">
      <c r="A189" s="2">
        <v>19</v>
      </c>
      <c r="B189" s="2" t="s">
        <v>7</v>
      </c>
      <c r="C189" t="s">
        <v>4</v>
      </c>
      <c r="D189">
        <v>46</v>
      </c>
      <c r="E189" t="s">
        <v>31</v>
      </c>
      <c r="F189">
        <v>19.3</v>
      </c>
      <c r="G189">
        <v>1</v>
      </c>
      <c r="H189">
        <v>19</v>
      </c>
      <c r="I189">
        <v>0</v>
      </c>
      <c r="J189">
        <v>19</v>
      </c>
    </row>
    <row r="190" spans="1:10">
      <c r="A190" s="2">
        <v>20</v>
      </c>
      <c r="B190" s="2" t="s">
        <v>7</v>
      </c>
      <c r="C190" t="s">
        <v>4</v>
      </c>
      <c r="D190">
        <v>52</v>
      </c>
      <c r="E190" t="s">
        <v>32</v>
      </c>
      <c r="F190" t="s">
        <v>17</v>
      </c>
      <c r="G190">
        <v>20</v>
      </c>
      <c r="H190">
        <v>20</v>
      </c>
      <c r="I190">
        <v>20</v>
      </c>
      <c r="J190">
        <v>20</v>
      </c>
    </row>
    <row r="191" spans="1:10">
      <c r="A191" s="2">
        <v>20</v>
      </c>
      <c r="B191" s="2" t="s">
        <v>7</v>
      </c>
      <c r="C191" t="s">
        <v>4</v>
      </c>
      <c r="D191">
        <v>52</v>
      </c>
      <c r="E191" t="s">
        <v>32</v>
      </c>
      <c r="F191">
        <v>4</v>
      </c>
      <c r="G191">
        <v>19</v>
      </c>
      <c r="H191">
        <v>20</v>
      </c>
      <c r="I191">
        <v>19</v>
      </c>
      <c r="J191">
        <v>20</v>
      </c>
    </row>
    <row r="192" spans="1:10">
      <c r="A192" s="2">
        <v>20</v>
      </c>
      <c r="B192" s="2" t="s">
        <v>7</v>
      </c>
      <c r="C192" t="s">
        <v>4</v>
      </c>
      <c r="D192">
        <v>52</v>
      </c>
      <c r="E192" t="s">
        <v>32</v>
      </c>
      <c r="F192">
        <v>5.2</v>
      </c>
      <c r="G192">
        <v>20</v>
      </c>
      <c r="H192">
        <v>20</v>
      </c>
      <c r="I192">
        <v>20</v>
      </c>
      <c r="J192">
        <v>20</v>
      </c>
    </row>
    <row r="193" spans="1:10">
      <c r="A193" s="2">
        <v>20</v>
      </c>
      <c r="B193" s="2" t="s">
        <v>7</v>
      </c>
      <c r="C193" t="s">
        <v>4</v>
      </c>
      <c r="D193">
        <v>52</v>
      </c>
      <c r="E193" t="s">
        <v>32</v>
      </c>
      <c r="F193">
        <v>6.76</v>
      </c>
      <c r="G193">
        <v>18</v>
      </c>
      <c r="H193">
        <v>20</v>
      </c>
      <c r="I193">
        <v>17</v>
      </c>
      <c r="J193">
        <v>20</v>
      </c>
    </row>
    <row r="194" spans="1:10">
      <c r="A194" s="2">
        <v>20</v>
      </c>
      <c r="B194" s="2" t="s">
        <v>7</v>
      </c>
      <c r="C194" t="s">
        <v>4</v>
      </c>
      <c r="D194">
        <v>52</v>
      </c>
      <c r="E194" t="s">
        <v>32</v>
      </c>
      <c r="F194">
        <v>8.8000000000000007</v>
      </c>
      <c r="G194">
        <v>14</v>
      </c>
      <c r="H194">
        <v>20</v>
      </c>
      <c r="I194">
        <v>9</v>
      </c>
      <c r="J194">
        <v>20</v>
      </c>
    </row>
    <row r="195" spans="1:10">
      <c r="A195" s="2">
        <v>20</v>
      </c>
      <c r="B195" s="2" t="s">
        <v>7</v>
      </c>
      <c r="C195" t="s">
        <v>4</v>
      </c>
      <c r="D195">
        <v>52</v>
      </c>
      <c r="E195" t="s">
        <v>32</v>
      </c>
      <c r="F195">
        <v>11.4</v>
      </c>
      <c r="G195">
        <v>17</v>
      </c>
      <c r="H195">
        <v>20</v>
      </c>
      <c r="I195">
        <v>7</v>
      </c>
      <c r="J195">
        <v>20</v>
      </c>
    </row>
    <row r="196" spans="1:10">
      <c r="A196" s="2">
        <v>20</v>
      </c>
      <c r="B196" s="2" t="s">
        <v>7</v>
      </c>
      <c r="C196" t="s">
        <v>4</v>
      </c>
      <c r="D196">
        <v>52</v>
      </c>
      <c r="E196" t="s">
        <v>32</v>
      </c>
      <c r="F196">
        <v>14.85</v>
      </c>
      <c r="G196">
        <v>11</v>
      </c>
      <c r="H196">
        <v>20</v>
      </c>
      <c r="I196">
        <v>0</v>
      </c>
      <c r="J196">
        <v>20</v>
      </c>
    </row>
    <row r="197" spans="1:10">
      <c r="A197" s="2">
        <v>20</v>
      </c>
      <c r="B197" s="2" t="s">
        <v>7</v>
      </c>
      <c r="C197" t="s">
        <v>4</v>
      </c>
      <c r="D197">
        <v>52</v>
      </c>
      <c r="E197" t="s">
        <v>32</v>
      </c>
      <c r="F197">
        <v>19.3</v>
      </c>
      <c r="G197">
        <v>11</v>
      </c>
      <c r="H197">
        <v>20</v>
      </c>
      <c r="I197">
        <v>0</v>
      </c>
      <c r="J197">
        <v>20</v>
      </c>
    </row>
    <row r="198" spans="1:10">
      <c r="A198" s="2">
        <v>20</v>
      </c>
      <c r="B198" s="2" t="s">
        <v>7</v>
      </c>
      <c r="C198" t="s">
        <v>4</v>
      </c>
      <c r="D198">
        <v>36</v>
      </c>
      <c r="E198" t="s">
        <v>32</v>
      </c>
      <c r="F198" t="s">
        <v>17</v>
      </c>
      <c r="G198">
        <v>20</v>
      </c>
      <c r="H198">
        <v>20</v>
      </c>
      <c r="I198">
        <v>20</v>
      </c>
      <c r="J198">
        <v>20</v>
      </c>
    </row>
    <row r="199" spans="1:10">
      <c r="A199" s="2">
        <v>20</v>
      </c>
      <c r="B199" s="2" t="s">
        <v>7</v>
      </c>
      <c r="C199" t="s">
        <v>4</v>
      </c>
      <c r="D199">
        <v>36</v>
      </c>
      <c r="E199" t="s">
        <v>32</v>
      </c>
      <c r="F199">
        <v>4</v>
      </c>
      <c r="G199">
        <v>20</v>
      </c>
      <c r="H199">
        <v>20</v>
      </c>
      <c r="I199">
        <v>20</v>
      </c>
      <c r="J199">
        <v>20</v>
      </c>
    </row>
    <row r="200" spans="1:10">
      <c r="A200" s="2">
        <v>20</v>
      </c>
      <c r="B200" s="2" t="s">
        <v>7</v>
      </c>
      <c r="C200" t="s">
        <v>4</v>
      </c>
      <c r="D200">
        <v>36</v>
      </c>
      <c r="E200" t="s">
        <v>32</v>
      </c>
      <c r="F200">
        <v>5.2</v>
      </c>
      <c r="G200">
        <v>20</v>
      </c>
      <c r="H200">
        <v>20</v>
      </c>
      <c r="I200">
        <v>20</v>
      </c>
      <c r="J200">
        <v>20</v>
      </c>
    </row>
    <row r="201" spans="1:10">
      <c r="A201" s="2">
        <v>20</v>
      </c>
      <c r="B201" s="2" t="s">
        <v>7</v>
      </c>
      <c r="C201" t="s">
        <v>4</v>
      </c>
      <c r="D201">
        <v>36</v>
      </c>
      <c r="E201" t="s">
        <v>32</v>
      </c>
      <c r="F201">
        <v>6.76</v>
      </c>
      <c r="G201">
        <v>20</v>
      </c>
      <c r="H201">
        <v>20</v>
      </c>
      <c r="I201">
        <v>20</v>
      </c>
      <c r="J201">
        <v>20</v>
      </c>
    </row>
    <row r="202" spans="1:10">
      <c r="A202" s="2">
        <v>20</v>
      </c>
      <c r="B202" s="2" t="s">
        <v>7</v>
      </c>
      <c r="C202" t="s">
        <v>4</v>
      </c>
      <c r="D202">
        <v>36</v>
      </c>
      <c r="E202" t="s">
        <v>32</v>
      </c>
      <c r="F202">
        <v>8.8000000000000007</v>
      </c>
      <c r="G202">
        <v>20</v>
      </c>
      <c r="H202">
        <v>20</v>
      </c>
      <c r="I202">
        <v>20</v>
      </c>
      <c r="J202">
        <v>20</v>
      </c>
    </row>
    <row r="203" spans="1:10">
      <c r="A203" s="2">
        <v>20</v>
      </c>
      <c r="B203" s="2" t="s">
        <v>7</v>
      </c>
      <c r="C203" t="s">
        <v>4</v>
      </c>
      <c r="D203">
        <v>36</v>
      </c>
      <c r="E203" t="s">
        <v>32</v>
      </c>
      <c r="F203">
        <v>11.4</v>
      </c>
      <c r="G203">
        <v>20</v>
      </c>
      <c r="H203">
        <v>20</v>
      </c>
      <c r="I203">
        <v>17</v>
      </c>
      <c r="J203">
        <v>20</v>
      </c>
    </row>
    <row r="204" spans="1:10">
      <c r="A204" s="2">
        <v>20</v>
      </c>
      <c r="B204" s="2" t="s">
        <v>7</v>
      </c>
      <c r="C204" t="s">
        <v>4</v>
      </c>
      <c r="D204">
        <v>36</v>
      </c>
      <c r="E204" t="s">
        <v>32</v>
      </c>
      <c r="F204">
        <v>14.85</v>
      </c>
      <c r="G204">
        <v>16</v>
      </c>
      <c r="H204">
        <v>20</v>
      </c>
      <c r="I204">
        <v>12</v>
      </c>
      <c r="J204">
        <v>20</v>
      </c>
    </row>
    <row r="205" spans="1:10">
      <c r="A205" s="2">
        <v>20</v>
      </c>
      <c r="B205" s="2" t="s">
        <v>7</v>
      </c>
      <c r="C205" t="s">
        <v>4</v>
      </c>
      <c r="D205">
        <v>36</v>
      </c>
      <c r="E205" t="s">
        <v>32</v>
      </c>
      <c r="F205">
        <v>19.3</v>
      </c>
      <c r="G205">
        <v>15</v>
      </c>
      <c r="H205">
        <v>20</v>
      </c>
      <c r="I205">
        <v>0</v>
      </c>
      <c r="J205">
        <v>20</v>
      </c>
    </row>
    <row r="206" spans="1:10">
      <c r="A206" s="2">
        <v>20</v>
      </c>
      <c r="B206" s="2" t="s">
        <v>7</v>
      </c>
      <c r="C206" t="s">
        <v>4</v>
      </c>
      <c r="D206">
        <v>36</v>
      </c>
      <c r="E206" t="s">
        <v>32</v>
      </c>
      <c r="F206">
        <v>25.1</v>
      </c>
      <c r="G206">
        <v>5</v>
      </c>
      <c r="H206">
        <v>20</v>
      </c>
      <c r="I206">
        <v>0</v>
      </c>
      <c r="J206">
        <v>20</v>
      </c>
    </row>
    <row r="207" spans="1:10">
      <c r="A207" s="2">
        <v>22</v>
      </c>
      <c r="B207" s="2" t="s">
        <v>7</v>
      </c>
      <c r="C207" t="s">
        <v>4</v>
      </c>
      <c r="D207">
        <v>49</v>
      </c>
      <c r="E207" t="s">
        <v>33</v>
      </c>
      <c r="F207" t="s">
        <v>17</v>
      </c>
      <c r="G207">
        <v>20</v>
      </c>
      <c r="H207">
        <v>20</v>
      </c>
      <c r="I207">
        <v>20</v>
      </c>
      <c r="J207">
        <v>20</v>
      </c>
    </row>
    <row r="208" spans="1:10">
      <c r="A208" s="2">
        <v>22</v>
      </c>
      <c r="B208" s="2" t="s">
        <v>7</v>
      </c>
      <c r="C208" t="s">
        <v>4</v>
      </c>
      <c r="D208">
        <v>49</v>
      </c>
      <c r="E208" t="s">
        <v>33</v>
      </c>
      <c r="F208">
        <v>4</v>
      </c>
      <c r="G208">
        <v>20</v>
      </c>
      <c r="H208">
        <v>20</v>
      </c>
      <c r="I208">
        <v>20</v>
      </c>
      <c r="J208">
        <v>20</v>
      </c>
    </row>
    <row r="209" spans="1:10">
      <c r="A209" s="2">
        <v>22</v>
      </c>
      <c r="B209" s="2" t="s">
        <v>7</v>
      </c>
      <c r="C209" t="s">
        <v>4</v>
      </c>
      <c r="D209">
        <v>49</v>
      </c>
      <c r="E209" t="s">
        <v>33</v>
      </c>
      <c r="F209">
        <v>5.2</v>
      </c>
      <c r="G209">
        <v>20</v>
      </c>
      <c r="H209">
        <v>20</v>
      </c>
      <c r="I209">
        <v>20</v>
      </c>
      <c r="J209">
        <v>20</v>
      </c>
    </row>
    <row r="210" spans="1:10">
      <c r="A210" s="2">
        <v>22</v>
      </c>
      <c r="B210" s="2" t="s">
        <v>7</v>
      </c>
      <c r="C210" t="s">
        <v>4</v>
      </c>
      <c r="D210">
        <v>49</v>
      </c>
      <c r="E210" t="s">
        <v>33</v>
      </c>
      <c r="F210">
        <v>6.76</v>
      </c>
      <c r="G210">
        <v>19</v>
      </c>
      <c r="H210">
        <v>20</v>
      </c>
      <c r="I210">
        <v>16</v>
      </c>
      <c r="J210">
        <v>20</v>
      </c>
    </row>
    <row r="211" spans="1:10">
      <c r="A211" s="2">
        <v>22</v>
      </c>
      <c r="B211" s="2" t="s">
        <v>7</v>
      </c>
      <c r="C211" t="s">
        <v>4</v>
      </c>
      <c r="D211">
        <v>49</v>
      </c>
      <c r="E211" t="s">
        <v>33</v>
      </c>
      <c r="F211">
        <v>8.8000000000000007</v>
      </c>
      <c r="G211">
        <v>19</v>
      </c>
      <c r="H211">
        <v>20</v>
      </c>
      <c r="I211">
        <v>14</v>
      </c>
      <c r="J211">
        <v>20</v>
      </c>
    </row>
    <row r="212" spans="1:10">
      <c r="A212" s="2">
        <v>22</v>
      </c>
      <c r="B212" s="2" t="s">
        <v>7</v>
      </c>
      <c r="C212" t="s">
        <v>4</v>
      </c>
      <c r="D212">
        <v>49</v>
      </c>
      <c r="E212" t="s">
        <v>33</v>
      </c>
      <c r="F212">
        <v>11.4</v>
      </c>
      <c r="G212">
        <v>11</v>
      </c>
      <c r="H212">
        <v>20</v>
      </c>
      <c r="I212">
        <v>4</v>
      </c>
      <c r="J212">
        <v>20</v>
      </c>
    </row>
    <row r="213" spans="1:10">
      <c r="A213" s="2">
        <v>22</v>
      </c>
      <c r="B213" s="2" t="s">
        <v>7</v>
      </c>
      <c r="C213" t="s">
        <v>4</v>
      </c>
      <c r="D213">
        <v>49</v>
      </c>
      <c r="E213" t="s">
        <v>33</v>
      </c>
      <c r="F213">
        <v>14.85</v>
      </c>
      <c r="G213">
        <v>12</v>
      </c>
      <c r="H213">
        <v>20</v>
      </c>
      <c r="I213">
        <v>1</v>
      </c>
      <c r="J213">
        <v>20</v>
      </c>
    </row>
    <row r="214" spans="1:10">
      <c r="A214" s="2">
        <v>22</v>
      </c>
      <c r="B214" s="2" t="s">
        <v>7</v>
      </c>
      <c r="C214" t="s">
        <v>4</v>
      </c>
      <c r="D214">
        <v>49</v>
      </c>
      <c r="E214" t="s">
        <v>33</v>
      </c>
      <c r="F214">
        <v>19.3</v>
      </c>
      <c r="G214">
        <v>5</v>
      </c>
      <c r="H214">
        <v>20</v>
      </c>
      <c r="I214">
        <v>0</v>
      </c>
      <c r="J214">
        <v>20</v>
      </c>
    </row>
    <row r="215" spans="1:10">
      <c r="A215" s="2">
        <v>23</v>
      </c>
      <c r="B215" s="2" t="s">
        <v>7</v>
      </c>
      <c r="C215" t="s">
        <v>4</v>
      </c>
      <c r="D215">
        <v>58</v>
      </c>
      <c r="E215" t="s">
        <v>34</v>
      </c>
      <c r="F215" t="s">
        <v>17</v>
      </c>
      <c r="G215">
        <v>20</v>
      </c>
      <c r="H215">
        <v>20</v>
      </c>
      <c r="I215">
        <v>20</v>
      </c>
      <c r="J215">
        <v>20</v>
      </c>
    </row>
    <row r="216" spans="1:10">
      <c r="A216" s="2">
        <v>23</v>
      </c>
      <c r="B216" s="2" t="s">
        <v>7</v>
      </c>
      <c r="C216" t="s">
        <v>4</v>
      </c>
      <c r="D216">
        <v>58</v>
      </c>
      <c r="E216" t="s">
        <v>34</v>
      </c>
      <c r="F216">
        <v>4</v>
      </c>
      <c r="G216">
        <v>20</v>
      </c>
      <c r="H216">
        <v>20</v>
      </c>
      <c r="I216">
        <v>20</v>
      </c>
      <c r="J216">
        <v>20</v>
      </c>
    </row>
    <row r="217" spans="1:10">
      <c r="A217" s="2">
        <v>23</v>
      </c>
      <c r="B217" s="2" t="s">
        <v>7</v>
      </c>
      <c r="C217" t="s">
        <v>4</v>
      </c>
      <c r="D217">
        <v>58</v>
      </c>
      <c r="E217" t="s">
        <v>34</v>
      </c>
      <c r="F217">
        <v>5.2</v>
      </c>
      <c r="G217">
        <v>20</v>
      </c>
      <c r="H217">
        <v>20</v>
      </c>
      <c r="I217">
        <v>20</v>
      </c>
      <c r="J217">
        <v>20</v>
      </c>
    </row>
    <row r="218" spans="1:10">
      <c r="A218" s="2">
        <v>23</v>
      </c>
      <c r="B218" s="2" t="s">
        <v>7</v>
      </c>
      <c r="C218" t="s">
        <v>4</v>
      </c>
      <c r="D218">
        <v>58</v>
      </c>
      <c r="E218" t="s">
        <v>34</v>
      </c>
      <c r="F218">
        <v>6.76</v>
      </c>
      <c r="G218">
        <v>19</v>
      </c>
      <c r="H218">
        <v>20</v>
      </c>
      <c r="I218">
        <v>17</v>
      </c>
      <c r="J218">
        <v>20</v>
      </c>
    </row>
    <row r="219" spans="1:10">
      <c r="A219" s="2">
        <v>23</v>
      </c>
      <c r="B219" s="2" t="s">
        <v>7</v>
      </c>
      <c r="C219" t="s">
        <v>4</v>
      </c>
      <c r="D219">
        <v>58</v>
      </c>
      <c r="E219" t="s">
        <v>34</v>
      </c>
      <c r="F219">
        <v>8.8000000000000007</v>
      </c>
      <c r="G219">
        <v>12</v>
      </c>
      <c r="H219">
        <v>20</v>
      </c>
      <c r="I219">
        <v>1</v>
      </c>
      <c r="J219">
        <v>20</v>
      </c>
    </row>
    <row r="220" spans="1:10">
      <c r="A220" s="2">
        <v>23</v>
      </c>
      <c r="B220" s="2" t="s">
        <v>7</v>
      </c>
      <c r="C220" t="s">
        <v>4</v>
      </c>
      <c r="D220">
        <v>58</v>
      </c>
      <c r="E220" t="s">
        <v>34</v>
      </c>
      <c r="F220">
        <v>11.4</v>
      </c>
      <c r="G220">
        <v>3</v>
      </c>
      <c r="H220">
        <v>20</v>
      </c>
      <c r="I220">
        <v>0</v>
      </c>
      <c r="J220">
        <v>20</v>
      </c>
    </row>
    <row r="221" spans="1:10">
      <c r="A221" s="2">
        <v>23</v>
      </c>
      <c r="B221" s="2" t="s">
        <v>7</v>
      </c>
      <c r="C221" t="s">
        <v>4</v>
      </c>
      <c r="D221">
        <v>58</v>
      </c>
      <c r="E221" t="s">
        <v>34</v>
      </c>
      <c r="F221">
        <v>14.85</v>
      </c>
      <c r="G221">
        <v>1</v>
      </c>
      <c r="H221">
        <v>20</v>
      </c>
      <c r="I221">
        <v>0</v>
      </c>
      <c r="J221">
        <v>20</v>
      </c>
    </row>
    <row r="222" spans="1:10">
      <c r="A222" s="2">
        <v>23</v>
      </c>
      <c r="B222" s="2" t="s">
        <v>7</v>
      </c>
      <c r="C222" t="s">
        <v>4</v>
      </c>
      <c r="D222">
        <v>58</v>
      </c>
      <c r="E222" t="s">
        <v>34</v>
      </c>
      <c r="F222">
        <v>19.3</v>
      </c>
      <c r="G222">
        <v>1</v>
      </c>
      <c r="H222">
        <v>20</v>
      </c>
      <c r="I222">
        <v>0</v>
      </c>
      <c r="J222">
        <v>20</v>
      </c>
    </row>
    <row r="223" spans="1:10">
      <c r="A223" s="2">
        <v>23</v>
      </c>
      <c r="B223" s="2" t="s">
        <v>7</v>
      </c>
      <c r="C223" t="s">
        <v>4</v>
      </c>
      <c r="D223">
        <v>22</v>
      </c>
      <c r="E223" t="s">
        <v>34</v>
      </c>
      <c r="F223" t="s">
        <v>17</v>
      </c>
      <c r="G223">
        <v>20</v>
      </c>
      <c r="H223">
        <v>20</v>
      </c>
      <c r="I223">
        <v>17</v>
      </c>
      <c r="J223">
        <v>20</v>
      </c>
    </row>
    <row r="224" spans="1:10">
      <c r="A224" s="2">
        <v>23</v>
      </c>
      <c r="B224" s="2" t="s">
        <v>7</v>
      </c>
      <c r="C224" t="s">
        <v>4</v>
      </c>
      <c r="D224">
        <v>22</v>
      </c>
      <c r="E224" t="s">
        <v>34</v>
      </c>
      <c r="F224">
        <v>4</v>
      </c>
      <c r="G224">
        <v>14</v>
      </c>
      <c r="H224">
        <v>20</v>
      </c>
      <c r="I224">
        <v>12</v>
      </c>
      <c r="J224">
        <v>20</v>
      </c>
    </row>
    <row r="225" spans="1:10">
      <c r="A225" s="2">
        <v>23</v>
      </c>
      <c r="B225" s="2" t="s">
        <v>7</v>
      </c>
      <c r="C225" t="s">
        <v>4</v>
      </c>
      <c r="D225">
        <v>22</v>
      </c>
      <c r="E225" t="s">
        <v>34</v>
      </c>
      <c r="F225">
        <v>5.2</v>
      </c>
      <c r="G225">
        <v>17</v>
      </c>
      <c r="H225">
        <v>20</v>
      </c>
      <c r="I225">
        <v>12</v>
      </c>
      <c r="J225">
        <v>20</v>
      </c>
    </row>
    <row r="226" spans="1:10">
      <c r="A226" s="2">
        <v>23</v>
      </c>
      <c r="B226" s="2" t="s">
        <v>7</v>
      </c>
      <c r="C226" t="s">
        <v>4</v>
      </c>
      <c r="D226">
        <v>22</v>
      </c>
      <c r="E226" t="s">
        <v>34</v>
      </c>
      <c r="F226">
        <v>6.76</v>
      </c>
      <c r="G226">
        <v>3</v>
      </c>
      <c r="H226">
        <v>20</v>
      </c>
      <c r="I226">
        <v>3</v>
      </c>
      <c r="J226">
        <v>20</v>
      </c>
    </row>
    <row r="227" spans="1:10">
      <c r="A227" s="2">
        <v>23</v>
      </c>
      <c r="B227" s="2" t="s">
        <v>7</v>
      </c>
      <c r="C227" t="s">
        <v>4</v>
      </c>
      <c r="D227">
        <v>22</v>
      </c>
      <c r="E227" t="s">
        <v>34</v>
      </c>
      <c r="F227">
        <v>8.8000000000000007</v>
      </c>
      <c r="G227">
        <v>9</v>
      </c>
      <c r="H227">
        <v>20</v>
      </c>
      <c r="I227">
        <v>0</v>
      </c>
      <c r="J227">
        <v>20</v>
      </c>
    </row>
    <row r="228" spans="1:10">
      <c r="A228" s="2">
        <v>23</v>
      </c>
      <c r="B228" s="2" t="s">
        <v>7</v>
      </c>
      <c r="C228" t="s">
        <v>4</v>
      </c>
      <c r="D228">
        <v>22</v>
      </c>
      <c r="E228" t="s">
        <v>34</v>
      </c>
      <c r="F228">
        <v>11.4</v>
      </c>
      <c r="G228">
        <v>0</v>
      </c>
      <c r="H228">
        <v>20</v>
      </c>
      <c r="I228">
        <v>0</v>
      </c>
      <c r="J228">
        <v>20</v>
      </c>
    </row>
    <row r="229" spans="1:10">
      <c r="A229" s="2">
        <v>23</v>
      </c>
      <c r="B229" s="2" t="s">
        <v>7</v>
      </c>
      <c r="C229" t="s">
        <v>4</v>
      </c>
      <c r="D229">
        <v>22</v>
      </c>
      <c r="E229" t="s">
        <v>34</v>
      </c>
      <c r="F229">
        <v>14.85</v>
      </c>
      <c r="G229">
        <v>0</v>
      </c>
      <c r="H229">
        <v>20</v>
      </c>
      <c r="I229">
        <v>0</v>
      </c>
      <c r="J229">
        <v>20</v>
      </c>
    </row>
    <row r="230" spans="1:10">
      <c r="A230" s="2">
        <v>23</v>
      </c>
      <c r="B230" s="2" t="s">
        <v>7</v>
      </c>
      <c r="C230" t="s">
        <v>4</v>
      </c>
      <c r="D230">
        <v>22</v>
      </c>
      <c r="E230" t="s">
        <v>34</v>
      </c>
      <c r="F230">
        <v>19.3</v>
      </c>
      <c r="G230">
        <v>0</v>
      </c>
      <c r="H230">
        <v>20</v>
      </c>
      <c r="I230">
        <v>0</v>
      </c>
      <c r="J230">
        <v>20</v>
      </c>
    </row>
    <row r="231" spans="1:10">
      <c r="A231" s="2">
        <v>23</v>
      </c>
      <c r="B231" s="2" t="s">
        <v>7</v>
      </c>
      <c r="C231" t="s">
        <v>4</v>
      </c>
      <c r="D231">
        <v>22</v>
      </c>
      <c r="E231" t="s">
        <v>34</v>
      </c>
      <c r="F231">
        <v>25.1</v>
      </c>
      <c r="G231">
        <v>0</v>
      </c>
      <c r="H231">
        <v>20</v>
      </c>
      <c r="I231">
        <v>0</v>
      </c>
      <c r="J231">
        <v>20</v>
      </c>
    </row>
    <row r="232" spans="1:10">
      <c r="A232" s="2">
        <v>26</v>
      </c>
      <c r="B232" s="2" t="s">
        <v>8</v>
      </c>
      <c r="C232" t="s">
        <v>4</v>
      </c>
      <c r="D232">
        <v>36</v>
      </c>
      <c r="E232" t="s">
        <v>35</v>
      </c>
      <c r="F232" t="s">
        <v>17</v>
      </c>
      <c r="G232">
        <v>18</v>
      </c>
      <c r="H232">
        <v>18</v>
      </c>
      <c r="I232">
        <v>18</v>
      </c>
      <c r="J232">
        <v>18</v>
      </c>
    </row>
    <row r="233" spans="1:10">
      <c r="A233" s="2">
        <v>26</v>
      </c>
      <c r="B233" s="2" t="s">
        <v>8</v>
      </c>
      <c r="C233" t="s">
        <v>4</v>
      </c>
      <c r="D233">
        <v>36</v>
      </c>
      <c r="E233" t="s">
        <v>35</v>
      </c>
      <c r="F233">
        <v>4</v>
      </c>
      <c r="G233">
        <v>18</v>
      </c>
      <c r="H233">
        <v>18</v>
      </c>
      <c r="I233">
        <v>18</v>
      </c>
      <c r="J233">
        <v>18</v>
      </c>
    </row>
    <row r="234" spans="1:10">
      <c r="A234" s="2">
        <v>26</v>
      </c>
      <c r="B234" s="2" t="s">
        <v>8</v>
      </c>
      <c r="C234" t="s">
        <v>4</v>
      </c>
      <c r="D234">
        <v>36</v>
      </c>
      <c r="E234" t="s">
        <v>35</v>
      </c>
      <c r="F234">
        <v>5.2</v>
      </c>
      <c r="G234">
        <v>17</v>
      </c>
      <c r="H234">
        <v>18</v>
      </c>
      <c r="I234">
        <v>17</v>
      </c>
      <c r="J234">
        <v>18</v>
      </c>
    </row>
    <row r="235" spans="1:10">
      <c r="A235" s="2">
        <v>26</v>
      </c>
      <c r="B235" s="2" t="s">
        <v>8</v>
      </c>
      <c r="C235" t="s">
        <v>4</v>
      </c>
      <c r="D235">
        <v>36</v>
      </c>
      <c r="E235" t="s">
        <v>35</v>
      </c>
      <c r="F235">
        <v>6.76</v>
      </c>
      <c r="G235">
        <v>17</v>
      </c>
      <c r="H235">
        <v>17</v>
      </c>
      <c r="I235">
        <v>16</v>
      </c>
      <c r="J235">
        <v>17</v>
      </c>
    </row>
    <row r="236" spans="1:10">
      <c r="A236" s="2">
        <v>26</v>
      </c>
      <c r="B236" s="2" t="s">
        <v>8</v>
      </c>
      <c r="C236" t="s">
        <v>4</v>
      </c>
      <c r="D236">
        <v>36</v>
      </c>
      <c r="E236" t="s">
        <v>35</v>
      </c>
      <c r="F236">
        <v>8.8000000000000007</v>
      </c>
      <c r="G236">
        <v>14</v>
      </c>
      <c r="H236">
        <v>17</v>
      </c>
      <c r="I236">
        <v>11</v>
      </c>
      <c r="J236">
        <v>17</v>
      </c>
    </row>
    <row r="237" spans="1:10">
      <c r="A237" s="2">
        <v>26</v>
      </c>
      <c r="B237" s="2" t="s">
        <v>8</v>
      </c>
      <c r="C237" t="s">
        <v>4</v>
      </c>
      <c r="D237">
        <v>36</v>
      </c>
      <c r="E237" t="s">
        <v>35</v>
      </c>
      <c r="F237">
        <v>11.4</v>
      </c>
      <c r="G237">
        <v>7</v>
      </c>
      <c r="H237">
        <v>18</v>
      </c>
      <c r="I237">
        <v>6</v>
      </c>
      <c r="J237">
        <v>18</v>
      </c>
    </row>
    <row r="238" spans="1:10">
      <c r="A238" s="2">
        <v>26</v>
      </c>
      <c r="B238" s="2" t="s">
        <v>8</v>
      </c>
      <c r="C238" t="s">
        <v>4</v>
      </c>
      <c r="D238">
        <v>36</v>
      </c>
      <c r="E238" t="s">
        <v>35</v>
      </c>
      <c r="F238">
        <v>14.85</v>
      </c>
      <c r="G238">
        <v>3</v>
      </c>
      <c r="H238">
        <v>17</v>
      </c>
      <c r="I238">
        <v>0</v>
      </c>
      <c r="J238">
        <v>17</v>
      </c>
    </row>
    <row r="239" spans="1:10">
      <c r="A239" s="2">
        <v>26</v>
      </c>
      <c r="B239" s="2" t="s">
        <v>8</v>
      </c>
      <c r="C239" t="s">
        <v>4</v>
      </c>
      <c r="D239">
        <v>36</v>
      </c>
      <c r="E239" t="s">
        <v>35</v>
      </c>
      <c r="F239">
        <v>19.3</v>
      </c>
      <c r="G239">
        <v>2</v>
      </c>
      <c r="H239">
        <v>17</v>
      </c>
      <c r="I239">
        <v>0</v>
      </c>
      <c r="J239">
        <v>17</v>
      </c>
    </row>
    <row r="240" spans="1:10">
      <c r="A240" s="2">
        <v>26</v>
      </c>
      <c r="B240" s="2" t="s">
        <v>8</v>
      </c>
      <c r="C240" t="s">
        <v>4</v>
      </c>
      <c r="D240">
        <v>36</v>
      </c>
      <c r="E240" t="s">
        <v>35</v>
      </c>
      <c r="F240">
        <v>25.1</v>
      </c>
      <c r="G240">
        <v>0</v>
      </c>
      <c r="H240">
        <v>17</v>
      </c>
      <c r="I240">
        <v>0</v>
      </c>
      <c r="J240">
        <v>17</v>
      </c>
    </row>
    <row r="241" spans="1:10">
      <c r="A241" s="2">
        <v>26</v>
      </c>
      <c r="B241" s="2" t="s">
        <v>8</v>
      </c>
      <c r="C241" t="s">
        <v>4</v>
      </c>
      <c r="D241">
        <v>18</v>
      </c>
      <c r="E241" t="s">
        <v>35</v>
      </c>
      <c r="F241" t="s">
        <v>17</v>
      </c>
      <c r="G241">
        <v>16</v>
      </c>
      <c r="H241">
        <v>16</v>
      </c>
      <c r="I241">
        <v>16</v>
      </c>
      <c r="J241">
        <v>16</v>
      </c>
    </row>
    <row r="242" spans="1:10">
      <c r="A242" s="2">
        <v>26</v>
      </c>
      <c r="B242" s="2" t="s">
        <v>8</v>
      </c>
      <c r="C242" t="s">
        <v>4</v>
      </c>
      <c r="D242">
        <v>18</v>
      </c>
      <c r="E242" t="s">
        <v>35</v>
      </c>
      <c r="F242">
        <v>4</v>
      </c>
      <c r="G242">
        <v>14</v>
      </c>
      <c r="H242">
        <v>14</v>
      </c>
      <c r="I242">
        <v>14</v>
      </c>
      <c r="J242">
        <v>14</v>
      </c>
    </row>
    <row r="243" spans="1:10">
      <c r="A243" s="2">
        <v>26</v>
      </c>
      <c r="B243" s="2" t="s">
        <v>8</v>
      </c>
      <c r="C243" t="s">
        <v>4</v>
      </c>
      <c r="D243">
        <v>18</v>
      </c>
      <c r="E243" t="s">
        <v>35</v>
      </c>
      <c r="F243">
        <v>5.2</v>
      </c>
      <c r="G243">
        <v>15</v>
      </c>
      <c r="H243">
        <v>15</v>
      </c>
      <c r="I243">
        <v>15</v>
      </c>
      <c r="J243">
        <v>15</v>
      </c>
    </row>
    <row r="244" spans="1:10">
      <c r="A244" s="2">
        <v>26</v>
      </c>
      <c r="B244" s="2" t="s">
        <v>8</v>
      </c>
      <c r="C244" t="s">
        <v>4</v>
      </c>
      <c r="D244">
        <v>18</v>
      </c>
      <c r="E244" t="s">
        <v>35</v>
      </c>
      <c r="F244">
        <v>6.76</v>
      </c>
      <c r="G244">
        <v>14</v>
      </c>
      <c r="H244">
        <v>14</v>
      </c>
      <c r="I244">
        <v>14</v>
      </c>
      <c r="J244">
        <v>14</v>
      </c>
    </row>
    <row r="245" spans="1:10">
      <c r="A245" s="2">
        <v>26</v>
      </c>
      <c r="B245" s="2" t="s">
        <v>8</v>
      </c>
      <c r="C245" t="s">
        <v>4</v>
      </c>
      <c r="D245">
        <v>18</v>
      </c>
      <c r="E245" t="s">
        <v>35</v>
      </c>
      <c r="F245">
        <v>8.8000000000000007</v>
      </c>
      <c r="G245">
        <v>8</v>
      </c>
      <c r="H245">
        <v>15</v>
      </c>
      <c r="I245">
        <v>0</v>
      </c>
      <c r="J245">
        <v>15</v>
      </c>
    </row>
    <row r="246" spans="1:10">
      <c r="A246" s="2">
        <v>26</v>
      </c>
      <c r="B246" s="2" t="s">
        <v>8</v>
      </c>
      <c r="C246" t="s">
        <v>4</v>
      </c>
      <c r="D246">
        <v>18</v>
      </c>
      <c r="E246" t="s">
        <v>35</v>
      </c>
      <c r="F246">
        <v>11.4</v>
      </c>
      <c r="G246">
        <v>1</v>
      </c>
      <c r="H246">
        <v>14</v>
      </c>
      <c r="I246">
        <v>1</v>
      </c>
      <c r="J246">
        <v>14</v>
      </c>
    </row>
    <row r="247" spans="1:10">
      <c r="A247" s="2">
        <v>26</v>
      </c>
      <c r="B247" s="2" t="s">
        <v>8</v>
      </c>
      <c r="C247" t="s">
        <v>4</v>
      </c>
      <c r="D247">
        <v>18</v>
      </c>
      <c r="E247" t="s">
        <v>35</v>
      </c>
      <c r="F247">
        <v>14.85</v>
      </c>
      <c r="G247">
        <v>5</v>
      </c>
      <c r="H247">
        <v>15</v>
      </c>
      <c r="I247">
        <v>0</v>
      </c>
      <c r="J247">
        <v>15</v>
      </c>
    </row>
    <row r="248" spans="1:10">
      <c r="A248" s="2">
        <v>26</v>
      </c>
      <c r="B248" s="2" t="s">
        <v>8</v>
      </c>
      <c r="C248" t="s">
        <v>4</v>
      </c>
      <c r="D248">
        <v>18</v>
      </c>
      <c r="E248" t="s">
        <v>35</v>
      </c>
      <c r="F248">
        <v>19.3</v>
      </c>
      <c r="G248">
        <v>1</v>
      </c>
      <c r="H248">
        <v>15</v>
      </c>
      <c r="I248">
        <v>0</v>
      </c>
      <c r="J248">
        <v>15</v>
      </c>
    </row>
    <row r="249" spans="1:10">
      <c r="A249" s="2">
        <v>26</v>
      </c>
      <c r="B249" s="2" t="s">
        <v>8</v>
      </c>
      <c r="C249" t="s">
        <v>4</v>
      </c>
      <c r="D249">
        <v>18</v>
      </c>
      <c r="E249" t="s">
        <v>35</v>
      </c>
      <c r="F249">
        <v>25.1</v>
      </c>
      <c r="G249">
        <v>0</v>
      </c>
      <c r="H249">
        <v>14</v>
      </c>
      <c r="I249">
        <v>0</v>
      </c>
      <c r="J249">
        <v>14</v>
      </c>
    </row>
    <row r="250" spans="1:10">
      <c r="A250" s="2">
        <v>26</v>
      </c>
      <c r="B250" s="2" t="s">
        <v>8</v>
      </c>
      <c r="C250" t="s">
        <v>4</v>
      </c>
      <c r="D250">
        <v>40</v>
      </c>
      <c r="E250" t="s">
        <v>35</v>
      </c>
      <c r="F250" t="s">
        <v>17</v>
      </c>
      <c r="G250">
        <v>16</v>
      </c>
      <c r="H250">
        <v>16</v>
      </c>
      <c r="I250">
        <v>13</v>
      </c>
      <c r="J250">
        <v>16</v>
      </c>
    </row>
    <row r="251" spans="1:10">
      <c r="A251" s="2">
        <v>26</v>
      </c>
      <c r="B251" s="2" t="s">
        <v>8</v>
      </c>
      <c r="C251" t="s">
        <v>4</v>
      </c>
      <c r="D251">
        <v>40</v>
      </c>
      <c r="E251" t="s">
        <v>35</v>
      </c>
      <c r="F251">
        <v>4</v>
      </c>
      <c r="G251">
        <v>15</v>
      </c>
      <c r="H251">
        <v>16</v>
      </c>
      <c r="I251">
        <v>12</v>
      </c>
      <c r="J251">
        <v>16</v>
      </c>
    </row>
    <row r="252" spans="1:10">
      <c r="A252" s="2">
        <v>26</v>
      </c>
      <c r="B252" s="2" t="s">
        <v>8</v>
      </c>
      <c r="C252" t="s">
        <v>4</v>
      </c>
      <c r="D252">
        <v>40</v>
      </c>
      <c r="E252" t="s">
        <v>35</v>
      </c>
      <c r="F252">
        <v>5.2</v>
      </c>
      <c r="G252">
        <v>16</v>
      </c>
      <c r="H252">
        <v>16</v>
      </c>
      <c r="I252">
        <v>15</v>
      </c>
      <c r="J252">
        <v>16</v>
      </c>
    </row>
    <row r="253" spans="1:10">
      <c r="A253" s="2">
        <v>26</v>
      </c>
      <c r="B253" s="2" t="s">
        <v>8</v>
      </c>
      <c r="C253" t="s">
        <v>4</v>
      </c>
      <c r="D253">
        <v>40</v>
      </c>
      <c r="E253" t="s">
        <v>35</v>
      </c>
      <c r="F253">
        <v>6.76</v>
      </c>
      <c r="G253">
        <v>16</v>
      </c>
      <c r="H253">
        <v>16</v>
      </c>
      <c r="I253">
        <v>16</v>
      </c>
      <c r="J253">
        <v>16</v>
      </c>
    </row>
    <row r="254" spans="1:10">
      <c r="A254" s="2">
        <v>26</v>
      </c>
      <c r="B254" s="2" t="s">
        <v>8</v>
      </c>
      <c r="C254" t="s">
        <v>4</v>
      </c>
      <c r="D254">
        <v>40</v>
      </c>
      <c r="E254" t="s">
        <v>35</v>
      </c>
      <c r="F254">
        <v>8.8000000000000007</v>
      </c>
      <c r="G254">
        <v>1</v>
      </c>
      <c r="H254">
        <v>16</v>
      </c>
      <c r="I254">
        <v>0</v>
      </c>
      <c r="J254">
        <v>16</v>
      </c>
    </row>
    <row r="255" spans="1:10">
      <c r="A255" s="2">
        <v>26</v>
      </c>
      <c r="B255" s="2" t="s">
        <v>8</v>
      </c>
      <c r="C255" t="s">
        <v>4</v>
      </c>
      <c r="D255">
        <v>40</v>
      </c>
      <c r="E255" t="s">
        <v>35</v>
      </c>
      <c r="F255">
        <v>11.4</v>
      </c>
      <c r="G255">
        <v>0</v>
      </c>
      <c r="H255">
        <v>16</v>
      </c>
      <c r="I255">
        <v>0</v>
      </c>
      <c r="J255">
        <v>16</v>
      </c>
    </row>
    <row r="256" spans="1:10">
      <c r="A256" s="2">
        <v>26</v>
      </c>
      <c r="B256" s="2" t="s">
        <v>8</v>
      </c>
      <c r="C256" t="s">
        <v>4</v>
      </c>
      <c r="D256">
        <v>40</v>
      </c>
      <c r="E256" t="s">
        <v>35</v>
      </c>
      <c r="F256">
        <v>14.85</v>
      </c>
      <c r="G256">
        <v>0</v>
      </c>
      <c r="H256">
        <v>16</v>
      </c>
      <c r="I256">
        <v>0</v>
      </c>
      <c r="J256">
        <v>16</v>
      </c>
    </row>
    <row r="257" spans="1:10">
      <c r="A257" s="2">
        <v>26</v>
      </c>
      <c r="B257" s="2" t="s">
        <v>8</v>
      </c>
      <c r="C257" t="s">
        <v>4</v>
      </c>
      <c r="D257">
        <v>40</v>
      </c>
      <c r="E257" t="s">
        <v>35</v>
      </c>
      <c r="F257">
        <v>19.3</v>
      </c>
      <c r="G257">
        <v>0</v>
      </c>
      <c r="H257">
        <v>15</v>
      </c>
      <c r="I257">
        <v>0</v>
      </c>
      <c r="J257">
        <v>15</v>
      </c>
    </row>
    <row r="258" spans="1:10">
      <c r="A258" s="2">
        <v>26</v>
      </c>
      <c r="B258" s="2" t="s">
        <v>8</v>
      </c>
      <c r="C258" t="s">
        <v>4</v>
      </c>
      <c r="D258">
        <v>32</v>
      </c>
      <c r="E258" t="s">
        <v>35</v>
      </c>
      <c r="F258" t="s">
        <v>17</v>
      </c>
      <c r="G258">
        <v>19</v>
      </c>
      <c r="H258">
        <v>20</v>
      </c>
      <c r="I258">
        <v>19</v>
      </c>
      <c r="J258">
        <v>20</v>
      </c>
    </row>
    <row r="259" spans="1:10">
      <c r="A259" s="2">
        <v>26</v>
      </c>
      <c r="B259" s="2" t="s">
        <v>8</v>
      </c>
      <c r="C259" t="s">
        <v>4</v>
      </c>
      <c r="D259">
        <v>32</v>
      </c>
      <c r="E259" t="s">
        <v>35</v>
      </c>
      <c r="F259">
        <v>4</v>
      </c>
      <c r="G259">
        <v>20</v>
      </c>
      <c r="H259">
        <v>20</v>
      </c>
      <c r="I259">
        <v>17</v>
      </c>
      <c r="J259">
        <v>20</v>
      </c>
    </row>
    <row r="260" spans="1:10">
      <c r="A260" s="2">
        <v>26</v>
      </c>
      <c r="B260" s="2" t="s">
        <v>8</v>
      </c>
      <c r="C260" t="s">
        <v>4</v>
      </c>
      <c r="D260">
        <v>32</v>
      </c>
      <c r="E260" t="s">
        <v>35</v>
      </c>
      <c r="F260">
        <v>5.2</v>
      </c>
      <c r="G260">
        <v>20</v>
      </c>
      <c r="H260">
        <v>20</v>
      </c>
      <c r="I260">
        <v>18</v>
      </c>
      <c r="J260">
        <v>20</v>
      </c>
    </row>
    <row r="261" spans="1:10">
      <c r="A261" s="2">
        <v>26</v>
      </c>
      <c r="B261" s="2" t="s">
        <v>8</v>
      </c>
      <c r="C261" t="s">
        <v>4</v>
      </c>
      <c r="D261">
        <v>32</v>
      </c>
      <c r="E261" t="s">
        <v>35</v>
      </c>
      <c r="F261">
        <v>6.76</v>
      </c>
      <c r="G261">
        <v>15</v>
      </c>
      <c r="H261">
        <v>21</v>
      </c>
      <c r="I261">
        <v>13</v>
      </c>
      <c r="J261">
        <v>21</v>
      </c>
    </row>
    <row r="262" spans="1:10">
      <c r="A262" s="2">
        <v>26</v>
      </c>
      <c r="B262" s="2" t="s">
        <v>8</v>
      </c>
      <c r="C262" t="s">
        <v>4</v>
      </c>
      <c r="D262">
        <v>32</v>
      </c>
      <c r="E262" t="s">
        <v>35</v>
      </c>
      <c r="F262">
        <v>8.8000000000000007</v>
      </c>
      <c r="G262">
        <v>9</v>
      </c>
      <c r="H262">
        <v>21</v>
      </c>
      <c r="I262">
        <v>0</v>
      </c>
      <c r="J262">
        <v>21</v>
      </c>
    </row>
    <row r="263" spans="1:10">
      <c r="A263" s="2">
        <v>26</v>
      </c>
      <c r="B263" s="2" t="s">
        <v>8</v>
      </c>
      <c r="C263" t="s">
        <v>4</v>
      </c>
      <c r="D263">
        <v>32</v>
      </c>
      <c r="E263" t="s">
        <v>35</v>
      </c>
      <c r="F263">
        <v>11.4</v>
      </c>
      <c r="G263">
        <v>3</v>
      </c>
      <c r="H263">
        <v>20</v>
      </c>
      <c r="I263">
        <v>0</v>
      </c>
      <c r="J263">
        <v>20</v>
      </c>
    </row>
    <row r="264" spans="1:10">
      <c r="A264" s="2">
        <v>26</v>
      </c>
      <c r="B264" s="2" t="s">
        <v>8</v>
      </c>
      <c r="C264" t="s">
        <v>4</v>
      </c>
      <c r="D264">
        <v>32</v>
      </c>
      <c r="E264" t="s">
        <v>35</v>
      </c>
      <c r="F264">
        <v>14.85</v>
      </c>
      <c r="G264">
        <v>0</v>
      </c>
      <c r="H264">
        <v>20</v>
      </c>
      <c r="I264">
        <v>0</v>
      </c>
      <c r="J264">
        <v>20</v>
      </c>
    </row>
    <row r="265" spans="1:10">
      <c r="A265" s="2">
        <v>26</v>
      </c>
      <c r="B265" s="2" t="s">
        <v>8</v>
      </c>
      <c r="C265" t="s">
        <v>4</v>
      </c>
      <c r="D265">
        <v>32</v>
      </c>
      <c r="E265" t="s">
        <v>35</v>
      </c>
      <c r="F265">
        <v>19.3</v>
      </c>
      <c r="G265">
        <v>0</v>
      </c>
      <c r="H265">
        <v>21</v>
      </c>
      <c r="I265">
        <v>0</v>
      </c>
      <c r="J265">
        <v>21</v>
      </c>
    </row>
    <row r="266" spans="1:10">
      <c r="A266" s="2">
        <v>26</v>
      </c>
      <c r="B266" s="2" t="s">
        <v>8</v>
      </c>
      <c r="C266" t="s">
        <v>4</v>
      </c>
      <c r="D266">
        <v>32</v>
      </c>
      <c r="E266" t="s">
        <v>35</v>
      </c>
      <c r="F266">
        <v>25.1</v>
      </c>
      <c r="G266">
        <v>0</v>
      </c>
      <c r="H266">
        <v>20</v>
      </c>
      <c r="I266">
        <v>0</v>
      </c>
      <c r="J266">
        <v>20</v>
      </c>
    </row>
    <row r="267" spans="1:10">
      <c r="A267" s="2">
        <v>27</v>
      </c>
      <c r="B267" s="2" t="s">
        <v>8</v>
      </c>
      <c r="C267" t="s">
        <v>4</v>
      </c>
      <c r="D267">
        <v>54</v>
      </c>
      <c r="E267" t="s">
        <v>36</v>
      </c>
      <c r="F267" t="s">
        <v>17</v>
      </c>
      <c r="G267">
        <v>18</v>
      </c>
      <c r="H267">
        <v>18</v>
      </c>
      <c r="I267">
        <v>18</v>
      </c>
      <c r="J267">
        <v>18</v>
      </c>
    </row>
    <row r="268" spans="1:10">
      <c r="A268" s="2">
        <v>27</v>
      </c>
      <c r="B268" s="2" t="s">
        <v>8</v>
      </c>
      <c r="C268" t="s">
        <v>4</v>
      </c>
      <c r="D268">
        <v>54</v>
      </c>
      <c r="E268" t="s">
        <v>36</v>
      </c>
      <c r="F268">
        <v>4</v>
      </c>
      <c r="G268">
        <v>18</v>
      </c>
      <c r="H268">
        <v>18</v>
      </c>
      <c r="I268">
        <v>18</v>
      </c>
      <c r="J268">
        <v>18</v>
      </c>
    </row>
    <row r="269" spans="1:10">
      <c r="A269" s="2">
        <v>27</v>
      </c>
      <c r="B269" s="2" t="s">
        <v>8</v>
      </c>
      <c r="C269" t="s">
        <v>4</v>
      </c>
      <c r="D269">
        <v>54</v>
      </c>
      <c r="E269" t="s">
        <v>36</v>
      </c>
      <c r="F269">
        <v>5.2</v>
      </c>
      <c r="G269">
        <v>18</v>
      </c>
      <c r="H269">
        <v>18</v>
      </c>
      <c r="I269">
        <v>18</v>
      </c>
      <c r="J269">
        <v>18</v>
      </c>
    </row>
    <row r="270" spans="1:10">
      <c r="A270" s="2">
        <v>27</v>
      </c>
      <c r="B270" s="2" t="s">
        <v>8</v>
      </c>
      <c r="C270" t="s">
        <v>4</v>
      </c>
      <c r="D270">
        <v>54</v>
      </c>
      <c r="E270" t="s">
        <v>36</v>
      </c>
      <c r="F270">
        <v>6.76</v>
      </c>
      <c r="G270">
        <v>17</v>
      </c>
      <c r="H270">
        <v>18</v>
      </c>
      <c r="I270">
        <v>14</v>
      </c>
      <c r="J270">
        <v>18</v>
      </c>
    </row>
    <row r="271" spans="1:10">
      <c r="A271" s="2">
        <v>27</v>
      </c>
      <c r="B271" s="2" t="s">
        <v>8</v>
      </c>
      <c r="C271" t="s">
        <v>4</v>
      </c>
      <c r="D271">
        <v>54</v>
      </c>
      <c r="E271" t="s">
        <v>36</v>
      </c>
      <c r="F271">
        <v>8.8000000000000007</v>
      </c>
      <c r="G271">
        <v>12</v>
      </c>
      <c r="H271">
        <v>18</v>
      </c>
      <c r="I271">
        <v>5</v>
      </c>
      <c r="J271">
        <v>18</v>
      </c>
    </row>
    <row r="272" spans="1:10">
      <c r="A272" s="2">
        <v>27</v>
      </c>
      <c r="B272" s="2" t="s">
        <v>8</v>
      </c>
      <c r="C272" t="s">
        <v>4</v>
      </c>
      <c r="D272">
        <v>54</v>
      </c>
      <c r="E272" t="s">
        <v>36</v>
      </c>
      <c r="F272">
        <v>11.4</v>
      </c>
      <c r="G272">
        <v>11</v>
      </c>
      <c r="H272">
        <v>18</v>
      </c>
      <c r="I272">
        <v>3</v>
      </c>
      <c r="J272">
        <v>18</v>
      </c>
    </row>
    <row r="273" spans="1:10">
      <c r="A273" s="2">
        <v>27</v>
      </c>
      <c r="B273" s="2" t="s">
        <v>8</v>
      </c>
      <c r="C273" t="s">
        <v>4</v>
      </c>
      <c r="D273">
        <v>54</v>
      </c>
      <c r="E273" t="s">
        <v>36</v>
      </c>
      <c r="F273">
        <v>14.85</v>
      </c>
      <c r="G273">
        <v>5</v>
      </c>
      <c r="H273">
        <v>19</v>
      </c>
      <c r="I273">
        <v>0</v>
      </c>
      <c r="J273">
        <v>19</v>
      </c>
    </row>
    <row r="274" spans="1:10">
      <c r="A274" s="2">
        <v>27</v>
      </c>
      <c r="B274" s="2" t="s">
        <v>8</v>
      </c>
      <c r="C274" t="s">
        <v>4</v>
      </c>
      <c r="D274">
        <v>54</v>
      </c>
      <c r="E274" t="s">
        <v>36</v>
      </c>
      <c r="F274">
        <v>19.3</v>
      </c>
      <c r="G274">
        <v>5</v>
      </c>
      <c r="H274">
        <v>20</v>
      </c>
      <c r="I274">
        <v>0</v>
      </c>
      <c r="J274">
        <v>20</v>
      </c>
    </row>
    <row r="275" spans="1:10">
      <c r="A275" s="2">
        <v>28</v>
      </c>
      <c r="B275" s="2" t="s">
        <v>8</v>
      </c>
      <c r="C275" t="s">
        <v>4</v>
      </c>
      <c r="D275">
        <v>44</v>
      </c>
      <c r="E275" t="s">
        <v>37</v>
      </c>
      <c r="F275" t="s">
        <v>17</v>
      </c>
      <c r="G275">
        <v>20</v>
      </c>
      <c r="H275">
        <v>20</v>
      </c>
      <c r="I275">
        <v>16</v>
      </c>
      <c r="J275">
        <v>20</v>
      </c>
    </row>
    <row r="276" spans="1:10">
      <c r="A276" s="2">
        <v>28</v>
      </c>
      <c r="B276" s="2" t="s">
        <v>8</v>
      </c>
      <c r="C276" t="s">
        <v>4</v>
      </c>
      <c r="D276">
        <v>44</v>
      </c>
      <c r="E276" t="s">
        <v>37</v>
      </c>
      <c r="F276">
        <v>4</v>
      </c>
      <c r="G276">
        <v>20</v>
      </c>
      <c r="H276">
        <v>20</v>
      </c>
      <c r="I276">
        <v>20</v>
      </c>
      <c r="J276">
        <v>20</v>
      </c>
    </row>
    <row r="277" spans="1:10">
      <c r="A277" s="2">
        <v>28</v>
      </c>
      <c r="B277" s="2" t="s">
        <v>8</v>
      </c>
      <c r="C277" t="s">
        <v>4</v>
      </c>
      <c r="D277">
        <v>44</v>
      </c>
      <c r="E277" t="s">
        <v>37</v>
      </c>
      <c r="F277">
        <v>5.2</v>
      </c>
      <c r="G277">
        <v>20</v>
      </c>
      <c r="H277">
        <v>20</v>
      </c>
      <c r="I277">
        <v>20</v>
      </c>
      <c r="J277">
        <v>20</v>
      </c>
    </row>
    <row r="278" spans="1:10">
      <c r="A278" s="2">
        <v>28</v>
      </c>
      <c r="B278" s="2" t="s">
        <v>8</v>
      </c>
      <c r="C278" t="s">
        <v>4</v>
      </c>
      <c r="D278">
        <v>44</v>
      </c>
      <c r="E278" t="s">
        <v>37</v>
      </c>
      <c r="F278">
        <v>6.76</v>
      </c>
      <c r="G278">
        <v>20</v>
      </c>
      <c r="H278">
        <v>20</v>
      </c>
      <c r="I278">
        <v>20</v>
      </c>
      <c r="J278">
        <v>20</v>
      </c>
    </row>
    <row r="279" spans="1:10">
      <c r="A279" s="2">
        <v>28</v>
      </c>
      <c r="B279" s="2" t="s">
        <v>8</v>
      </c>
      <c r="C279" t="s">
        <v>4</v>
      </c>
      <c r="D279">
        <v>44</v>
      </c>
      <c r="E279" t="s">
        <v>37</v>
      </c>
      <c r="F279">
        <v>8.8000000000000007</v>
      </c>
      <c r="G279">
        <v>14</v>
      </c>
      <c r="H279">
        <v>20</v>
      </c>
      <c r="I279">
        <v>14</v>
      </c>
      <c r="J279">
        <v>20</v>
      </c>
    </row>
    <row r="280" spans="1:10">
      <c r="A280" s="2">
        <v>28</v>
      </c>
      <c r="B280" s="2" t="s">
        <v>8</v>
      </c>
      <c r="C280" t="s">
        <v>4</v>
      </c>
      <c r="D280">
        <v>44</v>
      </c>
      <c r="E280" t="s">
        <v>37</v>
      </c>
      <c r="F280">
        <v>11.4</v>
      </c>
      <c r="G280">
        <v>4</v>
      </c>
      <c r="H280">
        <v>20</v>
      </c>
      <c r="I280">
        <v>1</v>
      </c>
      <c r="J280">
        <v>20</v>
      </c>
    </row>
    <row r="281" spans="1:10">
      <c r="A281" s="2">
        <v>28</v>
      </c>
      <c r="B281" s="2" t="s">
        <v>8</v>
      </c>
      <c r="C281" t="s">
        <v>4</v>
      </c>
      <c r="D281">
        <v>44</v>
      </c>
      <c r="E281" t="s">
        <v>37</v>
      </c>
      <c r="F281">
        <v>14.85</v>
      </c>
      <c r="G281">
        <v>1</v>
      </c>
      <c r="H281">
        <v>20</v>
      </c>
      <c r="I281">
        <v>0</v>
      </c>
      <c r="J281">
        <v>20</v>
      </c>
    </row>
    <row r="282" spans="1:10">
      <c r="A282" s="2">
        <v>28</v>
      </c>
      <c r="B282" s="2" t="s">
        <v>8</v>
      </c>
      <c r="C282" t="s">
        <v>4</v>
      </c>
      <c r="D282">
        <v>44</v>
      </c>
      <c r="E282" t="s">
        <v>37</v>
      </c>
      <c r="F282">
        <v>19.3</v>
      </c>
      <c r="G282">
        <v>1</v>
      </c>
      <c r="H282">
        <v>20</v>
      </c>
      <c r="I282">
        <v>0</v>
      </c>
      <c r="J282">
        <v>20</v>
      </c>
    </row>
    <row r="283" spans="1:10">
      <c r="A283" s="2">
        <v>29</v>
      </c>
      <c r="B283" s="2" t="s">
        <v>8</v>
      </c>
      <c r="C283" t="s">
        <v>4</v>
      </c>
      <c r="D283">
        <v>43</v>
      </c>
      <c r="E283" t="s">
        <v>38</v>
      </c>
      <c r="F283" t="s">
        <v>17</v>
      </c>
      <c r="G283">
        <v>20</v>
      </c>
      <c r="H283">
        <v>20</v>
      </c>
      <c r="I283">
        <v>20</v>
      </c>
      <c r="J283">
        <v>20</v>
      </c>
    </row>
    <row r="284" spans="1:10">
      <c r="A284" s="2">
        <v>29</v>
      </c>
      <c r="B284" s="2" t="s">
        <v>8</v>
      </c>
      <c r="C284" t="s">
        <v>4</v>
      </c>
      <c r="D284">
        <v>43</v>
      </c>
      <c r="E284" t="s">
        <v>38</v>
      </c>
      <c r="F284">
        <v>4</v>
      </c>
      <c r="G284">
        <v>21</v>
      </c>
      <c r="H284">
        <v>21</v>
      </c>
      <c r="I284">
        <v>21</v>
      </c>
      <c r="J284">
        <v>21</v>
      </c>
    </row>
    <row r="285" spans="1:10">
      <c r="A285" s="2">
        <v>29</v>
      </c>
      <c r="B285" s="2" t="s">
        <v>8</v>
      </c>
      <c r="C285" t="s">
        <v>4</v>
      </c>
      <c r="D285">
        <v>43</v>
      </c>
      <c r="E285" t="s">
        <v>38</v>
      </c>
      <c r="F285">
        <v>5.2</v>
      </c>
      <c r="G285">
        <v>20</v>
      </c>
      <c r="H285">
        <v>20</v>
      </c>
      <c r="I285">
        <v>19</v>
      </c>
      <c r="J285">
        <v>20</v>
      </c>
    </row>
    <row r="286" spans="1:10">
      <c r="A286" s="2">
        <v>29</v>
      </c>
      <c r="B286" s="2" t="s">
        <v>8</v>
      </c>
      <c r="C286" t="s">
        <v>4</v>
      </c>
      <c r="D286">
        <v>43</v>
      </c>
      <c r="E286" t="s">
        <v>38</v>
      </c>
      <c r="F286">
        <v>6.76</v>
      </c>
      <c r="G286">
        <v>20</v>
      </c>
      <c r="H286">
        <v>20</v>
      </c>
      <c r="I286">
        <v>20</v>
      </c>
      <c r="J286">
        <v>20</v>
      </c>
    </row>
    <row r="287" spans="1:10">
      <c r="A287" s="2">
        <v>29</v>
      </c>
      <c r="B287" s="2" t="s">
        <v>8</v>
      </c>
      <c r="C287" t="s">
        <v>4</v>
      </c>
      <c r="D287">
        <v>43</v>
      </c>
      <c r="E287" t="s">
        <v>38</v>
      </c>
      <c r="F287">
        <v>8.8000000000000007</v>
      </c>
      <c r="G287">
        <v>18</v>
      </c>
      <c r="H287">
        <v>20</v>
      </c>
      <c r="I287">
        <v>18</v>
      </c>
      <c r="J287">
        <v>20</v>
      </c>
    </row>
    <row r="288" spans="1:10">
      <c r="A288" s="2">
        <v>29</v>
      </c>
      <c r="B288" s="2" t="s">
        <v>8</v>
      </c>
      <c r="C288" t="s">
        <v>4</v>
      </c>
      <c r="D288">
        <v>43</v>
      </c>
      <c r="E288" t="s">
        <v>38</v>
      </c>
      <c r="F288">
        <v>11.4</v>
      </c>
      <c r="G288">
        <v>20</v>
      </c>
      <c r="H288">
        <v>20</v>
      </c>
      <c r="I288">
        <v>20</v>
      </c>
      <c r="J288">
        <v>20</v>
      </c>
    </row>
    <row r="289" spans="1:10">
      <c r="A289" s="2">
        <v>29</v>
      </c>
      <c r="B289" s="2" t="s">
        <v>8</v>
      </c>
      <c r="C289" t="s">
        <v>4</v>
      </c>
      <c r="D289">
        <v>43</v>
      </c>
      <c r="E289" t="s">
        <v>38</v>
      </c>
      <c r="F289">
        <v>14.85</v>
      </c>
      <c r="G289">
        <v>12</v>
      </c>
      <c r="H289">
        <v>20</v>
      </c>
      <c r="I289">
        <v>5</v>
      </c>
      <c r="J289">
        <v>20</v>
      </c>
    </row>
    <row r="290" spans="1:10">
      <c r="A290" s="2">
        <v>29</v>
      </c>
      <c r="B290" s="2" t="s">
        <v>8</v>
      </c>
      <c r="C290" t="s">
        <v>4</v>
      </c>
      <c r="D290">
        <v>43</v>
      </c>
      <c r="E290" t="s">
        <v>38</v>
      </c>
      <c r="F290">
        <v>19.3</v>
      </c>
      <c r="G290">
        <v>6</v>
      </c>
      <c r="H290">
        <v>20</v>
      </c>
      <c r="I290">
        <v>0</v>
      </c>
      <c r="J290">
        <v>20</v>
      </c>
    </row>
    <row r="291" spans="1:10">
      <c r="A291" s="2">
        <v>29</v>
      </c>
      <c r="B291" s="2" t="s">
        <v>8</v>
      </c>
      <c r="C291" t="s">
        <v>4</v>
      </c>
      <c r="D291">
        <v>20</v>
      </c>
      <c r="E291" t="s">
        <v>38</v>
      </c>
      <c r="F291" t="s">
        <v>17</v>
      </c>
      <c r="G291">
        <v>20</v>
      </c>
      <c r="H291">
        <v>20</v>
      </c>
      <c r="I291">
        <v>18</v>
      </c>
      <c r="J291">
        <v>20</v>
      </c>
    </row>
    <row r="292" spans="1:10">
      <c r="A292" s="2">
        <v>29</v>
      </c>
      <c r="B292" s="2" t="s">
        <v>8</v>
      </c>
      <c r="C292" t="s">
        <v>4</v>
      </c>
      <c r="D292">
        <v>20</v>
      </c>
      <c r="E292" t="s">
        <v>38</v>
      </c>
      <c r="F292">
        <v>4</v>
      </c>
      <c r="G292">
        <v>20</v>
      </c>
      <c r="H292">
        <v>20</v>
      </c>
      <c r="I292">
        <v>20</v>
      </c>
      <c r="J292">
        <v>20</v>
      </c>
    </row>
    <row r="293" spans="1:10">
      <c r="A293" s="2">
        <v>29</v>
      </c>
      <c r="B293" s="2" t="s">
        <v>8</v>
      </c>
      <c r="C293" t="s">
        <v>4</v>
      </c>
      <c r="D293">
        <v>20</v>
      </c>
      <c r="E293" t="s">
        <v>38</v>
      </c>
      <c r="F293">
        <v>5.2</v>
      </c>
      <c r="G293">
        <v>20</v>
      </c>
      <c r="H293">
        <v>20</v>
      </c>
      <c r="I293">
        <v>20</v>
      </c>
      <c r="J293">
        <v>20</v>
      </c>
    </row>
    <row r="294" spans="1:10">
      <c r="A294" s="2">
        <v>29</v>
      </c>
      <c r="B294" s="2" t="s">
        <v>8</v>
      </c>
      <c r="C294" t="s">
        <v>4</v>
      </c>
      <c r="D294">
        <v>20</v>
      </c>
      <c r="E294" t="s">
        <v>38</v>
      </c>
      <c r="F294">
        <v>6.76</v>
      </c>
      <c r="G294">
        <v>20</v>
      </c>
      <c r="H294">
        <v>20</v>
      </c>
      <c r="I294">
        <v>19</v>
      </c>
      <c r="J294">
        <v>20</v>
      </c>
    </row>
    <row r="295" spans="1:10">
      <c r="A295" s="2">
        <v>29</v>
      </c>
      <c r="B295" s="2" t="s">
        <v>8</v>
      </c>
      <c r="C295" t="s">
        <v>4</v>
      </c>
      <c r="D295">
        <v>20</v>
      </c>
      <c r="E295" t="s">
        <v>38</v>
      </c>
      <c r="F295">
        <v>8.8000000000000007</v>
      </c>
      <c r="G295">
        <v>19</v>
      </c>
      <c r="H295">
        <v>20</v>
      </c>
      <c r="I295">
        <v>18</v>
      </c>
      <c r="J295">
        <v>20</v>
      </c>
    </row>
    <row r="296" spans="1:10">
      <c r="A296" s="2">
        <v>29</v>
      </c>
      <c r="B296" s="2" t="s">
        <v>8</v>
      </c>
      <c r="C296" t="s">
        <v>4</v>
      </c>
      <c r="D296">
        <v>20</v>
      </c>
      <c r="E296" t="s">
        <v>38</v>
      </c>
      <c r="F296">
        <v>11.4</v>
      </c>
      <c r="G296">
        <v>17</v>
      </c>
      <c r="H296">
        <v>20</v>
      </c>
      <c r="I296">
        <v>2</v>
      </c>
      <c r="J296">
        <v>20</v>
      </c>
    </row>
    <row r="297" spans="1:10">
      <c r="A297" s="2">
        <v>29</v>
      </c>
      <c r="B297" s="2" t="s">
        <v>8</v>
      </c>
      <c r="C297" t="s">
        <v>4</v>
      </c>
      <c r="D297">
        <v>20</v>
      </c>
      <c r="E297" t="s">
        <v>38</v>
      </c>
      <c r="F297">
        <v>14.85</v>
      </c>
      <c r="G297">
        <v>15</v>
      </c>
      <c r="H297">
        <v>20</v>
      </c>
      <c r="I297">
        <v>0</v>
      </c>
      <c r="J297">
        <v>20</v>
      </c>
    </row>
    <row r="298" spans="1:10">
      <c r="A298" s="2">
        <v>29</v>
      </c>
      <c r="B298" s="2" t="s">
        <v>8</v>
      </c>
      <c r="C298" t="s">
        <v>4</v>
      </c>
      <c r="D298">
        <v>20</v>
      </c>
      <c r="E298" t="s">
        <v>38</v>
      </c>
      <c r="F298">
        <v>19.3</v>
      </c>
      <c r="G298">
        <v>12</v>
      </c>
      <c r="H298">
        <v>20</v>
      </c>
      <c r="I298">
        <v>0</v>
      </c>
      <c r="J298">
        <v>20</v>
      </c>
    </row>
    <row r="299" spans="1:10">
      <c r="A299" s="2">
        <v>29</v>
      </c>
      <c r="B299" s="2" t="s">
        <v>8</v>
      </c>
      <c r="C299" t="s">
        <v>4</v>
      </c>
      <c r="D299">
        <v>20</v>
      </c>
      <c r="E299" t="s">
        <v>38</v>
      </c>
      <c r="F299">
        <v>25.1</v>
      </c>
      <c r="G299">
        <v>2</v>
      </c>
      <c r="H299">
        <v>21</v>
      </c>
      <c r="I299">
        <v>0</v>
      </c>
      <c r="J299">
        <v>21</v>
      </c>
    </row>
    <row r="300" spans="1:10">
      <c r="A300" s="2">
        <v>31</v>
      </c>
      <c r="B300" s="2" t="s">
        <v>9</v>
      </c>
      <c r="C300" t="s">
        <v>4</v>
      </c>
      <c r="D300">
        <v>86</v>
      </c>
      <c r="E300" t="s">
        <v>39</v>
      </c>
      <c r="F300" t="s">
        <v>17</v>
      </c>
      <c r="G300">
        <v>22</v>
      </c>
      <c r="H300">
        <v>22</v>
      </c>
      <c r="I300">
        <v>22</v>
      </c>
      <c r="J300">
        <v>22</v>
      </c>
    </row>
    <row r="301" spans="1:10">
      <c r="A301" s="2">
        <v>31</v>
      </c>
      <c r="B301" s="2" t="s">
        <v>9</v>
      </c>
      <c r="C301" t="s">
        <v>4</v>
      </c>
      <c r="D301">
        <v>86</v>
      </c>
      <c r="E301" t="s">
        <v>39</v>
      </c>
      <c r="F301">
        <v>4</v>
      </c>
      <c r="G301">
        <v>21</v>
      </c>
      <c r="H301">
        <v>21</v>
      </c>
      <c r="I301">
        <v>21</v>
      </c>
      <c r="J301">
        <v>21</v>
      </c>
    </row>
    <row r="302" spans="1:10">
      <c r="A302" s="2">
        <v>31</v>
      </c>
      <c r="B302" s="2" t="s">
        <v>9</v>
      </c>
      <c r="C302" t="s">
        <v>4</v>
      </c>
      <c r="D302">
        <v>86</v>
      </c>
      <c r="E302" t="s">
        <v>39</v>
      </c>
      <c r="F302">
        <v>5.2</v>
      </c>
      <c r="G302">
        <v>20</v>
      </c>
      <c r="H302">
        <v>20</v>
      </c>
      <c r="I302">
        <v>20</v>
      </c>
      <c r="J302">
        <v>20</v>
      </c>
    </row>
    <row r="303" spans="1:10">
      <c r="A303" s="2">
        <v>31</v>
      </c>
      <c r="B303" s="2" t="s">
        <v>9</v>
      </c>
      <c r="C303" t="s">
        <v>4</v>
      </c>
      <c r="D303">
        <v>86</v>
      </c>
      <c r="E303" t="s">
        <v>39</v>
      </c>
      <c r="F303">
        <v>6.76</v>
      </c>
      <c r="G303">
        <v>22</v>
      </c>
      <c r="H303">
        <v>22</v>
      </c>
      <c r="I303">
        <v>15</v>
      </c>
      <c r="J303">
        <v>22</v>
      </c>
    </row>
    <row r="304" spans="1:10">
      <c r="A304" s="2">
        <v>31</v>
      </c>
      <c r="B304" s="2" t="s">
        <v>9</v>
      </c>
      <c r="C304" t="s">
        <v>4</v>
      </c>
      <c r="D304">
        <v>86</v>
      </c>
      <c r="E304" t="s">
        <v>39</v>
      </c>
      <c r="F304">
        <v>8.8000000000000007</v>
      </c>
      <c r="G304">
        <v>21</v>
      </c>
      <c r="H304">
        <v>22</v>
      </c>
      <c r="I304">
        <v>6</v>
      </c>
      <c r="J304">
        <v>22</v>
      </c>
    </row>
    <row r="305" spans="1:10">
      <c r="A305" s="2">
        <v>31</v>
      </c>
      <c r="B305" s="2" t="s">
        <v>9</v>
      </c>
      <c r="C305" t="s">
        <v>4</v>
      </c>
      <c r="D305">
        <v>86</v>
      </c>
      <c r="E305" t="s">
        <v>39</v>
      </c>
      <c r="F305">
        <v>11.4</v>
      </c>
      <c r="G305">
        <v>10</v>
      </c>
      <c r="H305">
        <v>21</v>
      </c>
      <c r="I305">
        <v>0</v>
      </c>
      <c r="J305">
        <v>21</v>
      </c>
    </row>
    <row r="306" spans="1:10">
      <c r="A306" s="2">
        <v>31</v>
      </c>
      <c r="B306" s="2" t="s">
        <v>9</v>
      </c>
      <c r="C306" t="s">
        <v>4</v>
      </c>
      <c r="D306">
        <v>86</v>
      </c>
      <c r="E306" t="s">
        <v>39</v>
      </c>
      <c r="F306">
        <v>14.85</v>
      </c>
      <c r="G306">
        <v>4</v>
      </c>
      <c r="H306">
        <v>20</v>
      </c>
      <c r="I306">
        <v>0</v>
      </c>
      <c r="J306">
        <v>20</v>
      </c>
    </row>
    <row r="307" spans="1:10">
      <c r="A307" s="2">
        <v>31</v>
      </c>
      <c r="B307" s="2" t="s">
        <v>9</v>
      </c>
      <c r="C307" t="s">
        <v>4</v>
      </c>
      <c r="D307">
        <v>86</v>
      </c>
      <c r="E307" t="s">
        <v>39</v>
      </c>
      <c r="F307">
        <v>19.3</v>
      </c>
      <c r="G307">
        <v>0</v>
      </c>
      <c r="H307">
        <v>22</v>
      </c>
      <c r="I307">
        <v>0</v>
      </c>
      <c r="J307">
        <v>22</v>
      </c>
    </row>
    <row r="308" spans="1:10">
      <c r="A308" s="2">
        <v>31</v>
      </c>
      <c r="B308" s="2" t="s">
        <v>9</v>
      </c>
      <c r="C308" t="s">
        <v>4</v>
      </c>
      <c r="D308">
        <v>86</v>
      </c>
      <c r="E308" t="s">
        <v>39</v>
      </c>
      <c r="F308">
        <v>25.1</v>
      </c>
      <c r="G308">
        <v>1</v>
      </c>
      <c r="H308">
        <v>22</v>
      </c>
      <c r="I308">
        <v>0</v>
      </c>
      <c r="J308">
        <v>22</v>
      </c>
    </row>
    <row r="309" spans="1:10">
      <c r="A309" s="2">
        <v>31</v>
      </c>
      <c r="B309" s="2" t="s">
        <v>9</v>
      </c>
      <c r="C309" t="s">
        <v>4</v>
      </c>
      <c r="D309">
        <v>50</v>
      </c>
      <c r="E309" t="s">
        <v>39</v>
      </c>
      <c r="F309" t="s">
        <v>17</v>
      </c>
      <c r="G309">
        <v>20</v>
      </c>
      <c r="H309">
        <v>20</v>
      </c>
      <c r="I309">
        <v>19</v>
      </c>
      <c r="J309">
        <v>20</v>
      </c>
    </row>
    <row r="310" spans="1:10">
      <c r="A310" s="2">
        <v>31</v>
      </c>
      <c r="B310" s="2" t="s">
        <v>9</v>
      </c>
      <c r="C310" t="s">
        <v>4</v>
      </c>
      <c r="D310">
        <v>50</v>
      </c>
      <c r="E310" t="s">
        <v>39</v>
      </c>
      <c r="F310">
        <v>4</v>
      </c>
      <c r="G310">
        <v>20</v>
      </c>
      <c r="H310">
        <v>20</v>
      </c>
      <c r="I310">
        <v>20</v>
      </c>
      <c r="J310">
        <v>20</v>
      </c>
    </row>
    <row r="311" spans="1:10">
      <c r="A311" s="2">
        <v>31</v>
      </c>
      <c r="B311" s="2" t="s">
        <v>9</v>
      </c>
      <c r="C311" t="s">
        <v>4</v>
      </c>
      <c r="D311">
        <v>50</v>
      </c>
      <c r="E311" t="s">
        <v>39</v>
      </c>
      <c r="F311">
        <v>5.2</v>
      </c>
      <c r="G311">
        <v>20</v>
      </c>
      <c r="H311">
        <v>20</v>
      </c>
      <c r="I311">
        <v>20</v>
      </c>
      <c r="J311">
        <v>20</v>
      </c>
    </row>
    <row r="312" spans="1:10">
      <c r="A312" s="2">
        <v>31</v>
      </c>
      <c r="B312" s="2" t="s">
        <v>9</v>
      </c>
      <c r="C312" t="s">
        <v>4</v>
      </c>
      <c r="D312">
        <v>50</v>
      </c>
      <c r="E312" t="s">
        <v>39</v>
      </c>
      <c r="F312">
        <v>6.76</v>
      </c>
      <c r="G312">
        <v>18</v>
      </c>
      <c r="H312">
        <v>20</v>
      </c>
      <c r="I312">
        <v>14</v>
      </c>
      <c r="J312">
        <v>20</v>
      </c>
    </row>
    <row r="313" spans="1:10">
      <c r="A313" s="2">
        <v>31</v>
      </c>
      <c r="B313" s="2" t="s">
        <v>9</v>
      </c>
      <c r="C313" t="s">
        <v>4</v>
      </c>
      <c r="D313">
        <v>50</v>
      </c>
      <c r="E313" t="s">
        <v>39</v>
      </c>
      <c r="F313">
        <v>8.8000000000000007</v>
      </c>
      <c r="G313">
        <v>8</v>
      </c>
      <c r="H313">
        <v>21</v>
      </c>
      <c r="I313">
        <v>0</v>
      </c>
      <c r="J313">
        <v>21</v>
      </c>
    </row>
    <row r="314" spans="1:10">
      <c r="A314" s="2">
        <v>31</v>
      </c>
      <c r="B314" s="2" t="s">
        <v>9</v>
      </c>
      <c r="C314" t="s">
        <v>4</v>
      </c>
      <c r="D314">
        <v>50</v>
      </c>
      <c r="E314" t="s">
        <v>39</v>
      </c>
      <c r="F314">
        <v>11.4</v>
      </c>
      <c r="G314">
        <v>4</v>
      </c>
      <c r="H314">
        <v>20</v>
      </c>
      <c r="I314">
        <v>0</v>
      </c>
      <c r="J314">
        <v>20</v>
      </c>
    </row>
    <row r="315" spans="1:10">
      <c r="A315" s="2">
        <v>31</v>
      </c>
      <c r="B315" s="2" t="s">
        <v>9</v>
      </c>
      <c r="C315" t="s">
        <v>4</v>
      </c>
      <c r="D315">
        <v>50</v>
      </c>
      <c r="E315" t="s">
        <v>39</v>
      </c>
      <c r="F315">
        <v>14.85</v>
      </c>
      <c r="G315">
        <v>0</v>
      </c>
      <c r="H315">
        <v>20</v>
      </c>
      <c r="I315">
        <v>0</v>
      </c>
      <c r="J315">
        <v>20</v>
      </c>
    </row>
    <row r="316" spans="1:10">
      <c r="A316" s="2">
        <v>31</v>
      </c>
      <c r="B316" s="2" t="s">
        <v>9</v>
      </c>
      <c r="C316" t="s">
        <v>4</v>
      </c>
      <c r="D316">
        <v>50</v>
      </c>
      <c r="E316" t="s">
        <v>39</v>
      </c>
      <c r="F316">
        <v>19.3</v>
      </c>
      <c r="G316">
        <v>0</v>
      </c>
      <c r="H316">
        <v>20</v>
      </c>
      <c r="I316">
        <v>0</v>
      </c>
      <c r="J316">
        <v>20</v>
      </c>
    </row>
    <row r="317" spans="1:10">
      <c r="A317" s="2">
        <v>32</v>
      </c>
      <c r="B317" s="2" t="s">
        <v>9</v>
      </c>
      <c r="C317" t="s">
        <v>4</v>
      </c>
      <c r="D317">
        <v>50</v>
      </c>
      <c r="E317" t="s">
        <v>40</v>
      </c>
      <c r="F317" t="s">
        <v>17</v>
      </c>
      <c r="G317">
        <v>20</v>
      </c>
      <c r="H317">
        <v>20</v>
      </c>
      <c r="I317">
        <v>20</v>
      </c>
      <c r="J317">
        <v>20</v>
      </c>
    </row>
    <row r="318" spans="1:10">
      <c r="A318" s="2">
        <v>32</v>
      </c>
      <c r="B318" s="2" t="s">
        <v>9</v>
      </c>
      <c r="C318" t="s">
        <v>4</v>
      </c>
      <c r="D318">
        <v>50</v>
      </c>
      <c r="E318" t="s">
        <v>40</v>
      </c>
      <c r="F318">
        <v>4</v>
      </c>
      <c r="G318">
        <v>20</v>
      </c>
      <c r="H318">
        <v>20</v>
      </c>
      <c r="I318">
        <v>20</v>
      </c>
      <c r="J318">
        <v>20</v>
      </c>
    </row>
    <row r="319" spans="1:10">
      <c r="A319" s="2">
        <v>32</v>
      </c>
      <c r="B319" s="2" t="s">
        <v>9</v>
      </c>
      <c r="C319" t="s">
        <v>4</v>
      </c>
      <c r="D319">
        <v>50</v>
      </c>
      <c r="E319" t="s">
        <v>40</v>
      </c>
      <c r="F319">
        <v>5.2</v>
      </c>
      <c r="G319">
        <v>20</v>
      </c>
      <c r="H319">
        <v>20</v>
      </c>
      <c r="I319">
        <v>20</v>
      </c>
      <c r="J319">
        <v>20</v>
      </c>
    </row>
    <row r="320" spans="1:10">
      <c r="A320" s="2">
        <v>32</v>
      </c>
      <c r="B320" s="2" t="s">
        <v>9</v>
      </c>
      <c r="C320" t="s">
        <v>4</v>
      </c>
      <c r="D320">
        <v>50</v>
      </c>
      <c r="E320" t="s">
        <v>40</v>
      </c>
      <c r="F320">
        <v>6.76</v>
      </c>
      <c r="G320">
        <v>20</v>
      </c>
      <c r="H320">
        <v>20</v>
      </c>
      <c r="I320">
        <v>20</v>
      </c>
      <c r="J320">
        <v>20</v>
      </c>
    </row>
    <row r="321" spans="1:10">
      <c r="A321" s="2">
        <v>32</v>
      </c>
      <c r="B321" s="2" t="s">
        <v>9</v>
      </c>
      <c r="C321" t="s">
        <v>4</v>
      </c>
      <c r="D321">
        <v>50</v>
      </c>
      <c r="E321" t="s">
        <v>40</v>
      </c>
      <c r="F321">
        <v>8.8000000000000007</v>
      </c>
      <c r="G321">
        <v>20</v>
      </c>
      <c r="H321">
        <v>20</v>
      </c>
      <c r="I321">
        <v>20</v>
      </c>
      <c r="J321">
        <v>20</v>
      </c>
    </row>
    <row r="322" spans="1:10">
      <c r="A322" s="2">
        <v>32</v>
      </c>
      <c r="B322" s="2" t="s">
        <v>9</v>
      </c>
      <c r="C322" t="s">
        <v>4</v>
      </c>
      <c r="D322">
        <v>50</v>
      </c>
      <c r="E322" t="s">
        <v>40</v>
      </c>
      <c r="F322">
        <v>11.4</v>
      </c>
      <c r="G322">
        <v>15</v>
      </c>
      <c r="H322">
        <v>20</v>
      </c>
      <c r="I322">
        <v>15</v>
      </c>
      <c r="J322">
        <v>20</v>
      </c>
    </row>
    <row r="323" spans="1:10">
      <c r="A323" s="2">
        <v>32</v>
      </c>
      <c r="B323" s="2" t="s">
        <v>9</v>
      </c>
      <c r="C323" t="s">
        <v>4</v>
      </c>
      <c r="D323">
        <v>50</v>
      </c>
      <c r="E323" t="s">
        <v>40</v>
      </c>
      <c r="F323">
        <v>14.85</v>
      </c>
      <c r="G323">
        <v>16</v>
      </c>
      <c r="H323">
        <v>20</v>
      </c>
      <c r="I323">
        <v>4</v>
      </c>
      <c r="J323">
        <v>20</v>
      </c>
    </row>
    <row r="324" spans="1:10">
      <c r="A324" s="2">
        <v>32</v>
      </c>
      <c r="B324" s="2" t="s">
        <v>9</v>
      </c>
      <c r="C324" t="s">
        <v>4</v>
      </c>
      <c r="D324">
        <v>50</v>
      </c>
      <c r="E324" t="s">
        <v>40</v>
      </c>
      <c r="F324">
        <v>19.3</v>
      </c>
      <c r="G324">
        <v>15</v>
      </c>
      <c r="H324">
        <v>20</v>
      </c>
      <c r="I324">
        <v>2</v>
      </c>
      <c r="J324">
        <v>20</v>
      </c>
    </row>
    <row r="325" spans="1:10">
      <c r="A325" s="2">
        <v>32</v>
      </c>
      <c r="B325" s="2" t="s">
        <v>9</v>
      </c>
      <c r="C325" t="s">
        <v>4</v>
      </c>
      <c r="D325">
        <v>29</v>
      </c>
      <c r="E325" t="s">
        <v>40</v>
      </c>
      <c r="F325" t="s">
        <v>17</v>
      </c>
      <c r="G325">
        <v>20</v>
      </c>
      <c r="H325">
        <v>20</v>
      </c>
      <c r="I325">
        <v>20</v>
      </c>
      <c r="J325">
        <v>20</v>
      </c>
    </row>
    <row r="326" spans="1:10">
      <c r="A326" s="2">
        <v>32</v>
      </c>
      <c r="B326" s="2" t="s">
        <v>9</v>
      </c>
      <c r="C326" t="s">
        <v>4</v>
      </c>
      <c r="D326">
        <v>29</v>
      </c>
      <c r="E326" t="s">
        <v>40</v>
      </c>
      <c r="F326">
        <v>4</v>
      </c>
      <c r="G326">
        <v>20</v>
      </c>
      <c r="H326">
        <v>20</v>
      </c>
      <c r="I326">
        <v>20</v>
      </c>
      <c r="J326">
        <v>20</v>
      </c>
    </row>
    <row r="327" spans="1:10">
      <c r="A327" s="2">
        <v>32</v>
      </c>
      <c r="B327" s="2" t="s">
        <v>9</v>
      </c>
      <c r="C327" t="s">
        <v>4</v>
      </c>
      <c r="D327">
        <v>29</v>
      </c>
      <c r="E327" t="s">
        <v>40</v>
      </c>
      <c r="F327">
        <v>5.2</v>
      </c>
      <c r="G327">
        <v>20</v>
      </c>
      <c r="H327">
        <v>20</v>
      </c>
      <c r="I327">
        <v>20</v>
      </c>
      <c r="J327">
        <v>20</v>
      </c>
    </row>
    <row r="328" spans="1:10">
      <c r="A328" s="2">
        <v>32</v>
      </c>
      <c r="B328" s="2" t="s">
        <v>9</v>
      </c>
      <c r="C328" t="s">
        <v>4</v>
      </c>
      <c r="D328">
        <v>29</v>
      </c>
      <c r="E328" t="s">
        <v>40</v>
      </c>
      <c r="F328">
        <v>6.76</v>
      </c>
      <c r="G328">
        <v>20</v>
      </c>
      <c r="H328">
        <v>20</v>
      </c>
      <c r="I328">
        <v>20</v>
      </c>
      <c r="J328">
        <v>20</v>
      </c>
    </row>
    <row r="329" spans="1:10">
      <c r="A329" s="2">
        <v>32</v>
      </c>
      <c r="B329" s="2" t="s">
        <v>9</v>
      </c>
      <c r="C329" t="s">
        <v>4</v>
      </c>
      <c r="D329">
        <v>29</v>
      </c>
      <c r="E329" t="s">
        <v>40</v>
      </c>
      <c r="F329">
        <v>8.8000000000000007</v>
      </c>
      <c r="G329">
        <v>20</v>
      </c>
      <c r="H329">
        <v>20</v>
      </c>
      <c r="I329">
        <v>20</v>
      </c>
      <c r="J329">
        <v>20</v>
      </c>
    </row>
    <row r="330" spans="1:10">
      <c r="A330" s="2">
        <v>32</v>
      </c>
      <c r="B330" s="2" t="s">
        <v>9</v>
      </c>
      <c r="C330" t="s">
        <v>4</v>
      </c>
      <c r="D330">
        <v>29</v>
      </c>
      <c r="E330" t="s">
        <v>40</v>
      </c>
      <c r="F330">
        <v>11.4</v>
      </c>
      <c r="G330">
        <v>17</v>
      </c>
      <c r="H330">
        <v>20</v>
      </c>
      <c r="I330">
        <v>12</v>
      </c>
      <c r="J330">
        <v>20</v>
      </c>
    </row>
    <row r="331" spans="1:10">
      <c r="A331" s="2">
        <v>32</v>
      </c>
      <c r="B331" s="2" t="s">
        <v>9</v>
      </c>
      <c r="C331" t="s">
        <v>4</v>
      </c>
      <c r="D331">
        <v>29</v>
      </c>
      <c r="E331" t="s">
        <v>40</v>
      </c>
      <c r="F331">
        <v>14.85</v>
      </c>
      <c r="G331">
        <v>13</v>
      </c>
      <c r="H331">
        <v>20</v>
      </c>
      <c r="I331">
        <v>0</v>
      </c>
      <c r="J331">
        <v>20</v>
      </c>
    </row>
    <row r="332" spans="1:10">
      <c r="A332" s="2">
        <v>32</v>
      </c>
      <c r="B332" s="2" t="s">
        <v>9</v>
      </c>
      <c r="C332" t="s">
        <v>4</v>
      </c>
      <c r="D332">
        <v>29</v>
      </c>
      <c r="E332" t="s">
        <v>40</v>
      </c>
      <c r="F332">
        <v>19.3</v>
      </c>
      <c r="G332">
        <v>5</v>
      </c>
      <c r="H332">
        <v>20</v>
      </c>
      <c r="I332">
        <v>1</v>
      </c>
      <c r="J332">
        <v>20</v>
      </c>
    </row>
    <row r="333" spans="1:10">
      <c r="A333" s="2">
        <v>32</v>
      </c>
      <c r="B333" s="2" t="s">
        <v>9</v>
      </c>
      <c r="C333" t="s">
        <v>4</v>
      </c>
      <c r="D333">
        <v>29</v>
      </c>
      <c r="E333" t="s">
        <v>40</v>
      </c>
      <c r="F333">
        <v>25.1</v>
      </c>
      <c r="G333">
        <v>5</v>
      </c>
      <c r="H333">
        <v>20</v>
      </c>
      <c r="I333">
        <v>0</v>
      </c>
      <c r="J333">
        <v>20</v>
      </c>
    </row>
    <row r="334" spans="1:10">
      <c r="A334" s="2">
        <v>35</v>
      </c>
      <c r="B334" s="2" t="s">
        <v>10</v>
      </c>
      <c r="C334" t="s">
        <v>4</v>
      </c>
      <c r="D334">
        <v>80</v>
      </c>
      <c r="E334" t="s">
        <v>41</v>
      </c>
      <c r="F334" t="s">
        <v>17</v>
      </c>
      <c r="G334">
        <v>18</v>
      </c>
      <c r="H334">
        <v>18</v>
      </c>
      <c r="I334">
        <v>18</v>
      </c>
      <c r="J334">
        <v>18</v>
      </c>
    </row>
    <row r="335" spans="1:10">
      <c r="A335" s="2">
        <v>35</v>
      </c>
      <c r="B335" s="2" t="s">
        <v>10</v>
      </c>
      <c r="C335" t="s">
        <v>4</v>
      </c>
      <c r="D335">
        <v>80</v>
      </c>
      <c r="E335" t="s">
        <v>41</v>
      </c>
      <c r="F335">
        <v>4</v>
      </c>
      <c r="G335">
        <v>18</v>
      </c>
      <c r="H335">
        <v>18</v>
      </c>
      <c r="I335">
        <v>18</v>
      </c>
      <c r="J335">
        <v>18</v>
      </c>
    </row>
    <row r="336" spans="1:10">
      <c r="A336" s="2">
        <v>35</v>
      </c>
      <c r="B336" s="2" t="s">
        <v>10</v>
      </c>
      <c r="C336" t="s">
        <v>4</v>
      </c>
      <c r="D336">
        <v>80</v>
      </c>
      <c r="E336" t="s">
        <v>41</v>
      </c>
      <c r="F336">
        <v>5.2</v>
      </c>
      <c r="G336">
        <v>18</v>
      </c>
      <c r="H336">
        <v>18</v>
      </c>
      <c r="I336">
        <v>17</v>
      </c>
      <c r="J336">
        <v>18</v>
      </c>
    </row>
    <row r="337" spans="1:10">
      <c r="A337" s="2">
        <v>35</v>
      </c>
      <c r="B337" s="2" t="s">
        <v>10</v>
      </c>
      <c r="C337" t="s">
        <v>4</v>
      </c>
      <c r="D337">
        <v>80</v>
      </c>
      <c r="E337" t="s">
        <v>41</v>
      </c>
      <c r="F337">
        <v>6.76</v>
      </c>
      <c r="G337">
        <v>17</v>
      </c>
      <c r="H337">
        <v>18</v>
      </c>
      <c r="I337">
        <v>17</v>
      </c>
      <c r="J337">
        <v>18</v>
      </c>
    </row>
    <row r="338" spans="1:10">
      <c r="A338" s="2">
        <v>35</v>
      </c>
      <c r="B338" s="2" t="s">
        <v>10</v>
      </c>
      <c r="C338" t="s">
        <v>4</v>
      </c>
      <c r="D338">
        <v>80</v>
      </c>
      <c r="E338" t="s">
        <v>41</v>
      </c>
      <c r="F338">
        <v>8.8000000000000007</v>
      </c>
      <c r="G338">
        <v>17</v>
      </c>
      <c r="H338">
        <v>18</v>
      </c>
      <c r="I338">
        <v>17</v>
      </c>
      <c r="J338">
        <v>18</v>
      </c>
    </row>
    <row r="339" spans="1:10">
      <c r="A339" s="2">
        <v>35</v>
      </c>
      <c r="B339" s="2" t="s">
        <v>10</v>
      </c>
      <c r="C339" t="s">
        <v>4</v>
      </c>
      <c r="D339">
        <v>80</v>
      </c>
      <c r="E339" t="s">
        <v>41</v>
      </c>
      <c r="F339">
        <v>11.4</v>
      </c>
      <c r="G339">
        <v>18</v>
      </c>
      <c r="H339">
        <v>18</v>
      </c>
      <c r="I339">
        <v>17</v>
      </c>
      <c r="J339">
        <v>18</v>
      </c>
    </row>
    <row r="340" spans="1:10">
      <c r="A340" s="2">
        <v>35</v>
      </c>
      <c r="B340" s="2" t="s">
        <v>10</v>
      </c>
      <c r="C340" t="s">
        <v>4</v>
      </c>
      <c r="D340">
        <v>80</v>
      </c>
      <c r="E340" t="s">
        <v>41</v>
      </c>
      <c r="F340">
        <v>14.85</v>
      </c>
      <c r="G340">
        <v>12</v>
      </c>
      <c r="H340">
        <v>18</v>
      </c>
      <c r="I340">
        <v>0</v>
      </c>
      <c r="J340">
        <v>18</v>
      </c>
    </row>
    <row r="341" spans="1:10">
      <c r="A341" s="2">
        <v>35</v>
      </c>
      <c r="B341" s="2" t="s">
        <v>10</v>
      </c>
      <c r="C341" t="s">
        <v>4</v>
      </c>
      <c r="D341">
        <v>80</v>
      </c>
      <c r="E341" t="s">
        <v>41</v>
      </c>
      <c r="F341">
        <v>19.3</v>
      </c>
      <c r="G341">
        <v>13</v>
      </c>
      <c r="H341">
        <v>17</v>
      </c>
      <c r="I341">
        <v>0</v>
      </c>
      <c r="J341">
        <v>17</v>
      </c>
    </row>
    <row r="342" spans="1:10">
      <c r="A342" s="2">
        <v>35</v>
      </c>
      <c r="B342" s="2" t="s">
        <v>10</v>
      </c>
      <c r="C342" t="s">
        <v>4</v>
      </c>
      <c r="D342">
        <v>80</v>
      </c>
      <c r="E342" t="s">
        <v>41</v>
      </c>
      <c r="F342">
        <v>25.1</v>
      </c>
      <c r="G342">
        <v>2</v>
      </c>
      <c r="H342">
        <v>18</v>
      </c>
      <c r="I342">
        <v>0</v>
      </c>
      <c r="J342">
        <v>18</v>
      </c>
    </row>
    <row r="343" spans="1:10">
      <c r="A343" s="2">
        <v>36</v>
      </c>
      <c r="B343" s="2" t="s">
        <v>10</v>
      </c>
      <c r="C343" t="s">
        <v>4</v>
      </c>
      <c r="D343">
        <v>30</v>
      </c>
      <c r="E343" t="s">
        <v>42</v>
      </c>
      <c r="F343" t="s">
        <v>17</v>
      </c>
      <c r="G343">
        <v>21</v>
      </c>
      <c r="H343">
        <v>21</v>
      </c>
      <c r="I343">
        <v>21</v>
      </c>
      <c r="J343">
        <v>21</v>
      </c>
    </row>
    <row r="344" spans="1:10">
      <c r="A344" s="2">
        <v>36</v>
      </c>
      <c r="B344" s="2" t="s">
        <v>10</v>
      </c>
      <c r="C344" t="s">
        <v>4</v>
      </c>
      <c r="D344">
        <v>30</v>
      </c>
      <c r="E344" t="s">
        <v>42</v>
      </c>
      <c r="F344">
        <v>3.08</v>
      </c>
      <c r="G344">
        <v>20</v>
      </c>
      <c r="H344">
        <v>21</v>
      </c>
      <c r="I344">
        <v>16</v>
      </c>
      <c r="J344">
        <v>21</v>
      </c>
    </row>
    <row r="345" spans="1:10">
      <c r="A345" s="2">
        <v>36</v>
      </c>
      <c r="B345" s="2" t="s">
        <v>10</v>
      </c>
      <c r="C345" t="s">
        <v>4</v>
      </c>
      <c r="D345">
        <v>30</v>
      </c>
      <c r="E345" t="s">
        <v>42</v>
      </c>
      <c r="F345">
        <v>4</v>
      </c>
      <c r="G345">
        <v>17</v>
      </c>
      <c r="H345">
        <v>19</v>
      </c>
      <c r="I345">
        <v>13</v>
      </c>
      <c r="J345">
        <v>19</v>
      </c>
    </row>
    <row r="346" spans="1:10">
      <c r="A346" s="2">
        <v>36</v>
      </c>
      <c r="B346" s="2" t="s">
        <v>10</v>
      </c>
      <c r="C346" t="s">
        <v>4</v>
      </c>
      <c r="D346">
        <v>30</v>
      </c>
      <c r="E346" t="s">
        <v>42</v>
      </c>
      <c r="F346">
        <v>5.2</v>
      </c>
      <c r="G346">
        <v>19</v>
      </c>
      <c r="H346">
        <v>20</v>
      </c>
      <c r="I346">
        <v>17</v>
      </c>
      <c r="J346">
        <v>20</v>
      </c>
    </row>
    <row r="347" spans="1:10">
      <c r="A347" s="2">
        <v>36</v>
      </c>
      <c r="B347" s="2" t="s">
        <v>10</v>
      </c>
      <c r="C347" t="s">
        <v>4</v>
      </c>
      <c r="D347">
        <v>30</v>
      </c>
      <c r="E347" t="s">
        <v>42</v>
      </c>
      <c r="F347">
        <v>6.76</v>
      </c>
      <c r="G347">
        <v>19</v>
      </c>
      <c r="H347">
        <v>20</v>
      </c>
      <c r="I347">
        <v>9</v>
      </c>
      <c r="J347">
        <v>20</v>
      </c>
    </row>
    <row r="348" spans="1:10">
      <c r="A348" s="2">
        <v>36</v>
      </c>
      <c r="B348" s="2" t="s">
        <v>10</v>
      </c>
      <c r="C348" t="s">
        <v>4</v>
      </c>
      <c r="D348">
        <v>30</v>
      </c>
      <c r="E348" t="s">
        <v>42</v>
      </c>
      <c r="F348">
        <v>8.8000000000000007</v>
      </c>
      <c r="G348">
        <v>5</v>
      </c>
      <c r="H348">
        <v>18</v>
      </c>
      <c r="I348">
        <v>0</v>
      </c>
      <c r="J348">
        <v>18</v>
      </c>
    </row>
    <row r="349" spans="1:10">
      <c r="A349" s="2">
        <v>36</v>
      </c>
      <c r="B349" s="2" t="s">
        <v>10</v>
      </c>
      <c r="C349" t="s">
        <v>4</v>
      </c>
      <c r="D349">
        <v>30</v>
      </c>
      <c r="E349" t="s">
        <v>42</v>
      </c>
      <c r="F349">
        <v>11.4</v>
      </c>
      <c r="G349">
        <v>5</v>
      </c>
      <c r="H349">
        <v>20</v>
      </c>
      <c r="I349">
        <v>1</v>
      </c>
      <c r="J349">
        <v>20</v>
      </c>
    </row>
    <row r="350" spans="1:10">
      <c r="A350" s="2">
        <v>36</v>
      </c>
      <c r="B350" s="2" t="s">
        <v>10</v>
      </c>
      <c r="C350" t="s">
        <v>4</v>
      </c>
      <c r="D350">
        <v>30</v>
      </c>
      <c r="E350" t="s">
        <v>42</v>
      </c>
      <c r="F350">
        <v>14.85</v>
      </c>
      <c r="G350">
        <v>1</v>
      </c>
      <c r="H350">
        <v>20</v>
      </c>
      <c r="I350">
        <v>0</v>
      </c>
      <c r="J350">
        <v>20</v>
      </c>
    </row>
    <row r="351" spans="1:10">
      <c r="A351" s="2">
        <v>36</v>
      </c>
      <c r="B351" s="2" t="s">
        <v>10</v>
      </c>
      <c r="C351" t="s">
        <v>4</v>
      </c>
      <c r="D351">
        <v>30</v>
      </c>
      <c r="E351" t="s">
        <v>42</v>
      </c>
      <c r="F351">
        <v>19.3</v>
      </c>
      <c r="G351">
        <v>0</v>
      </c>
      <c r="H351">
        <v>20</v>
      </c>
      <c r="I351">
        <v>0</v>
      </c>
      <c r="J351">
        <v>20</v>
      </c>
    </row>
    <row r="352" spans="1:10">
      <c r="A352" s="2">
        <v>37</v>
      </c>
      <c r="B352" s="2" t="s">
        <v>10</v>
      </c>
      <c r="C352" t="s">
        <v>4</v>
      </c>
      <c r="D352">
        <v>66</v>
      </c>
      <c r="E352" t="s">
        <v>43</v>
      </c>
      <c r="F352" t="s">
        <v>17</v>
      </c>
      <c r="G352">
        <v>17</v>
      </c>
      <c r="H352">
        <v>17</v>
      </c>
      <c r="I352">
        <v>16</v>
      </c>
      <c r="J352">
        <v>17</v>
      </c>
    </row>
    <row r="353" spans="1:10">
      <c r="A353" s="2">
        <v>37</v>
      </c>
      <c r="B353" s="2" t="s">
        <v>10</v>
      </c>
      <c r="C353" t="s">
        <v>4</v>
      </c>
      <c r="D353">
        <v>66</v>
      </c>
      <c r="E353" t="s">
        <v>43</v>
      </c>
      <c r="F353">
        <v>4</v>
      </c>
      <c r="G353">
        <v>17</v>
      </c>
      <c r="H353">
        <v>17</v>
      </c>
      <c r="I353">
        <v>17</v>
      </c>
      <c r="J353">
        <v>17</v>
      </c>
    </row>
    <row r="354" spans="1:10">
      <c r="A354" s="2">
        <v>37</v>
      </c>
      <c r="B354" s="2" t="s">
        <v>10</v>
      </c>
      <c r="C354" t="s">
        <v>4</v>
      </c>
      <c r="D354">
        <v>66</v>
      </c>
      <c r="E354" t="s">
        <v>43</v>
      </c>
      <c r="F354">
        <v>5.2</v>
      </c>
      <c r="G354">
        <v>17</v>
      </c>
      <c r="H354">
        <v>17</v>
      </c>
      <c r="I354">
        <v>17</v>
      </c>
      <c r="J354">
        <v>17</v>
      </c>
    </row>
    <row r="355" spans="1:10">
      <c r="A355" s="2">
        <v>37</v>
      </c>
      <c r="B355" s="2" t="s">
        <v>10</v>
      </c>
      <c r="C355" t="s">
        <v>4</v>
      </c>
      <c r="D355">
        <v>66</v>
      </c>
      <c r="E355" t="s">
        <v>43</v>
      </c>
      <c r="F355">
        <v>6.76</v>
      </c>
      <c r="G355">
        <v>14</v>
      </c>
      <c r="H355">
        <v>16</v>
      </c>
      <c r="I355">
        <v>11</v>
      </c>
      <c r="J355">
        <v>16</v>
      </c>
    </row>
    <row r="356" spans="1:10">
      <c r="A356" s="2">
        <v>37</v>
      </c>
      <c r="B356" s="2" t="s">
        <v>10</v>
      </c>
      <c r="C356" t="s">
        <v>4</v>
      </c>
      <c r="D356">
        <v>66</v>
      </c>
      <c r="E356" t="s">
        <v>43</v>
      </c>
      <c r="F356">
        <v>8.8000000000000007</v>
      </c>
      <c r="G356">
        <v>12</v>
      </c>
      <c r="H356">
        <v>16</v>
      </c>
      <c r="I356">
        <v>6</v>
      </c>
      <c r="J356">
        <v>16</v>
      </c>
    </row>
    <row r="357" spans="1:10">
      <c r="A357" s="2">
        <v>37</v>
      </c>
      <c r="B357" s="2" t="s">
        <v>10</v>
      </c>
      <c r="C357" t="s">
        <v>4</v>
      </c>
      <c r="D357">
        <v>66</v>
      </c>
      <c r="E357" t="s">
        <v>43</v>
      </c>
      <c r="F357">
        <v>11.4</v>
      </c>
      <c r="G357">
        <v>2</v>
      </c>
      <c r="H357">
        <v>17</v>
      </c>
      <c r="I357">
        <v>0</v>
      </c>
      <c r="J357">
        <v>17</v>
      </c>
    </row>
    <row r="358" spans="1:10">
      <c r="A358" s="2">
        <v>37</v>
      </c>
      <c r="B358" s="2" t="s">
        <v>10</v>
      </c>
      <c r="C358" t="s">
        <v>4</v>
      </c>
      <c r="D358">
        <v>66</v>
      </c>
      <c r="E358" t="s">
        <v>43</v>
      </c>
      <c r="F358">
        <v>14.85</v>
      </c>
      <c r="G358">
        <v>3</v>
      </c>
      <c r="H358">
        <v>16</v>
      </c>
      <c r="I358">
        <v>0</v>
      </c>
      <c r="J358">
        <v>16</v>
      </c>
    </row>
    <row r="359" spans="1:10">
      <c r="A359" s="2">
        <v>37</v>
      </c>
      <c r="B359" s="2" t="s">
        <v>10</v>
      </c>
      <c r="C359" t="s">
        <v>4</v>
      </c>
      <c r="D359">
        <v>66</v>
      </c>
      <c r="E359" t="s">
        <v>43</v>
      </c>
      <c r="F359">
        <v>19.3</v>
      </c>
      <c r="G359">
        <v>2</v>
      </c>
      <c r="H359">
        <v>17</v>
      </c>
      <c r="I359">
        <v>0</v>
      </c>
      <c r="J359">
        <v>17</v>
      </c>
    </row>
    <row r="360" spans="1:10">
      <c r="A360" s="2">
        <v>39</v>
      </c>
      <c r="B360" s="2" t="s">
        <v>10</v>
      </c>
      <c r="C360" t="s">
        <v>4</v>
      </c>
      <c r="D360">
        <v>82</v>
      </c>
      <c r="E360" t="s">
        <v>44</v>
      </c>
      <c r="F360" t="s">
        <v>17</v>
      </c>
      <c r="G360">
        <v>18</v>
      </c>
      <c r="H360">
        <v>18</v>
      </c>
      <c r="I360">
        <v>18</v>
      </c>
      <c r="J360">
        <v>18</v>
      </c>
    </row>
    <row r="361" spans="1:10">
      <c r="A361" s="2">
        <v>39</v>
      </c>
      <c r="B361" s="2" t="s">
        <v>10</v>
      </c>
      <c r="C361" t="s">
        <v>4</v>
      </c>
      <c r="D361">
        <v>82</v>
      </c>
      <c r="E361" t="s">
        <v>44</v>
      </c>
      <c r="F361">
        <v>4</v>
      </c>
      <c r="G361">
        <v>20</v>
      </c>
      <c r="H361">
        <v>20</v>
      </c>
      <c r="I361">
        <v>20</v>
      </c>
      <c r="J361">
        <v>20</v>
      </c>
    </row>
    <row r="362" spans="1:10">
      <c r="A362" s="2">
        <v>39</v>
      </c>
      <c r="B362" s="2" t="s">
        <v>10</v>
      </c>
      <c r="C362" t="s">
        <v>4</v>
      </c>
      <c r="D362">
        <v>82</v>
      </c>
      <c r="E362" t="s">
        <v>44</v>
      </c>
      <c r="F362">
        <v>5.2</v>
      </c>
      <c r="G362">
        <v>20</v>
      </c>
      <c r="H362">
        <v>20</v>
      </c>
      <c r="I362">
        <v>20</v>
      </c>
      <c r="J362">
        <v>20</v>
      </c>
    </row>
    <row r="363" spans="1:10">
      <c r="A363" s="2">
        <v>39</v>
      </c>
      <c r="B363" s="2" t="s">
        <v>10</v>
      </c>
      <c r="C363" t="s">
        <v>4</v>
      </c>
      <c r="D363">
        <v>82</v>
      </c>
      <c r="E363" t="s">
        <v>44</v>
      </c>
      <c r="F363">
        <v>6.76</v>
      </c>
      <c r="G363">
        <v>19</v>
      </c>
      <c r="H363">
        <v>21</v>
      </c>
      <c r="I363">
        <v>17</v>
      </c>
      <c r="J363">
        <v>21</v>
      </c>
    </row>
    <row r="364" spans="1:10">
      <c r="A364" s="2">
        <v>39</v>
      </c>
      <c r="B364" s="2" t="s">
        <v>10</v>
      </c>
      <c r="C364" t="s">
        <v>4</v>
      </c>
      <c r="D364">
        <v>82</v>
      </c>
      <c r="E364" t="s">
        <v>44</v>
      </c>
      <c r="F364">
        <v>8.8000000000000007</v>
      </c>
      <c r="G364">
        <v>20</v>
      </c>
      <c r="H364">
        <v>20</v>
      </c>
      <c r="I364">
        <v>18</v>
      </c>
      <c r="J364">
        <v>20</v>
      </c>
    </row>
    <row r="365" spans="1:10">
      <c r="A365" s="2">
        <v>39</v>
      </c>
      <c r="B365" s="2" t="s">
        <v>10</v>
      </c>
      <c r="C365" t="s">
        <v>4</v>
      </c>
      <c r="D365">
        <v>82</v>
      </c>
      <c r="E365" t="s">
        <v>44</v>
      </c>
      <c r="F365">
        <v>11.4</v>
      </c>
      <c r="G365">
        <v>14</v>
      </c>
      <c r="H365">
        <v>20</v>
      </c>
      <c r="I365">
        <v>10</v>
      </c>
      <c r="J365">
        <v>20</v>
      </c>
    </row>
    <row r="366" spans="1:10">
      <c r="A366" s="2">
        <v>39</v>
      </c>
      <c r="B366" s="2" t="s">
        <v>10</v>
      </c>
      <c r="C366" t="s">
        <v>4</v>
      </c>
      <c r="D366">
        <v>82</v>
      </c>
      <c r="E366" t="s">
        <v>44</v>
      </c>
      <c r="F366">
        <v>14.85</v>
      </c>
      <c r="G366">
        <v>16</v>
      </c>
      <c r="H366">
        <v>20</v>
      </c>
      <c r="I366">
        <v>2</v>
      </c>
      <c r="J366">
        <v>20</v>
      </c>
    </row>
    <row r="367" spans="1:10">
      <c r="A367" s="2">
        <v>39</v>
      </c>
      <c r="B367" s="2" t="s">
        <v>10</v>
      </c>
      <c r="C367" t="s">
        <v>4</v>
      </c>
      <c r="D367">
        <v>82</v>
      </c>
      <c r="E367" t="s">
        <v>44</v>
      </c>
      <c r="F367">
        <v>19.3</v>
      </c>
      <c r="G367">
        <v>14</v>
      </c>
      <c r="H367">
        <v>20</v>
      </c>
      <c r="I367">
        <v>0</v>
      </c>
      <c r="J367">
        <v>20</v>
      </c>
    </row>
    <row r="368" spans="1:10">
      <c r="A368" s="2">
        <v>39</v>
      </c>
      <c r="B368" s="2" t="s">
        <v>10</v>
      </c>
      <c r="C368" t="s">
        <v>4</v>
      </c>
      <c r="D368">
        <v>82</v>
      </c>
      <c r="E368" t="s">
        <v>44</v>
      </c>
      <c r="F368">
        <v>25.1</v>
      </c>
      <c r="G368">
        <v>13</v>
      </c>
      <c r="H368">
        <v>20</v>
      </c>
      <c r="I368">
        <v>0</v>
      </c>
      <c r="J368">
        <v>20</v>
      </c>
    </row>
    <row r="369" spans="1:10">
      <c r="A369" s="2">
        <v>39</v>
      </c>
      <c r="B369" s="2" t="s">
        <v>10</v>
      </c>
      <c r="C369" t="s">
        <v>4</v>
      </c>
      <c r="D369">
        <v>82</v>
      </c>
      <c r="E369" t="s">
        <v>44</v>
      </c>
      <c r="F369" t="s">
        <v>17</v>
      </c>
      <c r="G369">
        <v>18</v>
      </c>
      <c r="H369">
        <v>18</v>
      </c>
      <c r="I369">
        <v>18</v>
      </c>
      <c r="J369">
        <v>18</v>
      </c>
    </row>
    <row r="370" spans="1:10">
      <c r="A370" s="2">
        <v>39</v>
      </c>
      <c r="B370" s="2" t="s">
        <v>10</v>
      </c>
      <c r="C370" t="s">
        <v>4</v>
      </c>
      <c r="D370">
        <v>42</v>
      </c>
      <c r="E370" t="s">
        <v>44</v>
      </c>
      <c r="F370">
        <v>4</v>
      </c>
      <c r="G370">
        <v>20</v>
      </c>
      <c r="H370">
        <v>20</v>
      </c>
      <c r="I370">
        <v>20</v>
      </c>
      <c r="J370">
        <v>20</v>
      </c>
    </row>
    <row r="371" spans="1:10">
      <c r="A371" s="2">
        <v>39</v>
      </c>
      <c r="B371" s="2" t="s">
        <v>10</v>
      </c>
      <c r="C371" t="s">
        <v>4</v>
      </c>
      <c r="D371">
        <v>42</v>
      </c>
      <c r="E371" t="s">
        <v>44</v>
      </c>
      <c r="F371">
        <v>5.2</v>
      </c>
      <c r="G371">
        <v>18</v>
      </c>
      <c r="H371">
        <v>18</v>
      </c>
      <c r="I371">
        <v>18</v>
      </c>
      <c r="J371">
        <v>18</v>
      </c>
    </row>
    <row r="372" spans="1:10">
      <c r="A372" s="2">
        <v>39</v>
      </c>
      <c r="B372" s="2" t="s">
        <v>10</v>
      </c>
      <c r="C372" t="s">
        <v>4</v>
      </c>
      <c r="D372">
        <v>42</v>
      </c>
      <c r="E372" t="s">
        <v>44</v>
      </c>
      <c r="F372">
        <v>6.76</v>
      </c>
      <c r="G372">
        <v>18</v>
      </c>
      <c r="H372">
        <v>18</v>
      </c>
      <c r="I372">
        <v>18</v>
      </c>
      <c r="J372">
        <v>18</v>
      </c>
    </row>
    <row r="373" spans="1:10">
      <c r="A373" s="2">
        <v>39</v>
      </c>
      <c r="B373" s="2" t="s">
        <v>10</v>
      </c>
      <c r="C373" t="s">
        <v>4</v>
      </c>
      <c r="D373">
        <v>42</v>
      </c>
      <c r="E373" t="s">
        <v>44</v>
      </c>
      <c r="F373">
        <v>8.8000000000000007</v>
      </c>
      <c r="G373">
        <v>20</v>
      </c>
      <c r="H373">
        <v>20</v>
      </c>
      <c r="I373">
        <v>19</v>
      </c>
      <c r="J373">
        <v>20</v>
      </c>
    </row>
    <row r="374" spans="1:10">
      <c r="A374" s="2">
        <v>39</v>
      </c>
      <c r="B374" s="2" t="s">
        <v>10</v>
      </c>
      <c r="C374" t="s">
        <v>4</v>
      </c>
      <c r="D374">
        <v>42</v>
      </c>
      <c r="E374" t="s">
        <v>44</v>
      </c>
      <c r="F374">
        <v>11.4</v>
      </c>
      <c r="G374">
        <v>17</v>
      </c>
      <c r="H374">
        <v>19</v>
      </c>
      <c r="I374">
        <v>13</v>
      </c>
      <c r="J374">
        <v>19</v>
      </c>
    </row>
    <row r="375" spans="1:10">
      <c r="A375" s="2">
        <v>39</v>
      </c>
      <c r="B375" s="2" t="s">
        <v>10</v>
      </c>
      <c r="C375" t="s">
        <v>4</v>
      </c>
      <c r="D375">
        <v>42</v>
      </c>
      <c r="E375" t="s">
        <v>44</v>
      </c>
      <c r="F375">
        <v>14.85</v>
      </c>
      <c r="G375">
        <v>15</v>
      </c>
      <c r="H375">
        <v>20</v>
      </c>
      <c r="I375">
        <v>2</v>
      </c>
      <c r="J375">
        <v>20</v>
      </c>
    </row>
    <row r="376" spans="1:10">
      <c r="A376" s="2">
        <v>39</v>
      </c>
      <c r="B376" s="2" t="s">
        <v>10</v>
      </c>
      <c r="C376" t="s">
        <v>4</v>
      </c>
      <c r="D376">
        <v>42</v>
      </c>
      <c r="E376" t="s">
        <v>44</v>
      </c>
      <c r="F376">
        <v>19.3</v>
      </c>
      <c r="G376">
        <v>13</v>
      </c>
      <c r="H376">
        <v>20</v>
      </c>
      <c r="I376">
        <v>0</v>
      </c>
      <c r="J376">
        <v>20</v>
      </c>
    </row>
    <row r="377" spans="1:10">
      <c r="A377" s="2">
        <v>39</v>
      </c>
      <c r="B377" s="2" t="s">
        <v>10</v>
      </c>
      <c r="C377" t="s">
        <v>4</v>
      </c>
      <c r="D377">
        <v>29</v>
      </c>
      <c r="E377" t="s">
        <v>44</v>
      </c>
      <c r="F377" t="s">
        <v>17</v>
      </c>
      <c r="G377">
        <v>20</v>
      </c>
      <c r="H377">
        <v>20</v>
      </c>
      <c r="I377">
        <v>20</v>
      </c>
      <c r="J377">
        <v>20</v>
      </c>
    </row>
    <row r="378" spans="1:10">
      <c r="A378" s="2">
        <v>39</v>
      </c>
      <c r="B378" s="2" t="s">
        <v>10</v>
      </c>
      <c r="C378" t="s">
        <v>4</v>
      </c>
      <c r="D378">
        <v>29</v>
      </c>
      <c r="E378" t="s">
        <v>44</v>
      </c>
      <c r="F378">
        <v>4</v>
      </c>
      <c r="G378">
        <v>20</v>
      </c>
      <c r="H378">
        <v>20</v>
      </c>
      <c r="I378">
        <v>19</v>
      </c>
      <c r="J378">
        <v>20</v>
      </c>
    </row>
    <row r="379" spans="1:10">
      <c r="A379" s="2">
        <v>39</v>
      </c>
      <c r="B379" s="2" t="s">
        <v>10</v>
      </c>
      <c r="C379" t="s">
        <v>4</v>
      </c>
      <c r="D379">
        <v>29</v>
      </c>
      <c r="E379" t="s">
        <v>44</v>
      </c>
      <c r="F379">
        <v>5.2</v>
      </c>
      <c r="G379">
        <v>20</v>
      </c>
      <c r="H379">
        <v>21</v>
      </c>
      <c r="I379">
        <v>20</v>
      </c>
      <c r="J379">
        <v>21</v>
      </c>
    </row>
    <row r="380" spans="1:10">
      <c r="A380" s="2">
        <v>39</v>
      </c>
      <c r="B380" s="2" t="s">
        <v>10</v>
      </c>
      <c r="C380" t="s">
        <v>4</v>
      </c>
      <c r="D380">
        <v>29</v>
      </c>
      <c r="E380" t="s">
        <v>44</v>
      </c>
      <c r="F380">
        <v>6.76</v>
      </c>
      <c r="G380">
        <v>19</v>
      </c>
      <c r="H380">
        <v>20</v>
      </c>
      <c r="I380">
        <v>18</v>
      </c>
      <c r="J380">
        <v>20</v>
      </c>
    </row>
    <row r="381" spans="1:10">
      <c r="A381" s="2">
        <v>39</v>
      </c>
      <c r="B381" s="2" t="s">
        <v>10</v>
      </c>
      <c r="C381" t="s">
        <v>4</v>
      </c>
      <c r="D381">
        <v>29</v>
      </c>
      <c r="E381" t="s">
        <v>44</v>
      </c>
      <c r="F381">
        <v>8.8000000000000007</v>
      </c>
      <c r="G381">
        <v>10</v>
      </c>
      <c r="H381">
        <v>20</v>
      </c>
      <c r="I381">
        <v>5</v>
      </c>
      <c r="J381">
        <v>20</v>
      </c>
    </row>
    <row r="382" spans="1:10">
      <c r="A382" s="2">
        <v>39</v>
      </c>
      <c r="B382" s="2" t="s">
        <v>10</v>
      </c>
      <c r="C382" t="s">
        <v>4</v>
      </c>
      <c r="D382">
        <v>29</v>
      </c>
      <c r="E382" t="s">
        <v>44</v>
      </c>
      <c r="F382">
        <v>11.4</v>
      </c>
      <c r="G382">
        <v>13</v>
      </c>
      <c r="H382">
        <v>20</v>
      </c>
      <c r="I382">
        <v>8</v>
      </c>
      <c r="J382">
        <v>20</v>
      </c>
    </row>
    <row r="383" spans="1:10">
      <c r="A383" s="2">
        <v>39</v>
      </c>
      <c r="B383" s="2" t="s">
        <v>10</v>
      </c>
      <c r="C383" t="s">
        <v>4</v>
      </c>
      <c r="D383">
        <v>29</v>
      </c>
      <c r="E383" t="s">
        <v>44</v>
      </c>
      <c r="F383">
        <v>14.85</v>
      </c>
      <c r="G383">
        <v>14</v>
      </c>
      <c r="H383">
        <v>20</v>
      </c>
      <c r="I383">
        <v>1</v>
      </c>
      <c r="J383">
        <v>20</v>
      </c>
    </row>
    <row r="384" spans="1:10">
      <c r="A384" s="2">
        <v>39</v>
      </c>
      <c r="B384" s="2" t="s">
        <v>10</v>
      </c>
      <c r="C384" t="s">
        <v>4</v>
      </c>
      <c r="D384">
        <v>29</v>
      </c>
      <c r="E384" t="s">
        <v>44</v>
      </c>
      <c r="F384">
        <v>19.3</v>
      </c>
      <c r="G384">
        <v>9</v>
      </c>
      <c r="H384">
        <v>20</v>
      </c>
      <c r="I384">
        <v>0</v>
      </c>
      <c r="J384">
        <v>20</v>
      </c>
    </row>
    <row r="385" spans="1:10">
      <c r="A385" s="2">
        <v>39</v>
      </c>
      <c r="B385" s="2" t="s">
        <v>10</v>
      </c>
      <c r="C385" t="s">
        <v>4</v>
      </c>
      <c r="D385">
        <v>29</v>
      </c>
      <c r="E385" t="s">
        <v>44</v>
      </c>
      <c r="F385">
        <v>25.1</v>
      </c>
      <c r="G385">
        <v>10</v>
      </c>
      <c r="H385">
        <v>21</v>
      </c>
      <c r="I385">
        <v>0</v>
      </c>
      <c r="J385">
        <v>21</v>
      </c>
    </row>
    <row r="386" spans="1:10">
      <c r="A386" s="2">
        <v>40</v>
      </c>
      <c r="B386" s="2" t="s">
        <v>10</v>
      </c>
      <c r="C386" t="s">
        <v>4</v>
      </c>
      <c r="D386">
        <v>51</v>
      </c>
      <c r="E386" t="s">
        <v>45</v>
      </c>
      <c r="F386" t="s">
        <v>17</v>
      </c>
      <c r="G386">
        <v>19</v>
      </c>
      <c r="H386">
        <v>20</v>
      </c>
      <c r="I386">
        <v>19</v>
      </c>
      <c r="J386">
        <v>20</v>
      </c>
    </row>
    <row r="387" spans="1:10">
      <c r="A387" s="2">
        <v>40</v>
      </c>
      <c r="B387" s="2" t="s">
        <v>10</v>
      </c>
      <c r="C387" t="s">
        <v>4</v>
      </c>
      <c r="D387">
        <v>51</v>
      </c>
      <c r="E387" t="s">
        <v>45</v>
      </c>
      <c r="F387">
        <v>4</v>
      </c>
      <c r="G387">
        <v>20</v>
      </c>
      <c r="H387">
        <v>20</v>
      </c>
      <c r="I387">
        <v>20</v>
      </c>
      <c r="J387">
        <v>20</v>
      </c>
    </row>
    <row r="388" spans="1:10">
      <c r="A388" s="2">
        <v>40</v>
      </c>
      <c r="B388" s="2" t="s">
        <v>10</v>
      </c>
      <c r="C388" t="s">
        <v>4</v>
      </c>
      <c r="D388">
        <v>51</v>
      </c>
      <c r="E388" t="s">
        <v>45</v>
      </c>
      <c r="F388">
        <v>5.2</v>
      </c>
      <c r="G388">
        <v>21</v>
      </c>
      <c r="H388">
        <v>21</v>
      </c>
      <c r="I388">
        <v>21</v>
      </c>
      <c r="J388">
        <v>21</v>
      </c>
    </row>
    <row r="389" spans="1:10">
      <c r="A389" s="2">
        <v>40</v>
      </c>
      <c r="B389" s="2" t="s">
        <v>10</v>
      </c>
      <c r="C389" t="s">
        <v>4</v>
      </c>
      <c r="D389">
        <v>51</v>
      </c>
      <c r="E389" t="s">
        <v>45</v>
      </c>
      <c r="F389">
        <v>6.76</v>
      </c>
      <c r="G389">
        <v>19</v>
      </c>
      <c r="H389">
        <v>20</v>
      </c>
      <c r="I389">
        <v>19</v>
      </c>
      <c r="J389">
        <v>20</v>
      </c>
    </row>
    <row r="390" spans="1:10">
      <c r="A390" s="2">
        <v>40</v>
      </c>
      <c r="B390" s="2" t="s">
        <v>10</v>
      </c>
      <c r="C390" t="s">
        <v>4</v>
      </c>
      <c r="D390">
        <v>51</v>
      </c>
      <c r="E390" t="s">
        <v>45</v>
      </c>
      <c r="F390">
        <v>8.8000000000000007</v>
      </c>
      <c r="G390">
        <v>20</v>
      </c>
      <c r="H390">
        <v>20</v>
      </c>
      <c r="I390">
        <v>20</v>
      </c>
      <c r="J390">
        <v>20</v>
      </c>
    </row>
    <row r="391" spans="1:10">
      <c r="A391" s="2">
        <v>40</v>
      </c>
      <c r="B391" s="2" t="s">
        <v>10</v>
      </c>
      <c r="C391" t="s">
        <v>4</v>
      </c>
      <c r="D391">
        <v>51</v>
      </c>
      <c r="E391" t="s">
        <v>45</v>
      </c>
      <c r="F391">
        <v>11.4</v>
      </c>
      <c r="G391">
        <v>18</v>
      </c>
      <c r="H391">
        <v>22</v>
      </c>
      <c r="I391">
        <v>13</v>
      </c>
      <c r="J391">
        <v>22</v>
      </c>
    </row>
    <row r="392" spans="1:10">
      <c r="A392" s="2">
        <v>40</v>
      </c>
      <c r="B392" s="2" t="s">
        <v>10</v>
      </c>
      <c r="C392" t="s">
        <v>4</v>
      </c>
      <c r="D392">
        <v>51</v>
      </c>
      <c r="E392" t="s">
        <v>45</v>
      </c>
      <c r="F392">
        <v>14.85</v>
      </c>
      <c r="G392">
        <v>13</v>
      </c>
      <c r="H392">
        <v>21</v>
      </c>
      <c r="I392">
        <v>3</v>
      </c>
      <c r="J392">
        <v>21</v>
      </c>
    </row>
    <row r="393" spans="1:10">
      <c r="A393" s="2">
        <v>40</v>
      </c>
      <c r="B393" s="2" t="s">
        <v>10</v>
      </c>
      <c r="C393" t="s">
        <v>4</v>
      </c>
      <c r="D393">
        <v>51</v>
      </c>
      <c r="E393" t="s">
        <v>45</v>
      </c>
      <c r="F393">
        <v>19.3</v>
      </c>
      <c r="G393">
        <v>8</v>
      </c>
      <c r="H393">
        <v>20</v>
      </c>
      <c r="I393">
        <v>0</v>
      </c>
      <c r="J393">
        <v>20</v>
      </c>
    </row>
    <row r="394" spans="1:10">
      <c r="A394" s="2">
        <v>40</v>
      </c>
      <c r="B394" s="2" t="s">
        <v>10</v>
      </c>
      <c r="C394" t="s">
        <v>4</v>
      </c>
      <c r="D394">
        <v>24</v>
      </c>
      <c r="E394" t="s">
        <v>45</v>
      </c>
      <c r="F394" t="s">
        <v>17</v>
      </c>
      <c r="G394">
        <v>18</v>
      </c>
      <c r="H394">
        <v>19</v>
      </c>
      <c r="I394">
        <v>17</v>
      </c>
      <c r="J394">
        <v>18</v>
      </c>
    </row>
    <row r="395" spans="1:10">
      <c r="A395" s="2">
        <v>40</v>
      </c>
      <c r="B395" s="2" t="s">
        <v>10</v>
      </c>
      <c r="C395" t="s">
        <v>4</v>
      </c>
      <c r="D395">
        <v>24</v>
      </c>
      <c r="E395" t="s">
        <v>45</v>
      </c>
      <c r="F395">
        <v>4</v>
      </c>
      <c r="G395">
        <v>20</v>
      </c>
      <c r="H395">
        <v>20</v>
      </c>
      <c r="I395">
        <v>20</v>
      </c>
      <c r="J395">
        <v>20</v>
      </c>
    </row>
    <row r="396" spans="1:10">
      <c r="A396" s="2">
        <v>40</v>
      </c>
      <c r="B396" s="2" t="s">
        <v>10</v>
      </c>
      <c r="C396" t="s">
        <v>4</v>
      </c>
      <c r="D396">
        <v>24</v>
      </c>
      <c r="E396" t="s">
        <v>45</v>
      </c>
      <c r="F396">
        <v>5.2</v>
      </c>
      <c r="G396">
        <v>20</v>
      </c>
      <c r="H396">
        <v>20</v>
      </c>
      <c r="I396">
        <v>20</v>
      </c>
      <c r="J396">
        <v>20</v>
      </c>
    </row>
    <row r="397" spans="1:10">
      <c r="A397" s="2">
        <v>40</v>
      </c>
      <c r="B397" s="2" t="s">
        <v>10</v>
      </c>
      <c r="C397" t="s">
        <v>4</v>
      </c>
      <c r="D397">
        <v>24</v>
      </c>
      <c r="E397" t="s">
        <v>45</v>
      </c>
      <c r="F397">
        <v>6.76</v>
      </c>
      <c r="G397">
        <v>20</v>
      </c>
      <c r="H397">
        <v>20</v>
      </c>
      <c r="I397">
        <v>20</v>
      </c>
      <c r="J397">
        <v>20</v>
      </c>
    </row>
    <row r="398" spans="1:10">
      <c r="A398" s="2">
        <v>40</v>
      </c>
      <c r="B398" s="2" t="s">
        <v>10</v>
      </c>
      <c r="C398" t="s">
        <v>4</v>
      </c>
      <c r="D398">
        <v>24</v>
      </c>
      <c r="E398" t="s">
        <v>45</v>
      </c>
      <c r="F398">
        <v>8.8000000000000007</v>
      </c>
      <c r="G398">
        <v>20</v>
      </c>
      <c r="H398">
        <v>20</v>
      </c>
      <c r="I398">
        <v>20</v>
      </c>
      <c r="J398">
        <v>20</v>
      </c>
    </row>
    <row r="399" spans="1:10">
      <c r="A399" s="2">
        <v>40</v>
      </c>
      <c r="B399" s="2" t="s">
        <v>10</v>
      </c>
      <c r="C399" t="s">
        <v>4</v>
      </c>
      <c r="D399">
        <v>24</v>
      </c>
      <c r="E399" t="s">
        <v>45</v>
      </c>
      <c r="F399">
        <v>11.4</v>
      </c>
      <c r="G399">
        <v>20</v>
      </c>
      <c r="H399">
        <v>20</v>
      </c>
      <c r="I399">
        <v>19</v>
      </c>
      <c r="J399">
        <v>20</v>
      </c>
    </row>
    <row r="400" spans="1:10">
      <c r="A400" s="2">
        <v>40</v>
      </c>
      <c r="B400" s="2" t="s">
        <v>10</v>
      </c>
      <c r="C400" t="s">
        <v>4</v>
      </c>
      <c r="D400">
        <v>24</v>
      </c>
      <c r="E400" t="s">
        <v>45</v>
      </c>
      <c r="F400">
        <v>14.85</v>
      </c>
      <c r="G400">
        <v>19</v>
      </c>
      <c r="H400">
        <v>20</v>
      </c>
      <c r="I400">
        <v>12</v>
      </c>
      <c r="J400">
        <v>20</v>
      </c>
    </row>
    <row r="401" spans="1:10">
      <c r="A401" s="2">
        <v>40</v>
      </c>
      <c r="B401" s="2" t="s">
        <v>10</v>
      </c>
      <c r="C401" t="s">
        <v>4</v>
      </c>
      <c r="D401">
        <v>24</v>
      </c>
      <c r="E401" t="s">
        <v>45</v>
      </c>
      <c r="F401">
        <v>19.3</v>
      </c>
      <c r="G401">
        <v>8</v>
      </c>
      <c r="H401">
        <v>20</v>
      </c>
      <c r="I401">
        <v>0</v>
      </c>
      <c r="J401">
        <v>20</v>
      </c>
    </row>
    <row r="402" spans="1:10">
      <c r="A402" s="2">
        <v>40</v>
      </c>
      <c r="B402" s="2" t="s">
        <v>10</v>
      </c>
      <c r="C402" t="s">
        <v>4</v>
      </c>
      <c r="D402">
        <v>24</v>
      </c>
      <c r="E402" t="s">
        <v>45</v>
      </c>
      <c r="F402">
        <v>25.1</v>
      </c>
      <c r="G402">
        <v>14</v>
      </c>
      <c r="H402">
        <v>20</v>
      </c>
      <c r="I402">
        <v>0</v>
      </c>
      <c r="J402">
        <v>20</v>
      </c>
    </row>
    <row r="403" spans="1:10">
      <c r="A403" s="2">
        <v>41</v>
      </c>
      <c r="B403" s="2" t="s">
        <v>5</v>
      </c>
      <c r="C403" t="s">
        <v>11</v>
      </c>
      <c r="D403">
        <v>38</v>
      </c>
      <c r="E403" t="s">
        <v>46</v>
      </c>
      <c r="F403" t="s">
        <v>17</v>
      </c>
      <c r="G403">
        <v>20</v>
      </c>
      <c r="H403">
        <v>20</v>
      </c>
      <c r="I403">
        <v>20</v>
      </c>
      <c r="J403">
        <v>20</v>
      </c>
    </row>
    <row r="404" spans="1:10">
      <c r="A404" s="2">
        <v>41</v>
      </c>
      <c r="B404" s="2" t="s">
        <v>5</v>
      </c>
      <c r="C404" t="s">
        <v>11</v>
      </c>
      <c r="D404">
        <v>38</v>
      </c>
      <c r="E404" t="s">
        <v>46</v>
      </c>
      <c r="F404">
        <v>4</v>
      </c>
      <c r="G404">
        <v>18</v>
      </c>
      <c r="H404">
        <v>19</v>
      </c>
      <c r="I404">
        <v>18</v>
      </c>
      <c r="J404">
        <v>19</v>
      </c>
    </row>
    <row r="405" spans="1:10">
      <c r="A405" s="2">
        <v>41</v>
      </c>
      <c r="B405" s="2" t="s">
        <v>5</v>
      </c>
      <c r="C405" t="s">
        <v>11</v>
      </c>
      <c r="D405">
        <v>38</v>
      </c>
      <c r="E405" t="s">
        <v>46</v>
      </c>
      <c r="F405">
        <v>5.2</v>
      </c>
      <c r="G405">
        <v>19</v>
      </c>
      <c r="H405">
        <v>20</v>
      </c>
      <c r="I405">
        <v>19</v>
      </c>
      <c r="J405">
        <v>20</v>
      </c>
    </row>
    <row r="406" spans="1:10">
      <c r="A406" s="2">
        <v>41</v>
      </c>
      <c r="B406" s="2" t="s">
        <v>5</v>
      </c>
      <c r="C406" t="s">
        <v>11</v>
      </c>
      <c r="D406">
        <v>38</v>
      </c>
      <c r="E406" t="s">
        <v>46</v>
      </c>
      <c r="F406">
        <v>6.76</v>
      </c>
      <c r="G406">
        <v>18</v>
      </c>
      <c r="H406">
        <v>20</v>
      </c>
      <c r="I406">
        <v>12</v>
      </c>
      <c r="J406">
        <v>20</v>
      </c>
    </row>
    <row r="407" spans="1:10">
      <c r="A407" s="2">
        <v>41</v>
      </c>
      <c r="B407" s="2" t="s">
        <v>5</v>
      </c>
      <c r="C407" t="s">
        <v>11</v>
      </c>
      <c r="D407">
        <v>38</v>
      </c>
      <c r="E407" t="s">
        <v>46</v>
      </c>
      <c r="F407">
        <v>8.8000000000000007</v>
      </c>
      <c r="G407">
        <v>15</v>
      </c>
      <c r="H407">
        <v>20</v>
      </c>
      <c r="I407">
        <v>5</v>
      </c>
      <c r="J407">
        <v>20</v>
      </c>
    </row>
    <row r="408" spans="1:10">
      <c r="A408" s="2">
        <v>41</v>
      </c>
      <c r="B408" s="2" t="s">
        <v>5</v>
      </c>
      <c r="C408" t="s">
        <v>11</v>
      </c>
      <c r="D408">
        <v>38</v>
      </c>
      <c r="E408" t="s">
        <v>46</v>
      </c>
      <c r="F408">
        <v>11.4</v>
      </c>
      <c r="G408">
        <v>12</v>
      </c>
      <c r="H408">
        <v>20</v>
      </c>
      <c r="I408">
        <v>0</v>
      </c>
      <c r="J408">
        <v>20</v>
      </c>
    </row>
    <row r="409" spans="1:10">
      <c r="A409" s="2">
        <v>41</v>
      </c>
      <c r="B409" s="2" t="s">
        <v>5</v>
      </c>
      <c r="C409" t="s">
        <v>11</v>
      </c>
      <c r="D409">
        <v>38</v>
      </c>
      <c r="E409" t="s">
        <v>46</v>
      </c>
      <c r="F409">
        <v>14.85</v>
      </c>
      <c r="G409">
        <v>9</v>
      </c>
      <c r="H409">
        <v>20</v>
      </c>
      <c r="I409">
        <v>0</v>
      </c>
      <c r="J409">
        <v>20</v>
      </c>
    </row>
    <row r="410" spans="1:10">
      <c r="A410" s="2">
        <v>41</v>
      </c>
      <c r="B410" s="2" t="s">
        <v>5</v>
      </c>
      <c r="C410" t="s">
        <v>11</v>
      </c>
      <c r="D410">
        <v>38</v>
      </c>
      <c r="E410" t="s">
        <v>46</v>
      </c>
      <c r="F410">
        <v>19.3</v>
      </c>
      <c r="G410">
        <v>3</v>
      </c>
      <c r="H410">
        <v>20</v>
      </c>
      <c r="I410">
        <v>0</v>
      </c>
      <c r="J410">
        <v>20</v>
      </c>
    </row>
    <row r="411" spans="1:10">
      <c r="A411" s="2">
        <v>41</v>
      </c>
      <c r="B411" s="2" t="s">
        <v>5</v>
      </c>
      <c r="C411" t="s">
        <v>11</v>
      </c>
      <c r="D411">
        <v>38</v>
      </c>
      <c r="E411" t="s">
        <v>46</v>
      </c>
      <c r="F411">
        <v>25.1</v>
      </c>
      <c r="G411">
        <v>3</v>
      </c>
      <c r="H411">
        <v>20</v>
      </c>
      <c r="I411">
        <v>0</v>
      </c>
      <c r="J411">
        <v>20</v>
      </c>
    </row>
    <row r="412" spans="1:10">
      <c r="A412" s="2">
        <v>42</v>
      </c>
      <c r="B412" s="2" t="s">
        <v>5</v>
      </c>
      <c r="C412" t="s">
        <v>11</v>
      </c>
      <c r="D412">
        <v>73</v>
      </c>
      <c r="E412" t="s">
        <v>47</v>
      </c>
      <c r="F412" t="s">
        <v>17</v>
      </c>
      <c r="G412">
        <v>16</v>
      </c>
      <c r="H412">
        <v>16</v>
      </c>
      <c r="I412">
        <v>15</v>
      </c>
      <c r="J412">
        <v>16</v>
      </c>
    </row>
    <row r="413" spans="1:10">
      <c r="A413" s="2">
        <v>42</v>
      </c>
      <c r="B413" s="2" t="s">
        <v>5</v>
      </c>
      <c r="C413" t="s">
        <v>11</v>
      </c>
      <c r="D413">
        <v>73</v>
      </c>
      <c r="E413" t="s">
        <v>47</v>
      </c>
      <c r="F413">
        <v>4</v>
      </c>
      <c r="G413">
        <v>15</v>
      </c>
      <c r="H413">
        <v>15</v>
      </c>
      <c r="I413">
        <v>15</v>
      </c>
      <c r="J413">
        <v>15</v>
      </c>
    </row>
    <row r="414" spans="1:10">
      <c r="A414" s="2">
        <v>42</v>
      </c>
      <c r="B414" s="2" t="s">
        <v>5</v>
      </c>
      <c r="C414" t="s">
        <v>11</v>
      </c>
      <c r="D414">
        <v>73</v>
      </c>
      <c r="E414" t="s">
        <v>47</v>
      </c>
      <c r="F414">
        <v>5.2</v>
      </c>
      <c r="G414">
        <v>15</v>
      </c>
      <c r="H414">
        <v>15</v>
      </c>
      <c r="I414">
        <v>15</v>
      </c>
      <c r="J414">
        <v>15</v>
      </c>
    </row>
    <row r="415" spans="1:10">
      <c r="A415" s="2">
        <v>42</v>
      </c>
      <c r="B415" s="2" t="s">
        <v>5</v>
      </c>
      <c r="C415" t="s">
        <v>11</v>
      </c>
      <c r="D415">
        <v>73</v>
      </c>
      <c r="E415" t="s">
        <v>47</v>
      </c>
      <c r="F415">
        <v>6.76</v>
      </c>
      <c r="G415">
        <v>14</v>
      </c>
      <c r="H415">
        <v>16</v>
      </c>
      <c r="I415">
        <v>13</v>
      </c>
      <c r="J415">
        <v>16</v>
      </c>
    </row>
    <row r="416" spans="1:10">
      <c r="A416" s="2">
        <v>42</v>
      </c>
      <c r="B416" s="2" t="s">
        <v>5</v>
      </c>
      <c r="C416" t="s">
        <v>11</v>
      </c>
      <c r="D416">
        <v>73</v>
      </c>
      <c r="E416" t="s">
        <v>47</v>
      </c>
      <c r="F416">
        <v>8.8000000000000007</v>
      </c>
      <c r="G416">
        <v>14</v>
      </c>
      <c r="H416">
        <v>14</v>
      </c>
      <c r="I416">
        <v>13</v>
      </c>
      <c r="J416">
        <v>14</v>
      </c>
    </row>
    <row r="417" spans="1:10">
      <c r="A417" s="2">
        <v>42</v>
      </c>
      <c r="B417" s="2" t="s">
        <v>5</v>
      </c>
      <c r="C417" t="s">
        <v>11</v>
      </c>
      <c r="D417">
        <v>73</v>
      </c>
      <c r="E417" t="s">
        <v>47</v>
      </c>
      <c r="F417">
        <v>11.4</v>
      </c>
      <c r="G417">
        <v>10</v>
      </c>
      <c r="H417">
        <v>15</v>
      </c>
      <c r="I417">
        <v>3</v>
      </c>
      <c r="J417">
        <v>15</v>
      </c>
    </row>
    <row r="418" spans="1:10">
      <c r="A418" s="2">
        <v>42</v>
      </c>
      <c r="B418" s="2" t="s">
        <v>5</v>
      </c>
      <c r="C418" t="s">
        <v>11</v>
      </c>
      <c r="D418">
        <v>73</v>
      </c>
      <c r="E418" t="s">
        <v>47</v>
      </c>
      <c r="F418">
        <v>14.85</v>
      </c>
      <c r="G418">
        <v>3</v>
      </c>
      <c r="H418">
        <v>15</v>
      </c>
      <c r="I418">
        <v>0</v>
      </c>
      <c r="J418">
        <v>15</v>
      </c>
    </row>
    <row r="419" spans="1:10">
      <c r="A419" s="2">
        <v>42</v>
      </c>
      <c r="B419" s="2" t="s">
        <v>5</v>
      </c>
      <c r="C419" t="s">
        <v>11</v>
      </c>
      <c r="D419">
        <v>73</v>
      </c>
      <c r="E419" t="s">
        <v>47</v>
      </c>
      <c r="F419">
        <v>19.3</v>
      </c>
      <c r="G419">
        <v>0</v>
      </c>
      <c r="H419">
        <v>15</v>
      </c>
      <c r="I419">
        <v>0</v>
      </c>
      <c r="J419">
        <v>15</v>
      </c>
    </row>
    <row r="420" spans="1:10">
      <c r="A420" s="2">
        <v>42</v>
      </c>
      <c r="B420" s="2" t="s">
        <v>5</v>
      </c>
      <c r="C420" t="s">
        <v>11</v>
      </c>
      <c r="D420">
        <v>73</v>
      </c>
      <c r="E420" t="s">
        <v>47</v>
      </c>
      <c r="F420">
        <v>25.1</v>
      </c>
      <c r="G420">
        <v>0</v>
      </c>
      <c r="H420">
        <v>15</v>
      </c>
      <c r="I420">
        <v>0</v>
      </c>
      <c r="J420">
        <v>15</v>
      </c>
    </row>
    <row r="421" spans="1:10">
      <c r="A421" s="2">
        <v>43</v>
      </c>
      <c r="B421" s="2" t="s">
        <v>5</v>
      </c>
      <c r="C421" t="s">
        <v>11</v>
      </c>
      <c r="D421">
        <v>29</v>
      </c>
      <c r="E421" t="s">
        <v>48</v>
      </c>
      <c r="F421" t="s">
        <v>17</v>
      </c>
      <c r="G421">
        <v>19</v>
      </c>
      <c r="H421">
        <v>20</v>
      </c>
      <c r="I421">
        <v>19</v>
      </c>
      <c r="J421">
        <v>20</v>
      </c>
    </row>
    <row r="422" spans="1:10">
      <c r="A422" s="2">
        <v>43</v>
      </c>
      <c r="B422" s="2" t="s">
        <v>5</v>
      </c>
      <c r="C422" t="s">
        <v>11</v>
      </c>
      <c r="D422">
        <v>29</v>
      </c>
      <c r="E422" t="s">
        <v>48</v>
      </c>
      <c r="F422">
        <v>4</v>
      </c>
      <c r="G422">
        <v>21</v>
      </c>
      <c r="H422">
        <v>21</v>
      </c>
      <c r="I422">
        <v>21</v>
      </c>
      <c r="J422">
        <v>21</v>
      </c>
    </row>
    <row r="423" spans="1:10">
      <c r="A423" s="2">
        <v>43</v>
      </c>
      <c r="B423" s="2" t="s">
        <v>5</v>
      </c>
      <c r="C423" t="s">
        <v>11</v>
      </c>
      <c r="D423">
        <v>29</v>
      </c>
      <c r="E423" t="s">
        <v>48</v>
      </c>
      <c r="F423">
        <v>5.2</v>
      </c>
      <c r="G423">
        <v>20</v>
      </c>
      <c r="H423">
        <v>20</v>
      </c>
      <c r="I423">
        <v>20</v>
      </c>
      <c r="J423">
        <v>20</v>
      </c>
    </row>
    <row r="424" spans="1:10">
      <c r="A424" s="2">
        <v>43</v>
      </c>
      <c r="B424" s="2" t="s">
        <v>5</v>
      </c>
      <c r="C424" t="s">
        <v>11</v>
      </c>
      <c r="D424">
        <v>29</v>
      </c>
      <c r="E424" t="s">
        <v>48</v>
      </c>
      <c r="F424">
        <v>6.76</v>
      </c>
      <c r="G424">
        <v>20</v>
      </c>
      <c r="H424">
        <v>20</v>
      </c>
      <c r="I424">
        <v>20</v>
      </c>
      <c r="J424">
        <v>20</v>
      </c>
    </row>
    <row r="425" spans="1:10">
      <c r="A425" s="2">
        <v>43</v>
      </c>
      <c r="B425" s="2" t="s">
        <v>5</v>
      </c>
      <c r="C425" t="s">
        <v>11</v>
      </c>
      <c r="D425">
        <v>29</v>
      </c>
      <c r="E425" t="s">
        <v>48</v>
      </c>
      <c r="F425">
        <v>8.8000000000000007</v>
      </c>
      <c r="G425">
        <v>21</v>
      </c>
      <c r="H425">
        <v>21</v>
      </c>
      <c r="I425">
        <v>21</v>
      </c>
      <c r="J425">
        <v>21</v>
      </c>
    </row>
    <row r="426" spans="1:10">
      <c r="A426" s="2">
        <v>43</v>
      </c>
      <c r="B426" s="2" t="s">
        <v>5</v>
      </c>
      <c r="C426" t="s">
        <v>11</v>
      </c>
      <c r="D426">
        <v>29</v>
      </c>
      <c r="E426" t="s">
        <v>48</v>
      </c>
      <c r="F426">
        <v>11.4</v>
      </c>
      <c r="G426">
        <v>20</v>
      </c>
      <c r="H426">
        <v>20</v>
      </c>
      <c r="I426">
        <v>20</v>
      </c>
      <c r="J426">
        <v>20</v>
      </c>
    </row>
    <row r="427" spans="1:10">
      <c r="A427" s="2">
        <v>43</v>
      </c>
      <c r="B427" s="2" t="s">
        <v>5</v>
      </c>
      <c r="C427" t="s">
        <v>11</v>
      </c>
      <c r="D427">
        <v>29</v>
      </c>
      <c r="E427" t="s">
        <v>48</v>
      </c>
      <c r="F427">
        <v>14.85</v>
      </c>
      <c r="G427">
        <v>19</v>
      </c>
      <c r="H427">
        <v>20</v>
      </c>
      <c r="I427">
        <v>15</v>
      </c>
      <c r="J427">
        <v>20</v>
      </c>
    </row>
    <row r="428" spans="1:10">
      <c r="A428" s="2">
        <v>43</v>
      </c>
      <c r="B428" s="2" t="s">
        <v>5</v>
      </c>
      <c r="C428" t="s">
        <v>11</v>
      </c>
      <c r="D428">
        <v>29</v>
      </c>
      <c r="E428" t="s">
        <v>48</v>
      </c>
      <c r="F428">
        <v>19.3</v>
      </c>
      <c r="G428">
        <v>16</v>
      </c>
      <c r="H428">
        <v>20</v>
      </c>
      <c r="I428">
        <v>11</v>
      </c>
      <c r="J428">
        <v>20</v>
      </c>
    </row>
    <row r="429" spans="1:10">
      <c r="A429" s="2">
        <v>43</v>
      </c>
      <c r="B429" s="2" t="s">
        <v>5</v>
      </c>
      <c r="C429" t="s">
        <v>11</v>
      </c>
      <c r="D429">
        <v>29</v>
      </c>
      <c r="E429" t="s">
        <v>48</v>
      </c>
      <c r="F429">
        <v>25.1</v>
      </c>
      <c r="G429">
        <v>13</v>
      </c>
      <c r="H429">
        <v>20</v>
      </c>
      <c r="I429">
        <v>1</v>
      </c>
      <c r="J429">
        <v>20</v>
      </c>
    </row>
    <row r="430" spans="1:10">
      <c r="A430" s="2">
        <v>44</v>
      </c>
      <c r="B430" s="2" t="s">
        <v>5</v>
      </c>
      <c r="C430" t="s">
        <v>11</v>
      </c>
      <c r="D430">
        <v>35</v>
      </c>
      <c r="E430" t="s">
        <v>49</v>
      </c>
      <c r="F430" t="s">
        <v>17</v>
      </c>
      <c r="G430">
        <v>20</v>
      </c>
      <c r="H430">
        <v>20</v>
      </c>
      <c r="I430">
        <v>19</v>
      </c>
      <c r="J430">
        <v>20</v>
      </c>
    </row>
    <row r="431" spans="1:10">
      <c r="A431" s="2">
        <v>44</v>
      </c>
      <c r="B431" s="2" t="s">
        <v>5</v>
      </c>
      <c r="C431" t="s">
        <v>11</v>
      </c>
      <c r="D431">
        <v>35</v>
      </c>
      <c r="E431" t="s">
        <v>49</v>
      </c>
      <c r="F431">
        <v>4</v>
      </c>
      <c r="G431">
        <v>21</v>
      </c>
      <c r="H431">
        <v>21</v>
      </c>
      <c r="I431">
        <v>21</v>
      </c>
      <c r="J431">
        <v>21</v>
      </c>
    </row>
    <row r="432" spans="1:10">
      <c r="A432" s="2">
        <v>44</v>
      </c>
      <c r="B432" s="2" t="s">
        <v>5</v>
      </c>
      <c r="C432" t="s">
        <v>11</v>
      </c>
      <c r="D432">
        <v>35</v>
      </c>
      <c r="E432" t="s">
        <v>49</v>
      </c>
      <c r="F432">
        <v>5.2</v>
      </c>
      <c r="G432">
        <v>20</v>
      </c>
      <c r="H432">
        <v>20</v>
      </c>
      <c r="I432">
        <v>20</v>
      </c>
      <c r="J432">
        <v>20</v>
      </c>
    </row>
    <row r="433" spans="1:10">
      <c r="A433" s="2">
        <v>44</v>
      </c>
      <c r="B433" s="2" t="s">
        <v>5</v>
      </c>
      <c r="C433" t="s">
        <v>11</v>
      </c>
      <c r="D433">
        <v>35</v>
      </c>
      <c r="E433" t="s">
        <v>49</v>
      </c>
      <c r="F433">
        <v>6.76</v>
      </c>
      <c r="G433">
        <v>20</v>
      </c>
      <c r="H433">
        <v>20</v>
      </c>
      <c r="I433">
        <v>19</v>
      </c>
      <c r="J433">
        <v>20</v>
      </c>
    </row>
    <row r="434" spans="1:10">
      <c r="A434" s="2">
        <v>44</v>
      </c>
      <c r="B434" s="2" t="s">
        <v>5</v>
      </c>
      <c r="C434" t="s">
        <v>11</v>
      </c>
      <c r="D434">
        <v>35</v>
      </c>
      <c r="E434" t="s">
        <v>49</v>
      </c>
      <c r="F434">
        <v>8.8000000000000007</v>
      </c>
      <c r="G434">
        <v>20</v>
      </c>
      <c r="H434">
        <v>20</v>
      </c>
      <c r="I434">
        <v>20</v>
      </c>
      <c r="J434">
        <v>20</v>
      </c>
    </row>
    <row r="435" spans="1:10">
      <c r="A435" s="2">
        <v>44</v>
      </c>
      <c r="B435" s="2" t="s">
        <v>5</v>
      </c>
      <c r="C435" t="s">
        <v>11</v>
      </c>
      <c r="D435">
        <v>35</v>
      </c>
      <c r="E435" t="s">
        <v>49</v>
      </c>
      <c r="F435">
        <v>11.4</v>
      </c>
      <c r="G435">
        <v>20</v>
      </c>
      <c r="H435">
        <v>20</v>
      </c>
      <c r="I435">
        <v>18</v>
      </c>
      <c r="J435">
        <v>20</v>
      </c>
    </row>
    <row r="436" spans="1:10">
      <c r="A436" s="2">
        <v>44</v>
      </c>
      <c r="B436" s="2" t="s">
        <v>5</v>
      </c>
      <c r="C436" t="s">
        <v>11</v>
      </c>
      <c r="D436">
        <v>35</v>
      </c>
      <c r="E436" t="s">
        <v>49</v>
      </c>
      <c r="F436">
        <v>14.85</v>
      </c>
      <c r="G436">
        <v>20</v>
      </c>
      <c r="H436">
        <v>20</v>
      </c>
      <c r="I436">
        <v>18</v>
      </c>
      <c r="J436">
        <v>20</v>
      </c>
    </row>
    <row r="437" spans="1:10">
      <c r="A437" s="2">
        <v>44</v>
      </c>
      <c r="B437" s="2" t="s">
        <v>5</v>
      </c>
      <c r="C437" t="s">
        <v>11</v>
      </c>
      <c r="D437">
        <v>35</v>
      </c>
      <c r="E437" t="s">
        <v>49</v>
      </c>
      <c r="F437">
        <v>19.3</v>
      </c>
      <c r="G437">
        <v>20</v>
      </c>
      <c r="H437">
        <v>21</v>
      </c>
      <c r="I437">
        <v>16</v>
      </c>
      <c r="J437">
        <v>21</v>
      </c>
    </row>
    <row r="438" spans="1:10">
      <c r="A438" s="2">
        <v>44</v>
      </c>
      <c r="B438" s="2" t="s">
        <v>5</v>
      </c>
      <c r="C438" t="s">
        <v>11</v>
      </c>
      <c r="D438">
        <v>35</v>
      </c>
      <c r="E438" t="s">
        <v>49</v>
      </c>
      <c r="F438">
        <v>25.1</v>
      </c>
      <c r="G438">
        <v>15</v>
      </c>
      <c r="H438">
        <v>21</v>
      </c>
      <c r="I438">
        <v>8</v>
      </c>
      <c r="J438">
        <v>21</v>
      </c>
    </row>
    <row r="439" spans="1:10">
      <c r="A439" s="2">
        <v>50</v>
      </c>
      <c r="B439" s="2" t="s">
        <v>5</v>
      </c>
      <c r="C439" t="s">
        <v>12</v>
      </c>
      <c r="D439">
        <v>71</v>
      </c>
      <c r="E439" t="s">
        <v>50</v>
      </c>
      <c r="F439" t="s">
        <v>17</v>
      </c>
      <c r="G439">
        <v>20</v>
      </c>
      <c r="H439">
        <v>20</v>
      </c>
      <c r="I439">
        <v>20</v>
      </c>
      <c r="J439">
        <v>20</v>
      </c>
    </row>
    <row r="440" spans="1:10">
      <c r="A440" s="2">
        <v>50</v>
      </c>
      <c r="B440" s="2" t="s">
        <v>5</v>
      </c>
      <c r="C440" t="s">
        <v>12</v>
      </c>
      <c r="D440">
        <v>71</v>
      </c>
      <c r="E440" t="s">
        <v>50</v>
      </c>
      <c r="F440">
        <v>4</v>
      </c>
      <c r="G440">
        <v>20</v>
      </c>
      <c r="H440">
        <v>20</v>
      </c>
      <c r="I440">
        <v>20</v>
      </c>
      <c r="J440">
        <v>20</v>
      </c>
    </row>
    <row r="441" spans="1:10">
      <c r="A441" s="2">
        <v>50</v>
      </c>
      <c r="B441" s="2" t="s">
        <v>5</v>
      </c>
      <c r="C441" t="s">
        <v>12</v>
      </c>
      <c r="D441">
        <v>71</v>
      </c>
      <c r="E441" t="s">
        <v>50</v>
      </c>
      <c r="F441">
        <v>5.2</v>
      </c>
      <c r="G441">
        <v>20</v>
      </c>
      <c r="H441">
        <v>20</v>
      </c>
      <c r="I441">
        <v>19</v>
      </c>
      <c r="J441">
        <v>20</v>
      </c>
    </row>
    <row r="442" spans="1:10">
      <c r="A442" s="2">
        <v>50</v>
      </c>
      <c r="B442" s="2" t="s">
        <v>5</v>
      </c>
      <c r="C442" t="s">
        <v>12</v>
      </c>
      <c r="D442">
        <v>71</v>
      </c>
      <c r="E442" t="s">
        <v>50</v>
      </c>
      <c r="F442">
        <v>6.76</v>
      </c>
      <c r="G442">
        <v>20</v>
      </c>
      <c r="H442">
        <v>20</v>
      </c>
      <c r="I442">
        <v>19</v>
      </c>
      <c r="J442">
        <v>20</v>
      </c>
    </row>
    <row r="443" spans="1:10">
      <c r="A443" s="2">
        <v>50</v>
      </c>
      <c r="B443" s="2" t="s">
        <v>5</v>
      </c>
      <c r="C443" t="s">
        <v>12</v>
      </c>
      <c r="D443">
        <v>71</v>
      </c>
      <c r="E443" t="s">
        <v>50</v>
      </c>
      <c r="F443">
        <v>8.8000000000000007</v>
      </c>
      <c r="G443">
        <v>20</v>
      </c>
      <c r="H443">
        <v>20</v>
      </c>
      <c r="I443">
        <v>19</v>
      </c>
      <c r="J443">
        <v>20</v>
      </c>
    </row>
    <row r="444" spans="1:10">
      <c r="A444" s="2">
        <v>50</v>
      </c>
      <c r="B444" s="2" t="s">
        <v>5</v>
      </c>
      <c r="C444" t="s">
        <v>12</v>
      </c>
      <c r="D444">
        <v>71</v>
      </c>
      <c r="E444" t="s">
        <v>50</v>
      </c>
      <c r="F444">
        <v>11.4</v>
      </c>
      <c r="G444">
        <v>11</v>
      </c>
      <c r="H444">
        <v>20</v>
      </c>
      <c r="I444">
        <v>5</v>
      </c>
      <c r="J444">
        <v>20</v>
      </c>
    </row>
    <row r="445" spans="1:10">
      <c r="A445" s="2">
        <v>50</v>
      </c>
      <c r="B445" s="2" t="s">
        <v>5</v>
      </c>
      <c r="C445" t="s">
        <v>12</v>
      </c>
      <c r="D445">
        <v>71</v>
      </c>
      <c r="E445" t="s">
        <v>50</v>
      </c>
      <c r="F445">
        <v>14.85</v>
      </c>
      <c r="G445">
        <v>11</v>
      </c>
      <c r="H445">
        <v>20</v>
      </c>
      <c r="I445">
        <v>0</v>
      </c>
      <c r="J445">
        <v>20</v>
      </c>
    </row>
    <row r="446" spans="1:10">
      <c r="A446" s="2">
        <v>50</v>
      </c>
      <c r="B446" s="2" t="s">
        <v>5</v>
      </c>
      <c r="C446" t="s">
        <v>12</v>
      </c>
      <c r="D446">
        <v>71</v>
      </c>
      <c r="E446" t="s">
        <v>50</v>
      </c>
      <c r="F446">
        <v>19.3</v>
      </c>
      <c r="G446">
        <v>5</v>
      </c>
      <c r="H446">
        <v>20</v>
      </c>
      <c r="I446">
        <v>0</v>
      </c>
      <c r="J446">
        <v>20</v>
      </c>
    </row>
    <row r="447" spans="1:10">
      <c r="A447" s="2">
        <v>50</v>
      </c>
      <c r="B447" s="2" t="s">
        <v>5</v>
      </c>
      <c r="C447" t="s">
        <v>12</v>
      </c>
      <c r="D447">
        <v>71</v>
      </c>
      <c r="E447" t="s">
        <v>50</v>
      </c>
      <c r="F447">
        <v>25.1</v>
      </c>
      <c r="G447">
        <v>8</v>
      </c>
      <c r="H447">
        <v>20</v>
      </c>
      <c r="I447">
        <v>0</v>
      </c>
      <c r="J447">
        <v>20</v>
      </c>
    </row>
    <row r="448" spans="1:10">
      <c r="A448" s="2">
        <v>51</v>
      </c>
      <c r="B448" s="2" t="s">
        <v>5</v>
      </c>
      <c r="C448" t="s">
        <v>12</v>
      </c>
      <c r="D448">
        <v>52</v>
      </c>
      <c r="E448" t="s">
        <v>51</v>
      </c>
      <c r="F448" t="s">
        <v>17</v>
      </c>
      <c r="G448">
        <v>20</v>
      </c>
      <c r="H448">
        <v>20</v>
      </c>
      <c r="I448">
        <v>20</v>
      </c>
      <c r="J448">
        <v>20</v>
      </c>
    </row>
    <row r="449" spans="1:10">
      <c r="A449" s="2">
        <v>51</v>
      </c>
      <c r="B449" s="2" t="s">
        <v>5</v>
      </c>
      <c r="C449" t="s">
        <v>12</v>
      </c>
      <c r="D449">
        <v>52</v>
      </c>
      <c r="E449" t="s">
        <v>51</v>
      </c>
      <c r="F449">
        <v>4</v>
      </c>
      <c r="G449">
        <v>19</v>
      </c>
      <c r="H449">
        <v>20</v>
      </c>
      <c r="I449">
        <v>13</v>
      </c>
      <c r="J449">
        <v>20</v>
      </c>
    </row>
    <row r="450" spans="1:10">
      <c r="A450" s="2">
        <v>51</v>
      </c>
      <c r="B450" s="2" t="s">
        <v>5</v>
      </c>
      <c r="C450" t="s">
        <v>12</v>
      </c>
      <c r="D450">
        <v>52</v>
      </c>
      <c r="E450" t="s">
        <v>51</v>
      </c>
      <c r="F450">
        <v>5.2</v>
      </c>
      <c r="G450">
        <v>5</v>
      </c>
      <c r="H450">
        <v>21</v>
      </c>
      <c r="I450">
        <v>4</v>
      </c>
      <c r="J450">
        <v>21</v>
      </c>
    </row>
    <row r="451" spans="1:10">
      <c r="A451" s="2">
        <v>51</v>
      </c>
      <c r="B451" s="2" t="s">
        <v>5</v>
      </c>
      <c r="C451" t="s">
        <v>12</v>
      </c>
      <c r="D451">
        <v>52</v>
      </c>
      <c r="E451" t="s">
        <v>51</v>
      </c>
      <c r="F451">
        <v>6.76</v>
      </c>
      <c r="G451">
        <v>8</v>
      </c>
      <c r="H451">
        <v>20</v>
      </c>
      <c r="I451">
        <v>0</v>
      </c>
      <c r="J451">
        <v>20</v>
      </c>
    </row>
    <row r="452" spans="1:10">
      <c r="A452" s="2">
        <v>51</v>
      </c>
      <c r="B452" s="2" t="s">
        <v>5</v>
      </c>
      <c r="C452" t="s">
        <v>12</v>
      </c>
      <c r="D452">
        <v>52</v>
      </c>
      <c r="E452" t="s">
        <v>51</v>
      </c>
      <c r="F452">
        <v>8.8000000000000007</v>
      </c>
      <c r="G452">
        <v>4</v>
      </c>
      <c r="H452">
        <v>20</v>
      </c>
      <c r="I452">
        <v>0</v>
      </c>
      <c r="J452">
        <v>20</v>
      </c>
    </row>
    <row r="453" spans="1:10">
      <c r="A453" s="2">
        <v>51</v>
      </c>
      <c r="B453" s="2" t="s">
        <v>5</v>
      </c>
      <c r="C453" t="s">
        <v>12</v>
      </c>
      <c r="D453">
        <v>52</v>
      </c>
      <c r="E453" t="s">
        <v>51</v>
      </c>
      <c r="F453">
        <v>11.4</v>
      </c>
      <c r="G453">
        <v>3</v>
      </c>
      <c r="H453">
        <v>21</v>
      </c>
      <c r="I453">
        <v>0</v>
      </c>
      <c r="J453">
        <v>21</v>
      </c>
    </row>
    <row r="454" spans="1:10">
      <c r="A454" s="2">
        <v>51</v>
      </c>
      <c r="B454" s="2" t="s">
        <v>5</v>
      </c>
      <c r="C454" t="s">
        <v>12</v>
      </c>
      <c r="D454">
        <v>52</v>
      </c>
      <c r="E454" t="s">
        <v>51</v>
      </c>
      <c r="F454">
        <v>14.85</v>
      </c>
      <c r="G454">
        <v>2</v>
      </c>
      <c r="H454">
        <v>20</v>
      </c>
      <c r="I454">
        <v>0</v>
      </c>
      <c r="J454">
        <v>20</v>
      </c>
    </row>
    <row r="455" spans="1:10">
      <c r="A455" s="2">
        <v>51</v>
      </c>
      <c r="B455" s="2" t="s">
        <v>5</v>
      </c>
      <c r="C455" t="s">
        <v>12</v>
      </c>
      <c r="D455">
        <v>52</v>
      </c>
      <c r="E455" t="s">
        <v>51</v>
      </c>
      <c r="F455">
        <v>19.3</v>
      </c>
      <c r="G455">
        <v>1</v>
      </c>
      <c r="H455">
        <v>20</v>
      </c>
      <c r="I455">
        <v>0</v>
      </c>
      <c r="J455">
        <v>20</v>
      </c>
    </row>
    <row r="456" spans="1:10">
      <c r="A456" s="2">
        <v>52</v>
      </c>
      <c r="B456" s="2" t="s">
        <v>5</v>
      </c>
      <c r="C456" t="s">
        <v>12</v>
      </c>
      <c r="D456">
        <v>51</v>
      </c>
      <c r="E456" t="s">
        <v>52</v>
      </c>
      <c r="F456" t="s">
        <v>17</v>
      </c>
      <c r="G456">
        <v>20</v>
      </c>
      <c r="H456">
        <v>20</v>
      </c>
      <c r="I456">
        <v>20</v>
      </c>
      <c r="J456">
        <v>20</v>
      </c>
    </row>
    <row r="457" spans="1:10">
      <c r="A457" s="2">
        <v>52</v>
      </c>
      <c r="B457" s="2" t="s">
        <v>5</v>
      </c>
      <c r="C457" t="s">
        <v>12</v>
      </c>
      <c r="D457">
        <v>51</v>
      </c>
      <c r="E457" t="s">
        <v>52</v>
      </c>
      <c r="F457">
        <v>4</v>
      </c>
      <c r="G457">
        <v>20</v>
      </c>
      <c r="H457">
        <v>20</v>
      </c>
      <c r="I457">
        <v>20</v>
      </c>
      <c r="J457">
        <v>20</v>
      </c>
    </row>
    <row r="458" spans="1:10">
      <c r="A458" s="2">
        <v>52</v>
      </c>
      <c r="B458" s="2" t="s">
        <v>5</v>
      </c>
      <c r="C458" t="s">
        <v>12</v>
      </c>
      <c r="D458">
        <v>51</v>
      </c>
      <c r="E458" t="s">
        <v>52</v>
      </c>
      <c r="F458">
        <v>5.2</v>
      </c>
      <c r="G458">
        <v>20</v>
      </c>
      <c r="H458">
        <v>20</v>
      </c>
      <c r="I458">
        <v>20</v>
      </c>
      <c r="J458">
        <v>20</v>
      </c>
    </row>
    <row r="459" spans="1:10">
      <c r="A459" s="2">
        <v>52</v>
      </c>
      <c r="B459" s="2" t="s">
        <v>5</v>
      </c>
      <c r="C459" t="s">
        <v>12</v>
      </c>
      <c r="D459">
        <v>51</v>
      </c>
      <c r="E459" t="s">
        <v>52</v>
      </c>
      <c r="F459">
        <v>6.76</v>
      </c>
      <c r="G459">
        <v>20</v>
      </c>
      <c r="H459">
        <v>20</v>
      </c>
      <c r="I459">
        <v>20</v>
      </c>
      <c r="J459">
        <v>20</v>
      </c>
    </row>
    <row r="460" spans="1:10">
      <c r="A460" s="2">
        <v>52</v>
      </c>
      <c r="B460" s="2" t="s">
        <v>5</v>
      </c>
      <c r="C460" t="s">
        <v>12</v>
      </c>
      <c r="D460">
        <v>51</v>
      </c>
      <c r="E460" t="s">
        <v>52</v>
      </c>
      <c r="F460">
        <v>8.8000000000000007</v>
      </c>
      <c r="G460">
        <v>16</v>
      </c>
      <c r="H460">
        <v>20</v>
      </c>
      <c r="I460">
        <v>15</v>
      </c>
      <c r="J460">
        <v>20</v>
      </c>
    </row>
    <row r="461" spans="1:10">
      <c r="A461" s="2">
        <v>52</v>
      </c>
      <c r="B461" s="2" t="s">
        <v>5</v>
      </c>
      <c r="C461" t="s">
        <v>12</v>
      </c>
      <c r="D461">
        <v>51</v>
      </c>
      <c r="E461" t="s">
        <v>52</v>
      </c>
      <c r="F461">
        <v>11.4</v>
      </c>
      <c r="G461">
        <v>20</v>
      </c>
      <c r="H461">
        <v>20</v>
      </c>
      <c r="I461">
        <v>4</v>
      </c>
      <c r="J461">
        <v>20</v>
      </c>
    </row>
    <row r="462" spans="1:10">
      <c r="A462" s="2">
        <v>52</v>
      </c>
      <c r="B462" s="2" t="s">
        <v>5</v>
      </c>
      <c r="C462" t="s">
        <v>12</v>
      </c>
      <c r="D462">
        <v>51</v>
      </c>
      <c r="E462" t="s">
        <v>52</v>
      </c>
      <c r="F462">
        <v>14.85</v>
      </c>
      <c r="G462">
        <v>14</v>
      </c>
      <c r="H462">
        <v>20</v>
      </c>
      <c r="I462">
        <v>0</v>
      </c>
      <c r="J462">
        <v>20</v>
      </c>
    </row>
    <row r="463" spans="1:10">
      <c r="A463" s="2">
        <v>52</v>
      </c>
      <c r="B463" s="2" t="s">
        <v>5</v>
      </c>
      <c r="C463" t="s">
        <v>12</v>
      </c>
      <c r="D463">
        <v>51</v>
      </c>
      <c r="E463" t="s">
        <v>52</v>
      </c>
      <c r="F463">
        <v>19.3</v>
      </c>
      <c r="G463">
        <v>7</v>
      </c>
      <c r="H463">
        <v>20</v>
      </c>
      <c r="I463">
        <v>0</v>
      </c>
      <c r="J463">
        <v>20</v>
      </c>
    </row>
    <row r="464" spans="1:10">
      <c r="A464" s="2">
        <v>53</v>
      </c>
      <c r="B464" s="2" t="s">
        <v>5</v>
      </c>
      <c r="C464" t="s">
        <v>12</v>
      </c>
      <c r="D464">
        <v>60</v>
      </c>
      <c r="E464" t="s">
        <v>53</v>
      </c>
      <c r="F464" t="s">
        <v>17</v>
      </c>
      <c r="G464">
        <v>20</v>
      </c>
      <c r="H464">
        <v>20</v>
      </c>
      <c r="I464">
        <v>20</v>
      </c>
      <c r="J464">
        <v>20</v>
      </c>
    </row>
    <row r="465" spans="1:10">
      <c r="A465" s="2">
        <v>53</v>
      </c>
      <c r="B465" s="2" t="s">
        <v>5</v>
      </c>
      <c r="C465" t="s">
        <v>12</v>
      </c>
      <c r="D465">
        <v>60</v>
      </c>
      <c r="E465" t="s">
        <v>53</v>
      </c>
      <c r="F465">
        <v>4</v>
      </c>
      <c r="G465">
        <v>20</v>
      </c>
      <c r="H465">
        <v>20</v>
      </c>
      <c r="I465">
        <v>20</v>
      </c>
      <c r="J465">
        <v>20</v>
      </c>
    </row>
    <row r="466" spans="1:10">
      <c r="A466" s="2">
        <v>53</v>
      </c>
      <c r="B466" s="2" t="s">
        <v>5</v>
      </c>
      <c r="C466" t="s">
        <v>12</v>
      </c>
      <c r="D466">
        <v>60</v>
      </c>
      <c r="E466" t="s">
        <v>53</v>
      </c>
      <c r="F466">
        <v>5.2</v>
      </c>
      <c r="G466">
        <v>21</v>
      </c>
      <c r="H466">
        <v>21</v>
      </c>
      <c r="I466">
        <v>20</v>
      </c>
      <c r="J466">
        <v>21</v>
      </c>
    </row>
    <row r="467" spans="1:10">
      <c r="A467" s="2">
        <v>53</v>
      </c>
      <c r="B467" s="2" t="s">
        <v>5</v>
      </c>
      <c r="C467" t="s">
        <v>12</v>
      </c>
      <c r="D467">
        <v>60</v>
      </c>
      <c r="E467" t="s">
        <v>53</v>
      </c>
      <c r="F467">
        <v>6.76</v>
      </c>
      <c r="G467">
        <v>20</v>
      </c>
      <c r="H467">
        <v>20</v>
      </c>
      <c r="I467">
        <v>19</v>
      </c>
      <c r="J467">
        <v>20</v>
      </c>
    </row>
    <row r="468" spans="1:10">
      <c r="A468" s="2">
        <v>53</v>
      </c>
      <c r="B468" s="2" t="s">
        <v>5</v>
      </c>
      <c r="C468" t="s">
        <v>12</v>
      </c>
      <c r="D468">
        <v>60</v>
      </c>
      <c r="E468" t="s">
        <v>53</v>
      </c>
      <c r="F468">
        <v>8.8000000000000007</v>
      </c>
      <c r="G468">
        <v>19</v>
      </c>
      <c r="H468">
        <v>20</v>
      </c>
      <c r="I468">
        <v>19</v>
      </c>
      <c r="J468">
        <v>20</v>
      </c>
    </row>
    <row r="469" spans="1:10">
      <c r="A469" s="2">
        <v>53</v>
      </c>
      <c r="B469" s="2" t="s">
        <v>5</v>
      </c>
      <c r="C469" t="s">
        <v>12</v>
      </c>
      <c r="D469">
        <v>60</v>
      </c>
      <c r="E469" t="s">
        <v>53</v>
      </c>
      <c r="F469">
        <v>11.4</v>
      </c>
      <c r="G469">
        <v>16</v>
      </c>
      <c r="H469">
        <v>20</v>
      </c>
      <c r="I469">
        <v>10</v>
      </c>
      <c r="J469">
        <v>20</v>
      </c>
    </row>
    <row r="470" spans="1:10">
      <c r="A470" s="2">
        <v>53</v>
      </c>
      <c r="B470" s="2" t="s">
        <v>5</v>
      </c>
      <c r="C470" t="s">
        <v>12</v>
      </c>
      <c r="D470">
        <v>60</v>
      </c>
      <c r="E470" t="s">
        <v>53</v>
      </c>
      <c r="F470">
        <v>14.85</v>
      </c>
      <c r="G470">
        <v>16</v>
      </c>
      <c r="H470">
        <v>20</v>
      </c>
      <c r="I470">
        <v>2</v>
      </c>
      <c r="J470">
        <v>20</v>
      </c>
    </row>
    <row r="471" spans="1:10">
      <c r="A471" s="2">
        <v>53</v>
      </c>
      <c r="B471" s="2" t="s">
        <v>5</v>
      </c>
      <c r="C471" t="s">
        <v>12</v>
      </c>
      <c r="D471">
        <v>60</v>
      </c>
      <c r="E471" t="s">
        <v>53</v>
      </c>
      <c r="F471">
        <v>19.3</v>
      </c>
      <c r="G471">
        <v>11</v>
      </c>
      <c r="H471">
        <v>20</v>
      </c>
      <c r="I471">
        <v>0</v>
      </c>
      <c r="J471">
        <v>20</v>
      </c>
    </row>
    <row r="472" spans="1:10">
      <c r="A472" s="2">
        <v>53</v>
      </c>
      <c r="B472" s="2" t="s">
        <v>5</v>
      </c>
      <c r="C472" t="s">
        <v>12</v>
      </c>
      <c r="D472">
        <v>34</v>
      </c>
      <c r="E472" t="s">
        <v>53</v>
      </c>
      <c r="F472" t="s">
        <v>17</v>
      </c>
      <c r="G472">
        <v>18</v>
      </c>
      <c r="H472">
        <v>18</v>
      </c>
      <c r="I472">
        <v>18</v>
      </c>
      <c r="J472">
        <v>18</v>
      </c>
    </row>
    <row r="473" spans="1:10">
      <c r="A473" s="2">
        <v>53</v>
      </c>
      <c r="B473" s="2" t="s">
        <v>5</v>
      </c>
      <c r="C473" t="s">
        <v>12</v>
      </c>
      <c r="D473">
        <v>34</v>
      </c>
      <c r="E473" t="s">
        <v>53</v>
      </c>
      <c r="F473">
        <v>4</v>
      </c>
      <c r="G473">
        <v>18</v>
      </c>
      <c r="H473">
        <v>18</v>
      </c>
      <c r="I473">
        <v>18</v>
      </c>
      <c r="J473">
        <v>18</v>
      </c>
    </row>
    <row r="474" spans="1:10">
      <c r="A474" s="2">
        <v>53</v>
      </c>
      <c r="B474" s="2" t="s">
        <v>5</v>
      </c>
      <c r="C474" t="s">
        <v>12</v>
      </c>
      <c r="D474">
        <v>34</v>
      </c>
      <c r="E474" t="s">
        <v>53</v>
      </c>
      <c r="F474">
        <v>5.2</v>
      </c>
      <c r="G474">
        <v>18</v>
      </c>
      <c r="H474">
        <v>18</v>
      </c>
      <c r="I474">
        <v>18</v>
      </c>
      <c r="J474">
        <v>18</v>
      </c>
    </row>
    <row r="475" spans="1:10">
      <c r="A475" s="2">
        <v>53</v>
      </c>
      <c r="B475" s="2" t="s">
        <v>5</v>
      </c>
      <c r="C475" t="s">
        <v>12</v>
      </c>
      <c r="D475">
        <v>34</v>
      </c>
      <c r="E475" t="s">
        <v>53</v>
      </c>
      <c r="F475">
        <v>6.76</v>
      </c>
      <c r="G475">
        <v>16</v>
      </c>
      <c r="H475">
        <v>17</v>
      </c>
      <c r="I475">
        <v>13</v>
      </c>
      <c r="J475">
        <v>17</v>
      </c>
    </row>
    <row r="476" spans="1:10">
      <c r="A476" s="2">
        <v>53</v>
      </c>
      <c r="B476" s="2" t="s">
        <v>5</v>
      </c>
      <c r="C476" t="s">
        <v>12</v>
      </c>
      <c r="D476">
        <v>34</v>
      </c>
      <c r="E476" t="s">
        <v>53</v>
      </c>
      <c r="F476">
        <v>8.8000000000000007</v>
      </c>
      <c r="G476">
        <v>17</v>
      </c>
      <c r="H476">
        <v>17</v>
      </c>
      <c r="I476">
        <v>10</v>
      </c>
      <c r="J476">
        <v>17</v>
      </c>
    </row>
    <row r="477" spans="1:10">
      <c r="A477" s="2">
        <v>53</v>
      </c>
      <c r="B477" s="2" t="s">
        <v>5</v>
      </c>
      <c r="C477" t="s">
        <v>12</v>
      </c>
      <c r="D477">
        <v>34</v>
      </c>
      <c r="E477" t="s">
        <v>53</v>
      </c>
      <c r="F477">
        <v>11.4</v>
      </c>
      <c r="G477">
        <v>0</v>
      </c>
      <c r="H477">
        <v>17</v>
      </c>
      <c r="I477">
        <v>0</v>
      </c>
      <c r="J477">
        <v>17</v>
      </c>
    </row>
    <row r="478" spans="1:10">
      <c r="A478" s="2">
        <v>53</v>
      </c>
      <c r="B478" s="2" t="s">
        <v>5</v>
      </c>
      <c r="C478" t="s">
        <v>12</v>
      </c>
      <c r="D478">
        <v>34</v>
      </c>
      <c r="E478" t="s">
        <v>53</v>
      </c>
      <c r="F478">
        <v>14.85</v>
      </c>
      <c r="G478">
        <v>0</v>
      </c>
      <c r="H478">
        <v>17</v>
      </c>
      <c r="I478">
        <v>0</v>
      </c>
      <c r="J478">
        <v>17</v>
      </c>
    </row>
    <row r="479" spans="1:10">
      <c r="A479" s="2">
        <v>53</v>
      </c>
      <c r="B479" s="2" t="s">
        <v>5</v>
      </c>
      <c r="C479" t="s">
        <v>12</v>
      </c>
      <c r="D479">
        <v>34</v>
      </c>
      <c r="E479" t="s">
        <v>53</v>
      </c>
      <c r="F479">
        <v>19.3</v>
      </c>
      <c r="G479">
        <v>0</v>
      </c>
      <c r="H479">
        <v>17</v>
      </c>
      <c r="I479">
        <v>0</v>
      </c>
      <c r="J479">
        <v>17</v>
      </c>
    </row>
    <row r="480" spans="1:10">
      <c r="A480" s="2">
        <v>53</v>
      </c>
      <c r="B480" s="2" t="s">
        <v>5</v>
      </c>
      <c r="C480" t="s">
        <v>12</v>
      </c>
      <c r="D480">
        <v>34</v>
      </c>
      <c r="E480" t="s">
        <v>53</v>
      </c>
      <c r="F480">
        <v>25.1</v>
      </c>
      <c r="G480">
        <v>0</v>
      </c>
      <c r="H480">
        <v>17</v>
      </c>
      <c r="I480">
        <v>0</v>
      </c>
      <c r="J480">
        <v>17</v>
      </c>
    </row>
    <row r="481" spans="1:10">
      <c r="A481" s="2">
        <v>55</v>
      </c>
      <c r="B481" s="2" t="s">
        <v>5</v>
      </c>
      <c r="C481" t="s">
        <v>12</v>
      </c>
      <c r="D481">
        <v>14</v>
      </c>
      <c r="E481" t="s">
        <v>54</v>
      </c>
      <c r="F481" t="s">
        <v>17</v>
      </c>
      <c r="G481">
        <v>18</v>
      </c>
      <c r="H481">
        <v>18</v>
      </c>
      <c r="I481">
        <v>18</v>
      </c>
      <c r="J481">
        <v>18</v>
      </c>
    </row>
    <row r="482" spans="1:10">
      <c r="A482" s="2">
        <v>55</v>
      </c>
      <c r="B482" s="2" t="s">
        <v>5</v>
      </c>
      <c r="C482" t="s">
        <v>12</v>
      </c>
      <c r="D482">
        <v>14</v>
      </c>
      <c r="E482" t="s">
        <v>54</v>
      </c>
      <c r="F482">
        <v>4</v>
      </c>
      <c r="G482">
        <v>18</v>
      </c>
      <c r="H482">
        <v>18</v>
      </c>
      <c r="I482">
        <v>18</v>
      </c>
      <c r="J482">
        <v>18</v>
      </c>
    </row>
    <row r="483" spans="1:10">
      <c r="A483" s="2">
        <v>55</v>
      </c>
      <c r="B483" s="2" t="s">
        <v>5</v>
      </c>
      <c r="C483" t="s">
        <v>12</v>
      </c>
      <c r="D483">
        <v>14</v>
      </c>
      <c r="E483" t="s">
        <v>54</v>
      </c>
      <c r="F483">
        <v>5.2</v>
      </c>
      <c r="G483">
        <v>18</v>
      </c>
      <c r="H483">
        <v>18</v>
      </c>
      <c r="I483">
        <v>15</v>
      </c>
      <c r="J483">
        <v>18</v>
      </c>
    </row>
    <row r="484" spans="1:10">
      <c r="A484" s="2">
        <v>55</v>
      </c>
      <c r="B484" s="2" t="s">
        <v>5</v>
      </c>
      <c r="C484" t="s">
        <v>12</v>
      </c>
      <c r="D484">
        <v>14</v>
      </c>
      <c r="E484" t="s">
        <v>54</v>
      </c>
      <c r="F484">
        <v>6.76</v>
      </c>
      <c r="G484">
        <v>14</v>
      </c>
      <c r="H484">
        <v>18</v>
      </c>
      <c r="I484">
        <v>13</v>
      </c>
      <c r="J484">
        <v>18</v>
      </c>
    </row>
    <row r="485" spans="1:10">
      <c r="A485" s="2">
        <v>55</v>
      </c>
      <c r="B485" s="2" t="s">
        <v>5</v>
      </c>
      <c r="C485" t="s">
        <v>12</v>
      </c>
      <c r="D485">
        <v>14</v>
      </c>
      <c r="E485" t="s">
        <v>54</v>
      </c>
      <c r="F485">
        <v>8.8000000000000007</v>
      </c>
      <c r="G485">
        <v>11</v>
      </c>
      <c r="H485">
        <v>18</v>
      </c>
      <c r="I485">
        <v>8</v>
      </c>
      <c r="J485">
        <v>18</v>
      </c>
    </row>
    <row r="486" spans="1:10">
      <c r="A486" s="2">
        <v>55</v>
      </c>
      <c r="B486" s="2" t="s">
        <v>5</v>
      </c>
      <c r="C486" t="s">
        <v>12</v>
      </c>
      <c r="D486">
        <v>14</v>
      </c>
      <c r="E486" t="s">
        <v>54</v>
      </c>
      <c r="F486">
        <v>11.4</v>
      </c>
      <c r="G486">
        <v>0</v>
      </c>
      <c r="H486">
        <v>18</v>
      </c>
      <c r="I486">
        <v>0</v>
      </c>
      <c r="J486">
        <v>18</v>
      </c>
    </row>
    <row r="487" spans="1:10">
      <c r="A487" s="2">
        <v>55</v>
      </c>
      <c r="B487" s="2" t="s">
        <v>5</v>
      </c>
      <c r="C487" t="s">
        <v>12</v>
      </c>
      <c r="D487">
        <v>14</v>
      </c>
      <c r="E487" t="s">
        <v>54</v>
      </c>
      <c r="F487">
        <v>14.85</v>
      </c>
      <c r="G487">
        <v>2</v>
      </c>
      <c r="H487">
        <v>18</v>
      </c>
      <c r="I487">
        <v>0</v>
      </c>
      <c r="J487">
        <v>18</v>
      </c>
    </row>
    <row r="488" spans="1:10">
      <c r="A488" s="2">
        <v>55</v>
      </c>
      <c r="B488" s="2" t="s">
        <v>5</v>
      </c>
      <c r="C488" t="s">
        <v>12</v>
      </c>
      <c r="D488">
        <v>14</v>
      </c>
      <c r="E488" t="s">
        <v>54</v>
      </c>
      <c r="F488">
        <v>19.3</v>
      </c>
      <c r="G488">
        <v>0</v>
      </c>
      <c r="H488">
        <v>18</v>
      </c>
      <c r="I488">
        <v>0</v>
      </c>
      <c r="J488">
        <v>18</v>
      </c>
    </row>
    <row r="489" spans="1:10">
      <c r="A489" s="2">
        <v>55</v>
      </c>
      <c r="B489" s="2" t="s">
        <v>5</v>
      </c>
      <c r="C489" t="s">
        <v>12</v>
      </c>
      <c r="D489">
        <v>14</v>
      </c>
      <c r="E489" t="s">
        <v>54</v>
      </c>
      <c r="F489">
        <v>25.1</v>
      </c>
      <c r="G489">
        <v>0</v>
      </c>
      <c r="H489">
        <v>19</v>
      </c>
      <c r="I489">
        <v>0</v>
      </c>
      <c r="J489">
        <v>19</v>
      </c>
    </row>
    <row r="490" spans="1:10">
      <c r="A490" s="2">
        <v>56</v>
      </c>
      <c r="B490" s="2" t="s">
        <v>10</v>
      </c>
      <c r="C490" t="s">
        <v>11</v>
      </c>
      <c r="D490">
        <v>68</v>
      </c>
      <c r="E490" t="s">
        <v>55</v>
      </c>
      <c r="F490" t="s">
        <v>17</v>
      </c>
      <c r="G490">
        <v>16</v>
      </c>
      <c r="H490">
        <v>17</v>
      </c>
      <c r="I490">
        <v>13</v>
      </c>
      <c r="J490">
        <v>17</v>
      </c>
    </row>
    <row r="491" spans="1:10">
      <c r="A491" s="2">
        <v>56</v>
      </c>
      <c r="B491" s="2" t="s">
        <v>10</v>
      </c>
      <c r="C491" t="s">
        <v>11</v>
      </c>
      <c r="D491">
        <v>68</v>
      </c>
      <c r="E491" t="s">
        <v>55</v>
      </c>
      <c r="F491">
        <v>4</v>
      </c>
      <c r="G491">
        <v>16</v>
      </c>
      <c r="H491">
        <v>17</v>
      </c>
      <c r="I491">
        <v>15</v>
      </c>
      <c r="J491">
        <v>17</v>
      </c>
    </row>
    <row r="492" spans="1:10">
      <c r="A492" s="2">
        <v>56</v>
      </c>
      <c r="B492" s="2" t="s">
        <v>10</v>
      </c>
      <c r="C492" t="s">
        <v>11</v>
      </c>
      <c r="D492">
        <v>68</v>
      </c>
      <c r="E492" t="s">
        <v>55</v>
      </c>
      <c r="F492">
        <v>5.2</v>
      </c>
      <c r="G492">
        <v>16</v>
      </c>
      <c r="H492">
        <v>17</v>
      </c>
      <c r="I492">
        <v>9</v>
      </c>
      <c r="J492">
        <v>17</v>
      </c>
    </row>
    <row r="493" spans="1:10">
      <c r="A493" s="2">
        <v>56</v>
      </c>
      <c r="B493" s="2" t="s">
        <v>10</v>
      </c>
      <c r="C493" t="s">
        <v>11</v>
      </c>
      <c r="D493">
        <v>68</v>
      </c>
      <c r="E493" t="s">
        <v>55</v>
      </c>
      <c r="F493">
        <v>6.76</v>
      </c>
      <c r="G493">
        <v>14</v>
      </c>
      <c r="H493">
        <v>16</v>
      </c>
      <c r="I493">
        <v>9</v>
      </c>
      <c r="J493">
        <v>16</v>
      </c>
    </row>
    <row r="494" spans="1:10">
      <c r="A494" s="2">
        <v>56</v>
      </c>
      <c r="B494" s="2" t="s">
        <v>10</v>
      </c>
      <c r="C494" t="s">
        <v>11</v>
      </c>
      <c r="D494">
        <v>68</v>
      </c>
      <c r="E494" t="s">
        <v>55</v>
      </c>
      <c r="F494">
        <v>8.8000000000000007</v>
      </c>
      <c r="G494">
        <v>15</v>
      </c>
      <c r="H494">
        <v>16</v>
      </c>
      <c r="I494">
        <v>12</v>
      </c>
      <c r="J494">
        <v>16</v>
      </c>
    </row>
    <row r="495" spans="1:10">
      <c r="A495" s="2">
        <v>56</v>
      </c>
      <c r="B495" s="2" t="s">
        <v>10</v>
      </c>
      <c r="C495" t="s">
        <v>11</v>
      </c>
      <c r="D495">
        <v>68</v>
      </c>
      <c r="E495" t="s">
        <v>55</v>
      </c>
      <c r="F495">
        <v>11.4</v>
      </c>
      <c r="G495">
        <v>15</v>
      </c>
      <c r="H495">
        <v>16</v>
      </c>
      <c r="I495">
        <v>4</v>
      </c>
      <c r="J495">
        <v>16</v>
      </c>
    </row>
    <row r="496" spans="1:10">
      <c r="A496" s="2">
        <v>56</v>
      </c>
      <c r="B496" s="2" t="s">
        <v>10</v>
      </c>
      <c r="C496" t="s">
        <v>11</v>
      </c>
      <c r="D496">
        <v>68</v>
      </c>
      <c r="E496" t="s">
        <v>55</v>
      </c>
      <c r="F496">
        <v>14.85</v>
      </c>
      <c r="G496">
        <v>9</v>
      </c>
      <c r="H496">
        <v>17</v>
      </c>
      <c r="I496">
        <v>2</v>
      </c>
      <c r="J496">
        <v>17</v>
      </c>
    </row>
    <row r="497" spans="1:10">
      <c r="A497" s="2">
        <v>56</v>
      </c>
      <c r="B497" s="2" t="s">
        <v>10</v>
      </c>
      <c r="C497" t="s">
        <v>11</v>
      </c>
      <c r="D497">
        <v>68</v>
      </c>
      <c r="E497" t="s">
        <v>55</v>
      </c>
      <c r="F497">
        <v>19.3</v>
      </c>
      <c r="G497">
        <v>11</v>
      </c>
      <c r="H497">
        <v>17</v>
      </c>
      <c r="I497">
        <v>0</v>
      </c>
      <c r="J497">
        <v>17</v>
      </c>
    </row>
    <row r="498" spans="1:10">
      <c r="A498" s="2">
        <v>56</v>
      </c>
      <c r="B498" s="2" t="s">
        <v>10</v>
      </c>
      <c r="C498" t="s">
        <v>11</v>
      </c>
      <c r="D498">
        <v>68</v>
      </c>
      <c r="E498" t="s">
        <v>55</v>
      </c>
      <c r="F498">
        <v>25.1</v>
      </c>
      <c r="G498">
        <v>7</v>
      </c>
      <c r="H498">
        <v>17</v>
      </c>
      <c r="I498">
        <v>0</v>
      </c>
      <c r="J498">
        <v>17</v>
      </c>
    </row>
    <row r="499" spans="1:10">
      <c r="A499" s="2">
        <v>57</v>
      </c>
      <c r="B499" s="2" t="s">
        <v>10</v>
      </c>
      <c r="C499" t="s">
        <v>11</v>
      </c>
      <c r="D499">
        <v>67</v>
      </c>
      <c r="E499" t="s">
        <v>56</v>
      </c>
      <c r="F499" t="s">
        <v>17</v>
      </c>
      <c r="G499">
        <v>20</v>
      </c>
      <c r="H499">
        <v>21</v>
      </c>
      <c r="I499">
        <v>20</v>
      </c>
      <c r="J499">
        <v>21</v>
      </c>
    </row>
    <row r="500" spans="1:10">
      <c r="A500" s="2">
        <v>57</v>
      </c>
      <c r="B500" s="2" t="s">
        <v>10</v>
      </c>
      <c r="C500" t="s">
        <v>11</v>
      </c>
      <c r="D500">
        <v>67</v>
      </c>
      <c r="E500" t="s">
        <v>56</v>
      </c>
      <c r="F500">
        <v>4</v>
      </c>
      <c r="G500">
        <v>20</v>
      </c>
      <c r="H500">
        <v>20</v>
      </c>
      <c r="I500">
        <v>20</v>
      </c>
      <c r="J500">
        <v>20</v>
      </c>
    </row>
    <row r="501" spans="1:10">
      <c r="A501" s="2">
        <v>57</v>
      </c>
      <c r="B501" s="2" t="s">
        <v>10</v>
      </c>
      <c r="C501" t="s">
        <v>11</v>
      </c>
      <c r="D501">
        <v>67</v>
      </c>
      <c r="E501" t="s">
        <v>56</v>
      </c>
      <c r="F501">
        <v>5.2</v>
      </c>
      <c r="G501">
        <v>20</v>
      </c>
      <c r="H501">
        <v>20</v>
      </c>
      <c r="I501">
        <v>19</v>
      </c>
      <c r="J501">
        <v>20</v>
      </c>
    </row>
    <row r="502" spans="1:10">
      <c r="A502" s="2">
        <v>57</v>
      </c>
      <c r="B502" s="2" t="s">
        <v>10</v>
      </c>
      <c r="C502" t="s">
        <v>11</v>
      </c>
      <c r="D502">
        <v>67</v>
      </c>
      <c r="E502" t="s">
        <v>56</v>
      </c>
      <c r="F502">
        <v>6.76</v>
      </c>
      <c r="G502">
        <v>16</v>
      </c>
      <c r="H502">
        <v>20</v>
      </c>
      <c r="I502">
        <v>16</v>
      </c>
      <c r="J502">
        <v>20</v>
      </c>
    </row>
    <row r="503" spans="1:10">
      <c r="A503" s="2">
        <v>57</v>
      </c>
      <c r="B503" s="2" t="s">
        <v>10</v>
      </c>
      <c r="C503" t="s">
        <v>11</v>
      </c>
      <c r="D503">
        <v>67</v>
      </c>
      <c r="E503" t="s">
        <v>56</v>
      </c>
      <c r="F503">
        <v>8.8000000000000007</v>
      </c>
      <c r="G503">
        <v>11</v>
      </c>
      <c r="H503">
        <v>20</v>
      </c>
      <c r="I503">
        <v>9</v>
      </c>
      <c r="J503">
        <v>20</v>
      </c>
    </row>
    <row r="504" spans="1:10">
      <c r="A504" s="2">
        <v>57</v>
      </c>
      <c r="B504" s="2" t="s">
        <v>10</v>
      </c>
      <c r="C504" t="s">
        <v>11</v>
      </c>
      <c r="D504">
        <v>67</v>
      </c>
      <c r="E504" t="s">
        <v>56</v>
      </c>
      <c r="F504">
        <v>11.4</v>
      </c>
      <c r="G504">
        <v>7</v>
      </c>
      <c r="H504">
        <v>21</v>
      </c>
      <c r="I504">
        <v>0</v>
      </c>
      <c r="J504">
        <v>21</v>
      </c>
    </row>
    <row r="505" spans="1:10">
      <c r="A505" s="2">
        <v>57</v>
      </c>
      <c r="B505" s="2" t="s">
        <v>10</v>
      </c>
      <c r="C505" t="s">
        <v>11</v>
      </c>
      <c r="D505">
        <v>67</v>
      </c>
      <c r="E505" t="s">
        <v>56</v>
      </c>
      <c r="F505">
        <v>14.85</v>
      </c>
      <c r="G505">
        <v>3</v>
      </c>
      <c r="H505">
        <v>21</v>
      </c>
      <c r="I505">
        <v>0</v>
      </c>
      <c r="J505">
        <v>21</v>
      </c>
    </row>
    <row r="506" spans="1:10">
      <c r="A506" s="2">
        <v>57</v>
      </c>
      <c r="B506" s="2" t="s">
        <v>10</v>
      </c>
      <c r="C506" t="s">
        <v>11</v>
      </c>
      <c r="D506">
        <v>67</v>
      </c>
      <c r="E506" t="s">
        <v>56</v>
      </c>
      <c r="F506">
        <v>19.3</v>
      </c>
      <c r="G506">
        <v>4</v>
      </c>
      <c r="H506">
        <v>20</v>
      </c>
      <c r="I506">
        <v>0</v>
      </c>
      <c r="J506">
        <v>20</v>
      </c>
    </row>
    <row r="507" spans="1:10">
      <c r="A507" s="2">
        <v>57</v>
      </c>
      <c r="B507" s="2" t="s">
        <v>10</v>
      </c>
      <c r="C507" t="s">
        <v>11</v>
      </c>
      <c r="D507">
        <v>67</v>
      </c>
      <c r="E507" t="s">
        <v>56</v>
      </c>
      <c r="F507">
        <v>25.1</v>
      </c>
      <c r="G507">
        <v>3</v>
      </c>
      <c r="H507">
        <v>20</v>
      </c>
      <c r="I507">
        <v>0</v>
      </c>
      <c r="J507">
        <v>20</v>
      </c>
    </row>
    <row r="508" spans="1:10">
      <c r="A508" s="2">
        <v>58</v>
      </c>
      <c r="B508" s="2" t="s">
        <v>10</v>
      </c>
      <c r="C508" t="s">
        <v>11</v>
      </c>
      <c r="D508">
        <v>44</v>
      </c>
      <c r="E508" t="s">
        <v>57</v>
      </c>
      <c r="F508" t="s">
        <v>17</v>
      </c>
      <c r="G508">
        <v>20</v>
      </c>
      <c r="H508">
        <v>20</v>
      </c>
      <c r="I508">
        <v>19</v>
      </c>
      <c r="J508">
        <v>20</v>
      </c>
    </row>
    <row r="509" spans="1:10">
      <c r="A509" s="2">
        <v>58</v>
      </c>
      <c r="B509" s="2" t="s">
        <v>10</v>
      </c>
      <c r="C509" t="s">
        <v>11</v>
      </c>
      <c r="D509">
        <v>44</v>
      </c>
      <c r="E509" t="s">
        <v>57</v>
      </c>
      <c r="F509">
        <v>4</v>
      </c>
      <c r="G509">
        <v>21</v>
      </c>
      <c r="H509">
        <v>21</v>
      </c>
      <c r="I509">
        <v>21</v>
      </c>
      <c r="J509">
        <v>21</v>
      </c>
    </row>
    <row r="510" spans="1:10">
      <c r="A510" s="2">
        <v>58</v>
      </c>
      <c r="B510" s="2" t="s">
        <v>10</v>
      </c>
      <c r="C510" t="s">
        <v>11</v>
      </c>
      <c r="D510">
        <v>44</v>
      </c>
      <c r="E510" t="s">
        <v>57</v>
      </c>
      <c r="F510">
        <v>5.2</v>
      </c>
      <c r="G510">
        <v>20</v>
      </c>
      <c r="H510">
        <v>20</v>
      </c>
      <c r="I510">
        <v>20</v>
      </c>
      <c r="J510">
        <v>20</v>
      </c>
    </row>
    <row r="511" spans="1:10">
      <c r="A511" s="2">
        <v>58</v>
      </c>
      <c r="B511" s="2" t="s">
        <v>10</v>
      </c>
      <c r="C511" t="s">
        <v>11</v>
      </c>
      <c r="D511">
        <v>44</v>
      </c>
      <c r="E511" t="s">
        <v>57</v>
      </c>
      <c r="F511">
        <v>6.76</v>
      </c>
      <c r="G511">
        <v>20</v>
      </c>
      <c r="H511">
        <v>20</v>
      </c>
      <c r="I511">
        <v>20</v>
      </c>
      <c r="J511">
        <v>20</v>
      </c>
    </row>
    <row r="512" spans="1:10">
      <c r="A512" s="2">
        <v>58</v>
      </c>
      <c r="B512" s="2" t="s">
        <v>10</v>
      </c>
      <c r="C512" t="s">
        <v>11</v>
      </c>
      <c r="D512">
        <v>44</v>
      </c>
      <c r="E512" t="s">
        <v>57</v>
      </c>
      <c r="F512">
        <v>8.8000000000000007</v>
      </c>
      <c r="G512">
        <v>21</v>
      </c>
      <c r="H512">
        <v>21</v>
      </c>
      <c r="I512">
        <v>21</v>
      </c>
      <c r="J512">
        <v>21</v>
      </c>
    </row>
    <row r="513" spans="1:10">
      <c r="A513" s="2">
        <v>58</v>
      </c>
      <c r="B513" s="2" t="s">
        <v>10</v>
      </c>
      <c r="C513" t="s">
        <v>11</v>
      </c>
      <c r="D513">
        <v>44</v>
      </c>
      <c r="E513" t="s">
        <v>57</v>
      </c>
      <c r="F513">
        <v>11.4</v>
      </c>
      <c r="G513">
        <v>19</v>
      </c>
      <c r="H513">
        <v>20</v>
      </c>
      <c r="I513">
        <v>19</v>
      </c>
      <c r="J513">
        <v>20</v>
      </c>
    </row>
    <row r="514" spans="1:10">
      <c r="A514" s="2">
        <v>58</v>
      </c>
      <c r="B514" s="2" t="s">
        <v>10</v>
      </c>
      <c r="C514" t="s">
        <v>11</v>
      </c>
      <c r="D514">
        <v>44</v>
      </c>
      <c r="E514" t="s">
        <v>57</v>
      </c>
      <c r="F514">
        <v>14.85</v>
      </c>
      <c r="G514">
        <v>8</v>
      </c>
      <c r="H514">
        <v>20</v>
      </c>
      <c r="I514">
        <v>0</v>
      </c>
      <c r="J514">
        <v>20</v>
      </c>
    </row>
    <row r="515" spans="1:10">
      <c r="A515" s="2">
        <v>58</v>
      </c>
      <c r="B515" s="2" t="s">
        <v>10</v>
      </c>
      <c r="C515" t="s">
        <v>11</v>
      </c>
      <c r="D515">
        <v>44</v>
      </c>
      <c r="E515" t="s">
        <v>57</v>
      </c>
      <c r="F515">
        <v>19.3</v>
      </c>
      <c r="G515">
        <v>2</v>
      </c>
      <c r="H515">
        <v>20</v>
      </c>
      <c r="I515">
        <v>0</v>
      </c>
      <c r="J515">
        <v>20</v>
      </c>
    </row>
    <row r="516" spans="1:10">
      <c r="A516" s="2">
        <v>59</v>
      </c>
      <c r="B516" s="2" t="s">
        <v>10</v>
      </c>
      <c r="C516" t="s">
        <v>11</v>
      </c>
      <c r="D516">
        <v>84</v>
      </c>
      <c r="E516" t="s">
        <v>58</v>
      </c>
      <c r="F516" t="s">
        <v>17</v>
      </c>
      <c r="G516">
        <v>20</v>
      </c>
      <c r="H516">
        <v>20</v>
      </c>
      <c r="I516">
        <v>20</v>
      </c>
      <c r="J516">
        <v>20</v>
      </c>
    </row>
    <row r="517" spans="1:10">
      <c r="A517" s="2">
        <v>59</v>
      </c>
      <c r="B517" s="2" t="s">
        <v>10</v>
      </c>
      <c r="C517" t="s">
        <v>11</v>
      </c>
      <c r="D517">
        <v>84</v>
      </c>
      <c r="E517" t="s">
        <v>58</v>
      </c>
      <c r="F517">
        <v>4</v>
      </c>
      <c r="G517">
        <v>21</v>
      </c>
      <c r="H517">
        <v>21</v>
      </c>
      <c r="I517">
        <v>21</v>
      </c>
      <c r="J517">
        <v>21</v>
      </c>
    </row>
    <row r="518" spans="1:10">
      <c r="A518" s="2">
        <v>59</v>
      </c>
      <c r="B518" s="2" t="s">
        <v>10</v>
      </c>
      <c r="C518" t="s">
        <v>11</v>
      </c>
      <c r="D518">
        <v>84</v>
      </c>
      <c r="E518" t="s">
        <v>58</v>
      </c>
      <c r="F518">
        <v>5.2</v>
      </c>
      <c r="G518">
        <v>20</v>
      </c>
      <c r="H518">
        <v>20</v>
      </c>
      <c r="I518">
        <v>20</v>
      </c>
      <c r="J518">
        <v>20</v>
      </c>
    </row>
    <row r="519" spans="1:10">
      <c r="A519" s="2">
        <v>59</v>
      </c>
      <c r="B519" s="2" t="s">
        <v>10</v>
      </c>
      <c r="C519" t="s">
        <v>11</v>
      </c>
      <c r="D519">
        <v>84</v>
      </c>
      <c r="E519" t="s">
        <v>58</v>
      </c>
      <c r="F519">
        <v>6.76</v>
      </c>
      <c r="G519">
        <v>20</v>
      </c>
      <c r="H519">
        <v>20</v>
      </c>
      <c r="I519">
        <v>20</v>
      </c>
      <c r="J519">
        <v>20</v>
      </c>
    </row>
    <row r="520" spans="1:10">
      <c r="A520" s="2">
        <v>59</v>
      </c>
      <c r="B520" s="2" t="s">
        <v>10</v>
      </c>
      <c r="C520" t="s">
        <v>11</v>
      </c>
      <c r="D520">
        <v>84</v>
      </c>
      <c r="E520" t="s">
        <v>58</v>
      </c>
      <c r="F520">
        <v>8.8000000000000007</v>
      </c>
      <c r="G520">
        <v>20</v>
      </c>
      <c r="H520">
        <v>20</v>
      </c>
      <c r="I520">
        <v>20</v>
      </c>
      <c r="J520">
        <v>20</v>
      </c>
    </row>
    <row r="521" spans="1:10">
      <c r="A521" s="2">
        <v>59</v>
      </c>
      <c r="B521" s="2" t="s">
        <v>10</v>
      </c>
      <c r="C521" t="s">
        <v>11</v>
      </c>
      <c r="D521">
        <v>84</v>
      </c>
      <c r="E521" t="s">
        <v>58</v>
      </c>
      <c r="F521">
        <v>11.4</v>
      </c>
      <c r="G521">
        <v>20</v>
      </c>
      <c r="H521">
        <v>20</v>
      </c>
      <c r="I521">
        <v>20</v>
      </c>
      <c r="J521">
        <v>20</v>
      </c>
    </row>
    <row r="522" spans="1:10">
      <c r="A522" s="2">
        <v>59</v>
      </c>
      <c r="B522" s="2" t="s">
        <v>10</v>
      </c>
      <c r="C522" t="s">
        <v>11</v>
      </c>
      <c r="D522">
        <v>84</v>
      </c>
      <c r="E522" t="s">
        <v>58</v>
      </c>
      <c r="F522">
        <v>14.85</v>
      </c>
      <c r="G522">
        <v>18</v>
      </c>
      <c r="H522">
        <v>21</v>
      </c>
      <c r="I522">
        <v>14</v>
      </c>
      <c r="J522">
        <v>21</v>
      </c>
    </row>
    <row r="523" spans="1:10">
      <c r="A523" s="2">
        <v>59</v>
      </c>
      <c r="B523" s="2" t="s">
        <v>10</v>
      </c>
      <c r="C523" t="s">
        <v>11</v>
      </c>
      <c r="D523">
        <v>84</v>
      </c>
      <c r="E523" t="s">
        <v>58</v>
      </c>
      <c r="F523">
        <v>19.3</v>
      </c>
      <c r="G523">
        <v>10</v>
      </c>
      <c r="H523">
        <v>20</v>
      </c>
      <c r="I523">
        <v>5</v>
      </c>
      <c r="J523">
        <v>20</v>
      </c>
    </row>
    <row r="524" spans="1:10">
      <c r="A524" s="2">
        <v>59</v>
      </c>
      <c r="B524" s="2" t="s">
        <v>10</v>
      </c>
      <c r="C524" t="s">
        <v>11</v>
      </c>
      <c r="D524">
        <v>84</v>
      </c>
      <c r="E524" t="s">
        <v>58</v>
      </c>
      <c r="F524">
        <v>25.1</v>
      </c>
      <c r="G524">
        <v>6</v>
      </c>
      <c r="H524">
        <v>20</v>
      </c>
      <c r="I524">
        <v>0</v>
      </c>
      <c r="J524">
        <v>20</v>
      </c>
    </row>
    <row r="525" spans="1:10">
      <c r="A525" s="2">
        <v>59</v>
      </c>
      <c r="B525" s="2" t="s">
        <v>10</v>
      </c>
      <c r="C525" t="s">
        <v>11</v>
      </c>
      <c r="D525">
        <v>64</v>
      </c>
      <c r="E525" t="s">
        <v>58</v>
      </c>
      <c r="F525" t="s">
        <v>17</v>
      </c>
      <c r="G525">
        <v>19</v>
      </c>
      <c r="H525">
        <v>19</v>
      </c>
      <c r="I525">
        <v>19</v>
      </c>
      <c r="J525">
        <v>19</v>
      </c>
    </row>
    <row r="526" spans="1:10">
      <c r="A526" s="2">
        <v>59</v>
      </c>
      <c r="B526" s="2" t="s">
        <v>10</v>
      </c>
      <c r="C526" t="s">
        <v>11</v>
      </c>
      <c r="D526">
        <v>64</v>
      </c>
      <c r="E526" t="s">
        <v>58</v>
      </c>
      <c r="F526">
        <v>4</v>
      </c>
      <c r="G526">
        <v>19</v>
      </c>
      <c r="H526">
        <v>19</v>
      </c>
      <c r="I526">
        <v>19</v>
      </c>
      <c r="J526">
        <v>19</v>
      </c>
    </row>
    <row r="527" spans="1:10">
      <c r="A527" s="2">
        <v>59</v>
      </c>
      <c r="B527" s="2" t="s">
        <v>10</v>
      </c>
      <c r="C527" t="s">
        <v>11</v>
      </c>
      <c r="D527">
        <v>64</v>
      </c>
      <c r="E527" t="s">
        <v>58</v>
      </c>
      <c r="F527">
        <v>5.2</v>
      </c>
      <c r="G527">
        <v>19</v>
      </c>
      <c r="H527">
        <v>19</v>
      </c>
      <c r="I527">
        <v>19</v>
      </c>
      <c r="J527">
        <v>19</v>
      </c>
    </row>
    <row r="528" spans="1:10">
      <c r="A528" s="2">
        <v>59</v>
      </c>
      <c r="B528" s="2" t="s">
        <v>10</v>
      </c>
      <c r="C528" t="s">
        <v>11</v>
      </c>
      <c r="D528">
        <v>64</v>
      </c>
      <c r="E528" t="s">
        <v>58</v>
      </c>
      <c r="F528">
        <v>6.76</v>
      </c>
      <c r="G528">
        <v>18</v>
      </c>
      <c r="H528">
        <v>18</v>
      </c>
      <c r="I528">
        <v>18</v>
      </c>
      <c r="J528">
        <v>18</v>
      </c>
    </row>
    <row r="529" spans="1:10">
      <c r="A529" s="2">
        <v>59</v>
      </c>
      <c r="B529" s="2" t="s">
        <v>10</v>
      </c>
      <c r="C529" t="s">
        <v>11</v>
      </c>
      <c r="D529">
        <v>64</v>
      </c>
      <c r="E529" t="s">
        <v>58</v>
      </c>
      <c r="F529">
        <v>8.8000000000000007</v>
      </c>
      <c r="G529">
        <v>18</v>
      </c>
      <c r="H529">
        <v>18</v>
      </c>
      <c r="I529">
        <v>18</v>
      </c>
      <c r="J529">
        <v>18</v>
      </c>
    </row>
    <row r="530" spans="1:10">
      <c r="A530" s="2">
        <v>59</v>
      </c>
      <c r="B530" s="2" t="s">
        <v>10</v>
      </c>
      <c r="C530" t="s">
        <v>11</v>
      </c>
      <c r="D530">
        <v>64</v>
      </c>
      <c r="E530" t="s">
        <v>58</v>
      </c>
      <c r="F530">
        <v>11.4</v>
      </c>
      <c r="G530">
        <v>18</v>
      </c>
      <c r="H530">
        <v>18</v>
      </c>
      <c r="I530">
        <v>18</v>
      </c>
      <c r="J530">
        <v>18</v>
      </c>
    </row>
    <row r="531" spans="1:10">
      <c r="A531" s="2">
        <v>59</v>
      </c>
      <c r="B531" s="2" t="s">
        <v>10</v>
      </c>
      <c r="C531" t="s">
        <v>11</v>
      </c>
      <c r="D531">
        <v>64</v>
      </c>
      <c r="E531" t="s">
        <v>58</v>
      </c>
      <c r="F531">
        <v>14.85</v>
      </c>
      <c r="G531">
        <v>9</v>
      </c>
      <c r="H531">
        <v>18</v>
      </c>
      <c r="I531">
        <v>8</v>
      </c>
      <c r="J531">
        <v>18</v>
      </c>
    </row>
    <row r="532" spans="1:10">
      <c r="A532" s="2">
        <v>59</v>
      </c>
      <c r="B532" s="2" t="s">
        <v>10</v>
      </c>
      <c r="C532" t="s">
        <v>11</v>
      </c>
      <c r="D532">
        <v>64</v>
      </c>
      <c r="E532" t="s">
        <v>58</v>
      </c>
      <c r="F532">
        <v>19.3</v>
      </c>
      <c r="G532">
        <v>7</v>
      </c>
      <c r="H532">
        <v>18</v>
      </c>
      <c r="I532">
        <v>0</v>
      </c>
      <c r="J532">
        <v>18</v>
      </c>
    </row>
    <row r="533" spans="1:10">
      <c r="A533" s="2">
        <v>62</v>
      </c>
      <c r="B533" s="2" t="s">
        <v>10</v>
      </c>
      <c r="C533" t="s">
        <v>11</v>
      </c>
      <c r="D533">
        <v>57</v>
      </c>
      <c r="E533" t="s">
        <v>59</v>
      </c>
      <c r="F533" t="s">
        <v>17</v>
      </c>
      <c r="G533">
        <v>20</v>
      </c>
      <c r="H533">
        <v>20</v>
      </c>
      <c r="I533">
        <v>19</v>
      </c>
      <c r="J533">
        <v>20</v>
      </c>
    </row>
    <row r="534" spans="1:10">
      <c r="A534" s="2">
        <v>62</v>
      </c>
      <c r="B534" s="2" t="s">
        <v>10</v>
      </c>
      <c r="C534" t="s">
        <v>11</v>
      </c>
      <c r="D534">
        <v>57</v>
      </c>
      <c r="E534" t="s">
        <v>59</v>
      </c>
      <c r="F534">
        <v>4</v>
      </c>
      <c r="G534">
        <v>20</v>
      </c>
      <c r="H534">
        <v>20</v>
      </c>
      <c r="I534">
        <v>20</v>
      </c>
      <c r="J534">
        <v>20</v>
      </c>
    </row>
    <row r="535" spans="1:10">
      <c r="A535" s="2">
        <v>62</v>
      </c>
      <c r="B535" s="2" t="s">
        <v>10</v>
      </c>
      <c r="C535" t="s">
        <v>11</v>
      </c>
      <c r="D535">
        <v>57</v>
      </c>
      <c r="E535" t="s">
        <v>59</v>
      </c>
      <c r="F535">
        <v>5.2</v>
      </c>
      <c r="G535">
        <v>20</v>
      </c>
      <c r="H535">
        <v>20</v>
      </c>
      <c r="I535">
        <v>20</v>
      </c>
      <c r="J535">
        <v>20</v>
      </c>
    </row>
    <row r="536" spans="1:10">
      <c r="A536" s="2">
        <v>62</v>
      </c>
      <c r="B536" s="2" t="s">
        <v>10</v>
      </c>
      <c r="C536" t="s">
        <v>11</v>
      </c>
      <c r="D536">
        <v>57</v>
      </c>
      <c r="E536" t="s">
        <v>59</v>
      </c>
      <c r="F536">
        <v>6.76</v>
      </c>
      <c r="G536">
        <v>20</v>
      </c>
      <c r="H536">
        <v>20</v>
      </c>
      <c r="I536">
        <v>20</v>
      </c>
      <c r="J536">
        <v>20</v>
      </c>
    </row>
    <row r="537" spans="1:10">
      <c r="A537" s="2">
        <v>62</v>
      </c>
      <c r="B537" s="2" t="s">
        <v>10</v>
      </c>
      <c r="C537" t="s">
        <v>11</v>
      </c>
      <c r="D537">
        <v>57</v>
      </c>
      <c r="E537" t="s">
        <v>59</v>
      </c>
      <c r="F537">
        <v>8.8000000000000007</v>
      </c>
      <c r="G537">
        <v>13</v>
      </c>
      <c r="H537">
        <v>20</v>
      </c>
      <c r="I537">
        <v>13</v>
      </c>
      <c r="J537">
        <v>20</v>
      </c>
    </row>
    <row r="538" spans="1:10">
      <c r="A538" s="2">
        <v>62</v>
      </c>
      <c r="B538" s="2" t="s">
        <v>10</v>
      </c>
      <c r="C538" t="s">
        <v>11</v>
      </c>
      <c r="D538">
        <v>57</v>
      </c>
      <c r="E538" t="s">
        <v>59</v>
      </c>
      <c r="F538">
        <v>11.4</v>
      </c>
      <c r="G538">
        <v>10</v>
      </c>
      <c r="H538">
        <v>20</v>
      </c>
      <c r="I538">
        <v>10</v>
      </c>
      <c r="J538">
        <v>20</v>
      </c>
    </row>
    <row r="539" spans="1:10">
      <c r="A539" s="2">
        <v>62</v>
      </c>
      <c r="B539" s="2" t="s">
        <v>10</v>
      </c>
      <c r="C539" t="s">
        <v>11</v>
      </c>
      <c r="D539">
        <v>57</v>
      </c>
      <c r="E539" t="s">
        <v>59</v>
      </c>
      <c r="F539">
        <v>14.85</v>
      </c>
      <c r="G539">
        <v>7</v>
      </c>
      <c r="H539">
        <v>20</v>
      </c>
      <c r="I539">
        <v>0</v>
      </c>
      <c r="J539">
        <v>20</v>
      </c>
    </row>
    <row r="540" spans="1:10">
      <c r="A540" s="2">
        <v>62</v>
      </c>
      <c r="B540" s="2" t="s">
        <v>10</v>
      </c>
      <c r="C540" t="s">
        <v>11</v>
      </c>
      <c r="D540">
        <v>57</v>
      </c>
      <c r="E540" t="s">
        <v>59</v>
      </c>
      <c r="F540">
        <v>19.3</v>
      </c>
      <c r="G540">
        <v>3</v>
      </c>
      <c r="H540">
        <v>20</v>
      </c>
      <c r="I540">
        <v>0</v>
      </c>
      <c r="J540">
        <v>20</v>
      </c>
    </row>
    <row r="541" spans="1:10">
      <c r="A541" s="2">
        <v>64</v>
      </c>
      <c r="B541" s="2" t="s">
        <v>10</v>
      </c>
      <c r="C541" t="s">
        <v>11</v>
      </c>
      <c r="D541">
        <v>56</v>
      </c>
      <c r="E541" t="s">
        <v>60</v>
      </c>
      <c r="F541" t="s">
        <v>17</v>
      </c>
      <c r="G541">
        <v>20</v>
      </c>
      <c r="H541">
        <v>20</v>
      </c>
      <c r="I541">
        <v>20</v>
      </c>
      <c r="J541">
        <v>20</v>
      </c>
    </row>
    <row r="542" spans="1:10">
      <c r="A542" s="2">
        <v>64</v>
      </c>
      <c r="B542" s="2" t="s">
        <v>10</v>
      </c>
      <c r="C542" t="s">
        <v>11</v>
      </c>
      <c r="D542">
        <v>56</v>
      </c>
      <c r="E542" t="s">
        <v>60</v>
      </c>
      <c r="F542">
        <v>4</v>
      </c>
      <c r="G542">
        <v>20</v>
      </c>
      <c r="H542">
        <v>20</v>
      </c>
      <c r="I542">
        <v>20</v>
      </c>
      <c r="J542">
        <v>20</v>
      </c>
    </row>
    <row r="543" spans="1:10">
      <c r="A543" s="2">
        <v>64</v>
      </c>
      <c r="B543" s="2" t="s">
        <v>10</v>
      </c>
      <c r="C543" t="s">
        <v>11</v>
      </c>
      <c r="D543">
        <v>56</v>
      </c>
      <c r="E543" t="s">
        <v>60</v>
      </c>
      <c r="F543">
        <v>5.2</v>
      </c>
      <c r="G543">
        <v>20</v>
      </c>
      <c r="H543">
        <v>20</v>
      </c>
      <c r="I543">
        <v>20</v>
      </c>
      <c r="J543">
        <v>20</v>
      </c>
    </row>
    <row r="544" spans="1:10">
      <c r="A544" s="2">
        <v>64</v>
      </c>
      <c r="B544" s="2" t="s">
        <v>10</v>
      </c>
      <c r="C544" t="s">
        <v>11</v>
      </c>
      <c r="D544">
        <v>56</v>
      </c>
      <c r="E544" t="s">
        <v>60</v>
      </c>
      <c r="F544">
        <v>6.76</v>
      </c>
      <c r="G544">
        <v>19</v>
      </c>
      <c r="H544">
        <v>20</v>
      </c>
      <c r="I544">
        <v>19</v>
      </c>
      <c r="J544">
        <v>20</v>
      </c>
    </row>
    <row r="545" spans="1:10">
      <c r="A545" s="2">
        <v>64</v>
      </c>
      <c r="B545" s="2" t="s">
        <v>10</v>
      </c>
      <c r="C545" t="s">
        <v>11</v>
      </c>
      <c r="D545">
        <v>56</v>
      </c>
      <c r="E545" t="s">
        <v>60</v>
      </c>
      <c r="F545">
        <v>8.8000000000000007</v>
      </c>
      <c r="G545">
        <v>15</v>
      </c>
      <c r="H545">
        <v>20</v>
      </c>
      <c r="I545">
        <v>11</v>
      </c>
      <c r="J545">
        <v>20</v>
      </c>
    </row>
    <row r="546" spans="1:10">
      <c r="A546" s="2">
        <v>64</v>
      </c>
      <c r="B546" s="2" t="s">
        <v>10</v>
      </c>
      <c r="C546" t="s">
        <v>11</v>
      </c>
      <c r="D546">
        <v>56</v>
      </c>
      <c r="E546" t="s">
        <v>60</v>
      </c>
      <c r="F546">
        <v>11.4</v>
      </c>
      <c r="G546">
        <v>8</v>
      </c>
      <c r="H546">
        <v>20</v>
      </c>
      <c r="I546">
        <v>0</v>
      </c>
      <c r="J546">
        <v>20</v>
      </c>
    </row>
    <row r="547" spans="1:10">
      <c r="A547" s="2">
        <v>64</v>
      </c>
      <c r="B547" s="2" t="s">
        <v>10</v>
      </c>
      <c r="C547" t="s">
        <v>11</v>
      </c>
      <c r="D547">
        <v>56</v>
      </c>
      <c r="E547" t="s">
        <v>60</v>
      </c>
      <c r="F547">
        <v>14.85</v>
      </c>
      <c r="G547">
        <v>6</v>
      </c>
      <c r="H547">
        <v>20</v>
      </c>
      <c r="I547">
        <v>0</v>
      </c>
      <c r="J547">
        <v>20</v>
      </c>
    </row>
    <row r="548" spans="1:10">
      <c r="A548" s="2">
        <v>64</v>
      </c>
      <c r="B548" s="2" t="s">
        <v>10</v>
      </c>
      <c r="C548" t="s">
        <v>11</v>
      </c>
      <c r="D548">
        <v>56</v>
      </c>
      <c r="E548" t="s">
        <v>60</v>
      </c>
      <c r="F548">
        <v>19.3</v>
      </c>
      <c r="G548">
        <v>5</v>
      </c>
      <c r="H548">
        <v>20</v>
      </c>
      <c r="I548">
        <v>0</v>
      </c>
      <c r="J548">
        <v>20</v>
      </c>
    </row>
    <row r="549" spans="1:10">
      <c r="A549" s="2">
        <v>67</v>
      </c>
      <c r="B549" s="2" t="s">
        <v>10</v>
      </c>
      <c r="C549" t="s">
        <v>12</v>
      </c>
      <c r="D549">
        <v>86</v>
      </c>
      <c r="E549" t="s">
        <v>61</v>
      </c>
      <c r="F549" t="s">
        <v>17</v>
      </c>
      <c r="G549">
        <v>20</v>
      </c>
      <c r="H549">
        <v>20</v>
      </c>
      <c r="I549">
        <v>20</v>
      </c>
      <c r="J549">
        <v>20</v>
      </c>
    </row>
    <row r="550" spans="1:10">
      <c r="A550" s="2">
        <v>67</v>
      </c>
      <c r="B550" s="2" t="s">
        <v>10</v>
      </c>
      <c r="C550" t="s">
        <v>12</v>
      </c>
      <c r="D550">
        <v>86</v>
      </c>
      <c r="E550" t="s">
        <v>61</v>
      </c>
      <c r="F550">
        <v>4</v>
      </c>
      <c r="G550">
        <v>20</v>
      </c>
      <c r="H550">
        <v>20</v>
      </c>
      <c r="I550">
        <v>20</v>
      </c>
      <c r="J550">
        <v>20</v>
      </c>
    </row>
    <row r="551" spans="1:10">
      <c r="A551" s="2">
        <v>67</v>
      </c>
      <c r="B551" s="2" t="s">
        <v>10</v>
      </c>
      <c r="C551" t="s">
        <v>12</v>
      </c>
      <c r="D551">
        <v>86</v>
      </c>
      <c r="E551" t="s">
        <v>61</v>
      </c>
      <c r="F551">
        <v>5.2</v>
      </c>
      <c r="G551">
        <v>20</v>
      </c>
      <c r="H551">
        <v>20</v>
      </c>
      <c r="I551">
        <v>19</v>
      </c>
      <c r="J551">
        <v>20</v>
      </c>
    </row>
    <row r="552" spans="1:10">
      <c r="A552" s="2">
        <v>67</v>
      </c>
      <c r="B552" s="2" t="s">
        <v>10</v>
      </c>
      <c r="C552" t="s">
        <v>12</v>
      </c>
      <c r="D552">
        <v>86</v>
      </c>
      <c r="E552" t="s">
        <v>61</v>
      </c>
      <c r="F552">
        <v>6.76</v>
      </c>
      <c r="G552">
        <v>20</v>
      </c>
      <c r="H552">
        <v>20</v>
      </c>
      <c r="I552">
        <v>20</v>
      </c>
      <c r="J552">
        <v>20</v>
      </c>
    </row>
    <row r="553" spans="1:10">
      <c r="A553" s="2">
        <v>67</v>
      </c>
      <c r="B553" s="2" t="s">
        <v>10</v>
      </c>
      <c r="C553" t="s">
        <v>12</v>
      </c>
      <c r="D553">
        <v>86</v>
      </c>
      <c r="E553" t="s">
        <v>61</v>
      </c>
      <c r="F553">
        <v>8.8000000000000007</v>
      </c>
      <c r="G553">
        <v>20</v>
      </c>
      <c r="H553">
        <v>20</v>
      </c>
      <c r="I553">
        <v>20</v>
      </c>
      <c r="J553">
        <v>20</v>
      </c>
    </row>
    <row r="554" spans="1:10">
      <c r="A554" s="2">
        <v>67</v>
      </c>
      <c r="B554" s="2" t="s">
        <v>10</v>
      </c>
      <c r="C554" t="s">
        <v>12</v>
      </c>
      <c r="D554">
        <v>86</v>
      </c>
      <c r="E554" t="s">
        <v>61</v>
      </c>
      <c r="F554">
        <v>11.4</v>
      </c>
      <c r="G554">
        <v>17</v>
      </c>
      <c r="H554">
        <v>21</v>
      </c>
      <c r="I554">
        <v>9</v>
      </c>
      <c r="J554">
        <v>21</v>
      </c>
    </row>
    <row r="555" spans="1:10">
      <c r="A555" s="2">
        <v>67</v>
      </c>
      <c r="B555" s="2" t="s">
        <v>10</v>
      </c>
      <c r="C555" t="s">
        <v>12</v>
      </c>
      <c r="D555">
        <v>86</v>
      </c>
      <c r="E555" t="s">
        <v>61</v>
      </c>
      <c r="F555">
        <v>14.85</v>
      </c>
      <c r="G555">
        <v>8</v>
      </c>
      <c r="H555">
        <v>20</v>
      </c>
      <c r="I555">
        <v>3</v>
      </c>
      <c r="J555">
        <v>20</v>
      </c>
    </row>
    <row r="556" spans="1:10">
      <c r="A556" s="2">
        <v>67</v>
      </c>
      <c r="B556" s="2" t="s">
        <v>10</v>
      </c>
      <c r="C556" t="s">
        <v>12</v>
      </c>
      <c r="D556">
        <v>86</v>
      </c>
      <c r="E556" t="s">
        <v>61</v>
      </c>
      <c r="F556">
        <v>19.3</v>
      </c>
      <c r="G556">
        <v>7</v>
      </c>
      <c r="H556">
        <v>20</v>
      </c>
      <c r="I556">
        <v>1</v>
      </c>
      <c r="J556">
        <v>20</v>
      </c>
    </row>
    <row r="557" spans="1:10">
      <c r="A557" s="2">
        <v>67</v>
      </c>
      <c r="B557" s="2" t="s">
        <v>10</v>
      </c>
      <c r="C557" t="s">
        <v>12</v>
      </c>
      <c r="D557">
        <v>86</v>
      </c>
      <c r="E557" t="s">
        <v>61</v>
      </c>
      <c r="F557">
        <v>25.1</v>
      </c>
      <c r="G557">
        <v>2</v>
      </c>
      <c r="H557">
        <v>20</v>
      </c>
      <c r="I557">
        <v>0</v>
      </c>
      <c r="J557">
        <v>20</v>
      </c>
    </row>
    <row r="558" spans="1:10">
      <c r="A558" s="2">
        <v>67</v>
      </c>
      <c r="B558" s="2" t="s">
        <v>10</v>
      </c>
      <c r="C558" t="s">
        <v>12</v>
      </c>
      <c r="D558">
        <v>4</v>
      </c>
      <c r="E558" t="s">
        <v>61</v>
      </c>
      <c r="F558" t="s">
        <v>17</v>
      </c>
      <c r="G558">
        <v>20</v>
      </c>
      <c r="H558">
        <v>20</v>
      </c>
      <c r="I558">
        <v>20</v>
      </c>
      <c r="J558">
        <v>20</v>
      </c>
    </row>
    <row r="559" spans="1:10">
      <c r="A559" s="2">
        <v>67</v>
      </c>
      <c r="B559" s="2" t="s">
        <v>10</v>
      </c>
      <c r="C559" t="s">
        <v>12</v>
      </c>
      <c r="D559">
        <v>4</v>
      </c>
      <c r="E559" t="s">
        <v>61</v>
      </c>
      <c r="F559">
        <v>4</v>
      </c>
      <c r="G559">
        <v>19</v>
      </c>
      <c r="H559">
        <v>19</v>
      </c>
      <c r="I559">
        <v>19</v>
      </c>
      <c r="J559">
        <v>19</v>
      </c>
    </row>
    <row r="560" spans="1:10">
      <c r="A560" s="2">
        <v>67</v>
      </c>
      <c r="B560" s="2" t="s">
        <v>10</v>
      </c>
      <c r="C560" t="s">
        <v>12</v>
      </c>
      <c r="D560">
        <v>4</v>
      </c>
      <c r="E560" t="s">
        <v>61</v>
      </c>
      <c r="F560">
        <v>5.2</v>
      </c>
      <c r="G560">
        <v>20</v>
      </c>
      <c r="H560">
        <v>20</v>
      </c>
      <c r="I560">
        <v>18</v>
      </c>
      <c r="J560">
        <v>20</v>
      </c>
    </row>
    <row r="561" spans="1:10">
      <c r="A561" s="2">
        <v>67</v>
      </c>
      <c r="B561" s="2" t="s">
        <v>10</v>
      </c>
      <c r="C561" t="s">
        <v>12</v>
      </c>
      <c r="D561">
        <v>4</v>
      </c>
      <c r="E561" t="s">
        <v>61</v>
      </c>
      <c r="F561">
        <v>6.76</v>
      </c>
      <c r="G561">
        <v>19</v>
      </c>
      <c r="H561">
        <v>21</v>
      </c>
      <c r="I561">
        <v>14</v>
      </c>
      <c r="J561">
        <v>21</v>
      </c>
    </row>
    <row r="562" spans="1:10">
      <c r="A562" s="2">
        <v>67</v>
      </c>
      <c r="B562" s="2" t="s">
        <v>10</v>
      </c>
      <c r="C562" t="s">
        <v>12</v>
      </c>
      <c r="D562">
        <v>4</v>
      </c>
      <c r="E562" t="s">
        <v>61</v>
      </c>
      <c r="F562">
        <v>8.8000000000000007</v>
      </c>
      <c r="G562">
        <v>12</v>
      </c>
      <c r="H562">
        <v>20</v>
      </c>
      <c r="I562">
        <v>5</v>
      </c>
      <c r="J562">
        <v>20</v>
      </c>
    </row>
    <row r="563" spans="1:10">
      <c r="A563" s="2">
        <v>67</v>
      </c>
      <c r="B563" s="2" t="s">
        <v>10</v>
      </c>
      <c r="C563" t="s">
        <v>12</v>
      </c>
      <c r="D563">
        <v>4</v>
      </c>
      <c r="E563" t="s">
        <v>61</v>
      </c>
      <c r="F563">
        <v>11.4</v>
      </c>
      <c r="G563">
        <v>6</v>
      </c>
      <c r="H563">
        <v>20</v>
      </c>
      <c r="I563">
        <v>1</v>
      </c>
      <c r="J563">
        <v>20</v>
      </c>
    </row>
    <row r="564" spans="1:10">
      <c r="A564" s="2">
        <v>67</v>
      </c>
      <c r="B564" s="2" t="s">
        <v>10</v>
      </c>
      <c r="C564" t="s">
        <v>12</v>
      </c>
      <c r="D564">
        <v>4</v>
      </c>
      <c r="E564" t="s">
        <v>61</v>
      </c>
      <c r="F564">
        <v>14.85</v>
      </c>
      <c r="G564">
        <v>7</v>
      </c>
      <c r="H564">
        <v>19</v>
      </c>
      <c r="I564">
        <v>2</v>
      </c>
      <c r="J564">
        <v>19</v>
      </c>
    </row>
    <row r="565" spans="1:10">
      <c r="A565" s="2">
        <v>67</v>
      </c>
      <c r="B565" s="2" t="s">
        <v>10</v>
      </c>
      <c r="C565" t="s">
        <v>12</v>
      </c>
      <c r="D565">
        <v>4</v>
      </c>
      <c r="E565" t="s">
        <v>61</v>
      </c>
      <c r="F565">
        <v>19.3</v>
      </c>
      <c r="G565">
        <v>0</v>
      </c>
      <c r="H565">
        <v>20</v>
      </c>
      <c r="I565">
        <v>0</v>
      </c>
      <c r="J565">
        <v>20</v>
      </c>
    </row>
    <row r="566" spans="1:10">
      <c r="A566" s="2">
        <v>67</v>
      </c>
      <c r="B566" s="2" t="s">
        <v>10</v>
      </c>
      <c r="C566" t="s">
        <v>12</v>
      </c>
      <c r="D566">
        <v>4</v>
      </c>
      <c r="E566" t="s">
        <v>61</v>
      </c>
      <c r="F566">
        <v>25.1</v>
      </c>
      <c r="G566">
        <v>1</v>
      </c>
      <c r="H566">
        <v>20</v>
      </c>
      <c r="I566">
        <v>0</v>
      </c>
      <c r="J566">
        <v>20</v>
      </c>
    </row>
    <row r="567" spans="1:10">
      <c r="A567" s="2">
        <v>68</v>
      </c>
      <c r="B567" s="2" t="s">
        <v>10</v>
      </c>
      <c r="C567" t="s">
        <v>12</v>
      </c>
      <c r="D567">
        <v>4</v>
      </c>
      <c r="E567" t="s">
        <v>62</v>
      </c>
      <c r="F567" t="s">
        <v>17</v>
      </c>
      <c r="G567">
        <v>20</v>
      </c>
      <c r="H567">
        <v>20</v>
      </c>
      <c r="I567">
        <v>20</v>
      </c>
      <c r="J567">
        <v>20</v>
      </c>
    </row>
    <row r="568" spans="1:10">
      <c r="A568" s="2">
        <v>68</v>
      </c>
      <c r="B568" s="2" t="s">
        <v>10</v>
      </c>
      <c r="C568" t="s">
        <v>12</v>
      </c>
      <c r="D568">
        <v>4</v>
      </c>
      <c r="E568" t="s">
        <v>62</v>
      </c>
      <c r="F568">
        <v>4</v>
      </c>
      <c r="G568">
        <v>20</v>
      </c>
      <c r="H568">
        <v>20</v>
      </c>
      <c r="I568">
        <v>20</v>
      </c>
      <c r="J568">
        <v>20</v>
      </c>
    </row>
    <row r="569" spans="1:10">
      <c r="A569" s="2">
        <v>68</v>
      </c>
      <c r="B569" s="2" t="s">
        <v>10</v>
      </c>
      <c r="C569" t="s">
        <v>12</v>
      </c>
      <c r="D569">
        <v>4</v>
      </c>
      <c r="E569" t="s">
        <v>62</v>
      </c>
      <c r="F569">
        <v>5.2</v>
      </c>
      <c r="G569">
        <v>20</v>
      </c>
      <c r="H569">
        <v>20</v>
      </c>
      <c r="I569">
        <v>20</v>
      </c>
      <c r="J569">
        <v>20</v>
      </c>
    </row>
    <row r="570" spans="1:10">
      <c r="A570" s="2">
        <v>68</v>
      </c>
      <c r="B570" s="2" t="s">
        <v>10</v>
      </c>
      <c r="C570" t="s">
        <v>12</v>
      </c>
      <c r="D570">
        <v>4</v>
      </c>
      <c r="E570" t="s">
        <v>62</v>
      </c>
      <c r="F570">
        <v>6.76</v>
      </c>
      <c r="G570">
        <v>20</v>
      </c>
      <c r="H570">
        <v>20</v>
      </c>
      <c r="I570">
        <v>20</v>
      </c>
      <c r="J570">
        <v>20</v>
      </c>
    </row>
    <row r="571" spans="1:10">
      <c r="A571" s="2">
        <v>68</v>
      </c>
      <c r="B571" s="2" t="s">
        <v>10</v>
      </c>
      <c r="C571" t="s">
        <v>12</v>
      </c>
      <c r="D571">
        <v>4</v>
      </c>
      <c r="E571" t="s">
        <v>62</v>
      </c>
      <c r="F571">
        <v>8.8000000000000007</v>
      </c>
      <c r="G571">
        <v>20</v>
      </c>
      <c r="H571">
        <v>20</v>
      </c>
      <c r="I571">
        <v>11</v>
      </c>
      <c r="J571">
        <v>20</v>
      </c>
    </row>
    <row r="572" spans="1:10">
      <c r="A572" s="2">
        <v>68</v>
      </c>
      <c r="B572" s="2" t="s">
        <v>10</v>
      </c>
      <c r="C572" t="s">
        <v>12</v>
      </c>
      <c r="D572">
        <v>4</v>
      </c>
      <c r="E572" t="s">
        <v>62</v>
      </c>
      <c r="F572">
        <v>11.4</v>
      </c>
      <c r="G572">
        <v>16</v>
      </c>
      <c r="H572">
        <v>20</v>
      </c>
      <c r="I572">
        <v>4</v>
      </c>
      <c r="J572">
        <v>20</v>
      </c>
    </row>
    <row r="573" spans="1:10">
      <c r="A573" s="2">
        <v>68</v>
      </c>
      <c r="B573" s="2" t="s">
        <v>10</v>
      </c>
      <c r="C573" t="s">
        <v>12</v>
      </c>
      <c r="D573">
        <v>4</v>
      </c>
      <c r="E573" t="s">
        <v>62</v>
      </c>
      <c r="F573">
        <v>14.85</v>
      </c>
      <c r="G573">
        <v>7</v>
      </c>
      <c r="H573">
        <v>20</v>
      </c>
      <c r="I573">
        <v>1</v>
      </c>
      <c r="J573">
        <v>20</v>
      </c>
    </row>
    <row r="574" spans="1:10">
      <c r="A574" s="2">
        <v>68</v>
      </c>
      <c r="B574" s="2" t="s">
        <v>10</v>
      </c>
      <c r="C574" t="s">
        <v>12</v>
      </c>
      <c r="D574">
        <v>4</v>
      </c>
      <c r="E574" t="s">
        <v>62</v>
      </c>
      <c r="F574">
        <v>19.3</v>
      </c>
      <c r="G574">
        <v>0</v>
      </c>
      <c r="H574">
        <v>20</v>
      </c>
      <c r="I574">
        <v>0</v>
      </c>
      <c r="J574">
        <v>20</v>
      </c>
    </row>
    <row r="575" spans="1:10">
      <c r="A575" s="2">
        <v>68</v>
      </c>
      <c r="B575" s="2" t="s">
        <v>10</v>
      </c>
      <c r="C575" t="s">
        <v>12</v>
      </c>
      <c r="D575">
        <v>4</v>
      </c>
      <c r="E575" t="s">
        <v>62</v>
      </c>
      <c r="F575">
        <v>25.1</v>
      </c>
      <c r="G575">
        <v>1</v>
      </c>
      <c r="H575">
        <v>20</v>
      </c>
      <c r="I575">
        <v>0</v>
      </c>
      <c r="J575">
        <v>20</v>
      </c>
    </row>
    <row r="576" spans="1:10">
      <c r="A576" s="2">
        <v>69</v>
      </c>
      <c r="B576" s="2" t="s">
        <v>10</v>
      </c>
      <c r="C576" t="s">
        <v>12</v>
      </c>
      <c r="D576">
        <v>15</v>
      </c>
      <c r="E576" t="s">
        <v>63</v>
      </c>
      <c r="F576" t="s">
        <v>17</v>
      </c>
      <c r="G576">
        <v>20</v>
      </c>
      <c r="H576">
        <v>20</v>
      </c>
      <c r="I576">
        <v>20</v>
      </c>
      <c r="J576">
        <v>20</v>
      </c>
    </row>
    <row r="577" spans="1:10">
      <c r="A577" s="2">
        <v>69</v>
      </c>
      <c r="B577" s="2" t="s">
        <v>10</v>
      </c>
      <c r="C577" t="s">
        <v>12</v>
      </c>
      <c r="D577">
        <v>15</v>
      </c>
      <c r="E577" t="s">
        <v>63</v>
      </c>
      <c r="F577">
        <v>4</v>
      </c>
      <c r="G577">
        <v>20</v>
      </c>
      <c r="H577">
        <v>20</v>
      </c>
      <c r="I577">
        <v>20</v>
      </c>
      <c r="J577">
        <v>20</v>
      </c>
    </row>
    <row r="578" spans="1:10">
      <c r="A578" s="2">
        <v>69</v>
      </c>
      <c r="B578" s="2" t="s">
        <v>10</v>
      </c>
      <c r="C578" t="s">
        <v>12</v>
      </c>
      <c r="D578">
        <v>15</v>
      </c>
      <c r="E578" t="s">
        <v>63</v>
      </c>
      <c r="F578">
        <v>5.2</v>
      </c>
      <c r="G578">
        <v>20</v>
      </c>
      <c r="H578">
        <v>20</v>
      </c>
      <c r="I578">
        <v>20</v>
      </c>
      <c r="J578">
        <v>20</v>
      </c>
    </row>
    <row r="579" spans="1:10">
      <c r="A579" s="2">
        <v>69</v>
      </c>
      <c r="B579" s="2" t="s">
        <v>10</v>
      </c>
      <c r="C579" t="s">
        <v>12</v>
      </c>
      <c r="D579">
        <v>15</v>
      </c>
      <c r="E579" t="s">
        <v>63</v>
      </c>
      <c r="F579">
        <v>6.76</v>
      </c>
      <c r="G579">
        <v>14</v>
      </c>
      <c r="H579">
        <v>20</v>
      </c>
      <c r="I579">
        <v>16</v>
      </c>
      <c r="J579">
        <v>20</v>
      </c>
    </row>
    <row r="580" spans="1:10">
      <c r="A580" s="2">
        <v>69</v>
      </c>
      <c r="B580" s="2" t="s">
        <v>10</v>
      </c>
      <c r="C580" t="s">
        <v>12</v>
      </c>
      <c r="D580">
        <v>15</v>
      </c>
      <c r="E580" t="s">
        <v>63</v>
      </c>
      <c r="F580">
        <v>8.8000000000000007</v>
      </c>
      <c r="G580">
        <v>10</v>
      </c>
      <c r="H580">
        <v>20</v>
      </c>
      <c r="I580">
        <v>5</v>
      </c>
      <c r="J580">
        <v>20</v>
      </c>
    </row>
    <row r="581" spans="1:10">
      <c r="A581" s="2">
        <v>69</v>
      </c>
      <c r="B581" s="2" t="s">
        <v>10</v>
      </c>
      <c r="C581" t="s">
        <v>12</v>
      </c>
      <c r="D581">
        <v>15</v>
      </c>
      <c r="E581" t="s">
        <v>63</v>
      </c>
      <c r="F581">
        <v>11.4</v>
      </c>
      <c r="G581">
        <v>8</v>
      </c>
      <c r="H581">
        <v>20</v>
      </c>
      <c r="I581">
        <v>0</v>
      </c>
      <c r="J581">
        <v>20</v>
      </c>
    </row>
    <row r="582" spans="1:10">
      <c r="A582" s="2">
        <v>69</v>
      </c>
      <c r="B582" s="2" t="s">
        <v>10</v>
      </c>
      <c r="C582" t="s">
        <v>12</v>
      </c>
      <c r="D582">
        <v>15</v>
      </c>
      <c r="E582" t="s">
        <v>63</v>
      </c>
      <c r="F582">
        <v>14.85</v>
      </c>
      <c r="G582">
        <v>1</v>
      </c>
      <c r="H582">
        <v>20</v>
      </c>
      <c r="I582">
        <v>0</v>
      </c>
      <c r="J582">
        <v>20</v>
      </c>
    </row>
    <row r="583" spans="1:10">
      <c r="A583" s="2">
        <v>69</v>
      </c>
      <c r="B583" s="2" t="s">
        <v>10</v>
      </c>
      <c r="C583" t="s">
        <v>12</v>
      </c>
      <c r="D583">
        <v>15</v>
      </c>
      <c r="E583" t="s">
        <v>63</v>
      </c>
      <c r="F583">
        <v>19.3</v>
      </c>
      <c r="G583">
        <v>0</v>
      </c>
      <c r="H583">
        <v>20</v>
      </c>
      <c r="I583">
        <v>0</v>
      </c>
      <c r="J583">
        <v>20</v>
      </c>
    </row>
    <row r="584" spans="1:10">
      <c r="A584" s="2">
        <v>69</v>
      </c>
      <c r="B584" s="2" t="s">
        <v>10</v>
      </c>
      <c r="C584" t="s">
        <v>12</v>
      </c>
      <c r="D584">
        <v>15</v>
      </c>
      <c r="E584" t="s">
        <v>63</v>
      </c>
      <c r="F584">
        <v>25.1</v>
      </c>
      <c r="G584">
        <v>0</v>
      </c>
      <c r="H584">
        <v>20</v>
      </c>
      <c r="I584">
        <v>0</v>
      </c>
      <c r="J584">
        <v>20</v>
      </c>
    </row>
    <row r="585" spans="1:10">
      <c r="A585" s="2">
        <v>70</v>
      </c>
      <c r="B585" s="2" t="s">
        <v>10</v>
      </c>
      <c r="C585" t="s">
        <v>12</v>
      </c>
      <c r="D585">
        <v>16</v>
      </c>
      <c r="E585" t="s">
        <v>64</v>
      </c>
      <c r="F585" t="s">
        <v>17</v>
      </c>
      <c r="G585">
        <v>20</v>
      </c>
      <c r="H585">
        <v>20</v>
      </c>
      <c r="I585">
        <v>20</v>
      </c>
      <c r="J585">
        <v>20</v>
      </c>
    </row>
    <row r="586" spans="1:10">
      <c r="A586" s="2">
        <v>70</v>
      </c>
      <c r="B586" s="2" t="s">
        <v>10</v>
      </c>
      <c r="C586" t="s">
        <v>12</v>
      </c>
      <c r="D586">
        <v>16</v>
      </c>
      <c r="E586" t="s">
        <v>64</v>
      </c>
      <c r="F586">
        <v>4</v>
      </c>
      <c r="G586">
        <v>20</v>
      </c>
      <c r="H586">
        <v>20</v>
      </c>
      <c r="I586">
        <v>20</v>
      </c>
      <c r="J586">
        <v>20</v>
      </c>
    </row>
    <row r="587" spans="1:10">
      <c r="A587" s="2">
        <v>70</v>
      </c>
      <c r="B587" s="2" t="s">
        <v>10</v>
      </c>
      <c r="C587" t="s">
        <v>12</v>
      </c>
      <c r="D587">
        <v>16</v>
      </c>
      <c r="E587" t="s">
        <v>64</v>
      </c>
      <c r="F587">
        <v>5.2</v>
      </c>
      <c r="G587">
        <v>20</v>
      </c>
      <c r="H587">
        <v>20</v>
      </c>
      <c r="I587">
        <v>20</v>
      </c>
      <c r="J587">
        <v>20</v>
      </c>
    </row>
    <row r="588" spans="1:10">
      <c r="A588" s="2">
        <v>70</v>
      </c>
      <c r="B588" s="2" t="s">
        <v>10</v>
      </c>
      <c r="C588" t="s">
        <v>12</v>
      </c>
      <c r="D588">
        <v>16</v>
      </c>
      <c r="E588" t="s">
        <v>64</v>
      </c>
      <c r="F588">
        <v>6.76</v>
      </c>
      <c r="G588">
        <v>16</v>
      </c>
      <c r="H588">
        <v>20</v>
      </c>
      <c r="I588">
        <v>11</v>
      </c>
      <c r="J588">
        <v>20</v>
      </c>
    </row>
    <row r="589" spans="1:10">
      <c r="A589" s="2">
        <v>70</v>
      </c>
      <c r="B589" s="2" t="s">
        <v>10</v>
      </c>
      <c r="C589" t="s">
        <v>12</v>
      </c>
      <c r="D589">
        <v>16</v>
      </c>
      <c r="E589" t="s">
        <v>64</v>
      </c>
      <c r="F589">
        <v>8.8000000000000007</v>
      </c>
      <c r="G589">
        <v>10</v>
      </c>
      <c r="H589">
        <v>20</v>
      </c>
      <c r="I589">
        <v>3</v>
      </c>
      <c r="J589">
        <v>20</v>
      </c>
    </row>
    <row r="590" spans="1:10">
      <c r="A590" s="2">
        <v>70</v>
      </c>
      <c r="B590" s="2" t="s">
        <v>10</v>
      </c>
      <c r="C590" t="s">
        <v>12</v>
      </c>
      <c r="D590">
        <v>16</v>
      </c>
      <c r="E590" t="s">
        <v>64</v>
      </c>
      <c r="F590">
        <v>11.4</v>
      </c>
      <c r="G590">
        <v>13</v>
      </c>
      <c r="H590">
        <v>20</v>
      </c>
      <c r="I590">
        <v>2</v>
      </c>
      <c r="J590">
        <v>20</v>
      </c>
    </row>
    <row r="591" spans="1:10">
      <c r="A591" s="2">
        <v>70</v>
      </c>
      <c r="B591" s="2" t="s">
        <v>10</v>
      </c>
      <c r="C591" t="s">
        <v>12</v>
      </c>
      <c r="D591">
        <v>16</v>
      </c>
      <c r="E591" t="s">
        <v>64</v>
      </c>
      <c r="F591">
        <v>14.85</v>
      </c>
      <c r="G591">
        <v>3</v>
      </c>
      <c r="H591">
        <v>20</v>
      </c>
      <c r="I591">
        <v>0</v>
      </c>
      <c r="J591">
        <v>20</v>
      </c>
    </row>
    <row r="592" spans="1:10">
      <c r="A592" s="2">
        <v>70</v>
      </c>
      <c r="B592" s="2" t="s">
        <v>10</v>
      </c>
      <c r="C592" t="s">
        <v>12</v>
      </c>
      <c r="D592">
        <v>16</v>
      </c>
      <c r="E592" t="s">
        <v>64</v>
      </c>
      <c r="F592">
        <v>19.3</v>
      </c>
      <c r="G592">
        <v>6</v>
      </c>
      <c r="H592">
        <v>20</v>
      </c>
      <c r="I592">
        <v>1</v>
      </c>
      <c r="J592">
        <v>20</v>
      </c>
    </row>
    <row r="593" spans="1:10">
      <c r="A593" s="2">
        <v>70</v>
      </c>
      <c r="B593" s="2" t="s">
        <v>10</v>
      </c>
      <c r="C593" t="s">
        <v>12</v>
      </c>
      <c r="D593">
        <v>16</v>
      </c>
      <c r="E593" t="s">
        <v>64</v>
      </c>
      <c r="F593">
        <v>25.1</v>
      </c>
      <c r="G593">
        <v>2</v>
      </c>
      <c r="H593">
        <v>20</v>
      </c>
      <c r="I593">
        <v>0</v>
      </c>
      <c r="J593">
        <v>20</v>
      </c>
    </row>
    <row r="594" spans="1:10">
      <c r="A594" s="2">
        <v>70</v>
      </c>
      <c r="B594" s="2" t="s">
        <v>10</v>
      </c>
      <c r="C594" t="s">
        <v>12</v>
      </c>
      <c r="D594">
        <v>10</v>
      </c>
      <c r="E594" t="s">
        <v>64</v>
      </c>
      <c r="F594" t="s">
        <v>17</v>
      </c>
      <c r="G594">
        <v>20</v>
      </c>
      <c r="H594">
        <v>20</v>
      </c>
      <c r="I594">
        <v>20</v>
      </c>
      <c r="J594">
        <v>20</v>
      </c>
    </row>
    <row r="595" spans="1:10">
      <c r="A595" s="2">
        <v>70</v>
      </c>
      <c r="B595" s="2" t="s">
        <v>10</v>
      </c>
      <c r="C595" t="s">
        <v>12</v>
      </c>
      <c r="D595">
        <v>10</v>
      </c>
      <c r="E595" t="s">
        <v>64</v>
      </c>
      <c r="F595">
        <v>4</v>
      </c>
      <c r="G595">
        <v>19</v>
      </c>
      <c r="H595">
        <v>20</v>
      </c>
      <c r="I595">
        <v>13</v>
      </c>
      <c r="J595">
        <v>20</v>
      </c>
    </row>
    <row r="596" spans="1:10">
      <c r="A596" s="2">
        <v>70</v>
      </c>
      <c r="B596" s="2" t="s">
        <v>10</v>
      </c>
      <c r="C596" t="s">
        <v>12</v>
      </c>
      <c r="D596">
        <v>10</v>
      </c>
      <c r="E596" t="s">
        <v>64</v>
      </c>
      <c r="F596">
        <v>5.2</v>
      </c>
      <c r="G596">
        <v>21</v>
      </c>
      <c r="H596">
        <v>21</v>
      </c>
      <c r="I596">
        <v>17</v>
      </c>
      <c r="J596">
        <v>21</v>
      </c>
    </row>
    <row r="597" spans="1:10">
      <c r="A597" s="2">
        <v>70</v>
      </c>
      <c r="B597" s="2" t="s">
        <v>10</v>
      </c>
      <c r="C597" t="s">
        <v>12</v>
      </c>
      <c r="D597">
        <v>10</v>
      </c>
      <c r="E597" t="s">
        <v>64</v>
      </c>
      <c r="F597">
        <v>6.76</v>
      </c>
      <c r="G597">
        <v>7</v>
      </c>
      <c r="H597">
        <v>20</v>
      </c>
      <c r="I597">
        <v>3</v>
      </c>
      <c r="J597">
        <v>20</v>
      </c>
    </row>
    <row r="598" spans="1:10">
      <c r="A598" s="2">
        <v>70</v>
      </c>
      <c r="B598" s="2" t="s">
        <v>10</v>
      </c>
      <c r="C598" t="s">
        <v>12</v>
      </c>
      <c r="D598">
        <v>10</v>
      </c>
      <c r="E598" t="s">
        <v>64</v>
      </c>
      <c r="F598">
        <v>8.8000000000000007</v>
      </c>
      <c r="G598">
        <v>4</v>
      </c>
      <c r="H598">
        <v>20</v>
      </c>
      <c r="I598">
        <v>1</v>
      </c>
      <c r="J598">
        <v>20</v>
      </c>
    </row>
    <row r="599" spans="1:10">
      <c r="A599" s="2">
        <v>70</v>
      </c>
      <c r="B599" s="2" t="s">
        <v>10</v>
      </c>
      <c r="C599" t="s">
        <v>12</v>
      </c>
      <c r="D599">
        <v>10</v>
      </c>
      <c r="E599" t="s">
        <v>64</v>
      </c>
      <c r="F599">
        <v>11.4</v>
      </c>
      <c r="G599">
        <v>1</v>
      </c>
      <c r="H599">
        <v>20</v>
      </c>
      <c r="I599">
        <v>0</v>
      </c>
      <c r="J599">
        <v>20</v>
      </c>
    </row>
    <row r="600" spans="1:10">
      <c r="A600" s="2">
        <v>70</v>
      </c>
      <c r="B600" s="2" t="s">
        <v>10</v>
      </c>
      <c r="C600" t="s">
        <v>12</v>
      </c>
      <c r="D600">
        <v>10</v>
      </c>
      <c r="E600" t="s">
        <v>64</v>
      </c>
      <c r="F600">
        <v>14.85</v>
      </c>
      <c r="G600">
        <v>0</v>
      </c>
      <c r="H600">
        <v>20</v>
      </c>
      <c r="I600">
        <v>0</v>
      </c>
      <c r="J600">
        <v>20</v>
      </c>
    </row>
    <row r="601" spans="1:10">
      <c r="A601" s="2">
        <v>70</v>
      </c>
      <c r="B601" s="2" t="s">
        <v>10</v>
      </c>
      <c r="C601" t="s">
        <v>12</v>
      </c>
      <c r="D601">
        <v>10</v>
      </c>
      <c r="E601" t="s">
        <v>64</v>
      </c>
      <c r="F601">
        <v>19.3</v>
      </c>
      <c r="G601">
        <v>0</v>
      </c>
      <c r="H601">
        <v>20</v>
      </c>
      <c r="I601">
        <v>0</v>
      </c>
      <c r="J601">
        <v>20</v>
      </c>
    </row>
    <row r="602" spans="1:10">
      <c r="A602" s="2">
        <v>70</v>
      </c>
      <c r="B602" s="2" t="s">
        <v>10</v>
      </c>
      <c r="C602" t="s">
        <v>12</v>
      </c>
      <c r="D602">
        <v>10</v>
      </c>
      <c r="E602" t="s">
        <v>64</v>
      </c>
      <c r="F602">
        <v>25.1</v>
      </c>
      <c r="G602">
        <v>0</v>
      </c>
      <c r="H602">
        <v>20</v>
      </c>
      <c r="I602">
        <v>0</v>
      </c>
      <c r="J602">
        <v>20</v>
      </c>
    </row>
    <row r="603" spans="1:10">
      <c r="A603" s="2">
        <v>71</v>
      </c>
      <c r="B603" s="2" t="s">
        <v>6</v>
      </c>
      <c r="C603" t="s">
        <v>11</v>
      </c>
      <c r="D603">
        <v>31</v>
      </c>
      <c r="E603" t="s">
        <v>65</v>
      </c>
      <c r="F603" t="s">
        <v>17</v>
      </c>
      <c r="G603">
        <v>19</v>
      </c>
      <c r="H603">
        <v>20</v>
      </c>
      <c r="I603">
        <v>17</v>
      </c>
      <c r="J603">
        <v>20</v>
      </c>
    </row>
    <row r="604" spans="1:10">
      <c r="A604" s="2">
        <v>71</v>
      </c>
      <c r="B604" s="2" t="s">
        <v>6</v>
      </c>
      <c r="C604" t="s">
        <v>11</v>
      </c>
      <c r="D604">
        <v>31</v>
      </c>
      <c r="E604" t="s">
        <v>65</v>
      </c>
      <c r="F604">
        <v>4</v>
      </c>
      <c r="G604">
        <v>20</v>
      </c>
      <c r="H604">
        <v>21</v>
      </c>
      <c r="I604">
        <v>19</v>
      </c>
      <c r="J604">
        <v>20</v>
      </c>
    </row>
    <row r="605" spans="1:10">
      <c r="A605" s="2">
        <v>71</v>
      </c>
      <c r="B605" s="2" t="s">
        <v>6</v>
      </c>
      <c r="C605" t="s">
        <v>11</v>
      </c>
      <c r="D605">
        <v>31</v>
      </c>
      <c r="E605" t="s">
        <v>65</v>
      </c>
      <c r="F605">
        <v>5.2</v>
      </c>
      <c r="G605">
        <v>20</v>
      </c>
      <c r="H605">
        <v>20</v>
      </c>
      <c r="I605">
        <v>20</v>
      </c>
      <c r="J605">
        <v>20</v>
      </c>
    </row>
    <row r="606" spans="1:10">
      <c r="A606" s="2">
        <v>71</v>
      </c>
      <c r="B606" s="2" t="s">
        <v>6</v>
      </c>
      <c r="C606" t="s">
        <v>11</v>
      </c>
      <c r="D606">
        <v>31</v>
      </c>
      <c r="E606" t="s">
        <v>65</v>
      </c>
      <c r="F606">
        <v>6.76</v>
      </c>
      <c r="G606">
        <v>20</v>
      </c>
      <c r="H606">
        <v>20</v>
      </c>
      <c r="I606">
        <v>20</v>
      </c>
      <c r="J606">
        <v>20</v>
      </c>
    </row>
    <row r="607" spans="1:10">
      <c r="A607" s="2">
        <v>71</v>
      </c>
      <c r="B607" s="2" t="s">
        <v>6</v>
      </c>
      <c r="C607" t="s">
        <v>11</v>
      </c>
      <c r="D607">
        <v>31</v>
      </c>
      <c r="E607" t="s">
        <v>65</v>
      </c>
      <c r="F607">
        <v>8.8000000000000007</v>
      </c>
      <c r="G607">
        <v>20</v>
      </c>
      <c r="H607">
        <v>20</v>
      </c>
      <c r="I607">
        <v>17</v>
      </c>
      <c r="J607">
        <v>20</v>
      </c>
    </row>
    <row r="608" spans="1:10">
      <c r="A608" s="2">
        <v>71</v>
      </c>
      <c r="B608" s="2" t="s">
        <v>6</v>
      </c>
      <c r="C608" t="s">
        <v>11</v>
      </c>
      <c r="D608">
        <v>31</v>
      </c>
      <c r="E608" t="s">
        <v>65</v>
      </c>
      <c r="F608">
        <v>11.4</v>
      </c>
      <c r="G608">
        <v>16</v>
      </c>
      <c r="H608">
        <v>20</v>
      </c>
      <c r="I608">
        <v>7</v>
      </c>
      <c r="J608">
        <v>20</v>
      </c>
    </row>
    <row r="609" spans="1:10">
      <c r="A609" s="2">
        <v>71</v>
      </c>
      <c r="B609" s="2" t="s">
        <v>6</v>
      </c>
      <c r="C609" t="s">
        <v>11</v>
      </c>
      <c r="D609">
        <v>31</v>
      </c>
      <c r="E609" t="s">
        <v>65</v>
      </c>
      <c r="F609">
        <v>14.85</v>
      </c>
      <c r="G609">
        <v>16</v>
      </c>
      <c r="H609">
        <v>20</v>
      </c>
      <c r="I609">
        <v>7</v>
      </c>
      <c r="J609">
        <v>20</v>
      </c>
    </row>
    <row r="610" spans="1:10">
      <c r="A610" s="2">
        <v>71</v>
      </c>
      <c r="B610" s="2" t="s">
        <v>6</v>
      </c>
      <c r="C610" t="s">
        <v>11</v>
      </c>
      <c r="D610">
        <v>31</v>
      </c>
      <c r="E610" t="s">
        <v>65</v>
      </c>
      <c r="F610">
        <v>19.3</v>
      </c>
      <c r="G610">
        <v>8</v>
      </c>
      <c r="H610">
        <v>20</v>
      </c>
      <c r="I610">
        <v>1</v>
      </c>
      <c r="J610">
        <v>20</v>
      </c>
    </row>
    <row r="611" spans="1:10">
      <c r="A611" s="2">
        <v>71</v>
      </c>
      <c r="B611" s="2" t="s">
        <v>6</v>
      </c>
      <c r="C611" t="s">
        <v>11</v>
      </c>
      <c r="D611">
        <v>31</v>
      </c>
      <c r="E611" t="s">
        <v>65</v>
      </c>
      <c r="F611">
        <v>25.1</v>
      </c>
      <c r="G611">
        <v>3</v>
      </c>
      <c r="H611">
        <v>20</v>
      </c>
      <c r="I611">
        <v>0</v>
      </c>
      <c r="J611">
        <v>20</v>
      </c>
    </row>
    <row r="612" spans="1:10">
      <c r="A612" s="2">
        <v>72</v>
      </c>
      <c r="B612" s="2" t="s">
        <v>6</v>
      </c>
      <c r="C612" t="s">
        <v>11</v>
      </c>
      <c r="D612">
        <v>70</v>
      </c>
      <c r="E612" t="s">
        <v>66</v>
      </c>
      <c r="F612" t="s">
        <v>17</v>
      </c>
      <c r="G612">
        <v>21</v>
      </c>
      <c r="H612">
        <v>21</v>
      </c>
      <c r="I612">
        <v>21</v>
      </c>
      <c r="J612">
        <v>21</v>
      </c>
    </row>
    <row r="613" spans="1:10">
      <c r="A613" s="2">
        <v>72</v>
      </c>
      <c r="B613" s="2" t="s">
        <v>6</v>
      </c>
      <c r="C613" t="s">
        <v>11</v>
      </c>
      <c r="D613">
        <v>70</v>
      </c>
      <c r="E613" t="s">
        <v>66</v>
      </c>
      <c r="F613">
        <v>4</v>
      </c>
      <c r="G613">
        <v>19</v>
      </c>
      <c r="H613">
        <v>19</v>
      </c>
      <c r="I613">
        <v>19</v>
      </c>
      <c r="J613">
        <v>19</v>
      </c>
    </row>
    <row r="614" spans="1:10">
      <c r="A614" s="2">
        <v>72</v>
      </c>
      <c r="B614" s="2" t="s">
        <v>6</v>
      </c>
      <c r="C614" t="s">
        <v>11</v>
      </c>
      <c r="D614">
        <v>70</v>
      </c>
      <c r="E614" t="s">
        <v>66</v>
      </c>
      <c r="F614">
        <v>5.2</v>
      </c>
      <c r="G614">
        <v>21</v>
      </c>
      <c r="H614">
        <v>21</v>
      </c>
      <c r="I614">
        <v>21</v>
      </c>
      <c r="J614">
        <v>21</v>
      </c>
    </row>
    <row r="615" spans="1:10">
      <c r="A615" s="2">
        <v>72</v>
      </c>
      <c r="B615" s="2" t="s">
        <v>6</v>
      </c>
      <c r="C615" t="s">
        <v>11</v>
      </c>
      <c r="D615">
        <v>70</v>
      </c>
      <c r="E615" t="s">
        <v>66</v>
      </c>
      <c r="F615">
        <v>6.76</v>
      </c>
      <c r="G615">
        <v>20</v>
      </c>
      <c r="H615">
        <v>20</v>
      </c>
      <c r="I615">
        <v>20</v>
      </c>
      <c r="J615">
        <v>20</v>
      </c>
    </row>
    <row r="616" spans="1:10">
      <c r="A616" s="2">
        <v>72</v>
      </c>
      <c r="B616" s="2" t="s">
        <v>6</v>
      </c>
      <c r="C616" t="s">
        <v>11</v>
      </c>
      <c r="D616">
        <v>70</v>
      </c>
      <c r="E616" t="s">
        <v>66</v>
      </c>
      <c r="F616">
        <v>8.8000000000000007</v>
      </c>
      <c r="G616">
        <v>14</v>
      </c>
      <c r="H616">
        <v>22</v>
      </c>
      <c r="I616">
        <v>10</v>
      </c>
      <c r="J616">
        <v>22</v>
      </c>
    </row>
    <row r="617" spans="1:10">
      <c r="A617" s="2">
        <v>72</v>
      </c>
      <c r="B617" s="2" t="s">
        <v>6</v>
      </c>
      <c r="C617" t="s">
        <v>11</v>
      </c>
      <c r="D617">
        <v>70</v>
      </c>
      <c r="E617" t="s">
        <v>66</v>
      </c>
      <c r="F617">
        <v>11.4</v>
      </c>
      <c r="G617">
        <v>7</v>
      </c>
      <c r="H617">
        <v>21</v>
      </c>
      <c r="I617">
        <v>2</v>
      </c>
      <c r="J617">
        <v>21</v>
      </c>
    </row>
    <row r="618" spans="1:10">
      <c r="A618" s="2">
        <v>72</v>
      </c>
      <c r="B618" s="2" t="s">
        <v>6</v>
      </c>
      <c r="C618" t="s">
        <v>11</v>
      </c>
      <c r="D618">
        <v>70</v>
      </c>
      <c r="E618" t="s">
        <v>66</v>
      </c>
      <c r="F618">
        <v>14.85</v>
      </c>
      <c r="G618">
        <v>7</v>
      </c>
      <c r="H618">
        <v>20</v>
      </c>
      <c r="I618">
        <v>2</v>
      </c>
      <c r="J618">
        <v>20</v>
      </c>
    </row>
    <row r="619" spans="1:10">
      <c r="A619" s="2">
        <v>72</v>
      </c>
      <c r="B619" s="2" t="s">
        <v>6</v>
      </c>
      <c r="C619" t="s">
        <v>11</v>
      </c>
      <c r="D619">
        <v>70</v>
      </c>
      <c r="E619" t="s">
        <v>66</v>
      </c>
      <c r="F619">
        <v>19.3</v>
      </c>
      <c r="G619">
        <v>5</v>
      </c>
      <c r="H619">
        <v>20</v>
      </c>
      <c r="I619">
        <v>1</v>
      </c>
      <c r="J619">
        <v>20</v>
      </c>
    </row>
    <row r="620" spans="1:10">
      <c r="A620" s="2">
        <v>72</v>
      </c>
      <c r="B620" s="2" t="s">
        <v>6</v>
      </c>
      <c r="C620" t="s">
        <v>11</v>
      </c>
      <c r="D620">
        <v>70</v>
      </c>
      <c r="E620" t="s">
        <v>66</v>
      </c>
      <c r="F620">
        <v>25.1</v>
      </c>
      <c r="G620">
        <v>0</v>
      </c>
      <c r="H620">
        <v>20</v>
      </c>
      <c r="I620">
        <v>0</v>
      </c>
      <c r="J620">
        <v>20</v>
      </c>
    </row>
    <row r="621" spans="1:10">
      <c r="A621" s="2">
        <v>73</v>
      </c>
      <c r="B621" s="2" t="s">
        <v>6</v>
      </c>
      <c r="C621" t="s">
        <v>11</v>
      </c>
      <c r="D621">
        <v>42</v>
      </c>
      <c r="E621" t="s">
        <v>67</v>
      </c>
      <c r="F621" t="s">
        <v>17</v>
      </c>
      <c r="G621">
        <v>19</v>
      </c>
      <c r="H621">
        <v>19</v>
      </c>
      <c r="I621">
        <v>19</v>
      </c>
      <c r="J621">
        <v>19</v>
      </c>
    </row>
    <row r="622" spans="1:10">
      <c r="A622" s="2">
        <v>73</v>
      </c>
      <c r="B622" s="2" t="s">
        <v>6</v>
      </c>
      <c r="C622" t="s">
        <v>11</v>
      </c>
      <c r="D622">
        <v>42</v>
      </c>
      <c r="E622" t="s">
        <v>67</v>
      </c>
      <c r="F622">
        <v>4</v>
      </c>
      <c r="G622">
        <v>21</v>
      </c>
      <c r="H622">
        <v>21</v>
      </c>
      <c r="I622">
        <v>21</v>
      </c>
      <c r="J622">
        <v>21</v>
      </c>
    </row>
    <row r="623" spans="1:10">
      <c r="A623" s="2">
        <v>73</v>
      </c>
      <c r="B623" s="2" t="s">
        <v>6</v>
      </c>
      <c r="C623" t="s">
        <v>11</v>
      </c>
      <c r="D623">
        <v>42</v>
      </c>
      <c r="E623" t="s">
        <v>67</v>
      </c>
      <c r="F623">
        <v>5.2</v>
      </c>
      <c r="G623">
        <v>21</v>
      </c>
      <c r="H623">
        <v>21</v>
      </c>
      <c r="I623">
        <v>21</v>
      </c>
      <c r="J623">
        <v>21</v>
      </c>
    </row>
    <row r="624" spans="1:10">
      <c r="A624" s="2">
        <v>73</v>
      </c>
      <c r="B624" s="2" t="s">
        <v>6</v>
      </c>
      <c r="C624" t="s">
        <v>11</v>
      </c>
      <c r="D624">
        <v>42</v>
      </c>
      <c r="E624" t="s">
        <v>67</v>
      </c>
      <c r="F624">
        <v>6.76</v>
      </c>
      <c r="G624">
        <v>19</v>
      </c>
      <c r="H624">
        <v>20</v>
      </c>
      <c r="I624">
        <v>19</v>
      </c>
      <c r="J624">
        <v>20</v>
      </c>
    </row>
    <row r="625" spans="1:10">
      <c r="A625" s="2">
        <v>73</v>
      </c>
      <c r="B625" s="2" t="s">
        <v>6</v>
      </c>
      <c r="C625" t="s">
        <v>11</v>
      </c>
      <c r="D625">
        <v>42</v>
      </c>
      <c r="E625" t="s">
        <v>67</v>
      </c>
      <c r="F625">
        <v>8.8000000000000007</v>
      </c>
      <c r="G625">
        <v>20</v>
      </c>
      <c r="H625">
        <v>20</v>
      </c>
      <c r="I625">
        <v>20</v>
      </c>
      <c r="J625">
        <v>20</v>
      </c>
    </row>
    <row r="626" spans="1:10">
      <c r="A626" s="2">
        <v>73</v>
      </c>
      <c r="B626" s="2" t="s">
        <v>6</v>
      </c>
      <c r="C626" t="s">
        <v>11</v>
      </c>
      <c r="D626">
        <v>42</v>
      </c>
      <c r="E626" t="s">
        <v>67</v>
      </c>
      <c r="F626">
        <v>11.4</v>
      </c>
      <c r="G626">
        <v>18</v>
      </c>
      <c r="H626">
        <v>22</v>
      </c>
      <c r="I626">
        <v>18</v>
      </c>
      <c r="J626">
        <v>22</v>
      </c>
    </row>
    <row r="627" spans="1:10">
      <c r="A627" s="2">
        <v>73</v>
      </c>
      <c r="B627" s="2" t="s">
        <v>6</v>
      </c>
      <c r="C627" t="s">
        <v>11</v>
      </c>
      <c r="D627">
        <v>42</v>
      </c>
      <c r="E627" t="s">
        <v>67</v>
      </c>
      <c r="F627">
        <v>14.85</v>
      </c>
      <c r="G627">
        <v>14</v>
      </c>
      <c r="H627">
        <v>21</v>
      </c>
      <c r="I627">
        <v>3</v>
      </c>
      <c r="J627">
        <v>21</v>
      </c>
    </row>
    <row r="628" spans="1:10">
      <c r="A628" s="2">
        <v>73</v>
      </c>
      <c r="B628" s="2" t="s">
        <v>6</v>
      </c>
      <c r="C628" t="s">
        <v>11</v>
      </c>
      <c r="D628">
        <v>42</v>
      </c>
      <c r="E628" t="s">
        <v>67</v>
      </c>
      <c r="F628">
        <v>19.3</v>
      </c>
      <c r="G628">
        <v>9</v>
      </c>
      <c r="H628">
        <v>22</v>
      </c>
      <c r="I628">
        <v>0</v>
      </c>
      <c r="J628">
        <v>22</v>
      </c>
    </row>
    <row r="629" spans="1:10">
      <c r="A629" s="2">
        <v>74</v>
      </c>
      <c r="B629" s="2" t="s">
        <v>6</v>
      </c>
      <c r="C629" t="s">
        <v>11</v>
      </c>
      <c r="D629">
        <v>72</v>
      </c>
      <c r="E629" t="s">
        <v>68</v>
      </c>
      <c r="F629" t="s">
        <v>17</v>
      </c>
      <c r="G629">
        <v>20</v>
      </c>
      <c r="H629">
        <v>20</v>
      </c>
      <c r="I629">
        <v>18</v>
      </c>
      <c r="J629">
        <v>20</v>
      </c>
    </row>
    <row r="630" spans="1:10">
      <c r="A630" s="2">
        <v>74</v>
      </c>
      <c r="B630" s="2" t="s">
        <v>6</v>
      </c>
      <c r="C630" t="s">
        <v>11</v>
      </c>
      <c r="D630">
        <v>72</v>
      </c>
      <c r="E630" t="s">
        <v>68</v>
      </c>
      <c r="F630">
        <v>4</v>
      </c>
      <c r="G630">
        <v>20</v>
      </c>
      <c r="H630">
        <v>20</v>
      </c>
      <c r="I630">
        <v>19</v>
      </c>
      <c r="J630">
        <v>20</v>
      </c>
    </row>
    <row r="631" spans="1:10">
      <c r="A631" s="2">
        <v>74</v>
      </c>
      <c r="B631" s="2" t="s">
        <v>6</v>
      </c>
      <c r="C631" t="s">
        <v>11</v>
      </c>
      <c r="D631">
        <v>72</v>
      </c>
      <c r="E631" t="s">
        <v>68</v>
      </c>
      <c r="F631">
        <v>5.2</v>
      </c>
      <c r="G631">
        <v>20</v>
      </c>
      <c r="H631">
        <v>20</v>
      </c>
      <c r="I631">
        <v>19</v>
      </c>
      <c r="J631">
        <v>20</v>
      </c>
    </row>
    <row r="632" spans="1:10">
      <c r="A632" s="2">
        <v>74</v>
      </c>
      <c r="B632" s="2" t="s">
        <v>6</v>
      </c>
      <c r="C632" t="s">
        <v>11</v>
      </c>
      <c r="D632">
        <v>72</v>
      </c>
      <c r="E632" t="s">
        <v>68</v>
      </c>
      <c r="F632">
        <v>6.76</v>
      </c>
      <c r="G632">
        <v>19</v>
      </c>
      <c r="H632">
        <v>20</v>
      </c>
      <c r="I632">
        <v>19</v>
      </c>
      <c r="J632">
        <v>20</v>
      </c>
    </row>
    <row r="633" spans="1:10">
      <c r="A633" s="2">
        <v>74</v>
      </c>
      <c r="B633" s="2" t="s">
        <v>6</v>
      </c>
      <c r="C633" t="s">
        <v>11</v>
      </c>
      <c r="D633">
        <v>72</v>
      </c>
      <c r="E633" t="s">
        <v>68</v>
      </c>
      <c r="F633">
        <v>8.8000000000000007</v>
      </c>
      <c r="G633">
        <v>20</v>
      </c>
      <c r="H633">
        <v>20</v>
      </c>
      <c r="I633">
        <v>17</v>
      </c>
      <c r="J633">
        <v>20</v>
      </c>
    </row>
    <row r="634" spans="1:10">
      <c r="A634" s="2">
        <v>74</v>
      </c>
      <c r="B634" s="2" t="s">
        <v>6</v>
      </c>
      <c r="C634" t="s">
        <v>11</v>
      </c>
      <c r="D634">
        <v>72</v>
      </c>
      <c r="E634" t="s">
        <v>68</v>
      </c>
      <c r="F634">
        <v>11.4</v>
      </c>
      <c r="G634">
        <v>19</v>
      </c>
      <c r="H634">
        <v>20</v>
      </c>
      <c r="I634">
        <v>17</v>
      </c>
      <c r="J634">
        <v>20</v>
      </c>
    </row>
    <row r="635" spans="1:10">
      <c r="A635" s="2">
        <v>74</v>
      </c>
      <c r="B635" s="2" t="s">
        <v>6</v>
      </c>
      <c r="C635" t="s">
        <v>11</v>
      </c>
      <c r="D635">
        <v>72</v>
      </c>
      <c r="E635" t="s">
        <v>68</v>
      </c>
      <c r="F635">
        <v>14.85</v>
      </c>
      <c r="G635">
        <v>17</v>
      </c>
      <c r="H635">
        <v>20</v>
      </c>
      <c r="I635">
        <v>0</v>
      </c>
      <c r="J635">
        <v>20</v>
      </c>
    </row>
    <row r="636" spans="1:10">
      <c r="A636" s="2">
        <v>74</v>
      </c>
      <c r="B636" s="2" t="s">
        <v>6</v>
      </c>
      <c r="C636" t="s">
        <v>11</v>
      </c>
      <c r="D636">
        <v>72</v>
      </c>
      <c r="E636" t="s">
        <v>68</v>
      </c>
      <c r="F636">
        <v>19.3</v>
      </c>
      <c r="G636">
        <v>14</v>
      </c>
      <c r="H636">
        <v>20</v>
      </c>
      <c r="I636">
        <v>0</v>
      </c>
      <c r="J636">
        <v>20</v>
      </c>
    </row>
    <row r="637" spans="1:10">
      <c r="A637" s="2">
        <v>74</v>
      </c>
      <c r="B637" s="2" t="s">
        <v>6</v>
      </c>
      <c r="C637" t="s">
        <v>11</v>
      </c>
      <c r="D637">
        <v>72</v>
      </c>
      <c r="E637" t="s">
        <v>68</v>
      </c>
      <c r="F637">
        <v>25.1</v>
      </c>
      <c r="G637">
        <v>7</v>
      </c>
      <c r="H637">
        <v>20</v>
      </c>
      <c r="I637">
        <v>0</v>
      </c>
      <c r="J637">
        <v>20</v>
      </c>
    </row>
    <row r="638" spans="1:10">
      <c r="A638" s="4">
        <v>75</v>
      </c>
      <c r="B638" s="2" t="s">
        <v>6</v>
      </c>
      <c r="C638" t="s">
        <v>11</v>
      </c>
      <c r="D638">
        <v>67</v>
      </c>
      <c r="E638" t="s">
        <v>69</v>
      </c>
      <c r="F638" t="s">
        <v>17</v>
      </c>
      <c r="G638">
        <v>21</v>
      </c>
      <c r="H638">
        <v>21</v>
      </c>
      <c r="I638">
        <v>21</v>
      </c>
      <c r="J638">
        <v>21</v>
      </c>
    </row>
    <row r="639" spans="1:10">
      <c r="A639" s="4">
        <v>75</v>
      </c>
      <c r="B639" s="2" t="s">
        <v>6</v>
      </c>
      <c r="C639" t="s">
        <v>11</v>
      </c>
      <c r="D639">
        <v>67</v>
      </c>
      <c r="E639" t="s">
        <v>69</v>
      </c>
      <c r="F639">
        <v>4</v>
      </c>
      <c r="G639">
        <v>20</v>
      </c>
      <c r="H639">
        <v>20</v>
      </c>
      <c r="I639">
        <v>20</v>
      </c>
      <c r="J639">
        <v>20</v>
      </c>
    </row>
    <row r="640" spans="1:10">
      <c r="A640" s="4">
        <v>75</v>
      </c>
      <c r="B640" s="2" t="s">
        <v>6</v>
      </c>
      <c r="C640" t="s">
        <v>11</v>
      </c>
      <c r="D640">
        <v>67</v>
      </c>
      <c r="E640" t="s">
        <v>69</v>
      </c>
      <c r="F640">
        <v>5.2</v>
      </c>
      <c r="G640">
        <v>20</v>
      </c>
      <c r="H640">
        <v>20</v>
      </c>
      <c r="I640">
        <v>20</v>
      </c>
      <c r="J640">
        <v>20</v>
      </c>
    </row>
    <row r="641" spans="1:10">
      <c r="A641" s="4">
        <v>75</v>
      </c>
      <c r="B641" s="2" t="s">
        <v>6</v>
      </c>
      <c r="C641" t="s">
        <v>11</v>
      </c>
      <c r="D641">
        <v>67</v>
      </c>
      <c r="E641" t="s">
        <v>69</v>
      </c>
      <c r="F641">
        <v>6.76</v>
      </c>
      <c r="G641">
        <v>20</v>
      </c>
      <c r="H641">
        <v>20</v>
      </c>
      <c r="I641">
        <v>20</v>
      </c>
      <c r="J641">
        <v>20</v>
      </c>
    </row>
    <row r="642" spans="1:10">
      <c r="A642" s="4">
        <v>75</v>
      </c>
      <c r="B642" s="2" t="s">
        <v>6</v>
      </c>
      <c r="C642" t="s">
        <v>11</v>
      </c>
      <c r="D642">
        <v>67</v>
      </c>
      <c r="E642" t="s">
        <v>69</v>
      </c>
      <c r="F642">
        <v>8.8000000000000007</v>
      </c>
      <c r="G642">
        <v>20</v>
      </c>
      <c r="H642">
        <v>20</v>
      </c>
      <c r="I642">
        <v>20</v>
      </c>
      <c r="J642">
        <v>20</v>
      </c>
    </row>
    <row r="643" spans="1:10">
      <c r="A643" s="4">
        <v>75</v>
      </c>
      <c r="B643" s="2" t="s">
        <v>6</v>
      </c>
      <c r="C643" t="s">
        <v>11</v>
      </c>
      <c r="D643">
        <v>67</v>
      </c>
      <c r="E643" t="s">
        <v>69</v>
      </c>
      <c r="F643">
        <v>11.4</v>
      </c>
      <c r="G643">
        <v>15</v>
      </c>
      <c r="H643">
        <v>20</v>
      </c>
      <c r="I643">
        <v>10</v>
      </c>
      <c r="J643">
        <v>20</v>
      </c>
    </row>
    <row r="644" spans="1:10">
      <c r="A644" s="4">
        <v>75</v>
      </c>
      <c r="B644" s="2" t="s">
        <v>6</v>
      </c>
      <c r="C644" t="s">
        <v>11</v>
      </c>
      <c r="D644">
        <v>67</v>
      </c>
      <c r="E644" t="s">
        <v>69</v>
      </c>
      <c r="F644">
        <v>14.85</v>
      </c>
      <c r="G644">
        <v>8</v>
      </c>
      <c r="H644">
        <v>20</v>
      </c>
      <c r="I644">
        <v>0</v>
      </c>
      <c r="J644">
        <v>20</v>
      </c>
    </row>
    <row r="645" spans="1:10">
      <c r="A645" s="4">
        <v>75</v>
      </c>
      <c r="B645" s="2" t="s">
        <v>6</v>
      </c>
      <c r="C645" t="s">
        <v>11</v>
      </c>
      <c r="D645">
        <v>67</v>
      </c>
      <c r="E645" t="s">
        <v>69</v>
      </c>
      <c r="F645">
        <v>19.3</v>
      </c>
      <c r="G645">
        <v>2</v>
      </c>
      <c r="H645">
        <v>20</v>
      </c>
      <c r="I645">
        <v>0</v>
      </c>
      <c r="J645">
        <v>20</v>
      </c>
    </row>
    <row r="646" spans="1:10">
      <c r="A646" s="4">
        <v>75</v>
      </c>
      <c r="B646" s="2" t="s">
        <v>6</v>
      </c>
      <c r="C646" t="s">
        <v>11</v>
      </c>
      <c r="D646">
        <v>67</v>
      </c>
      <c r="E646" t="s">
        <v>69</v>
      </c>
      <c r="F646">
        <v>25.1</v>
      </c>
      <c r="G646">
        <v>2</v>
      </c>
      <c r="H646">
        <v>20</v>
      </c>
      <c r="I646">
        <v>0</v>
      </c>
      <c r="J646">
        <v>20</v>
      </c>
    </row>
    <row r="647" spans="1:10">
      <c r="A647" s="2">
        <v>81</v>
      </c>
      <c r="B647" s="2" t="s">
        <v>6</v>
      </c>
      <c r="C647" s="1" t="s">
        <v>12</v>
      </c>
      <c r="D647" s="1">
        <v>17</v>
      </c>
      <c r="E647" s="1" t="s">
        <v>70</v>
      </c>
      <c r="F647" t="s">
        <v>17</v>
      </c>
      <c r="G647">
        <v>20</v>
      </c>
      <c r="H647">
        <v>20</v>
      </c>
      <c r="I647">
        <v>20</v>
      </c>
      <c r="J647">
        <v>20</v>
      </c>
    </row>
    <row r="648" spans="1:10">
      <c r="A648" s="2">
        <v>81</v>
      </c>
      <c r="B648" s="2" t="s">
        <v>6</v>
      </c>
      <c r="C648" s="1" t="s">
        <v>12</v>
      </c>
      <c r="D648" s="1">
        <v>17</v>
      </c>
      <c r="E648" s="1" t="s">
        <v>70</v>
      </c>
      <c r="F648">
        <v>4</v>
      </c>
      <c r="G648">
        <v>20</v>
      </c>
      <c r="H648">
        <v>20</v>
      </c>
      <c r="I648">
        <v>20</v>
      </c>
      <c r="J648">
        <v>20</v>
      </c>
    </row>
    <row r="649" spans="1:10">
      <c r="A649" s="2">
        <v>81</v>
      </c>
      <c r="B649" s="2" t="s">
        <v>6</v>
      </c>
      <c r="C649" s="1" t="s">
        <v>12</v>
      </c>
      <c r="D649" s="1">
        <v>17</v>
      </c>
      <c r="E649" s="1" t="s">
        <v>70</v>
      </c>
      <c r="F649">
        <v>5.2</v>
      </c>
      <c r="G649">
        <v>20</v>
      </c>
      <c r="H649">
        <v>20</v>
      </c>
      <c r="I649">
        <v>20</v>
      </c>
      <c r="J649">
        <v>20</v>
      </c>
    </row>
    <row r="650" spans="1:10">
      <c r="A650" s="2">
        <v>81</v>
      </c>
      <c r="B650" s="2" t="s">
        <v>6</v>
      </c>
      <c r="C650" s="1" t="s">
        <v>12</v>
      </c>
      <c r="D650" s="1">
        <v>17</v>
      </c>
      <c r="E650" s="1" t="s">
        <v>70</v>
      </c>
      <c r="F650">
        <v>6.76</v>
      </c>
      <c r="G650">
        <v>16</v>
      </c>
      <c r="H650">
        <v>20</v>
      </c>
      <c r="I650">
        <v>11</v>
      </c>
      <c r="J650">
        <v>20</v>
      </c>
    </row>
    <row r="651" spans="1:10">
      <c r="A651" s="2">
        <v>81</v>
      </c>
      <c r="B651" s="2" t="s">
        <v>6</v>
      </c>
      <c r="C651" s="1" t="s">
        <v>12</v>
      </c>
      <c r="D651" s="1">
        <v>17</v>
      </c>
      <c r="E651" s="1" t="s">
        <v>70</v>
      </c>
      <c r="F651">
        <v>8.8000000000000007</v>
      </c>
      <c r="G651">
        <v>10</v>
      </c>
      <c r="H651">
        <v>20</v>
      </c>
      <c r="I651">
        <v>3</v>
      </c>
      <c r="J651">
        <v>20</v>
      </c>
    </row>
    <row r="652" spans="1:10">
      <c r="A652" s="2">
        <v>81</v>
      </c>
      <c r="B652" s="2" t="s">
        <v>6</v>
      </c>
      <c r="C652" s="1" t="s">
        <v>12</v>
      </c>
      <c r="D652" s="1">
        <v>17</v>
      </c>
      <c r="E652" s="1" t="s">
        <v>70</v>
      </c>
      <c r="F652">
        <v>11.4</v>
      </c>
      <c r="G652">
        <v>13</v>
      </c>
      <c r="H652">
        <v>20</v>
      </c>
      <c r="I652">
        <v>2</v>
      </c>
      <c r="J652">
        <v>20</v>
      </c>
    </row>
    <row r="653" spans="1:10">
      <c r="A653" s="2">
        <v>81</v>
      </c>
      <c r="B653" s="2" t="s">
        <v>6</v>
      </c>
      <c r="C653" s="1" t="s">
        <v>12</v>
      </c>
      <c r="D653" s="1">
        <v>17</v>
      </c>
      <c r="E653" s="1" t="s">
        <v>70</v>
      </c>
      <c r="F653">
        <v>14.85</v>
      </c>
      <c r="G653">
        <v>3</v>
      </c>
      <c r="H653">
        <v>20</v>
      </c>
      <c r="I653">
        <v>0</v>
      </c>
      <c r="J653">
        <v>20</v>
      </c>
    </row>
    <row r="654" spans="1:10">
      <c r="A654" s="2">
        <v>81</v>
      </c>
      <c r="B654" s="2" t="s">
        <v>6</v>
      </c>
      <c r="C654" s="1" t="s">
        <v>12</v>
      </c>
      <c r="D654" s="1">
        <v>17</v>
      </c>
      <c r="E654" s="1" t="s">
        <v>70</v>
      </c>
      <c r="F654">
        <v>19.3</v>
      </c>
      <c r="G654">
        <v>6</v>
      </c>
      <c r="H654">
        <v>20</v>
      </c>
      <c r="I654">
        <v>1</v>
      </c>
      <c r="J654">
        <v>20</v>
      </c>
    </row>
    <row r="655" spans="1:10">
      <c r="A655" s="2">
        <v>81</v>
      </c>
      <c r="B655" s="2" t="s">
        <v>6</v>
      </c>
      <c r="C655" s="1" t="s">
        <v>12</v>
      </c>
      <c r="D655" s="1">
        <v>17</v>
      </c>
      <c r="E655" s="1" t="s">
        <v>70</v>
      </c>
      <c r="F655">
        <v>25.1</v>
      </c>
      <c r="G655">
        <v>2</v>
      </c>
      <c r="H655">
        <v>20</v>
      </c>
      <c r="I655">
        <v>0</v>
      </c>
      <c r="J655">
        <v>20</v>
      </c>
    </row>
    <row r="656" spans="1:10">
      <c r="A656" s="2">
        <v>82</v>
      </c>
      <c r="B656" s="2" t="s">
        <v>6</v>
      </c>
      <c r="C656" t="s">
        <v>12</v>
      </c>
      <c r="D656" s="1">
        <v>79</v>
      </c>
      <c r="E656" s="1" t="s">
        <v>71</v>
      </c>
      <c r="F656" t="s">
        <v>17</v>
      </c>
      <c r="G656">
        <v>20</v>
      </c>
      <c r="H656">
        <v>20</v>
      </c>
      <c r="I656">
        <v>19</v>
      </c>
      <c r="J656">
        <v>20</v>
      </c>
    </row>
    <row r="657" spans="1:10">
      <c r="A657" s="2">
        <v>82</v>
      </c>
      <c r="B657" s="2" t="s">
        <v>6</v>
      </c>
      <c r="C657" t="s">
        <v>12</v>
      </c>
      <c r="D657" s="1">
        <v>79</v>
      </c>
      <c r="E657" s="1" t="s">
        <v>71</v>
      </c>
      <c r="F657">
        <v>4</v>
      </c>
      <c r="G657">
        <v>20</v>
      </c>
      <c r="H657">
        <v>20</v>
      </c>
      <c r="I657">
        <v>20</v>
      </c>
      <c r="J657">
        <v>20</v>
      </c>
    </row>
    <row r="658" spans="1:10">
      <c r="A658" s="2">
        <v>82</v>
      </c>
      <c r="B658" s="2" t="s">
        <v>6</v>
      </c>
      <c r="C658" t="s">
        <v>12</v>
      </c>
      <c r="D658" s="1">
        <v>79</v>
      </c>
      <c r="E658" s="1" t="s">
        <v>71</v>
      </c>
      <c r="F658">
        <v>5.2</v>
      </c>
      <c r="G658">
        <v>20</v>
      </c>
      <c r="H658">
        <v>20</v>
      </c>
      <c r="I658">
        <v>20</v>
      </c>
      <c r="J658">
        <v>20</v>
      </c>
    </row>
    <row r="659" spans="1:10">
      <c r="A659" s="2">
        <v>82</v>
      </c>
      <c r="B659" s="2" t="s">
        <v>6</v>
      </c>
      <c r="C659" t="s">
        <v>12</v>
      </c>
      <c r="D659" s="1">
        <v>79</v>
      </c>
      <c r="E659" s="1" t="s">
        <v>71</v>
      </c>
      <c r="F659">
        <v>6.76</v>
      </c>
      <c r="G659">
        <v>20</v>
      </c>
      <c r="H659">
        <v>20</v>
      </c>
      <c r="I659">
        <v>20</v>
      </c>
      <c r="J659">
        <v>20</v>
      </c>
    </row>
    <row r="660" spans="1:10">
      <c r="A660" s="2">
        <v>82</v>
      </c>
      <c r="B660" s="2" t="s">
        <v>6</v>
      </c>
      <c r="C660" t="s">
        <v>12</v>
      </c>
      <c r="D660" s="1">
        <v>79</v>
      </c>
      <c r="E660" s="1" t="s">
        <v>71</v>
      </c>
      <c r="F660">
        <v>8.8000000000000007</v>
      </c>
      <c r="G660">
        <v>20</v>
      </c>
      <c r="H660">
        <v>20</v>
      </c>
      <c r="I660">
        <v>12</v>
      </c>
      <c r="J660">
        <v>20</v>
      </c>
    </row>
    <row r="661" spans="1:10">
      <c r="A661" s="2">
        <v>82</v>
      </c>
      <c r="B661" s="2" t="s">
        <v>6</v>
      </c>
      <c r="C661" t="s">
        <v>12</v>
      </c>
      <c r="D661" s="1">
        <v>79</v>
      </c>
      <c r="E661" s="1" t="s">
        <v>71</v>
      </c>
      <c r="F661">
        <v>11.4</v>
      </c>
      <c r="G661">
        <v>18</v>
      </c>
      <c r="H661">
        <v>20</v>
      </c>
      <c r="I661">
        <v>7</v>
      </c>
      <c r="J661">
        <v>20</v>
      </c>
    </row>
    <row r="662" spans="1:10">
      <c r="A662" s="2">
        <v>82</v>
      </c>
      <c r="B662" s="2" t="s">
        <v>6</v>
      </c>
      <c r="C662" t="s">
        <v>12</v>
      </c>
      <c r="D662" s="1">
        <v>79</v>
      </c>
      <c r="E662" s="1" t="s">
        <v>71</v>
      </c>
      <c r="F662">
        <v>14.85</v>
      </c>
      <c r="G662">
        <v>0</v>
      </c>
      <c r="H662">
        <v>20</v>
      </c>
      <c r="I662">
        <v>0</v>
      </c>
      <c r="J662">
        <v>20</v>
      </c>
    </row>
    <row r="663" spans="1:10">
      <c r="A663" s="2">
        <v>82</v>
      </c>
      <c r="B663" s="2" t="s">
        <v>6</v>
      </c>
      <c r="C663" t="s">
        <v>12</v>
      </c>
      <c r="D663" s="1">
        <v>79</v>
      </c>
      <c r="E663" s="1" t="s">
        <v>71</v>
      </c>
      <c r="F663">
        <v>19.3</v>
      </c>
      <c r="G663">
        <v>0</v>
      </c>
      <c r="H663">
        <v>20</v>
      </c>
      <c r="I663">
        <v>0</v>
      </c>
      <c r="J663">
        <v>20</v>
      </c>
    </row>
    <row r="664" spans="1:10">
      <c r="A664" s="2">
        <v>82</v>
      </c>
      <c r="B664" s="2" t="s">
        <v>6</v>
      </c>
      <c r="C664" t="s">
        <v>12</v>
      </c>
      <c r="D664" s="1">
        <v>79</v>
      </c>
      <c r="E664" s="1" t="s">
        <v>71</v>
      </c>
      <c r="F664">
        <v>25.1</v>
      </c>
      <c r="G664">
        <v>0</v>
      </c>
      <c r="H664">
        <v>20</v>
      </c>
      <c r="I664">
        <v>0</v>
      </c>
      <c r="J664">
        <v>20</v>
      </c>
    </row>
    <row r="665" spans="1:10">
      <c r="A665" s="2">
        <v>82</v>
      </c>
      <c r="B665" s="2" t="s">
        <v>6</v>
      </c>
      <c r="C665" t="s">
        <v>12</v>
      </c>
      <c r="D665">
        <v>3</v>
      </c>
      <c r="E665" s="1" t="s">
        <v>71</v>
      </c>
      <c r="F665" t="s">
        <v>17</v>
      </c>
      <c r="G665">
        <v>17</v>
      </c>
      <c r="H665">
        <v>17</v>
      </c>
      <c r="I665">
        <v>17</v>
      </c>
      <c r="J665">
        <v>17</v>
      </c>
    </row>
    <row r="666" spans="1:10">
      <c r="A666" s="2">
        <v>82</v>
      </c>
      <c r="B666" s="2" t="s">
        <v>6</v>
      </c>
      <c r="C666" t="s">
        <v>12</v>
      </c>
      <c r="D666">
        <v>3</v>
      </c>
      <c r="E666" s="1" t="s">
        <v>71</v>
      </c>
      <c r="F666">
        <v>4</v>
      </c>
      <c r="G666">
        <v>17</v>
      </c>
      <c r="H666">
        <v>17</v>
      </c>
      <c r="I666">
        <v>17</v>
      </c>
      <c r="J666">
        <v>17</v>
      </c>
    </row>
    <row r="667" spans="1:10">
      <c r="A667" s="2">
        <v>82</v>
      </c>
      <c r="B667" s="2" t="s">
        <v>6</v>
      </c>
      <c r="C667" t="s">
        <v>12</v>
      </c>
      <c r="D667">
        <v>3</v>
      </c>
      <c r="E667" s="1" t="s">
        <v>71</v>
      </c>
      <c r="F667">
        <v>5.2</v>
      </c>
      <c r="G667">
        <v>17</v>
      </c>
      <c r="H667">
        <v>17</v>
      </c>
      <c r="I667">
        <v>16</v>
      </c>
      <c r="J667">
        <v>17</v>
      </c>
    </row>
    <row r="668" spans="1:10">
      <c r="A668" s="2">
        <v>82</v>
      </c>
      <c r="B668" s="2" t="s">
        <v>6</v>
      </c>
      <c r="C668" t="s">
        <v>12</v>
      </c>
      <c r="D668">
        <v>3</v>
      </c>
      <c r="E668" s="1" t="s">
        <v>71</v>
      </c>
      <c r="F668">
        <v>6.76</v>
      </c>
      <c r="G668">
        <v>17</v>
      </c>
      <c r="H668">
        <v>17</v>
      </c>
      <c r="I668">
        <v>14</v>
      </c>
      <c r="J668">
        <v>17</v>
      </c>
    </row>
    <row r="669" spans="1:10">
      <c r="A669" s="2">
        <v>82</v>
      </c>
      <c r="B669" s="2" t="s">
        <v>6</v>
      </c>
      <c r="C669" t="s">
        <v>12</v>
      </c>
      <c r="D669">
        <v>3</v>
      </c>
      <c r="E669" s="1" t="s">
        <v>71</v>
      </c>
      <c r="F669">
        <v>8.8000000000000007</v>
      </c>
      <c r="G669">
        <v>16</v>
      </c>
      <c r="H669">
        <v>16</v>
      </c>
      <c r="I669">
        <v>12</v>
      </c>
      <c r="J669">
        <v>16</v>
      </c>
    </row>
    <row r="670" spans="1:10">
      <c r="A670" s="2">
        <v>82</v>
      </c>
      <c r="B670" s="2" t="s">
        <v>6</v>
      </c>
      <c r="C670" t="s">
        <v>12</v>
      </c>
      <c r="D670">
        <v>3</v>
      </c>
      <c r="E670" s="1" t="s">
        <v>71</v>
      </c>
      <c r="F670">
        <v>11.4</v>
      </c>
      <c r="G670">
        <v>15</v>
      </c>
      <c r="H670">
        <v>17</v>
      </c>
      <c r="I670">
        <v>6</v>
      </c>
      <c r="J670">
        <v>17</v>
      </c>
    </row>
    <row r="671" spans="1:10">
      <c r="A671" s="2">
        <v>82</v>
      </c>
      <c r="B671" s="2" t="s">
        <v>6</v>
      </c>
      <c r="C671" t="s">
        <v>12</v>
      </c>
      <c r="D671">
        <v>3</v>
      </c>
      <c r="E671" s="1" t="s">
        <v>71</v>
      </c>
      <c r="F671">
        <v>14.85</v>
      </c>
      <c r="G671">
        <v>8</v>
      </c>
      <c r="H671">
        <v>17</v>
      </c>
      <c r="I671">
        <v>1</v>
      </c>
      <c r="J671">
        <v>17</v>
      </c>
    </row>
    <row r="672" spans="1:10">
      <c r="A672" s="2">
        <v>82</v>
      </c>
      <c r="B672" s="2" t="s">
        <v>6</v>
      </c>
      <c r="C672" t="s">
        <v>12</v>
      </c>
      <c r="D672">
        <v>3</v>
      </c>
      <c r="E672" s="1" t="s">
        <v>71</v>
      </c>
      <c r="F672">
        <v>19.3</v>
      </c>
      <c r="G672">
        <v>3</v>
      </c>
      <c r="H672">
        <v>18</v>
      </c>
      <c r="I672">
        <v>0</v>
      </c>
      <c r="J672">
        <v>18</v>
      </c>
    </row>
    <row r="673" spans="1:10">
      <c r="A673" s="2">
        <v>82</v>
      </c>
      <c r="B673" s="2" t="s">
        <v>6</v>
      </c>
      <c r="C673" t="s">
        <v>12</v>
      </c>
      <c r="D673">
        <v>3</v>
      </c>
      <c r="E673" s="1" t="s">
        <v>71</v>
      </c>
      <c r="F673">
        <v>25.1</v>
      </c>
      <c r="G673">
        <v>2</v>
      </c>
      <c r="H673">
        <v>18</v>
      </c>
      <c r="I673">
        <v>0</v>
      </c>
      <c r="J673">
        <v>18</v>
      </c>
    </row>
    <row r="674" spans="1:10">
      <c r="A674" s="2">
        <v>83</v>
      </c>
      <c r="B674" s="2" t="s">
        <v>6</v>
      </c>
      <c r="C674" t="s">
        <v>12</v>
      </c>
      <c r="D674">
        <v>2</v>
      </c>
      <c r="E674" s="1" t="s">
        <v>72</v>
      </c>
      <c r="F674" t="s">
        <v>17</v>
      </c>
      <c r="G674">
        <v>0</v>
      </c>
      <c r="H674">
        <v>20</v>
      </c>
      <c r="I674">
        <v>18</v>
      </c>
      <c r="J674">
        <v>20</v>
      </c>
    </row>
    <row r="675" spans="1:10">
      <c r="A675" s="2">
        <v>83</v>
      </c>
      <c r="B675" s="2" t="s">
        <v>6</v>
      </c>
      <c r="C675" t="s">
        <v>12</v>
      </c>
      <c r="D675">
        <v>2</v>
      </c>
      <c r="E675" s="1" t="s">
        <v>72</v>
      </c>
      <c r="F675">
        <v>4</v>
      </c>
      <c r="G675">
        <v>20</v>
      </c>
      <c r="H675">
        <v>20</v>
      </c>
      <c r="I675">
        <v>18</v>
      </c>
      <c r="J675">
        <v>20</v>
      </c>
    </row>
    <row r="676" spans="1:10">
      <c r="A676" s="2">
        <v>83</v>
      </c>
      <c r="B676" s="2" t="s">
        <v>6</v>
      </c>
      <c r="C676" t="s">
        <v>12</v>
      </c>
      <c r="D676">
        <v>2</v>
      </c>
      <c r="E676" s="1" t="s">
        <v>72</v>
      </c>
      <c r="F676">
        <v>5.2</v>
      </c>
      <c r="G676">
        <v>20</v>
      </c>
      <c r="H676">
        <v>20</v>
      </c>
      <c r="I676">
        <v>19</v>
      </c>
      <c r="J676">
        <v>20</v>
      </c>
    </row>
    <row r="677" spans="1:10">
      <c r="A677" s="2">
        <v>83</v>
      </c>
      <c r="B677" s="2" t="s">
        <v>6</v>
      </c>
      <c r="C677" t="s">
        <v>12</v>
      </c>
      <c r="D677">
        <v>2</v>
      </c>
      <c r="E677" s="1" t="s">
        <v>72</v>
      </c>
      <c r="F677">
        <v>6.76</v>
      </c>
      <c r="G677">
        <v>16</v>
      </c>
      <c r="H677">
        <v>20</v>
      </c>
      <c r="I677">
        <v>11</v>
      </c>
      <c r="J677">
        <v>20</v>
      </c>
    </row>
    <row r="678" spans="1:10">
      <c r="A678" s="2">
        <v>83</v>
      </c>
      <c r="B678" s="2" t="s">
        <v>6</v>
      </c>
      <c r="C678" t="s">
        <v>12</v>
      </c>
      <c r="D678">
        <v>2</v>
      </c>
      <c r="E678" s="1" t="s">
        <v>72</v>
      </c>
      <c r="F678">
        <v>8.8000000000000007</v>
      </c>
      <c r="G678">
        <v>16</v>
      </c>
      <c r="H678">
        <v>19</v>
      </c>
      <c r="I678">
        <v>8</v>
      </c>
      <c r="J678">
        <v>19</v>
      </c>
    </row>
    <row r="679" spans="1:10">
      <c r="A679" s="2">
        <v>83</v>
      </c>
      <c r="B679" s="2" t="s">
        <v>6</v>
      </c>
      <c r="C679" t="s">
        <v>12</v>
      </c>
      <c r="D679">
        <v>2</v>
      </c>
      <c r="E679" s="1" t="s">
        <v>72</v>
      </c>
      <c r="F679">
        <v>11.4</v>
      </c>
      <c r="G679">
        <v>13</v>
      </c>
      <c r="H679">
        <v>19</v>
      </c>
      <c r="I679">
        <v>0</v>
      </c>
      <c r="J679">
        <v>19</v>
      </c>
    </row>
    <row r="680" spans="1:10">
      <c r="A680" s="2">
        <v>83</v>
      </c>
      <c r="B680" s="2" t="s">
        <v>6</v>
      </c>
      <c r="C680" t="s">
        <v>12</v>
      </c>
      <c r="D680">
        <v>2</v>
      </c>
      <c r="E680" s="1" t="s">
        <v>72</v>
      </c>
      <c r="F680">
        <v>14.85</v>
      </c>
      <c r="G680">
        <v>1</v>
      </c>
      <c r="H680">
        <v>19</v>
      </c>
      <c r="I680">
        <v>0</v>
      </c>
      <c r="J680">
        <v>19</v>
      </c>
    </row>
    <row r="681" spans="1:10">
      <c r="A681" s="2">
        <v>83</v>
      </c>
      <c r="B681" s="2" t="s">
        <v>6</v>
      </c>
      <c r="C681" t="s">
        <v>12</v>
      </c>
      <c r="D681">
        <v>2</v>
      </c>
      <c r="E681" s="1" t="s">
        <v>72</v>
      </c>
      <c r="F681">
        <v>19.3</v>
      </c>
      <c r="G681">
        <v>2</v>
      </c>
      <c r="H681">
        <v>20</v>
      </c>
      <c r="I681">
        <v>0</v>
      </c>
      <c r="J681">
        <v>20</v>
      </c>
    </row>
    <row r="682" spans="1:10">
      <c r="A682" s="2">
        <v>83</v>
      </c>
      <c r="B682" s="2" t="s">
        <v>6</v>
      </c>
      <c r="C682" t="s">
        <v>12</v>
      </c>
      <c r="D682">
        <v>2</v>
      </c>
      <c r="E682" s="1" t="s">
        <v>72</v>
      </c>
      <c r="F682">
        <v>25.1</v>
      </c>
      <c r="G682">
        <v>0</v>
      </c>
      <c r="H682">
        <v>20</v>
      </c>
      <c r="I682">
        <v>0</v>
      </c>
      <c r="J682">
        <v>20</v>
      </c>
    </row>
    <row r="683" spans="1:10">
      <c r="A683" s="2">
        <v>84</v>
      </c>
      <c r="B683" s="2" t="s">
        <v>6</v>
      </c>
      <c r="C683" t="s">
        <v>12</v>
      </c>
      <c r="D683">
        <v>6</v>
      </c>
      <c r="E683" s="1" t="s">
        <v>73</v>
      </c>
      <c r="F683" t="s">
        <v>17</v>
      </c>
      <c r="G683">
        <v>20</v>
      </c>
      <c r="H683">
        <v>20</v>
      </c>
      <c r="I683">
        <v>20</v>
      </c>
      <c r="J683">
        <v>20</v>
      </c>
    </row>
    <row r="684" spans="1:10">
      <c r="A684" s="2">
        <v>84</v>
      </c>
      <c r="B684" s="2" t="s">
        <v>6</v>
      </c>
      <c r="C684" t="s">
        <v>12</v>
      </c>
      <c r="D684">
        <v>6</v>
      </c>
      <c r="E684" s="1" t="s">
        <v>73</v>
      </c>
      <c r="F684">
        <v>4</v>
      </c>
      <c r="G684">
        <v>19</v>
      </c>
      <c r="H684">
        <v>20</v>
      </c>
      <c r="I684">
        <v>19</v>
      </c>
      <c r="J684">
        <v>20</v>
      </c>
    </row>
    <row r="685" spans="1:10">
      <c r="A685" s="2">
        <v>84</v>
      </c>
      <c r="B685" s="2" t="s">
        <v>6</v>
      </c>
      <c r="C685" t="s">
        <v>12</v>
      </c>
      <c r="D685">
        <v>6</v>
      </c>
      <c r="E685" s="1" t="s">
        <v>73</v>
      </c>
      <c r="F685">
        <v>5.2</v>
      </c>
      <c r="G685">
        <v>20</v>
      </c>
      <c r="H685">
        <v>20</v>
      </c>
      <c r="I685">
        <v>20</v>
      </c>
      <c r="J685">
        <v>20</v>
      </c>
    </row>
    <row r="686" spans="1:10">
      <c r="A686" s="2">
        <v>84</v>
      </c>
      <c r="B686" s="2" t="s">
        <v>6</v>
      </c>
      <c r="C686" t="s">
        <v>12</v>
      </c>
      <c r="D686">
        <v>6</v>
      </c>
      <c r="E686" s="1" t="s">
        <v>73</v>
      </c>
      <c r="F686">
        <v>6.76</v>
      </c>
      <c r="G686">
        <v>20</v>
      </c>
      <c r="H686">
        <v>20</v>
      </c>
      <c r="I686">
        <v>20</v>
      </c>
      <c r="J686">
        <v>20</v>
      </c>
    </row>
    <row r="687" spans="1:10">
      <c r="A687" s="2">
        <v>84</v>
      </c>
      <c r="B687" s="2" t="s">
        <v>6</v>
      </c>
      <c r="C687" t="s">
        <v>12</v>
      </c>
      <c r="D687">
        <v>6</v>
      </c>
      <c r="E687" s="1" t="s">
        <v>73</v>
      </c>
      <c r="F687">
        <v>8.8000000000000007</v>
      </c>
      <c r="G687">
        <v>18</v>
      </c>
      <c r="H687">
        <v>20</v>
      </c>
      <c r="I687">
        <v>18</v>
      </c>
      <c r="J687">
        <v>20</v>
      </c>
    </row>
    <row r="688" spans="1:10">
      <c r="A688" s="2">
        <v>84</v>
      </c>
      <c r="B688" s="2" t="s">
        <v>6</v>
      </c>
      <c r="C688" t="s">
        <v>12</v>
      </c>
      <c r="D688">
        <v>6</v>
      </c>
      <c r="E688" s="1" t="s">
        <v>73</v>
      </c>
      <c r="F688">
        <v>11.4</v>
      </c>
      <c r="G688">
        <v>17</v>
      </c>
      <c r="H688">
        <v>20</v>
      </c>
      <c r="I688">
        <v>18</v>
      </c>
      <c r="J688">
        <v>20</v>
      </c>
    </row>
    <row r="689" spans="1:10">
      <c r="A689" s="2">
        <v>84</v>
      </c>
      <c r="B689" s="2" t="s">
        <v>6</v>
      </c>
      <c r="C689" t="s">
        <v>12</v>
      </c>
      <c r="D689">
        <v>6</v>
      </c>
      <c r="E689" s="1" t="s">
        <v>73</v>
      </c>
      <c r="F689">
        <v>14.85</v>
      </c>
      <c r="G689">
        <v>11</v>
      </c>
      <c r="H689">
        <v>20</v>
      </c>
      <c r="I689">
        <v>2</v>
      </c>
      <c r="J689">
        <v>20</v>
      </c>
    </row>
    <row r="690" spans="1:10">
      <c r="A690" s="2">
        <v>84</v>
      </c>
      <c r="B690" s="2" t="s">
        <v>6</v>
      </c>
      <c r="C690" t="s">
        <v>12</v>
      </c>
      <c r="D690">
        <v>6</v>
      </c>
      <c r="E690" s="1" t="s">
        <v>73</v>
      </c>
      <c r="F690">
        <v>19.3</v>
      </c>
      <c r="G690">
        <v>7</v>
      </c>
      <c r="H690">
        <v>18</v>
      </c>
      <c r="I690">
        <v>0</v>
      </c>
      <c r="J690">
        <v>18</v>
      </c>
    </row>
    <row r="691" spans="1:10">
      <c r="A691" s="2">
        <v>84</v>
      </c>
      <c r="B691" s="2" t="s">
        <v>6</v>
      </c>
      <c r="C691" t="s">
        <v>12</v>
      </c>
      <c r="D691">
        <v>6</v>
      </c>
      <c r="E691" s="1" t="s">
        <v>73</v>
      </c>
      <c r="F691">
        <v>25.1</v>
      </c>
      <c r="G691">
        <v>0</v>
      </c>
      <c r="H691">
        <v>20</v>
      </c>
      <c r="I691">
        <v>0</v>
      </c>
      <c r="J691">
        <v>20</v>
      </c>
    </row>
    <row r="692" spans="1:10">
      <c r="A692" s="2">
        <v>86</v>
      </c>
      <c r="B692" s="2" t="s">
        <v>7</v>
      </c>
      <c r="C692" t="s">
        <v>11</v>
      </c>
      <c r="D692">
        <v>55</v>
      </c>
      <c r="E692" s="1" t="s">
        <v>74</v>
      </c>
      <c r="F692" t="s">
        <v>17</v>
      </c>
      <c r="G692">
        <v>18</v>
      </c>
      <c r="H692">
        <v>18</v>
      </c>
      <c r="I692">
        <v>18</v>
      </c>
      <c r="J692">
        <v>18</v>
      </c>
    </row>
    <row r="693" spans="1:10">
      <c r="A693" s="2">
        <v>86</v>
      </c>
      <c r="B693" s="2" t="s">
        <v>7</v>
      </c>
      <c r="C693" t="s">
        <v>11</v>
      </c>
      <c r="D693">
        <v>55</v>
      </c>
      <c r="E693" s="1" t="s">
        <v>74</v>
      </c>
      <c r="F693">
        <v>4</v>
      </c>
      <c r="G693">
        <v>18</v>
      </c>
      <c r="H693">
        <v>18</v>
      </c>
      <c r="I693">
        <v>18</v>
      </c>
      <c r="J693">
        <v>18</v>
      </c>
    </row>
    <row r="694" spans="1:10">
      <c r="A694" s="2">
        <v>86</v>
      </c>
      <c r="B694" s="2" t="s">
        <v>7</v>
      </c>
      <c r="C694" t="s">
        <v>11</v>
      </c>
      <c r="D694">
        <v>55</v>
      </c>
      <c r="E694" s="1" t="s">
        <v>74</v>
      </c>
      <c r="F694">
        <v>5.2</v>
      </c>
      <c r="G694">
        <v>17</v>
      </c>
      <c r="H694">
        <v>18</v>
      </c>
      <c r="I694">
        <v>12</v>
      </c>
      <c r="J694">
        <v>18</v>
      </c>
    </row>
    <row r="695" spans="1:10">
      <c r="A695" s="2">
        <v>86</v>
      </c>
      <c r="B695" s="2" t="s">
        <v>7</v>
      </c>
      <c r="C695" t="s">
        <v>11</v>
      </c>
      <c r="D695">
        <v>55</v>
      </c>
      <c r="E695" s="1" t="s">
        <v>74</v>
      </c>
      <c r="F695">
        <v>6.76</v>
      </c>
      <c r="G695">
        <v>17</v>
      </c>
      <c r="H695">
        <v>18</v>
      </c>
      <c r="I695">
        <v>10</v>
      </c>
      <c r="J695">
        <v>18</v>
      </c>
    </row>
    <row r="696" spans="1:10">
      <c r="A696" s="2">
        <v>86</v>
      </c>
      <c r="B696" s="2" t="s">
        <v>7</v>
      </c>
      <c r="C696" t="s">
        <v>11</v>
      </c>
      <c r="D696">
        <v>55</v>
      </c>
      <c r="E696" s="1" t="s">
        <v>74</v>
      </c>
      <c r="F696">
        <v>8.8000000000000007</v>
      </c>
      <c r="G696">
        <v>8</v>
      </c>
      <c r="H696">
        <v>17</v>
      </c>
      <c r="I696">
        <v>0</v>
      </c>
      <c r="J696">
        <v>17</v>
      </c>
    </row>
    <row r="697" spans="1:10">
      <c r="A697" s="2">
        <v>86</v>
      </c>
      <c r="B697" s="2" t="s">
        <v>7</v>
      </c>
      <c r="C697" t="s">
        <v>11</v>
      </c>
      <c r="D697">
        <v>55</v>
      </c>
      <c r="E697" s="1" t="s">
        <v>74</v>
      </c>
      <c r="F697">
        <v>11.4</v>
      </c>
      <c r="G697">
        <v>3</v>
      </c>
      <c r="H697">
        <v>18</v>
      </c>
      <c r="I697">
        <v>0</v>
      </c>
      <c r="J697">
        <v>18</v>
      </c>
    </row>
    <row r="698" spans="1:10">
      <c r="A698" s="2">
        <v>86</v>
      </c>
      <c r="B698" s="2" t="s">
        <v>7</v>
      </c>
      <c r="C698" t="s">
        <v>11</v>
      </c>
      <c r="D698">
        <v>55</v>
      </c>
      <c r="E698" s="1" t="s">
        <v>74</v>
      </c>
      <c r="F698">
        <v>14.85</v>
      </c>
      <c r="G698">
        <v>0</v>
      </c>
      <c r="H698">
        <v>18</v>
      </c>
      <c r="I698">
        <v>0</v>
      </c>
      <c r="J698">
        <v>18</v>
      </c>
    </row>
    <row r="699" spans="1:10">
      <c r="A699" s="2">
        <v>86</v>
      </c>
      <c r="B699" s="2" t="s">
        <v>7</v>
      </c>
      <c r="C699" t="s">
        <v>11</v>
      </c>
      <c r="D699">
        <v>55</v>
      </c>
      <c r="E699" s="1" t="s">
        <v>74</v>
      </c>
      <c r="F699">
        <v>19.3</v>
      </c>
      <c r="G699">
        <v>1</v>
      </c>
      <c r="H699">
        <v>18</v>
      </c>
      <c r="I699">
        <v>0</v>
      </c>
      <c r="J699">
        <v>18</v>
      </c>
    </row>
    <row r="700" spans="1:10">
      <c r="A700" s="2">
        <v>87</v>
      </c>
      <c r="B700" s="2" t="s">
        <v>7</v>
      </c>
      <c r="C700" t="s">
        <v>11</v>
      </c>
      <c r="D700">
        <v>58</v>
      </c>
      <c r="E700" s="1" t="s">
        <v>75</v>
      </c>
      <c r="F700" t="s">
        <v>17</v>
      </c>
      <c r="G700">
        <v>20</v>
      </c>
      <c r="H700">
        <v>20</v>
      </c>
      <c r="I700">
        <v>20</v>
      </c>
      <c r="J700">
        <v>20</v>
      </c>
    </row>
    <row r="701" spans="1:10">
      <c r="A701" s="2">
        <v>87</v>
      </c>
      <c r="B701" s="2" t="s">
        <v>7</v>
      </c>
      <c r="C701" t="s">
        <v>11</v>
      </c>
      <c r="D701">
        <v>58</v>
      </c>
      <c r="E701" s="1" t="s">
        <v>75</v>
      </c>
      <c r="F701">
        <v>4</v>
      </c>
      <c r="G701">
        <v>20</v>
      </c>
      <c r="H701">
        <v>20</v>
      </c>
      <c r="I701">
        <v>19</v>
      </c>
      <c r="J701">
        <v>20</v>
      </c>
    </row>
    <row r="702" spans="1:10">
      <c r="A702" s="2">
        <v>87</v>
      </c>
      <c r="B702" s="2" t="s">
        <v>7</v>
      </c>
      <c r="C702" t="s">
        <v>11</v>
      </c>
      <c r="D702">
        <v>58</v>
      </c>
      <c r="E702" s="1" t="s">
        <v>75</v>
      </c>
      <c r="F702">
        <v>5.2</v>
      </c>
      <c r="G702">
        <v>20</v>
      </c>
      <c r="H702">
        <v>20</v>
      </c>
      <c r="I702">
        <v>20</v>
      </c>
      <c r="J702">
        <v>20</v>
      </c>
    </row>
    <row r="703" spans="1:10">
      <c r="A703" s="2">
        <v>87</v>
      </c>
      <c r="B703" s="2" t="s">
        <v>7</v>
      </c>
      <c r="C703" t="s">
        <v>11</v>
      </c>
      <c r="D703">
        <v>58</v>
      </c>
      <c r="E703" s="1" t="s">
        <v>75</v>
      </c>
      <c r="F703">
        <v>6.76</v>
      </c>
      <c r="G703">
        <v>20</v>
      </c>
      <c r="H703">
        <v>20</v>
      </c>
      <c r="I703">
        <v>20</v>
      </c>
      <c r="J703">
        <v>20</v>
      </c>
    </row>
    <row r="704" spans="1:10">
      <c r="A704" s="2">
        <v>87</v>
      </c>
      <c r="B704" s="2" t="s">
        <v>7</v>
      </c>
      <c r="C704" t="s">
        <v>11</v>
      </c>
      <c r="D704">
        <v>58</v>
      </c>
      <c r="E704" s="1" t="s">
        <v>75</v>
      </c>
      <c r="F704">
        <v>8.8000000000000007</v>
      </c>
      <c r="G704">
        <v>19</v>
      </c>
      <c r="H704">
        <v>20</v>
      </c>
      <c r="I704">
        <v>15</v>
      </c>
      <c r="J704">
        <v>20</v>
      </c>
    </row>
    <row r="705" spans="1:10">
      <c r="A705" s="2">
        <v>87</v>
      </c>
      <c r="B705" s="2" t="s">
        <v>7</v>
      </c>
      <c r="C705" t="s">
        <v>11</v>
      </c>
      <c r="D705">
        <v>58</v>
      </c>
      <c r="E705" s="1" t="s">
        <v>75</v>
      </c>
      <c r="F705">
        <v>11.4</v>
      </c>
      <c r="G705">
        <v>15</v>
      </c>
      <c r="H705">
        <v>20</v>
      </c>
      <c r="I705">
        <v>7</v>
      </c>
      <c r="J705">
        <v>20</v>
      </c>
    </row>
    <row r="706" spans="1:10">
      <c r="A706" s="2">
        <v>87</v>
      </c>
      <c r="B706" s="2" t="s">
        <v>7</v>
      </c>
      <c r="C706" t="s">
        <v>11</v>
      </c>
      <c r="D706">
        <v>58</v>
      </c>
      <c r="E706" s="1" t="s">
        <v>75</v>
      </c>
      <c r="F706">
        <v>14.85</v>
      </c>
      <c r="G706">
        <v>9</v>
      </c>
      <c r="H706">
        <v>20</v>
      </c>
      <c r="I706">
        <v>1</v>
      </c>
      <c r="J706">
        <v>20</v>
      </c>
    </row>
    <row r="707" spans="1:10">
      <c r="A707" s="2">
        <v>87</v>
      </c>
      <c r="B707" s="2" t="s">
        <v>7</v>
      </c>
      <c r="C707" t="s">
        <v>11</v>
      </c>
      <c r="D707">
        <v>58</v>
      </c>
      <c r="E707" s="1" t="s">
        <v>75</v>
      </c>
      <c r="F707">
        <v>19.3</v>
      </c>
      <c r="G707">
        <v>5</v>
      </c>
      <c r="H707">
        <v>21</v>
      </c>
      <c r="I707">
        <v>1</v>
      </c>
      <c r="J707">
        <v>21</v>
      </c>
    </row>
    <row r="708" spans="1:10">
      <c r="A708" s="2">
        <v>89</v>
      </c>
      <c r="B708" s="2" t="s">
        <v>7</v>
      </c>
      <c r="C708" t="s">
        <v>11</v>
      </c>
      <c r="D708">
        <v>84</v>
      </c>
      <c r="E708" s="1" t="s">
        <v>76</v>
      </c>
      <c r="F708" t="s">
        <v>17</v>
      </c>
      <c r="G708">
        <v>19</v>
      </c>
      <c r="H708">
        <v>19</v>
      </c>
      <c r="I708">
        <v>19</v>
      </c>
      <c r="J708">
        <v>19</v>
      </c>
    </row>
    <row r="709" spans="1:10">
      <c r="A709" s="2">
        <v>89</v>
      </c>
      <c r="B709" s="2" t="s">
        <v>7</v>
      </c>
      <c r="C709" t="s">
        <v>11</v>
      </c>
      <c r="D709">
        <v>84</v>
      </c>
      <c r="E709" s="1" t="s">
        <v>76</v>
      </c>
      <c r="F709">
        <v>4</v>
      </c>
      <c r="G709">
        <v>18</v>
      </c>
      <c r="H709">
        <v>20</v>
      </c>
      <c r="I709">
        <v>16</v>
      </c>
      <c r="J709">
        <v>20</v>
      </c>
    </row>
    <row r="710" spans="1:10">
      <c r="A710" s="2">
        <v>89</v>
      </c>
      <c r="B710" s="2" t="s">
        <v>7</v>
      </c>
      <c r="C710" t="s">
        <v>11</v>
      </c>
      <c r="D710">
        <v>84</v>
      </c>
      <c r="E710" s="1" t="s">
        <v>76</v>
      </c>
      <c r="F710">
        <v>5.2</v>
      </c>
      <c r="G710">
        <v>20</v>
      </c>
      <c r="H710">
        <v>20</v>
      </c>
      <c r="I710">
        <v>20</v>
      </c>
      <c r="J710">
        <v>20</v>
      </c>
    </row>
    <row r="711" spans="1:10">
      <c r="A711" s="2">
        <v>89</v>
      </c>
      <c r="B711" s="2" t="s">
        <v>7</v>
      </c>
      <c r="C711" t="s">
        <v>11</v>
      </c>
      <c r="D711">
        <v>84</v>
      </c>
      <c r="E711" s="1" t="s">
        <v>76</v>
      </c>
      <c r="F711">
        <v>6.76</v>
      </c>
      <c r="G711">
        <v>19</v>
      </c>
      <c r="H711">
        <v>20</v>
      </c>
      <c r="I711">
        <v>19</v>
      </c>
      <c r="J711">
        <v>20</v>
      </c>
    </row>
    <row r="712" spans="1:10">
      <c r="A712" s="2">
        <v>89</v>
      </c>
      <c r="B712" s="2" t="s">
        <v>7</v>
      </c>
      <c r="C712" t="s">
        <v>11</v>
      </c>
      <c r="D712">
        <v>84</v>
      </c>
      <c r="E712" s="1" t="s">
        <v>76</v>
      </c>
      <c r="F712">
        <v>8.8000000000000007</v>
      </c>
      <c r="G712">
        <v>20</v>
      </c>
      <c r="H712">
        <v>20</v>
      </c>
      <c r="I712">
        <v>17</v>
      </c>
      <c r="J712">
        <v>20</v>
      </c>
    </row>
    <row r="713" spans="1:10">
      <c r="A713" s="2">
        <v>89</v>
      </c>
      <c r="B713" s="2" t="s">
        <v>7</v>
      </c>
      <c r="C713" t="s">
        <v>11</v>
      </c>
      <c r="D713">
        <v>84</v>
      </c>
      <c r="E713" s="1" t="s">
        <v>76</v>
      </c>
      <c r="F713">
        <v>11.4</v>
      </c>
      <c r="G713">
        <v>11</v>
      </c>
      <c r="H713">
        <v>18</v>
      </c>
      <c r="I713">
        <v>6</v>
      </c>
      <c r="J713">
        <v>18</v>
      </c>
    </row>
    <row r="714" spans="1:10">
      <c r="A714" s="2">
        <v>89</v>
      </c>
      <c r="B714" s="2" t="s">
        <v>7</v>
      </c>
      <c r="C714" t="s">
        <v>11</v>
      </c>
      <c r="D714">
        <v>84</v>
      </c>
      <c r="E714" s="1" t="s">
        <v>76</v>
      </c>
      <c r="F714">
        <v>14.85</v>
      </c>
      <c r="G714">
        <v>9</v>
      </c>
      <c r="H714">
        <v>19</v>
      </c>
      <c r="I714">
        <v>1</v>
      </c>
      <c r="J714">
        <v>19</v>
      </c>
    </row>
    <row r="715" spans="1:10">
      <c r="A715" s="2">
        <v>89</v>
      </c>
      <c r="B715" s="2" t="s">
        <v>7</v>
      </c>
      <c r="C715" t="s">
        <v>11</v>
      </c>
      <c r="D715">
        <v>84</v>
      </c>
      <c r="E715" s="1" t="s">
        <v>76</v>
      </c>
      <c r="F715">
        <v>19.3</v>
      </c>
      <c r="G715">
        <v>8</v>
      </c>
      <c r="H715">
        <v>22</v>
      </c>
      <c r="I715">
        <v>0</v>
      </c>
      <c r="J715">
        <v>22</v>
      </c>
    </row>
    <row r="716" spans="1:10">
      <c r="A716" s="2">
        <v>89</v>
      </c>
      <c r="B716" s="2" t="s">
        <v>7</v>
      </c>
      <c r="C716" t="s">
        <v>11</v>
      </c>
      <c r="D716">
        <v>84</v>
      </c>
      <c r="E716" s="1" t="s">
        <v>76</v>
      </c>
      <c r="F716">
        <v>25.1</v>
      </c>
      <c r="G716">
        <v>4</v>
      </c>
      <c r="H716">
        <v>20</v>
      </c>
      <c r="I716">
        <v>0</v>
      </c>
      <c r="J716">
        <v>20</v>
      </c>
    </row>
    <row r="717" spans="1:10">
      <c r="A717" s="2">
        <v>89</v>
      </c>
      <c r="B717" s="2" t="s">
        <v>7</v>
      </c>
      <c r="C717" t="s">
        <v>11</v>
      </c>
      <c r="D717">
        <v>59</v>
      </c>
      <c r="E717" s="1" t="s">
        <v>76</v>
      </c>
      <c r="F717" t="s">
        <v>17</v>
      </c>
      <c r="G717">
        <v>20</v>
      </c>
      <c r="H717">
        <v>20</v>
      </c>
      <c r="I717">
        <v>20</v>
      </c>
      <c r="J717">
        <v>20</v>
      </c>
    </row>
    <row r="718" spans="1:10">
      <c r="A718" s="2">
        <v>89</v>
      </c>
      <c r="B718" s="2" t="s">
        <v>7</v>
      </c>
      <c r="C718" t="s">
        <v>11</v>
      </c>
      <c r="D718">
        <v>59</v>
      </c>
      <c r="E718" s="1" t="s">
        <v>76</v>
      </c>
      <c r="F718">
        <v>4</v>
      </c>
      <c r="G718">
        <v>20</v>
      </c>
      <c r="H718">
        <v>20</v>
      </c>
      <c r="I718">
        <v>20</v>
      </c>
      <c r="J718">
        <v>20</v>
      </c>
    </row>
    <row r="719" spans="1:10">
      <c r="A719" s="2">
        <v>89</v>
      </c>
      <c r="B719" s="2" t="s">
        <v>7</v>
      </c>
      <c r="C719" t="s">
        <v>11</v>
      </c>
      <c r="D719">
        <v>59</v>
      </c>
      <c r="E719" s="1" t="s">
        <v>76</v>
      </c>
      <c r="F719">
        <v>5.2</v>
      </c>
      <c r="G719">
        <v>20</v>
      </c>
      <c r="H719">
        <v>20</v>
      </c>
      <c r="I719">
        <v>20</v>
      </c>
      <c r="J719">
        <v>20</v>
      </c>
    </row>
    <row r="720" spans="1:10">
      <c r="A720" s="2">
        <v>89</v>
      </c>
      <c r="B720" s="2" t="s">
        <v>7</v>
      </c>
      <c r="C720" t="s">
        <v>11</v>
      </c>
      <c r="D720">
        <v>59</v>
      </c>
      <c r="E720" s="1" t="s">
        <v>76</v>
      </c>
      <c r="F720">
        <v>6.76</v>
      </c>
      <c r="G720">
        <v>19</v>
      </c>
      <c r="H720">
        <v>20</v>
      </c>
      <c r="I720">
        <v>19</v>
      </c>
      <c r="J720">
        <v>20</v>
      </c>
    </row>
    <row r="721" spans="1:10">
      <c r="A721" s="2">
        <v>89</v>
      </c>
      <c r="B721" s="2" t="s">
        <v>7</v>
      </c>
      <c r="C721" t="s">
        <v>11</v>
      </c>
      <c r="D721">
        <v>59</v>
      </c>
      <c r="E721" s="1" t="s">
        <v>76</v>
      </c>
      <c r="F721">
        <v>8.8000000000000007</v>
      </c>
      <c r="G721">
        <v>11</v>
      </c>
      <c r="H721">
        <v>20</v>
      </c>
      <c r="I721">
        <v>7</v>
      </c>
      <c r="J721">
        <v>20</v>
      </c>
    </row>
    <row r="722" spans="1:10">
      <c r="A722" s="2">
        <v>89</v>
      </c>
      <c r="B722" s="2" t="s">
        <v>7</v>
      </c>
      <c r="C722" t="s">
        <v>11</v>
      </c>
      <c r="D722">
        <v>59</v>
      </c>
      <c r="E722" s="1" t="s">
        <v>76</v>
      </c>
      <c r="F722">
        <v>11.4</v>
      </c>
      <c r="G722">
        <v>12</v>
      </c>
      <c r="H722">
        <v>20</v>
      </c>
      <c r="I722">
        <v>5</v>
      </c>
      <c r="J722">
        <v>20</v>
      </c>
    </row>
    <row r="723" spans="1:10">
      <c r="A723" s="2">
        <v>89</v>
      </c>
      <c r="B723" s="2" t="s">
        <v>7</v>
      </c>
      <c r="C723" t="s">
        <v>11</v>
      </c>
      <c r="D723">
        <v>59</v>
      </c>
      <c r="E723" s="1" t="s">
        <v>76</v>
      </c>
      <c r="F723">
        <v>14.85</v>
      </c>
      <c r="G723">
        <v>8</v>
      </c>
      <c r="H723">
        <v>20</v>
      </c>
      <c r="I723">
        <v>0</v>
      </c>
      <c r="J723">
        <v>20</v>
      </c>
    </row>
    <row r="724" spans="1:10">
      <c r="A724" s="2">
        <v>89</v>
      </c>
      <c r="B724" s="2" t="s">
        <v>7</v>
      </c>
      <c r="C724" t="s">
        <v>11</v>
      </c>
      <c r="D724">
        <v>59</v>
      </c>
      <c r="E724" s="1" t="s">
        <v>76</v>
      </c>
      <c r="F724">
        <v>19.3</v>
      </c>
      <c r="G724">
        <v>0</v>
      </c>
      <c r="H724">
        <v>20</v>
      </c>
      <c r="I724">
        <v>0</v>
      </c>
      <c r="J724">
        <v>20</v>
      </c>
    </row>
    <row r="725" spans="1:10">
      <c r="A725" s="2">
        <v>90</v>
      </c>
      <c r="B725" s="2" t="s">
        <v>7</v>
      </c>
      <c r="C725" t="s">
        <v>11</v>
      </c>
      <c r="D725">
        <v>83</v>
      </c>
      <c r="E725" s="1" t="s">
        <v>77</v>
      </c>
      <c r="F725" t="s">
        <v>17</v>
      </c>
      <c r="G725">
        <v>20</v>
      </c>
      <c r="H725">
        <v>20</v>
      </c>
      <c r="I725">
        <v>20</v>
      </c>
      <c r="J725">
        <v>20</v>
      </c>
    </row>
    <row r="726" spans="1:10">
      <c r="A726" s="2">
        <v>90</v>
      </c>
      <c r="B726" s="2" t="s">
        <v>7</v>
      </c>
      <c r="C726" t="s">
        <v>11</v>
      </c>
      <c r="D726">
        <v>83</v>
      </c>
      <c r="E726" s="1" t="s">
        <v>77</v>
      </c>
      <c r="F726">
        <v>4</v>
      </c>
      <c r="G726">
        <v>20</v>
      </c>
      <c r="H726">
        <v>20</v>
      </c>
      <c r="I726">
        <v>20</v>
      </c>
      <c r="J726">
        <v>20</v>
      </c>
    </row>
    <row r="727" spans="1:10">
      <c r="A727" s="2">
        <v>90</v>
      </c>
      <c r="B727" s="2" t="s">
        <v>7</v>
      </c>
      <c r="C727" t="s">
        <v>11</v>
      </c>
      <c r="D727">
        <v>83</v>
      </c>
      <c r="E727" s="1" t="s">
        <v>77</v>
      </c>
      <c r="F727">
        <v>5.2</v>
      </c>
      <c r="G727">
        <v>20</v>
      </c>
      <c r="H727">
        <v>20</v>
      </c>
      <c r="I727">
        <v>20</v>
      </c>
      <c r="J727">
        <v>20</v>
      </c>
    </row>
    <row r="728" spans="1:10">
      <c r="A728" s="2">
        <v>90</v>
      </c>
      <c r="B728" s="2" t="s">
        <v>7</v>
      </c>
      <c r="C728" t="s">
        <v>11</v>
      </c>
      <c r="D728">
        <v>83</v>
      </c>
      <c r="E728" s="1" t="s">
        <v>77</v>
      </c>
      <c r="F728">
        <v>6.76</v>
      </c>
      <c r="G728">
        <v>20</v>
      </c>
      <c r="H728">
        <v>20</v>
      </c>
      <c r="I728">
        <v>20</v>
      </c>
      <c r="J728">
        <v>20</v>
      </c>
    </row>
    <row r="729" spans="1:10">
      <c r="A729" s="2">
        <v>90</v>
      </c>
      <c r="B729" s="2" t="s">
        <v>7</v>
      </c>
      <c r="C729" t="s">
        <v>11</v>
      </c>
      <c r="D729">
        <v>83</v>
      </c>
      <c r="E729" s="1" t="s">
        <v>77</v>
      </c>
      <c r="F729">
        <v>8.8000000000000007</v>
      </c>
      <c r="G729">
        <v>21</v>
      </c>
      <c r="H729">
        <v>21</v>
      </c>
      <c r="I729">
        <v>21</v>
      </c>
      <c r="J729">
        <v>21</v>
      </c>
    </row>
    <row r="730" spans="1:10">
      <c r="A730" s="2">
        <v>90</v>
      </c>
      <c r="B730" s="2" t="s">
        <v>7</v>
      </c>
      <c r="C730" t="s">
        <v>11</v>
      </c>
      <c r="D730">
        <v>83</v>
      </c>
      <c r="E730" s="1" t="s">
        <v>77</v>
      </c>
      <c r="F730">
        <v>11.4</v>
      </c>
      <c r="G730">
        <v>20</v>
      </c>
      <c r="H730">
        <v>20</v>
      </c>
      <c r="I730">
        <v>20</v>
      </c>
      <c r="J730">
        <v>20</v>
      </c>
    </row>
    <row r="731" spans="1:10">
      <c r="A731" s="2">
        <v>90</v>
      </c>
      <c r="B731" s="2" t="s">
        <v>7</v>
      </c>
      <c r="C731" t="s">
        <v>11</v>
      </c>
      <c r="D731">
        <v>83</v>
      </c>
      <c r="E731" s="1" t="s">
        <v>77</v>
      </c>
      <c r="F731">
        <v>14.85</v>
      </c>
      <c r="G731">
        <v>17</v>
      </c>
      <c r="H731">
        <v>21</v>
      </c>
      <c r="I731">
        <v>16</v>
      </c>
      <c r="J731">
        <v>21</v>
      </c>
    </row>
    <row r="732" spans="1:10">
      <c r="A732" s="2">
        <v>90</v>
      </c>
      <c r="B732" s="2" t="s">
        <v>7</v>
      </c>
      <c r="C732" t="s">
        <v>11</v>
      </c>
      <c r="D732">
        <v>83</v>
      </c>
      <c r="E732" s="1" t="s">
        <v>77</v>
      </c>
      <c r="F732">
        <v>19.3</v>
      </c>
      <c r="G732">
        <v>12</v>
      </c>
      <c r="H732">
        <v>20</v>
      </c>
      <c r="I732">
        <v>1</v>
      </c>
      <c r="J732">
        <v>20</v>
      </c>
    </row>
    <row r="733" spans="1:10">
      <c r="A733" s="2">
        <v>90</v>
      </c>
      <c r="B733" s="2" t="s">
        <v>7</v>
      </c>
      <c r="C733" t="s">
        <v>11</v>
      </c>
      <c r="D733">
        <v>28</v>
      </c>
      <c r="E733" s="1" t="s">
        <v>77</v>
      </c>
      <c r="F733" t="s">
        <v>17</v>
      </c>
      <c r="G733">
        <v>21</v>
      </c>
      <c r="H733">
        <v>21</v>
      </c>
      <c r="I733">
        <v>21</v>
      </c>
      <c r="J733">
        <v>21</v>
      </c>
    </row>
    <row r="734" spans="1:10">
      <c r="A734" s="2">
        <v>90</v>
      </c>
      <c r="B734" s="2" t="s">
        <v>7</v>
      </c>
      <c r="C734" t="s">
        <v>11</v>
      </c>
      <c r="D734">
        <v>28</v>
      </c>
      <c r="E734" s="1" t="s">
        <v>77</v>
      </c>
      <c r="F734">
        <v>4</v>
      </c>
      <c r="G734">
        <v>20</v>
      </c>
      <c r="H734">
        <v>20</v>
      </c>
      <c r="I734">
        <v>20</v>
      </c>
      <c r="J734">
        <v>20</v>
      </c>
    </row>
    <row r="735" spans="1:10">
      <c r="A735" s="2">
        <v>90</v>
      </c>
      <c r="B735" s="2" t="s">
        <v>7</v>
      </c>
      <c r="C735" t="s">
        <v>11</v>
      </c>
      <c r="D735">
        <v>28</v>
      </c>
      <c r="E735" s="1" t="s">
        <v>77</v>
      </c>
      <c r="F735">
        <v>5.2</v>
      </c>
      <c r="G735">
        <v>20</v>
      </c>
      <c r="H735">
        <v>20</v>
      </c>
      <c r="I735">
        <v>20</v>
      </c>
      <c r="J735">
        <v>20</v>
      </c>
    </row>
    <row r="736" spans="1:10">
      <c r="A736" s="2">
        <v>90</v>
      </c>
      <c r="B736" s="2" t="s">
        <v>7</v>
      </c>
      <c r="C736" t="s">
        <v>11</v>
      </c>
      <c r="D736">
        <v>28</v>
      </c>
      <c r="E736" s="1" t="s">
        <v>77</v>
      </c>
      <c r="F736">
        <v>6.76</v>
      </c>
      <c r="G736">
        <v>20</v>
      </c>
      <c r="H736">
        <v>20</v>
      </c>
      <c r="I736">
        <v>20</v>
      </c>
      <c r="J736">
        <v>20</v>
      </c>
    </row>
    <row r="737" spans="1:10">
      <c r="A737" s="2">
        <v>90</v>
      </c>
      <c r="B737" s="2" t="s">
        <v>7</v>
      </c>
      <c r="C737" t="s">
        <v>11</v>
      </c>
      <c r="D737">
        <v>28</v>
      </c>
      <c r="E737" s="1" t="s">
        <v>77</v>
      </c>
      <c r="F737">
        <v>8.8000000000000007</v>
      </c>
      <c r="G737">
        <v>20</v>
      </c>
      <c r="H737">
        <v>20</v>
      </c>
      <c r="I737">
        <v>20</v>
      </c>
      <c r="J737">
        <v>20</v>
      </c>
    </row>
    <row r="738" spans="1:10">
      <c r="A738" s="2">
        <v>90</v>
      </c>
      <c r="B738" s="2" t="s">
        <v>7</v>
      </c>
      <c r="C738" t="s">
        <v>11</v>
      </c>
      <c r="D738">
        <v>28</v>
      </c>
      <c r="E738" s="1" t="s">
        <v>77</v>
      </c>
      <c r="F738">
        <v>11.4</v>
      </c>
      <c r="G738">
        <v>20</v>
      </c>
      <c r="H738">
        <v>20</v>
      </c>
      <c r="I738">
        <v>17</v>
      </c>
      <c r="J738">
        <v>20</v>
      </c>
    </row>
    <row r="739" spans="1:10">
      <c r="A739" s="2">
        <v>90</v>
      </c>
      <c r="B739" s="2" t="s">
        <v>7</v>
      </c>
      <c r="C739" t="s">
        <v>11</v>
      </c>
      <c r="D739">
        <v>28</v>
      </c>
      <c r="E739" s="1" t="s">
        <v>77</v>
      </c>
      <c r="F739">
        <v>14.85</v>
      </c>
      <c r="G739">
        <v>19</v>
      </c>
      <c r="H739">
        <v>20</v>
      </c>
      <c r="I739">
        <v>9</v>
      </c>
      <c r="J739">
        <v>20</v>
      </c>
    </row>
    <row r="740" spans="1:10">
      <c r="A740" s="2">
        <v>90</v>
      </c>
      <c r="B740" s="2" t="s">
        <v>7</v>
      </c>
      <c r="C740" t="s">
        <v>11</v>
      </c>
      <c r="D740">
        <v>28</v>
      </c>
      <c r="E740" s="1" t="s">
        <v>77</v>
      </c>
      <c r="F740">
        <v>19.3</v>
      </c>
      <c r="G740">
        <v>12</v>
      </c>
      <c r="H740">
        <v>20</v>
      </c>
      <c r="I740">
        <v>0</v>
      </c>
      <c r="J740">
        <v>20</v>
      </c>
    </row>
    <row r="741" spans="1:10">
      <c r="A741" s="2">
        <v>90</v>
      </c>
      <c r="B741" s="2" t="s">
        <v>7</v>
      </c>
      <c r="C741" t="s">
        <v>11</v>
      </c>
      <c r="D741">
        <v>28</v>
      </c>
      <c r="E741" s="1" t="s">
        <v>77</v>
      </c>
      <c r="F741">
        <v>25.1</v>
      </c>
      <c r="G741">
        <v>6</v>
      </c>
      <c r="H741">
        <v>20</v>
      </c>
      <c r="I741">
        <v>0</v>
      </c>
      <c r="J741">
        <v>20</v>
      </c>
    </row>
    <row r="742" spans="1:10">
      <c r="A742" s="2">
        <v>90</v>
      </c>
      <c r="B742" s="2" t="s">
        <v>7</v>
      </c>
      <c r="C742" t="s">
        <v>11</v>
      </c>
      <c r="D742">
        <v>43</v>
      </c>
      <c r="E742" s="1" t="s">
        <v>77</v>
      </c>
      <c r="F742" t="s">
        <v>17</v>
      </c>
      <c r="G742">
        <v>21</v>
      </c>
      <c r="H742">
        <v>21</v>
      </c>
      <c r="I742">
        <v>21</v>
      </c>
      <c r="J742">
        <v>21</v>
      </c>
    </row>
    <row r="743" spans="1:10">
      <c r="A743" s="2">
        <v>90</v>
      </c>
      <c r="B743" s="2" t="s">
        <v>7</v>
      </c>
      <c r="C743" t="s">
        <v>11</v>
      </c>
      <c r="D743">
        <v>43</v>
      </c>
      <c r="E743" s="1" t="s">
        <v>77</v>
      </c>
      <c r="F743">
        <v>4</v>
      </c>
      <c r="G743">
        <v>20</v>
      </c>
      <c r="H743">
        <v>20</v>
      </c>
      <c r="I743">
        <v>20</v>
      </c>
      <c r="J743">
        <v>20</v>
      </c>
    </row>
    <row r="744" spans="1:10">
      <c r="A744" s="2">
        <v>90</v>
      </c>
      <c r="B744" s="2" t="s">
        <v>7</v>
      </c>
      <c r="C744" t="s">
        <v>11</v>
      </c>
      <c r="D744">
        <v>43</v>
      </c>
      <c r="E744" s="1" t="s">
        <v>77</v>
      </c>
      <c r="F744">
        <v>5.2</v>
      </c>
      <c r="G744">
        <v>21</v>
      </c>
      <c r="H744">
        <v>21</v>
      </c>
      <c r="I744">
        <v>21</v>
      </c>
      <c r="J744">
        <v>21</v>
      </c>
    </row>
    <row r="745" spans="1:10">
      <c r="A745" s="2">
        <v>90</v>
      </c>
      <c r="B745" s="2" t="s">
        <v>7</v>
      </c>
      <c r="C745" t="s">
        <v>11</v>
      </c>
      <c r="D745">
        <v>43</v>
      </c>
      <c r="E745" s="1" t="s">
        <v>77</v>
      </c>
      <c r="F745">
        <v>6.76</v>
      </c>
      <c r="G745">
        <v>21</v>
      </c>
      <c r="H745">
        <v>21</v>
      </c>
      <c r="I745">
        <v>20</v>
      </c>
      <c r="J745">
        <v>21</v>
      </c>
    </row>
    <row r="746" spans="1:10">
      <c r="A746" s="2">
        <v>90</v>
      </c>
      <c r="B746" s="2" t="s">
        <v>7</v>
      </c>
      <c r="C746" t="s">
        <v>11</v>
      </c>
      <c r="D746">
        <v>43</v>
      </c>
      <c r="E746" s="1" t="s">
        <v>77</v>
      </c>
      <c r="F746">
        <v>8.8000000000000007</v>
      </c>
      <c r="G746">
        <v>21</v>
      </c>
      <c r="H746">
        <v>21</v>
      </c>
      <c r="I746">
        <v>21</v>
      </c>
      <c r="J746">
        <v>21</v>
      </c>
    </row>
    <row r="747" spans="1:10">
      <c r="A747" s="2">
        <v>90</v>
      </c>
      <c r="B747" s="2" t="s">
        <v>7</v>
      </c>
      <c r="C747" t="s">
        <v>11</v>
      </c>
      <c r="D747">
        <v>43</v>
      </c>
      <c r="E747" s="1" t="s">
        <v>77</v>
      </c>
      <c r="F747">
        <v>11.4</v>
      </c>
      <c r="G747">
        <v>21</v>
      </c>
      <c r="H747">
        <v>21</v>
      </c>
      <c r="I747">
        <v>19</v>
      </c>
      <c r="J747">
        <v>21</v>
      </c>
    </row>
    <row r="748" spans="1:10">
      <c r="A748" s="2">
        <v>90</v>
      </c>
      <c r="B748" s="2" t="s">
        <v>7</v>
      </c>
      <c r="C748" t="s">
        <v>11</v>
      </c>
      <c r="D748">
        <v>43</v>
      </c>
      <c r="E748" s="1" t="s">
        <v>77</v>
      </c>
      <c r="F748">
        <v>14.85</v>
      </c>
      <c r="G748">
        <v>9</v>
      </c>
      <c r="H748">
        <v>20</v>
      </c>
      <c r="I748">
        <v>4</v>
      </c>
      <c r="J748">
        <v>20</v>
      </c>
    </row>
    <row r="749" spans="1:10">
      <c r="A749" s="2">
        <v>90</v>
      </c>
      <c r="B749" s="2" t="s">
        <v>7</v>
      </c>
      <c r="C749" t="s">
        <v>11</v>
      </c>
      <c r="D749">
        <v>43</v>
      </c>
      <c r="E749" s="1" t="s">
        <v>77</v>
      </c>
      <c r="F749">
        <v>19.3</v>
      </c>
      <c r="G749">
        <v>4</v>
      </c>
      <c r="H749">
        <v>20</v>
      </c>
      <c r="I749">
        <v>0</v>
      </c>
      <c r="J749">
        <v>20</v>
      </c>
    </row>
    <row r="750" spans="1:10">
      <c r="A750" s="2">
        <v>90</v>
      </c>
      <c r="B750" s="2" t="s">
        <v>7</v>
      </c>
      <c r="C750" t="s">
        <v>11</v>
      </c>
      <c r="D750">
        <v>43</v>
      </c>
      <c r="E750" s="1" t="s">
        <v>77</v>
      </c>
      <c r="F750">
        <v>25.1</v>
      </c>
      <c r="G750">
        <v>1</v>
      </c>
      <c r="H750">
        <v>20</v>
      </c>
      <c r="I750">
        <v>0</v>
      </c>
      <c r="J750">
        <v>20</v>
      </c>
    </row>
    <row r="751" spans="1:10">
      <c r="A751" s="2">
        <v>92</v>
      </c>
      <c r="B751" s="2" t="s">
        <v>7</v>
      </c>
      <c r="C751" t="s">
        <v>11</v>
      </c>
      <c r="D751">
        <v>41</v>
      </c>
      <c r="E751" s="1" t="s">
        <v>78</v>
      </c>
      <c r="F751" t="s">
        <v>17</v>
      </c>
      <c r="G751">
        <v>22</v>
      </c>
      <c r="H751">
        <v>22</v>
      </c>
      <c r="I751">
        <v>21</v>
      </c>
      <c r="J751">
        <v>22</v>
      </c>
    </row>
    <row r="752" spans="1:10">
      <c r="A752" s="2">
        <v>92</v>
      </c>
      <c r="B752" s="2" t="s">
        <v>7</v>
      </c>
      <c r="C752" t="s">
        <v>11</v>
      </c>
      <c r="D752">
        <v>41</v>
      </c>
      <c r="E752" s="1" t="s">
        <v>78</v>
      </c>
      <c r="F752">
        <v>4</v>
      </c>
      <c r="G752">
        <v>20</v>
      </c>
      <c r="H752">
        <v>20</v>
      </c>
      <c r="I752">
        <v>20</v>
      </c>
      <c r="J752">
        <v>20</v>
      </c>
    </row>
    <row r="753" spans="1:10">
      <c r="A753" s="2">
        <v>92</v>
      </c>
      <c r="B753" s="2" t="s">
        <v>7</v>
      </c>
      <c r="C753" t="s">
        <v>11</v>
      </c>
      <c r="D753">
        <v>41</v>
      </c>
      <c r="E753" s="1" t="s">
        <v>78</v>
      </c>
      <c r="F753">
        <v>5.2</v>
      </c>
      <c r="G753">
        <v>20</v>
      </c>
      <c r="H753">
        <v>20</v>
      </c>
      <c r="I753">
        <v>20</v>
      </c>
      <c r="J753">
        <v>20</v>
      </c>
    </row>
    <row r="754" spans="1:10">
      <c r="A754" s="2">
        <v>92</v>
      </c>
      <c r="B754" s="2" t="s">
        <v>7</v>
      </c>
      <c r="C754" t="s">
        <v>11</v>
      </c>
      <c r="D754">
        <v>41</v>
      </c>
      <c r="E754" s="1" t="s">
        <v>78</v>
      </c>
      <c r="F754">
        <v>6.76</v>
      </c>
      <c r="G754">
        <v>20</v>
      </c>
      <c r="H754">
        <v>20</v>
      </c>
      <c r="I754">
        <v>20</v>
      </c>
      <c r="J754">
        <v>20</v>
      </c>
    </row>
    <row r="755" spans="1:10">
      <c r="A755" s="2">
        <v>92</v>
      </c>
      <c r="B755" s="2" t="s">
        <v>7</v>
      </c>
      <c r="C755" t="s">
        <v>11</v>
      </c>
      <c r="D755">
        <v>41</v>
      </c>
      <c r="E755" s="1" t="s">
        <v>78</v>
      </c>
      <c r="F755">
        <v>8.8000000000000007</v>
      </c>
      <c r="G755">
        <v>9</v>
      </c>
      <c r="H755">
        <v>20</v>
      </c>
      <c r="I755">
        <v>8</v>
      </c>
      <c r="J755">
        <v>20</v>
      </c>
    </row>
    <row r="756" spans="1:10">
      <c r="A756" s="2">
        <v>92</v>
      </c>
      <c r="B756" s="2" t="s">
        <v>7</v>
      </c>
      <c r="C756" t="s">
        <v>11</v>
      </c>
      <c r="D756">
        <v>41</v>
      </c>
      <c r="E756" s="1" t="s">
        <v>78</v>
      </c>
      <c r="F756">
        <v>11.4</v>
      </c>
      <c r="G756">
        <v>8</v>
      </c>
      <c r="H756">
        <v>20</v>
      </c>
      <c r="I756">
        <v>3</v>
      </c>
      <c r="J756">
        <v>20</v>
      </c>
    </row>
    <row r="757" spans="1:10">
      <c r="A757" s="2">
        <v>92</v>
      </c>
      <c r="B757" s="2" t="s">
        <v>7</v>
      </c>
      <c r="C757" t="s">
        <v>11</v>
      </c>
      <c r="D757">
        <v>41</v>
      </c>
      <c r="E757" s="1" t="s">
        <v>78</v>
      </c>
      <c r="F757">
        <v>14.85</v>
      </c>
      <c r="G757">
        <v>3</v>
      </c>
      <c r="H757">
        <v>20</v>
      </c>
      <c r="I757">
        <v>0</v>
      </c>
      <c r="J757">
        <v>20</v>
      </c>
    </row>
    <row r="758" spans="1:10">
      <c r="A758" s="2">
        <v>92</v>
      </c>
      <c r="B758" s="2" t="s">
        <v>7</v>
      </c>
      <c r="C758" t="s">
        <v>11</v>
      </c>
      <c r="D758">
        <v>41</v>
      </c>
      <c r="E758" s="1" t="s">
        <v>78</v>
      </c>
      <c r="F758">
        <v>19.3</v>
      </c>
      <c r="G758">
        <v>0</v>
      </c>
      <c r="H758">
        <v>20</v>
      </c>
      <c r="I758">
        <v>0</v>
      </c>
      <c r="J758">
        <v>20</v>
      </c>
    </row>
    <row r="759" spans="1:10">
      <c r="A759" s="2">
        <v>95</v>
      </c>
      <c r="B759" s="2" t="s">
        <v>7</v>
      </c>
      <c r="C759" t="s">
        <v>11</v>
      </c>
      <c r="D759">
        <v>62</v>
      </c>
      <c r="E759" s="1" t="s">
        <v>79</v>
      </c>
      <c r="F759" t="s">
        <v>17</v>
      </c>
      <c r="G759">
        <v>20</v>
      </c>
      <c r="H759">
        <v>20</v>
      </c>
      <c r="I759">
        <v>20</v>
      </c>
      <c r="J759">
        <v>20</v>
      </c>
    </row>
    <row r="760" spans="1:10">
      <c r="A760" s="2">
        <v>95</v>
      </c>
      <c r="B760" s="2" t="s">
        <v>7</v>
      </c>
      <c r="C760" t="s">
        <v>11</v>
      </c>
      <c r="D760">
        <v>62</v>
      </c>
      <c r="E760" s="1" t="s">
        <v>79</v>
      </c>
      <c r="F760">
        <v>4</v>
      </c>
      <c r="G760">
        <v>20</v>
      </c>
      <c r="H760">
        <v>20</v>
      </c>
      <c r="I760">
        <v>20</v>
      </c>
      <c r="J760">
        <v>20</v>
      </c>
    </row>
    <row r="761" spans="1:10">
      <c r="A761" s="2">
        <v>95</v>
      </c>
      <c r="B761" s="2" t="s">
        <v>7</v>
      </c>
      <c r="C761" t="s">
        <v>11</v>
      </c>
      <c r="D761">
        <v>62</v>
      </c>
      <c r="E761" s="1" t="s">
        <v>79</v>
      </c>
      <c r="F761">
        <v>5.2</v>
      </c>
      <c r="G761">
        <v>20</v>
      </c>
      <c r="H761">
        <v>20</v>
      </c>
      <c r="I761">
        <v>20</v>
      </c>
      <c r="J761">
        <v>20</v>
      </c>
    </row>
    <row r="762" spans="1:10">
      <c r="A762" s="2">
        <v>95</v>
      </c>
      <c r="B762" s="2" t="s">
        <v>7</v>
      </c>
      <c r="C762" t="s">
        <v>11</v>
      </c>
      <c r="D762">
        <v>62</v>
      </c>
      <c r="E762" s="1" t="s">
        <v>79</v>
      </c>
      <c r="F762">
        <v>6.76</v>
      </c>
      <c r="G762">
        <v>20</v>
      </c>
      <c r="H762">
        <v>20</v>
      </c>
      <c r="I762">
        <v>20</v>
      </c>
      <c r="J762">
        <v>20</v>
      </c>
    </row>
    <row r="763" spans="1:10">
      <c r="A763" s="2">
        <v>95</v>
      </c>
      <c r="B763" s="2" t="s">
        <v>7</v>
      </c>
      <c r="C763" t="s">
        <v>11</v>
      </c>
      <c r="D763">
        <v>62</v>
      </c>
      <c r="E763" s="1" t="s">
        <v>79</v>
      </c>
      <c r="F763">
        <v>8.8000000000000007</v>
      </c>
      <c r="G763">
        <v>19</v>
      </c>
      <c r="H763">
        <v>20</v>
      </c>
      <c r="I763">
        <v>18</v>
      </c>
      <c r="J763">
        <v>20</v>
      </c>
    </row>
    <row r="764" spans="1:10">
      <c r="A764" s="2">
        <v>95</v>
      </c>
      <c r="B764" s="2" t="s">
        <v>7</v>
      </c>
      <c r="C764" t="s">
        <v>11</v>
      </c>
      <c r="D764">
        <v>62</v>
      </c>
      <c r="E764" s="1" t="s">
        <v>79</v>
      </c>
      <c r="F764">
        <v>11.4</v>
      </c>
      <c r="G764">
        <v>17</v>
      </c>
      <c r="H764">
        <v>20</v>
      </c>
      <c r="I764">
        <v>12</v>
      </c>
      <c r="J764">
        <v>20</v>
      </c>
    </row>
    <row r="765" spans="1:10">
      <c r="A765" s="2">
        <v>95</v>
      </c>
      <c r="B765" s="2" t="s">
        <v>7</v>
      </c>
      <c r="C765" t="s">
        <v>11</v>
      </c>
      <c r="D765">
        <v>62</v>
      </c>
      <c r="E765" s="1" t="s">
        <v>79</v>
      </c>
      <c r="F765">
        <v>14.85</v>
      </c>
      <c r="G765">
        <v>13</v>
      </c>
      <c r="H765">
        <v>20</v>
      </c>
      <c r="I765">
        <v>2</v>
      </c>
      <c r="J765">
        <v>20</v>
      </c>
    </row>
    <row r="766" spans="1:10">
      <c r="A766" s="2">
        <v>95</v>
      </c>
      <c r="B766" s="2" t="s">
        <v>7</v>
      </c>
      <c r="C766" t="s">
        <v>11</v>
      </c>
      <c r="D766">
        <v>62</v>
      </c>
      <c r="E766" s="1" t="s">
        <v>79</v>
      </c>
      <c r="F766">
        <v>19.3</v>
      </c>
      <c r="G766">
        <v>9</v>
      </c>
      <c r="H766">
        <v>20</v>
      </c>
      <c r="I766">
        <v>1</v>
      </c>
      <c r="J766">
        <v>20</v>
      </c>
    </row>
    <row r="767" spans="1:10">
      <c r="A767" s="2">
        <v>95</v>
      </c>
      <c r="B767" s="2" t="s">
        <v>7</v>
      </c>
      <c r="C767" t="s">
        <v>11</v>
      </c>
      <c r="D767">
        <v>23</v>
      </c>
      <c r="E767" s="1" t="s">
        <v>79</v>
      </c>
      <c r="F767" t="s">
        <v>17</v>
      </c>
      <c r="G767">
        <v>16</v>
      </c>
      <c r="H767">
        <v>20</v>
      </c>
      <c r="I767">
        <v>15</v>
      </c>
      <c r="J767">
        <v>20</v>
      </c>
    </row>
    <row r="768" spans="1:10">
      <c r="A768" s="2">
        <v>95</v>
      </c>
      <c r="B768" s="2" t="s">
        <v>7</v>
      </c>
      <c r="C768" t="s">
        <v>11</v>
      </c>
      <c r="D768">
        <v>23</v>
      </c>
      <c r="E768" s="1" t="s">
        <v>79</v>
      </c>
      <c r="F768">
        <v>4</v>
      </c>
      <c r="G768">
        <v>21</v>
      </c>
      <c r="H768">
        <v>21</v>
      </c>
      <c r="I768">
        <v>19</v>
      </c>
      <c r="J768">
        <v>21</v>
      </c>
    </row>
    <row r="769" spans="1:10">
      <c r="A769" s="2">
        <v>95</v>
      </c>
      <c r="B769" s="2" t="s">
        <v>7</v>
      </c>
      <c r="C769" t="s">
        <v>11</v>
      </c>
      <c r="D769">
        <v>23</v>
      </c>
      <c r="E769" s="1" t="s">
        <v>79</v>
      </c>
      <c r="F769">
        <v>5.2</v>
      </c>
      <c r="G769">
        <v>20</v>
      </c>
      <c r="H769">
        <v>21</v>
      </c>
      <c r="I769">
        <v>20</v>
      </c>
      <c r="J769">
        <v>21</v>
      </c>
    </row>
    <row r="770" spans="1:10">
      <c r="A770" s="2">
        <v>95</v>
      </c>
      <c r="B770" s="2" t="s">
        <v>7</v>
      </c>
      <c r="C770" t="s">
        <v>11</v>
      </c>
      <c r="D770">
        <v>23</v>
      </c>
      <c r="E770" s="1" t="s">
        <v>79</v>
      </c>
      <c r="F770">
        <v>6.76</v>
      </c>
      <c r="G770">
        <v>17</v>
      </c>
      <c r="H770">
        <v>20</v>
      </c>
      <c r="I770">
        <v>15</v>
      </c>
      <c r="J770">
        <v>20</v>
      </c>
    </row>
    <row r="771" spans="1:10">
      <c r="A771" s="2">
        <v>95</v>
      </c>
      <c r="B771" s="2" t="s">
        <v>7</v>
      </c>
      <c r="C771" t="s">
        <v>11</v>
      </c>
      <c r="D771">
        <v>23</v>
      </c>
      <c r="E771" s="1" t="s">
        <v>79</v>
      </c>
      <c r="F771">
        <v>8.8000000000000007</v>
      </c>
      <c r="G771">
        <v>15</v>
      </c>
      <c r="H771">
        <v>20</v>
      </c>
      <c r="I771">
        <v>13</v>
      </c>
      <c r="J771">
        <v>20</v>
      </c>
    </row>
    <row r="772" spans="1:10">
      <c r="A772" s="2">
        <v>95</v>
      </c>
      <c r="B772" s="2" t="s">
        <v>7</v>
      </c>
      <c r="C772" t="s">
        <v>11</v>
      </c>
      <c r="D772">
        <v>23</v>
      </c>
      <c r="E772" s="1" t="s">
        <v>79</v>
      </c>
      <c r="F772">
        <v>11.4</v>
      </c>
      <c r="G772">
        <v>11</v>
      </c>
      <c r="H772">
        <v>20</v>
      </c>
      <c r="I772">
        <v>6</v>
      </c>
      <c r="J772">
        <v>20</v>
      </c>
    </row>
    <row r="773" spans="1:10">
      <c r="A773" s="2">
        <v>95</v>
      </c>
      <c r="B773" s="2" t="s">
        <v>7</v>
      </c>
      <c r="C773" t="s">
        <v>11</v>
      </c>
      <c r="D773">
        <v>23</v>
      </c>
      <c r="E773" s="1" t="s">
        <v>79</v>
      </c>
      <c r="F773">
        <v>14.85</v>
      </c>
      <c r="G773">
        <v>7</v>
      </c>
      <c r="H773">
        <v>20</v>
      </c>
      <c r="I773">
        <v>3</v>
      </c>
      <c r="J773">
        <v>20</v>
      </c>
    </row>
    <row r="774" spans="1:10">
      <c r="A774" s="2">
        <v>95</v>
      </c>
      <c r="B774" s="2" t="s">
        <v>7</v>
      </c>
      <c r="C774" t="s">
        <v>11</v>
      </c>
      <c r="D774">
        <v>23</v>
      </c>
      <c r="E774" s="1" t="s">
        <v>79</v>
      </c>
      <c r="F774">
        <v>19.3</v>
      </c>
      <c r="G774">
        <v>2</v>
      </c>
      <c r="H774">
        <v>20</v>
      </c>
      <c r="I774">
        <v>0</v>
      </c>
      <c r="J774">
        <v>20</v>
      </c>
    </row>
    <row r="775" spans="1:10">
      <c r="A775" s="2">
        <v>95</v>
      </c>
      <c r="B775" s="2" t="s">
        <v>7</v>
      </c>
      <c r="C775" t="s">
        <v>11</v>
      </c>
      <c r="D775">
        <v>23</v>
      </c>
      <c r="E775" s="1" t="s">
        <v>79</v>
      </c>
      <c r="F775">
        <v>25.1</v>
      </c>
      <c r="G775">
        <v>0</v>
      </c>
      <c r="H775">
        <v>20</v>
      </c>
      <c r="I775">
        <v>0</v>
      </c>
      <c r="J775">
        <v>20</v>
      </c>
    </row>
    <row r="776" spans="1:10">
      <c r="A776" s="2">
        <v>97</v>
      </c>
      <c r="B776" s="2" t="s">
        <v>7</v>
      </c>
      <c r="C776" t="s">
        <v>12</v>
      </c>
      <c r="D776">
        <v>9</v>
      </c>
      <c r="E776" s="1" t="s">
        <v>80</v>
      </c>
      <c r="F776" t="s">
        <v>17</v>
      </c>
      <c r="G776">
        <v>20</v>
      </c>
      <c r="H776">
        <v>20</v>
      </c>
      <c r="I776">
        <v>19</v>
      </c>
      <c r="J776">
        <v>20</v>
      </c>
    </row>
    <row r="777" spans="1:10">
      <c r="A777" s="2">
        <v>97</v>
      </c>
      <c r="B777" s="2" t="s">
        <v>7</v>
      </c>
      <c r="C777" t="s">
        <v>12</v>
      </c>
      <c r="D777">
        <v>9</v>
      </c>
      <c r="E777" s="1" t="s">
        <v>80</v>
      </c>
      <c r="F777">
        <v>4</v>
      </c>
      <c r="G777">
        <v>20</v>
      </c>
      <c r="H777">
        <v>20</v>
      </c>
      <c r="I777">
        <v>20</v>
      </c>
      <c r="J777">
        <v>20</v>
      </c>
    </row>
    <row r="778" spans="1:10">
      <c r="A778" s="2">
        <v>97</v>
      </c>
      <c r="B778" s="2" t="s">
        <v>7</v>
      </c>
      <c r="C778" t="s">
        <v>12</v>
      </c>
      <c r="D778">
        <v>9</v>
      </c>
      <c r="E778" s="1" t="s">
        <v>80</v>
      </c>
      <c r="F778">
        <v>5.2</v>
      </c>
      <c r="G778">
        <v>20</v>
      </c>
      <c r="H778">
        <v>20</v>
      </c>
      <c r="I778">
        <v>19</v>
      </c>
      <c r="J778">
        <v>20</v>
      </c>
    </row>
    <row r="779" spans="1:10">
      <c r="A779" s="2">
        <v>97</v>
      </c>
      <c r="B779" s="2" t="s">
        <v>7</v>
      </c>
      <c r="C779" t="s">
        <v>12</v>
      </c>
      <c r="D779">
        <v>9</v>
      </c>
      <c r="E779" s="1" t="s">
        <v>80</v>
      </c>
      <c r="F779">
        <v>6.76</v>
      </c>
      <c r="G779">
        <v>15</v>
      </c>
      <c r="H779">
        <v>20</v>
      </c>
      <c r="I779">
        <v>12</v>
      </c>
      <c r="J779">
        <v>20</v>
      </c>
    </row>
    <row r="780" spans="1:10">
      <c r="A780" s="2">
        <v>97</v>
      </c>
      <c r="B780" s="2" t="s">
        <v>7</v>
      </c>
      <c r="C780" t="s">
        <v>12</v>
      </c>
      <c r="D780">
        <v>9</v>
      </c>
      <c r="E780" s="1" t="s">
        <v>80</v>
      </c>
      <c r="F780">
        <v>8.8000000000000007</v>
      </c>
      <c r="G780">
        <v>15</v>
      </c>
      <c r="H780">
        <v>20</v>
      </c>
      <c r="I780">
        <v>7</v>
      </c>
      <c r="J780">
        <v>20</v>
      </c>
    </row>
    <row r="781" spans="1:10">
      <c r="A781" s="2">
        <v>97</v>
      </c>
      <c r="B781" s="2" t="s">
        <v>7</v>
      </c>
      <c r="C781" t="s">
        <v>12</v>
      </c>
      <c r="D781">
        <v>9</v>
      </c>
      <c r="E781" s="1" t="s">
        <v>80</v>
      </c>
      <c r="F781">
        <v>11.4</v>
      </c>
      <c r="G781">
        <v>12</v>
      </c>
      <c r="H781">
        <v>20</v>
      </c>
      <c r="I781">
        <v>2</v>
      </c>
      <c r="J781">
        <v>20</v>
      </c>
    </row>
    <row r="782" spans="1:10">
      <c r="A782" s="2">
        <v>97</v>
      </c>
      <c r="B782" s="2" t="s">
        <v>7</v>
      </c>
      <c r="C782" t="s">
        <v>12</v>
      </c>
      <c r="D782">
        <v>9</v>
      </c>
      <c r="E782" s="1" t="s">
        <v>80</v>
      </c>
      <c r="F782">
        <v>14.85</v>
      </c>
      <c r="G782">
        <v>6</v>
      </c>
      <c r="H782">
        <v>20</v>
      </c>
      <c r="I782">
        <v>0</v>
      </c>
      <c r="J782">
        <v>20</v>
      </c>
    </row>
    <row r="783" spans="1:10">
      <c r="A783" s="2">
        <v>97</v>
      </c>
      <c r="B783" s="2" t="s">
        <v>7</v>
      </c>
      <c r="C783" t="s">
        <v>12</v>
      </c>
      <c r="D783">
        <v>9</v>
      </c>
      <c r="E783" s="1" t="s">
        <v>80</v>
      </c>
      <c r="F783">
        <v>19.3</v>
      </c>
      <c r="G783">
        <v>2</v>
      </c>
      <c r="H783">
        <v>20</v>
      </c>
      <c r="I783">
        <v>0</v>
      </c>
      <c r="J783">
        <v>20</v>
      </c>
    </row>
    <row r="784" spans="1:10">
      <c r="A784" s="2">
        <v>97</v>
      </c>
      <c r="B784" s="2" t="s">
        <v>7</v>
      </c>
      <c r="C784" t="s">
        <v>12</v>
      </c>
      <c r="D784">
        <v>9</v>
      </c>
      <c r="E784" s="1" t="s">
        <v>80</v>
      </c>
      <c r="F784">
        <v>25.1</v>
      </c>
      <c r="G784">
        <v>0</v>
      </c>
      <c r="H784">
        <v>20</v>
      </c>
      <c r="I784">
        <v>0</v>
      </c>
      <c r="J784">
        <v>20</v>
      </c>
    </row>
    <row r="785" spans="1:10">
      <c r="A785" s="2">
        <v>98</v>
      </c>
      <c r="B785" s="2" t="s">
        <v>7</v>
      </c>
      <c r="C785" t="s">
        <v>12</v>
      </c>
      <c r="D785">
        <v>8</v>
      </c>
      <c r="E785" s="1" t="s">
        <v>81</v>
      </c>
      <c r="F785" t="s">
        <v>17</v>
      </c>
      <c r="G785">
        <v>20</v>
      </c>
      <c r="H785">
        <v>20</v>
      </c>
      <c r="I785">
        <v>20</v>
      </c>
      <c r="J785">
        <v>20</v>
      </c>
    </row>
    <row r="786" spans="1:10">
      <c r="A786" s="2">
        <v>98</v>
      </c>
      <c r="B786" s="2" t="s">
        <v>7</v>
      </c>
      <c r="C786" t="s">
        <v>12</v>
      </c>
      <c r="D786">
        <v>8</v>
      </c>
      <c r="E786" s="1" t="s">
        <v>81</v>
      </c>
      <c r="F786">
        <v>4</v>
      </c>
      <c r="G786">
        <v>20</v>
      </c>
      <c r="H786">
        <v>20</v>
      </c>
      <c r="I786">
        <v>20</v>
      </c>
      <c r="J786">
        <v>20</v>
      </c>
    </row>
    <row r="787" spans="1:10">
      <c r="A787" s="2">
        <v>98</v>
      </c>
      <c r="B787" s="2" t="s">
        <v>7</v>
      </c>
      <c r="C787" t="s">
        <v>12</v>
      </c>
      <c r="D787">
        <v>8</v>
      </c>
      <c r="E787" s="1" t="s">
        <v>81</v>
      </c>
      <c r="F787">
        <v>5.2</v>
      </c>
      <c r="G787">
        <v>20</v>
      </c>
      <c r="H787">
        <v>20</v>
      </c>
      <c r="I787">
        <v>20</v>
      </c>
      <c r="J787">
        <v>20</v>
      </c>
    </row>
    <row r="788" spans="1:10">
      <c r="A788" s="2">
        <v>98</v>
      </c>
      <c r="B788" s="2" t="s">
        <v>7</v>
      </c>
      <c r="C788" t="s">
        <v>12</v>
      </c>
      <c r="D788">
        <v>8</v>
      </c>
      <c r="E788" s="1" t="s">
        <v>81</v>
      </c>
      <c r="F788">
        <v>6.76</v>
      </c>
      <c r="G788">
        <v>20</v>
      </c>
      <c r="H788">
        <v>20</v>
      </c>
      <c r="I788">
        <v>20</v>
      </c>
      <c r="J788">
        <v>20</v>
      </c>
    </row>
    <row r="789" spans="1:10">
      <c r="A789" s="2">
        <v>98</v>
      </c>
      <c r="B789" s="2" t="s">
        <v>7</v>
      </c>
      <c r="C789" t="s">
        <v>12</v>
      </c>
      <c r="D789">
        <v>8</v>
      </c>
      <c r="E789" s="1" t="s">
        <v>81</v>
      </c>
      <c r="F789">
        <v>8.8000000000000007</v>
      </c>
      <c r="G789">
        <v>20</v>
      </c>
      <c r="H789">
        <v>20</v>
      </c>
      <c r="I789">
        <v>20</v>
      </c>
      <c r="J789">
        <v>20</v>
      </c>
    </row>
    <row r="790" spans="1:10">
      <c r="A790" s="2">
        <v>98</v>
      </c>
      <c r="B790" s="2" t="s">
        <v>7</v>
      </c>
      <c r="C790" t="s">
        <v>12</v>
      </c>
      <c r="D790">
        <v>8</v>
      </c>
      <c r="E790" s="1" t="s">
        <v>81</v>
      </c>
      <c r="F790">
        <v>11.4</v>
      </c>
      <c r="G790">
        <v>18</v>
      </c>
      <c r="H790">
        <v>20</v>
      </c>
      <c r="I790">
        <v>17</v>
      </c>
      <c r="J790">
        <v>20</v>
      </c>
    </row>
    <row r="791" spans="1:10">
      <c r="A791" s="2">
        <v>98</v>
      </c>
      <c r="B791" s="2" t="s">
        <v>7</v>
      </c>
      <c r="C791" t="s">
        <v>12</v>
      </c>
      <c r="D791">
        <v>8</v>
      </c>
      <c r="E791" s="1" t="s">
        <v>81</v>
      </c>
      <c r="F791">
        <v>14.85</v>
      </c>
      <c r="G791">
        <v>11</v>
      </c>
      <c r="H791">
        <v>20</v>
      </c>
      <c r="I791">
        <v>5</v>
      </c>
      <c r="J791">
        <v>20</v>
      </c>
    </row>
    <row r="792" spans="1:10">
      <c r="A792" s="2">
        <v>98</v>
      </c>
      <c r="B792" s="2" t="s">
        <v>7</v>
      </c>
      <c r="C792" t="s">
        <v>12</v>
      </c>
      <c r="D792">
        <v>8</v>
      </c>
      <c r="E792" s="1" t="s">
        <v>81</v>
      </c>
      <c r="F792">
        <v>19.3</v>
      </c>
      <c r="G792">
        <v>7</v>
      </c>
      <c r="H792">
        <v>20</v>
      </c>
      <c r="I792">
        <v>1</v>
      </c>
      <c r="J792">
        <v>20</v>
      </c>
    </row>
    <row r="793" spans="1:10">
      <c r="A793" s="2">
        <v>98</v>
      </c>
      <c r="B793" s="2" t="s">
        <v>7</v>
      </c>
      <c r="C793" t="s">
        <v>12</v>
      </c>
      <c r="D793">
        <v>8</v>
      </c>
      <c r="E793" s="1" t="s">
        <v>81</v>
      </c>
      <c r="F793">
        <v>25.1</v>
      </c>
      <c r="G793">
        <v>3</v>
      </c>
      <c r="H793">
        <v>20</v>
      </c>
      <c r="I793">
        <v>0</v>
      </c>
      <c r="J793">
        <v>20</v>
      </c>
    </row>
    <row r="794" spans="1:10">
      <c r="A794" s="2">
        <v>99</v>
      </c>
      <c r="B794" s="2" t="s">
        <v>7</v>
      </c>
      <c r="C794" t="s">
        <v>12</v>
      </c>
      <c r="D794">
        <v>7</v>
      </c>
      <c r="E794" s="1" t="s">
        <v>82</v>
      </c>
      <c r="F794" t="s">
        <v>17</v>
      </c>
      <c r="G794">
        <v>20</v>
      </c>
      <c r="H794">
        <v>20</v>
      </c>
      <c r="I794">
        <v>20</v>
      </c>
      <c r="J794">
        <v>20</v>
      </c>
    </row>
    <row r="795" spans="1:10">
      <c r="A795" s="2">
        <v>99</v>
      </c>
      <c r="B795" s="2" t="s">
        <v>7</v>
      </c>
      <c r="C795" t="s">
        <v>12</v>
      </c>
      <c r="D795">
        <v>7</v>
      </c>
      <c r="E795" s="1" t="s">
        <v>82</v>
      </c>
      <c r="F795">
        <v>4</v>
      </c>
      <c r="G795">
        <v>21</v>
      </c>
      <c r="H795">
        <v>21</v>
      </c>
      <c r="I795">
        <v>21</v>
      </c>
      <c r="J795">
        <v>21</v>
      </c>
    </row>
    <row r="796" spans="1:10">
      <c r="A796" s="2">
        <v>99</v>
      </c>
      <c r="B796" s="2" t="s">
        <v>7</v>
      </c>
      <c r="C796" t="s">
        <v>12</v>
      </c>
      <c r="D796">
        <v>7</v>
      </c>
      <c r="E796" s="1" t="s">
        <v>82</v>
      </c>
      <c r="F796">
        <v>5.2</v>
      </c>
      <c r="G796">
        <v>20</v>
      </c>
      <c r="H796">
        <v>20</v>
      </c>
      <c r="I796">
        <v>20</v>
      </c>
      <c r="J796">
        <v>20</v>
      </c>
    </row>
    <row r="797" spans="1:10">
      <c r="A797" s="2">
        <v>99</v>
      </c>
      <c r="B797" s="2" t="s">
        <v>7</v>
      </c>
      <c r="C797" t="s">
        <v>12</v>
      </c>
      <c r="D797">
        <v>7</v>
      </c>
      <c r="E797" s="1" t="s">
        <v>82</v>
      </c>
      <c r="F797">
        <v>6.76</v>
      </c>
      <c r="G797">
        <v>20</v>
      </c>
      <c r="H797">
        <v>20</v>
      </c>
      <c r="I797">
        <v>21</v>
      </c>
      <c r="J797">
        <v>21</v>
      </c>
    </row>
    <row r="798" spans="1:10">
      <c r="A798" s="2">
        <v>99</v>
      </c>
      <c r="B798" s="2" t="s">
        <v>7</v>
      </c>
      <c r="C798" t="s">
        <v>12</v>
      </c>
      <c r="D798">
        <v>7</v>
      </c>
      <c r="E798" s="1" t="s">
        <v>82</v>
      </c>
      <c r="F798">
        <v>8.8000000000000007</v>
      </c>
      <c r="G798">
        <v>19</v>
      </c>
      <c r="H798">
        <v>20</v>
      </c>
      <c r="I798">
        <v>15</v>
      </c>
      <c r="J798">
        <v>20</v>
      </c>
    </row>
    <row r="799" spans="1:10">
      <c r="A799" s="2">
        <v>99</v>
      </c>
      <c r="B799" s="2" t="s">
        <v>7</v>
      </c>
      <c r="C799" t="s">
        <v>12</v>
      </c>
      <c r="D799">
        <v>7</v>
      </c>
      <c r="E799" s="1" t="s">
        <v>82</v>
      </c>
      <c r="F799">
        <v>11.4</v>
      </c>
      <c r="G799">
        <v>14</v>
      </c>
      <c r="H799">
        <v>20</v>
      </c>
      <c r="I799">
        <v>1</v>
      </c>
      <c r="J799">
        <v>20</v>
      </c>
    </row>
    <row r="800" spans="1:10">
      <c r="A800" s="2">
        <v>99</v>
      </c>
      <c r="B800" s="2" t="s">
        <v>7</v>
      </c>
      <c r="C800" t="s">
        <v>12</v>
      </c>
      <c r="D800">
        <v>7</v>
      </c>
      <c r="E800" s="1" t="s">
        <v>82</v>
      </c>
      <c r="F800">
        <v>14.85</v>
      </c>
      <c r="G800">
        <v>5</v>
      </c>
      <c r="H800">
        <v>20</v>
      </c>
      <c r="I800">
        <v>0</v>
      </c>
      <c r="J800">
        <v>20</v>
      </c>
    </row>
    <row r="801" spans="1:10">
      <c r="A801" s="2">
        <v>99</v>
      </c>
      <c r="B801" s="2" t="s">
        <v>7</v>
      </c>
      <c r="C801" t="s">
        <v>12</v>
      </c>
      <c r="D801">
        <v>7</v>
      </c>
      <c r="E801" s="1" t="s">
        <v>82</v>
      </c>
      <c r="F801">
        <v>19.3</v>
      </c>
      <c r="G801">
        <v>1</v>
      </c>
      <c r="H801">
        <v>20</v>
      </c>
      <c r="I801">
        <v>0</v>
      </c>
      <c r="J801">
        <v>20</v>
      </c>
    </row>
    <row r="802" spans="1:10">
      <c r="A802" s="2">
        <v>99</v>
      </c>
      <c r="B802" s="2" t="s">
        <v>7</v>
      </c>
      <c r="C802" t="s">
        <v>12</v>
      </c>
      <c r="D802">
        <v>7</v>
      </c>
      <c r="E802" s="1" t="s">
        <v>82</v>
      </c>
      <c r="F802">
        <v>25.1</v>
      </c>
      <c r="G802">
        <v>0</v>
      </c>
      <c r="H802">
        <v>21</v>
      </c>
      <c r="I802">
        <v>0</v>
      </c>
      <c r="J802">
        <v>21</v>
      </c>
    </row>
    <row r="803" spans="1:10">
      <c r="A803" s="2">
        <v>100</v>
      </c>
      <c r="B803" s="2" t="s">
        <v>7</v>
      </c>
      <c r="C803" t="s">
        <v>12</v>
      </c>
      <c r="D803">
        <v>6</v>
      </c>
      <c r="E803" s="1" t="s">
        <v>83</v>
      </c>
      <c r="F803" t="s">
        <v>17</v>
      </c>
      <c r="G803">
        <v>20</v>
      </c>
      <c r="H803">
        <v>20</v>
      </c>
      <c r="I803">
        <v>20</v>
      </c>
      <c r="J803">
        <v>20</v>
      </c>
    </row>
    <row r="804" spans="1:10">
      <c r="A804" s="2">
        <v>100</v>
      </c>
      <c r="B804" s="2" t="s">
        <v>7</v>
      </c>
      <c r="C804" t="s">
        <v>12</v>
      </c>
      <c r="D804">
        <v>6</v>
      </c>
      <c r="E804" s="1" t="s">
        <v>83</v>
      </c>
      <c r="F804">
        <v>4</v>
      </c>
      <c r="G804">
        <v>20</v>
      </c>
      <c r="H804">
        <v>20</v>
      </c>
      <c r="I804">
        <v>20</v>
      </c>
      <c r="J804">
        <v>20</v>
      </c>
    </row>
    <row r="805" spans="1:10">
      <c r="A805" s="2">
        <v>100</v>
      </c>
      <c r="B805" s="2" t="s">
        <v>7</v>
      </c>
      <c r="C805" t="s">
        <v>12</v>
      </c>
      <c r="D805">
        <v>6</v>
      </c>
      <c r="E805" s="1" t="s">
        <v>83</v>
      </c>
      <c r="F805">
        <v>5.2</v>
      </c>
      <c r="G805">
        <v>20</v>
      </c>
      <c r="H805">
        <v>20</v>
      </c>
      <c r="I805">
        <v>20</v>
      </c>
      <c r="J805">
        <v>20</v>
      </c>
    </row>
    <row r="806" spans="1:10">
      <c r="A806" s="2">
        <v>100</v>
      </c>
      <c r="B806" s="2" t="s">
        <v>7</v>
      </c>
      <c r="C806" t="s">
        <v>12</v>
      </c>
      <c r="D806">
        <v>6</v>
      </c>
      <c r="E806" s="1" t="s">
        <v>83</v>
      </c>
      <c r="F806">
        <v>6.76</v>
      </c>
      <c r="G806">
        <v>15</v>
      </c>
      <c r="H806">
        <v>20</v>
      </c>
      <c r="I806">
        <v>12</v>
      </c>
      <c r="J806">
        <v>20</v>
      </c>
    </row>
    <row r="807" spans="1:10">
      <c r="A807" s="2">
        <v>100</v>
      </c>
      <c r="B807" s="2" t="s">
        <v>7</v>
      </c>
      <c r="C807" t="s">
        <v>12</v>
      </c>
      <c r="D807">
        <v>6</v>
      </c>
      <c r="E807" s="1" t="s">
        <v>83</v>
      </c>
      <c r="F807">
        <v>8.8000000000000007</v>
      </c>
      <c r="G807">
        <v>18</v>
      </c>
      <c r="H807">
        <v>20</v>
      </c>
      <c r="I807">
        <v>14</v>
      </c>
      <c r="J807">
        <v>20</v>
      </c>
    </row>
    <row r="808" spans="1:10">
      <c r="A808" s="2">
        <v>100</v>
      </c>
      <c r="B808" s="2" t="s">
        <v>7</v>
      </c>
      <c r="C808" t="s">
        <v>12</v>
      </c>
      <c r="D808">
        <v>6</v>
      </c>
      <c r="E808" s="1" t="s">
        <v>83</v>
      </c>
      <c r="F808">
        <v>11.4</v>
      </c>
      <c r="G808">
        <v>10</v>
      </c>
      <c r="H808">
        <v>20</v>
      </c>
      <c r="I808">
        <v>3</v>
      </c>
      <c r="J808">
        <v>20</v>
      </c>
    </row>
    <row r="809" spans="1:10">
      <c r="A809" s="2">
        <v>100</v>
      </c>
      <c r="B809" s="2" t="s">
        <v>7</v>
      </c>
      <c r="C809" t="s">
        <v>12</v>
      </c>
      <c r="D809">
        <v>6</v>
      </c>
      <c r="E809" s="1" t="s">
        <v>83</v>
      </c>
      <c r="F809">
        <v>14.85</v>
      </c>
      <c r="G809">
        <v>6</v>
      </c>
      <c r="H809">
        <v>20</v>
      </c>
      <c r="I809">
        <v>0</v>
      </c>
      <c r="J809">
        <v>20</v>
      </c>
    </row>
    <row r="810" spans="1:10">
      <c r="A810" s="2">
        <v>100</v>
      </c>
      <c r="B810" s="2" t="s">
        <v>7</v>
      </c>
      <c r="C810" t="s">
        <v>12</v>
      </c>
      <c r="D810">
        <v>6</v>
      </c>
      <c r="E810" s="1" t="s">
        <v>83</v>
      </c>
      <c r="F810">
        <v>19.3</v>
      </c>
      <c r="G810">
        <v>0</v>
      </c>
      <c r="H810">
        <v>20</v>
      </c>
      <c r="I810">
        <v>0</v>
      </c>
      <c r="J810">
        <v>20</v>
      </c>
    </row>
    <row r="811" spans="1:10">
      <c r="A811" s="2">
        <v>100</v>
      </c>
      <c r="B811" s="2" t="s">
        <v>7</v>
      </c>
      <c r="C811" t="s">
        <v>12</v>
      </c>
      <c r="D811">
        <v>6</v>
      </c>
      <c r="E811" s="1" t="s">
        <v>83</v>
      </c>
      <c r="F811">
        <v>25.1</v>
      </c>
      <c r="G811">
        <v>0</v>
      </c>
      <c r="H811">
        <v>20</v>
      </c>
      <c r="I811">
        <v>0</v>
      </c>
      <c r="J811">
        <v>20</v>
      </c>
    </row>
    <row r="812" spans="1:10">
      <c r="A812" s="2">
        <v>102</v>
      </c>
      <c r="B812" s="2" t="s">
        <v>8</v>
      </c>
      <c r="C812" t="s">
        <v>11</v>
      </c>
      <c r="D812">
        <v>63</v>
      </c>
      <c r="E812" s="1" t="s">
        <v>84</v>
      </c>
      <c r="F812" t="s">
        <v>17</v>
      </c>
      <c r="G812">
        <v>20</v>
      </c>
      <c r="H812">
        <v>20</v>
      </c>
      <c r="I812">
        <v>20</v>
      </c>
      <c r="J812">
        <v>20</v>
      </c>
    </row>
    <row r="813" spans="1:10">
      <c r="A813" s="2">
        <v>102</v>
      </c>
      <c r="B813" s="2" t="s">
        <v>8</v>
      </c>
      <c r="C813" t="s">
        <v>11</v>
      </c>
      <c r="D813">
        <v>63</v>
      </c>
      <c r="E813" s="1" t="s">
        <v>84</v>
      </c>
      <c r="F813">
        <v>4</v>
      </c>
      <c r="G813">
        <v>20</v>
      </c>
      <c r="H813">
        <v>20</v>
      </c>
      <c r="I813">
        <v>20</v>
      </c>
      <c r="J813">
        <v>20</v>
      </c>
    </row>
    <row r="814" spans="1:10">
      <c r="A814" s="2">
        <v>102</v>
      </c>
      <c r="B814" s="2" t="s">
        <v>8</v>
      </c>
      <c r="C814" t="s">
        <v>11</v>
      </c>
      <c r="D814">
        <v>63</v>
      </c>
      <c r="E814" s="1" t="s">
        <v>84</v>
      </c>
      <c r="F814">
        <v>5.2</v>
      </c>
      <c r="G814">
        <v>20</v>
      </c>
      <c r="H814">
        <v>20</v>
      </c>
      <c r="I814">
        <v>20</v>
      </c>
      <c r="J814">
        <v>20</v>
      </c>
    </row>
    <row r="815" spans="1:10">
      <c r="A815" s="2">
        <v>102</v>
      </c>
      <c r="B815" s="2" t="s">
        <v>8</v>
      </c>
      <c r="C815" t="s">
        <v>11</v>
      </c>
      <c r="D815">
        <v>63</v>
      </c>
      <c r="E815" s="1" t="s">
        <v>84</v>
      </c>
      <c r="F815">
        <v>6.76</v>
      </c>
      <c r="G815">
        <v>16</v>
      </c>
      <c r="H815">
        <v>21</v>
      </c>
      <c r="I815">
        <v>14</v>
      </c>
      <c r="J815">
        <v>21</v>
      </c>
    </row>
    <row r="816" spans="1:10">
      <c r="A816" s="2">
        <v>102</v>
      </c>
      <c r="B816" s="2" t="s">
        <v>8</v>
      </c>
      <c r="C816" t="s">
        <v>11</v>
      </c>
      <c r="D816">
        <v>63</v>
      </c>
      <c r="E816" s="1" t="s">
        <v>84</v>
      </c>
      <c r="F816">
        <v>8.8000000000000007</v>
      </c>
      <c r="G816">
        <v>8</v>
      </c>
      <c r="H816">
        <v>20</v>
      </c>
      <c r="I816">
        <v>6</v>
      </c>
      <c r="J816">
        <v>20</v>
      </c>
    </row>
    <row r="817" spans="1:10">
      <c r="A817" s="2">
        <v>102</v>
      </c>
      <c r="B817" s="2" t="s">
        <v>8</v>
      </c>
      <c r="C817" t="s">
        <v>11</v>
      </c>
      <c r="D817">
        <v>63</v>
      </c>
      <c r="E817" s="1" t="s">
        <v>84</v>
      </c>
      <c r="F817">
        <v>11.4</v>
      </c>
      <c r="G817">
        <v>7</v>
      </c>
      <c r="H817">
        <v>20</v>
      </c>
      <c r="I817">
        <v>7</v>
      </c>
      <c r="J817">
        <v>20</v>
      </c>
    </row>
    <row r="818" spans="1:10">
      <c r="A818" s="2">
        <v>102</v>
      </c>
      <c r="B818" s="2" t="s">
        <v>8</v>
      </c>
      <c r="C818" t="s">
        <v>11</v>
      </c>
      <c r="D818">
        <v>63</v>
      </c>
      <c r="E818" s="1" t="s">
        <v>84</v>
      </c>
      <c r="F818">
        <v>14.85</v>
      </c>
      <c r="G818">
        <v>3</v>
      </c>
      <c r="H818">
        <v>20</v>
      </c>
      <c r="I818">
        <v>1</v>
      </c>
      <c r="J818">
        <v>20</v>
      </c>
    </row>
    <row r="819" spans="1:10">
      <c r="A819" s="2">
        <v>102</v>
      </c>
      <c r="B819" s="2" t="s">
        <v>8</v>
      </c>
      <c r="C819" t="s">
        <v>11</v>
      </c>
      <c r="D819">
        <v>63</v>
      </c>
      <c r="E819" s="1" t="s">
        <v>84</v>
      </c>
      <c r="F819">
        <v>19.3</v>
      </c>
      <c r="G819">
        <v>2</v>
      </c>
      <c r="H819">
        <v>20</v>
      </c>
      <c r="I819">
        <v>0</v>
      </c>
      <c r="J819">
        <v>20</v>
      </c>
    </row>
    <row r="820" spans="1:10">
      <c r="A820" s="2">
        <v>104</v>
      </c>
      <c r="B820" s="2" t="s">
        <v>8</v>
      </c>
      <c r="C820" t="s">
        <v>11</v>
      </c>
      <c r="D820">
        <v>41</v>
      </c>
      <c r="E820" s="1" t="s">
        <v>85</v>
      </c>
      <c r="F820" t="s">
        <v>17</v>
      </c>
      <c r="G820">
        <v>20</v>
      </c>
      <c r="H820">
        <v>20</v>
      </c>
      <c r="I820">
        <v>20</v>
      </c>
      <c r="J820">
        <v>20</v>
      </c>
    </row>
    <row r="821" spans="1:10">
      <c r="A821" s="2">
        <v>104</v>
      </c>
      <c r="B821" s="2" t="s">
        <v>8</v>
      </c>
      <c r="C821" t="s">
        <v>11</v>
      </c>
      <c r="D821">
        <v>41</v>
      </c>
      <c r="E821" s="1" t="s">
        <v>85</v>
      </c>
      <c r="F821">
        <v>4</v>
      </c>
      <c r="G821">
        <v>22</v>
      </c>
      <c r="H821">
        <v>22</v>
      </c>
      <c r="I821">
        <v>22</v>
      </c>
      <c r="J821">
        <v>22</v>
      </c>
    </row>
    <row r="822" spans="1:10">
      <c r="A822" s="2">
        <v>104</v>
      </c>
      <c r="B822" s="2" t="s">
        <v>8</v>
      </c>
      <c r="C822" t="s">
        <v>11</v>
      </c>
      <c r="D822">
        <v>41</v>
      </c>
      <c r="E822" s="1" t="s">
        <v>85</v>
      </c>
      <c r="F822">
        <v>5.2</v>
      </c>
      <c r="G822">
        <v>21</v>
      </c>
      <c r="H822">
        <v>21</v>
      </c>
      <c r="I822">
        <v>18</v>
      </c>
      <c r="J822">
        <v>21</v>
      </c>
    </row>
    <row r="823" spans="1:10">
      <c r="A823" s="2">
        <v>104</v>
      </c>
      <c r="B823" s="2" t="s">
        <v>8</v>
      </c>
      <c r="C823" t="s">
        <v>11</v>
      </c>
      <c r="D823">
        <v>41</v>
      </c>
      <c r="E823" s="1" t="s">
        <v>85</v>
      </c>
      <c r="F823">
        <v>6.76</v>
      </c>
      <c r="G823">
        <v>20</v>
      </c>
      <c r="H823">
        <v>20</v>
      </c>
      <c r="I823">
        <v>20</v>
      </c>
      <c r="J823">
        <v>20</v>
      </c>
    </row>
    <row r="824" spans="1:10">
      <c r="A824" s="2">
        <v>104</v>
      </c>
      <c r="B824" s="2" t="s">
        <v>8</v>
      </c>
      <c r="C824" t="s">
        <v>11</v>
      </c>
      <c r="D824">
        <v>41</v>
      </c>
      <c r="E824" s="1" t="s">
        <v>85</v>
      </c>
      <c r="F824">
        <v>8.8000000000000007</v>
      </c>
      <c r="G824">
        <v>20</v>
      </c>
      <c r="H824">
        <v>21</v>
      </c>
      <c r="I824">
        <v>16</v>
      </c>
      <c r="J824">
        <v>21</v>
      </c>
    </row>
    <row r="825" spans="1:10">
      <c r="A825" s="2">
        <v>104</v>
      </c>
      <c r="B825" s="2" t="s">
        <v>8</v>
      </c>
      <c r="C825" t="s">
        <v>11</v>
      </c>
      <c r="D825">
        <v>41</v>
      </c>
      <c r="E825" s="1" t="s">
        <v>85</v>
      </c>
      <c r="F825">
        <v>11.4</v>
      </c>
      <c r="G825">
        <v>17</v>
      </c>
      <c r="H825">
        <v>22</v>
      </c>
      <c r="I825">
        <v>16</v>
      </c>
      <c r="J825">
        <v>22</v>
      </c>
    </row>
    <row r="826" spans="1:10">
      <c r="A826" s="2">
        <v>104</v>
      </c>
      <c r="B826" s="2" t="s">
        <v>8</v>
      </c>
      <c r="C826" t="s">
        <v>11</v>
      </c>
      <c r="D826">
        <v>41</v>
      </c>
      <c r="E826" s="1" t="s">
        <v>85</v>
      </c>
      <c r="F826">
        <v>14.85</v>
      </c>
      <c r="G826">
        <v>6</v>
      </c>
      <c r="H826">
        <v>20</v>
      </c>
      <c r="I826">
        <v>0</v>
      </c>
      <c r="J826">
        <v>20</v>
      </c>
    </row>
    <row r="827" spans="1:10">
      <c r="A827" s="2">
        <v>104</v>
      </c>
      <c r="B827" s="2" t="s">
        <v>8</v>
      </c>
      <c r="C827" t="s">
        <v>11</v>
      </c>
      <c r="D827">
        <v>41</v>
      </c>
      <c r="E827" s="1" t="s">
        <v>85</v>
      </c>
      <c r="F827">
        <v>19.3</v>
      </c>
      <c r="G827">
        <v>1</v>
      </c>
      <c r="H827">
        <v>21</v>
      </c>
      <c r="I827">
        <v>0</v>
      </c>
      <c r="J827">
        <v>21</v>
      </c>
    </row>
    <row r="828" spans="1:10">
      <c r="A828" s="2">
        <v>105</v>
      </c>
      <c r="B828" s="2" t="s">
        <v>8</v>
      </c>
      <c r="C828" t="s">
        <v>11</v>
      </c>
      <c r="D828">
        <v>49</v>
      </c>
      <c r="E828" s="1" t="s">
        <v>86</v>
      </c>
      <c r="F828" t="s">
        <v>17</v>
      </c>
      <c r="G828">
        <v>20</v>
      </c>
      <c r="H828">
        <v>20</v>
      </c>
      <c r="I828">
        <v>20</v>
      </c>
      <c r="J828">
        <v>20</v>
      </c>
    </row>
    <row r="829" spans="1:10">
      <c r="A829" s="2">
        <v>105</v>
      </c>
      <c r="B829" s="2" t="s">
        <v>8</v>
      </c>
      <c r="C829" t="s">
        <v>11</v>
      </c>
      <c r="D829">
        <v>49</v>
      </c>
      <c r="E829" s="1" t="s">
        <v>86</v>
      </c>
      <c r="F829">
        <v>4</v>
      </c>
      <c r="G829">
        <v>20</v>
      </c>
      <c r="H829">
        <v>20</v>
      </c>
      <c r="I829">
        <v>20</v>
      </c>
      <c r="J829">
        <v>20</v>
      </c>
    </row>
    <row r="830" spans="1:10">
      <c r="A830" s="2">
        <v>105</v>
      </c>
      <c r="B830" s="2" t="s">
        <v>8</v>
      </c>
      <c r="C830" t="s">
        <v>11</v>
      </c>
      <c r="D830">
        <v>49</v>
      </c>
      <c r="E830" s="1" t="s">
        <v>86</v>
      </c>
      <c r="F830">
        <v>5.2</v>
      </c>
      <c r="G830">
        <v>16</v>
      </c>
      <c r="H830">
        <v>20</v>
      </c>
      <c r="I830">
        <v>11</v>
      </c>
      <c r="J830">
        <v>20</v>
      </c>
    </row>
    <row r="831" spans="1:10">
      <c r="A831" s="2">
        <v>105</v>
      </c>
      <c r="B831" s="2" t="s">
        <v>8</v>
      </c>
      <c r="C831" t="s">
        <v>11</v>
      </c>
      <c r="D831">
        <v>49</v>
      </c>
      <c r="E831" s="1" t="s">
        <v>86</v>
      </c>
      <c r="F831">
        <v>6.76</v>
      </c>
      <c r="G831">
        <v>15</v>
      </c>
      <c r="H831">
        <v>20</v>
      </c>
      <c r="I831">
        <v>6</v>
      </c>
      <c r="J831">
        <v>20</v>
      </c>
    </row>
    <row r="832" spans="1:10">
      <c r="A832" s="2">
        <v>105</v>
      </c>
      <c r="B832" s="2" t="s">
        <v>8</v>
      </c>
      <c r="C832" t="s">
        <v>11</v>
      </c>
      <c r="D832">
        <v>49</v>
      </c>
      <c r="E832" s="1" t="s">
        <v>86</v>
      </c>
      <c r="F832">
        <v>8.8000000000000007</v>
      </c>
      <c r="G832">
        <v>11</v>
      </c>
      <c r="H832">
        <v>20</v>
      </c>
      <c r="I832">
        <v>3</v>
      </c>
      <c r="J832">
        <v>20</v>
      </c>
    </row>
    <row r="833" spans="1:10">
      <c r="A833" s="2">
        <v>105</v>
      </c>
      <c r="B833" s="2" t="s">
        <v>8</v>
      </c>
      <c r="C833" t="s">
        <v>11</v>
      </c>
      <c r="D833">
        <v>49</v>
      </c>
      <c r="E833" s="1" t="s">
        <v>86</v>
      </c>
      <c r="F833">
        <v>11.4</v>
      </c>
      <c r="G833">
        <v>7</v>
      </c>
      <c r="H833">
        <v>20</v>
      </c>
      <c r="I833">
        <v>0</v>
      </c>
      <c r="J833">
        <v>20</v>
      </c>
    </row>
    <row r="834" spans="1:10">
      <c r="A834" s="2">
        <v>105</v>
      </c>
      <c r="B834" s="2" t="s">
        <v>8</v>
      </c>
      <c r="C834" t="s">
        <v>11</v>
      </c>
      <c r="D834">
        <v>49</v>
      </c>
      <c r="E834" s="1" t="s">
        <v>86</v>
      </c>
      <c r="F834">
        <v>14.85</v>
      </c>
      <c r="G834">
        <v>7</v>
      </c>
      <c r="H834">
        <v>20</v>
      </c>
      <c r="I834">
        <v>0</v>
      </c>
      <c r="J834">
        <v>20</v>
      </c>
    </row>
    <row r="835" spans="1:10">
      <c r="A835" s="2">
        <v>105</v>
      </c>
      <c r="B835" s="2" t="s">
        <v>8</v>
      </c>
      <c r="C835" t="s">
        <v>11</v>
      </c>
      <c r="D835">
        <v>49</v>
      </c>
      <c r="E835" s="1" t="s">
        <v>86</v>
      </c>
      <c r="F835">
        <v>19.3</v>
      </c>
      <c r="G835">
        <v>1</v>
      </c>
      <c r="H835">
        <v>20</v>
      </c>
      <c r="I835">
        <v>0</v>
      </c>
      <c r="J835">
        <v>20</v>
      </c>
    </row>
    <row r="836" spans="1:10">
      <c r="A836" s="2">
        <v>107</v>
      </c>
      <c r="B836" s="2" t="s">
        <v>8</v>
      </c>
      <c r="C836" t="s">
        <v>11</v>
      </c>
      <c r="D836">
        <v>61</v>
      </c>
      <c r="E836" s="1" t="s">
        <v>87</v>
      </c>
      <c r="F836" t="s">
        <v>17</v>
      </c>
      <c r="G836">
        <v>20</v>
      </c>
      <c r="H836">
        <v>20</v>
      </c>
      <c r="I836">
        <v>19</v>
      </c>
      <c r="J836">
        <v>20</v>
      </c>
    </row>
    <row r="837" spans="1:10">
      <c r="A837" s="2">
        <v>107</v>
      </c>
      <c r="B837" s="2" t="s">
        <v>8</v>
      </c>
      <c r="C837" t="s">
        <v>11</v>
      </c>
      <c r="D837">
        <v>61</v>
      </c>
      <c r="E837" s="1" t="s">
        <v>87</v>
      </c>
      <c r="F837">
        <v>4</v>
      </c>
      <c r="G837">
        <v>19</v>
      </c>
      <c r="H837">
        <v>20</v>
      </c>
      <c r="I837">
        <v>16</v>
      </c>
      <c r="J837">
        <v>20</v>
      </c>
    </row>
    <row r="838" spans="1:10">
      <c r="A838" s="2">
        <v>107</v>
      </c>
      <c r="B838" s="2" t="s">
        <v>8</v>
      </c>
      <c r="C838" t="s">
        <v>11</v>
      </c>
      <c r="D838">
        <v>61</v>
      </c>
      <c r="E838" s="1" t="s">
        <v>87</v>
      </c>
      <c r="F838">
        <v>5.2</v>
      </c>
      <c r="G838">
        <v>20</v>
      </c>
      <c r="H838">
        <v>20</v>
      </c>
      <c r="I838">
        <v>20</v>
      </c>
      <c r="J838">
        <v>20</v>
      </c>
    </row>
    <row r="839" spans="1:10">
      <c r="A839" s="2">
        <v>107</v>
      </c>
      <c r="B839" s="2" t="s">
        <v>8</v>
      </c>
      <c r="C839" t="s">
        <v>11</v>
      </c>
      <c r="D839">
        <v>61</v>
      </c>
      <c r="E839" s="1" t="s">
        <v>87</v>
      </c>
      <c r="F839">
        <v>6.76</v>
      </c>
      <c r="G839">
        <v>18</v>
      </c>
      <c r="H839">
        <v>20</v>
      </c>
      <c r="I839">
        <v>17</v>
      </c>
      <c r="J839">
        <v>20</v>
      </c>
    </row>
    <row r="840" spans="1:10">
      <c r="A840" s="2">
        <v>107</v>
      </c>
      <c r="B840" s="2" t="s">
        <v>8</v>
      </c>
      <c r="C840" t="s">
        <v>11</v>
      </c>
      <c r="D840">
        <v>61</v>
      </c>
      <c r="E840" s="1" t="s">
        <v>87</v>
      </c>
      <c r="F840">
        <v>8.8000000000000007</v>
      </c>
      <c r="G840">
        <v>11</v>
      </c>
      <c r="H840">
        <v>20</v>
      </c>
      <c r="I840">
        <v>5</v>
      </c>
      <c r="J840">
        <v>20</v>
      </c>
    </row>
    <row r="841" spans="1:10">
      <c r="A841" s="2">
        <v>107</v>
      </c>
      <c r="B841" s="2" t="s">
        <v>8</v>
      </c>
      <c r="C841" t="s">
        <v>11</v>
      </c>
      <c r="D841">
        <v>61</v>
      </c>
      <c r="E841" s="1" t="s">
        <v>87</v>
      </c>
      <c r="F841">
        <v>11.4</v>
      </c>
      <c r="G841">
        <v>14</v>
      </c>
      <c r="H841">
        <v>20</v>
      </c>
      <c r="I841">
        <v>0</v>
      </c>
      <c r="J841">
        <v>20</v>
      </c>
    </row>
    <row r="842" spans="1:10">
      <c r="A842" s="2">
        <v>107</v>
      </c>
      <c r="B842" s="2" t="s">
        <v>8</v>
      </c>
      <c r="C842" t="s">
        <v>11</v>
      </c>
      <c r="D842">
        <v>61</v>
      </c>
      <c r="E842" s="1" t="s">
        <v>87</v>
      </c>
      <c r="F842">
        <v>14.85</v>
      </c>
      <c r="G842">
        <v>2</v>
      </c>
      <c r="H842">
        <v>20</v>
      </c>
      <c r="I842">
        <v>0</v>
      </c>
      <c r="J842">
        <v>20</v>
      </c>
    </row>
    <row r="843" spans="1:10">
      <c r="A843" s="2">
        <v>107</v>
      </c>
      <c r="B843" s="2" t="s">
        <v>8</v>
      </c>
      <c r="C843" t="s">
        <v>11</v>
      </c>
      <c r="D843">
        <v>61</v>
      </c>
      <c r="E843" s="1" t="s">
        <v>87</v>
      </c>
      <c r="F843">
        <v>19.3</v>
      </c>
      <c r="G843">
        <v>1</v>
      </c>
      <c r="H843">
        <v>20</v>
      </c>
      <c r="I843">
        <v>0</v>
      </c>
      <c r="J843">
        <v>20</v>
      </c>
    </row>
    <row r="844" spans="1:10">
      <c r="A844" s="2">
        <v>109</v>
      </c>
      <c r="B844" s="2" t="s">
        <v>8</v>
      </c>
      <c r="C844" t="s">
        <v>11</v>
      </c>
      <c r="D844">
        <v>65</v>
      </c>
      <c r="E844" s="1" t="s">
        <v>88</v>
      </c>
      <c r="F844" t="s">
        <v>17</v>
      </c>
      <c r="G844">
        <v>20</v>
      </c>
      <c r="H844">
        <v>20</v>
      </c>
      <c r="I844">
        <v>20</v>
      </c>
      <c r="J844">
        <v>20</v>
      </c>
    </row>
    <row r="845" spans="1:10">
      <c r="A845" s="2">
        <v>109</v>
      </c>
      <c r="B845" s="2" t="s">
        <v>8</v>
      </c>
      <c r="C845" t="s">
        <v>11</v>
      </c>
      <c r="D845">
        <v>65</v>
      </c>
      <c r="E845" s="1" t="s">
        <v>88</v>
      </c>
      <c r="F845">
        <v>4</v>
      </c>
      <c r="G845">
        <v>20</v>
      </c>
      <c r="H845">
        <v>20</v>
      </c>
      <c r="I845">
        <v>20</v>
      </c>
      <c r="J845">
        <v>20</v>
      </c>
    </row>
    <row r="846" spans="1:10">
      <c r="A846" s="2">
        <v>109</v>
      </c>
      <c r="B846" s="2" t="s">
        <v>8</v>
      </c>
      <c r="C846" t="s">
        <v>11</v>
      </c>
      <c r="D846">
        <v>65</v>
      </c>
      <c r="E846" s="1" t="s">
        <v>88</v>
      </c>
      <c r="F846">
        <v>5.2</v>
      </c>
      <c r="G846">
        <v>20</v>
      </c>
      <c r="H846">
        <v>20</v>
      </c>
      <c r="I846">
        <v>20</v>
      </c>
      <c r="J846">
        <v>20</v>
      </c>
    </row>
    <row r="847" spans="1:10">
      <c r="A847" s="2">
        <v>109</v>
      </c>
      <c r="B847" s="2" t="s">
        <v>8</v>
      </c>
      <c r="C847" t="s">
        <v>11</v>
      </c>
      <c r="D847">
        <v>65</v>
      </c>
      <c r="E847" s="1" t="s">
        <v>88</v>
      </c>
      <c r="F847">
        <v>6.76</v>
      </c>
      <c r="G847">
        <v>18</v>
      </c>
      <c r="H847">
        <v>20</v>
      </c>
      <c r="I847">
        <v>18</v>
      </c>
      <c r="J847">
        <v>20</v>
      </c>
    </row>
    <row r="848" spans="1:10">
      <c r="A848" s="2">
        <v>109</v>
      </c>
      <c r="B848" s="2" t="s">
        <v>8</v>
      </c>
      <c r="C848" t="s">
        <v>11</v>
      </c>
      <c r="D848">
        <v>65</v>
      </c>
      <c r="E848" s="1" t="s">
        <v>88</v>
      </c>
      <c r="F848">
        <v>8.8000000000000007</v>
      </c>
      <c r="G848">
        <v>15</v>
      </c>
      <c r="H848">
        <v>20</v>
      </c>
      <c r="I848">
        <v>10</v>
      </c>
      <c r="J848">
        <v>20</v>
      </c>
    </row>
    <row r="849" spans="1:10">
      <c r="A849" s="2">
        <v>109</v>
      </c>
      <c r="B849" s="2" t="s">
        <v>8</v>
      </c>
      <c r="C849" t="s">
        <v>11</v>
      </c>
      <c r="D849">
        <v>65</v>
      </c>
      <c r="E849" s="1" t="s">
        <v>88</v>
      </c>
      <c r="F849">
        <v>11.4</v>
      </c>
      <c r="G849">
        <v>6</v>
      </c>
      <c r="H849">
        <v>20</v>
      </c>
      <c r="I849">
        <v>2</v>
      </c>
      <c r="J849">
        <v>15</v>
      </c>
    </row>
    <row r="850" spans="1:10">
      <c r="A850" s="2">
        <v>109</v>
      </c>
      <c r="B850" s="2" t="s">
        <v>8</v>
      </c>
      <c r="C850" t="s">
        <v>11</v>
      </c>
      <c r="D850">
        <v>65</v>
      </c>
      <c r="E850" s="1" t="s">
        <v>88</v>
      </c>
      <c r="F850">
        <v>14.85</v>
      </c>
      <c r="G850">
        <v>9</v>
      </c>
      <c r="H850">
        <v>20</v>
      </c>
      <c r="I850">
        <v>2</v>
      </c>
      <c r="J850">
        <v>20</v>
      </c>
    </row>
    <row r="851" spans="1:10">
      <c r="A851" s="2">
        <v>109</v>
      </c>
      <c r="B851" s="2" t="s">
        <v>8</v>
      </c>
      <c r="C851" t="s">
        <v>11</v>
      </c>
      <c r="D851">
        <v>65</v>
      </c>
      <c r="E851" s="1" t="s">
        <v>88</v>
      </c>
      <c r="F851">
        <v>19.3</v>
      </c>
      <c r="G851">
        <v>5</v>
      </c>
      <c r="H851">
        <v>20</v>
      </c>
      <c r="I851">
        <v>0</v>
      </c>
      <c r="J851">
        <v>20</v>
      </c>
    </row>
    <row r="852" spans="1:10">
      <c r="A852" s="2">
        <v>111</v>
      </c>
      <c r="B852" s="2" t="s">
        <v>8</v>
      </c>
      <c r="C852" t="s">
        <v>11</v>
      </c>
      <c r="D852">
        <v>59</v>
      </c>
      <c r="E852" s="1" t="s">
        <v>89</v>
      </c>
      <c r="F852" t="s">
        <v>17</v>
      </c>
      <c r="G852">
        <v>20</v>
      </c>
      <c r="H852">
        <v>20</v>
      </c>
      <c r="I852">
        <v>20</v>
      </c>
      <c r="J852">
        <v>20</v>
      </c>
    </row>
    <row r="853" spans="1:10">
      <c r="A853" s="2">
        <v>111</v>
      </c>
      <c r="B853" s="2" t="s">
        <v>8</v>
      </c>
      <c r="C853" t="s">
        <v>11</v>
      </c>
      <c r="D853">
        <v>59</v>
      </c>
      <c r="E853" s="1" t="s">
        <v>89</v>
      </c>
      <c r="F853">
        <v>4</v>
      </c>
      <c r="G853">
        <v>16</v>
      </c>
      <c r="H853">
        <v>20</v>
      </c>
      <c r="I853">
        <v>17</v>
      </c>
      <c r="J853">
        <v>20</v>
      </c>
    </row>
    <row r="854" spans="1:10">
      <c r="A854" s="2">
        <v>111</v>
      </c>
      <c r="B854" s="2" t="s">
        <v>8</v>
      </c>
      <c r="C854" t="s">
        <v>11</v>
      </c>
      <c r="D854">
        <v>59</v>
      </c>
      <c r="E854" s="1" t="s">
        <v>89</v>
      </c>
      <c r="F854">
        <v>5.2</v>
      </c>
      <c r="G854">
        <v>17</v>
      </c>
      <c r="H854">
        <v>20</v>
      </c>
      <c r="I854">
        <v>18</v>
      </c>
      <c r="J854">
        <v>20</v>
      </c>
    </row>
    <row r="855" spans="1:10">
      <c r="A855" s="2">
        <v>111</v>
      </c>
      <c r="B855" s="2" t="s">
        <v>8</v>
      </c>
      <c r="C855" t="s">
        <v>11</v>
      </c>
      <c r="D855">
        <v>59</v>
      </c>
      <c r="E855" s="1" t="s">
        <v>89</v>
      </c>
      <c r="F855">
        <v>6.76</v>
      </c>
      <c r="G855">
        <v>5</v>
      </c>
      <c r="H855">
        <v>19</v>
      </c>
      <c r="I855">
        <v>4</v>
      </c>
      <c r="J855">
        <v>19</v>
      </c>
    </row>
    <row r="856" spans="1:10">
      <c r="A856" s="2">
        <v>111</v>
      </c>
      <c r="B856" s="2" t="s">
        <v>8</v>
      </c>
      <c r="C856" t="s">
        <v>11</v>
      </c>
      <c r="D856">
        <v>59</v>
      </c>
      <c r="E856" s="1" t="s">
        <v>89</v>
      </c>
      <c r="F856">
        <v>8.8000000000000007</v>
      </c>
      <c r="G856">
        <v>19</v>
      </c>
      <c r="H856">
        <v>19</v>
      </c>
      <c r="I856">
        <v>0</v>
      </c>
      <c r="J856">
        <v>19</v>
      </c>
    </row>
    <row r="857" spans="1:10">
      <c r="A857" s="2">
        <v>111</v>
      </c>
      <c r="B857" s="2" t="s">
        <v>8</v>
      </c>
      <c r="C857" t="s">
        <v>11</v>
      </c>
      <c r="D857">
        <v>59</v>
      </c>
      <c r="E857" s="1" t="s">
        <v>89</v>
      </c>
      <c r="F857">
        <v>11.4</v>
      </c>
      <c r="G857">
        <v>11</v>
      </c>
      <c r="H857">
        <v>20</v>
      </c>
      <c r="I857">
        <v>0</v>
      </c>
      <c r="J857">
        <v>20</v>
      </c>
    </row>
    <row r="858" spans="1:10">
      <c r="A858" s="2">
        <v>111</v>
      </c>
      <c r="B858" s="2" t="s">
        <v>8</v>
      </c>
      <c r="C858" t="s">
        <v>11</v>
      </c>
      <c r="D858">
        <v>59</v>
      </c>
      <c r="E858" s="1" t="s">
        <v>89</v>
      </c>
      <c r="F858">
        <v>14.85</v>
      </c>
      <c r="G858">
        <v>6</v>
      </c>
      <c r="H858">
        <v>20</v>
      </c>
      <c r="I858">
        <v>1</v>
      </c>
      <c r="J858">
        <v>20</v>
      </c>
    </row>
    <row r="859" spans="1:10">
      <c r="A859" s="2">
        <v>111</v>
      </c>
      <c r="B859" s="2" t="s">
        <v>8</v>
      </c>
      <c r="C859" t="s">
        <v>11</v>
      </c>
      <c r="D859">
        <v>59</v>
      </c>
      <c r="E859" s="1" t="s">
        <v>89</v>
      </c>
      <c r="F859">
        <v>19.3</v>
      </c>
      <c r="G859">
        <v>2</v>
      </c>
      <c r="H859">
        <v>20</v>
      </c>
      <c r="I859">
        <v>0</v>
      </c>
      <c r="J859">
        <v>20</v>
      </c>
    </row>
    <row r="860" spans="1:10">
      <c r="A860" s="2">
        <v>112</v>
      </c>
      <c r="B860" s="2" t="s">
        <v>8</v>
      </c>
      <c r="C860" t="s">
        <v>12</v>
      </c>
      <c r="D860">
        <v>11</v>
      </c>
      <c r="E860" s="1" t="s">
        <v>90</v>
      </c>
      <c r="F860" t="s">
        <v>17</v>
      </c>
      <c r="G860">
        <v>20</v>
      </c>
      <c r="H860">
        <v>20</v>
      </c>
      <c r="I860">
        <v>20</v>
      </c>
      <c r="J860">
        <v>20</v>
      </c>
    </row>
    <row r="861" spans="1:10">
      <c r="A861" s="2">
        <v>112</v>
      </c>
      <c r="B861" s="2" t="s">
        <v>8</v>
      </c>
      <c r="C861" t="s">
        <v>12</v>
      </c>
      <c r="D861">
        <v>11</v>
      </c>
      <c r="E861" s="1" t="s">
        <v>90</v>
      </c>
      <c r="F861">
        <v>4</v>
      </c>
      <c r="G861">
        <v>20</v>
      </c>
      <c r="H861">
        <v>20</v>
      </c>
      <c r="I861">
        <v>20</v>
      </c>
      <c r="J861">
        <v>20</v>
      </c>
    </row>
    <row r="862" spans="1:10">
      <c r="A862" s="2">
        <v>112</v>
      </c>
      <c r="B862" s="2" t="s">
        <v>8</v>
      </c>
      <c r="C862" t="s">
        <v>12</v>
      </c>
      <c r="D862">
        <v>11</v>
      </c>
      <c r="E862" s="1" t="s">
        <v>90</v>
      </c>
      <c r="F862">
        <v>5.2</v>
      </c>
      <c r="G862">
        <v>20</v>
      </c>
      <c r="H862">
        <v>20</v>
      </c>
      <c r="I862">
        <v>20</v>
      </c>
      <c r="J862">
        <v>20</v>
      </c>
    </row>
    <row r="863" spans="1:10">
      <c r="A863" s="2">
        <v>112</v>
      </c>
      <c r="B863" s="2" t="s">
        <v>8</v>
      </c>
      <c r="C863" t="s">
        <v>12</v>
      </c>
      <c r="D863">
        <v>11</v>
      </c>
      <c r="E863" s="1" t="s">
        <v>90</v>
      </c>
      <c r="F863">
        <v>6.76</v>
      </c>
      <c r="G863">
        <v>10</v>
      </c>
      <c r="H863">
        <v>20</v>
      </c>
      <c r="I863">
        <v>9</v>
      </c>
      <c r="J863">
        <v>20</v>
      </c>
    </row>
    <row r="864" spans="1:10">
      <c r="A864" s="2">
        <v>112</v>
      </c>
      <c r="B864" s="2" t="s">
        <v>8</v>
      </c>
      <c r="C864" t="s">
        <v>12</v>
      </c>
      <c r="D864">
        <v>11</v>
      </c>
      <c r="E864" s="1" t="s">
        <v>90</v>
      </c>
      <c r="F864">
        <v>8.8000000000000007</v>
      </c>
      <c r="G864">
        <v>7</v>
      </c>
      <c r="H864">
        <v>20</v>
      </c>
      <c r="I864">
        <v>1</v>
      </c>
      <c r="J864">
        <v>20</v>
      </c>
    </row>
    <row r="865" spans="1:10">
      <c r="A865" s="2">
        <v>112</v>
      </c>
      <c r="B865" s="2" t="s">
        <v>8</v>
      </c>
      <c r="C865" t="s">
        <v>12</v>
      </c>
      <c r="D865">
        <v>11</v>
      </c>
      <c r="E865" s="1" t="s">
        <v>90</v>
      </c>
      <c r="F865">
        <v>11.4</v>
      </c>
      <c r="G865">
        <v>3</v>
      </c>
      <c r="H865">
        <v>20</v>
      </c>
      <c r="I865">
        <v>0</v>
      </c>
      <c r="J865">
        <v>20</v>
      </c>
    </row>
    <row r="866" spans="1:10">
      <c r="A866" s="2">
        <v>112</v>
      </c>
      <c r="B866" s="2" t="s">
        <v>8</v>
      </c>
      <c r="C866" t="s">
        <v>12</v>
      </c>
      <c r="D866">
        <v>11</v>
      </c>
      <c r="E866" s="1" t="s">
        <v>90</v>
      </c>
      <c r="F866">
        <v>14.85</v>
      </c>
      <c r="G866">
        <v>5</v>
      </c>
      <c r="H866">
        <v>20</v>
      </c>
      <c r="I866">
        <v>0</v>
      </c>
      <c r="J866">
        <v>20</v>
      </c>
    </row>
    <row r="867" spans="1:10">
      <c r="A867" s="2">
        <v>112</v>
      </c>
      <c r="B867" s="2" t="s">
        <v>8</v>
      </c>
      <c r="C867" t="s">
        <v>12</v>
      </c>
      <c r="D867">
        <v>11</v>
      </c>
      <c r="E867" s="1" t="s">
        <v>90</v>
      </c>
      <c r="F867">
        <v>19.3</v>
      </c>
      <c r="G867">
        <v>3</v>
      </c>
      <c r="H867">
        <v>20</v>
      </c>
      <c r="I867">
        <v>0</v>
      </c>
      <c r="J867">
        <v>20</v>
      </c>
    </row>
    <row r="868" spans="1:10">
      <c r="A868" s="2">
        <v>112</v>
      </c>
      <c r="B868" s="2" t="s">
        <v>8</v>
      </c>
      <c r="C868" t="s">
        <v>12</v>
      </c>
      <c r="D868">
        <v>11</v>
      </c>
      <c r="E868" s="1" t="s">
        <v>90</v>
      </c>
      <c r="F868">
        <v>25.1</v>
      </c>
      <c r="G868">
        <v>0</v>
      </c>
      <c r="H868">
        <v>20</v>
      </c>
      <c r="I868">
        <v>0</v>
      </c>
      <c r="J868">
        <v>20</v>
      </c>
    </row>
    <row r="869" spans="1:10">
      <c r="A869" s="2">
        <v>113</v>
      </c>
      <c r="B869" s="2" t="s">
        <v>8</v>
      </c>
      <c r="C869" s="1" t="s">
        <v>12</v>
      </c>
      <c r="D869" s="1">
        <v>11</v>
      </c>
      <c r="E869" s="1" t="s">
        <v>91</v>
      </c>
      <c r="F869" t="s">
        <v>17</v>
      </c>
      <c r="G869">
        <v>20</v>
      </c>
      <c r="H869">
        <v>20</v>
      </c>
      <c r="I869">
        <v>20</v>
      </c>
      <c r="J869">
        <v>20</v>
      </c>
    </row>
    <row r="870" spans="1:10">
      <c r="A870" s="2">
        <v>113</v>
      </c>
      <c r="B870" s="2" t="s">
        <v>8</v>
      </c>
      <c r="C870" s="1" t="s">
        <v>12</v>
      </c>
      <c r="D870" s="1">
        <v>11</v>
      </c>
      <c r="E870" s="1" t="s">
        <v>91</v>
      </c>
      <c r="F870">
        <v>4</v>
      </c>
      <c r="G870">
        <v>20</v>
      </c>
      <c r="H870">
        <v>20</v>
      </c>
      <c r="I870">
        <v>20</v>
      </c>
      <c r="J870">
        <v>20</v>
      </c>
    </row>
    <row r="871" spans="1:10">
      <c r="A871" s="2">
        <v>113</v>
      </c>
      <c r="B871" s="2" t="s">
        <v>8</v>
      </c>
      <c r="C871" s="1" t="s">
        <v>12</v>
      </c>
      <c r="D871" s="1">
        <v>11</v>
      </c>
      <c r="E871" s="1" t="s">
        <v>91</v>
      </c>
      <c r="F871">
        <v>5.2</v>
      </c>
      <c r="G871">
        <v>20</v>
      </c>
      <c r="H871">
        <v>20</v>
      </c>
      <c r="I871">
        <v>20</v>
      </c>
      <c r="J871">
        <v>20</v>
      </c>
    </row>
    <row r="872" spans="1:10">
      <c r="A872" s="2">
        <v>113</v>
      </c>
      <c r="B872" s="2" t="s">
        <v>8</v>
      </c>
      <c r="C872" s="1" t="s">
        <v>12</v>
      </c>
      <c r="D872" s="1">
        <v>11</v>
      </c>
      <c r="E872" s="1" t="s">
        <v>91</v>
      </c>
      <c r="F872">
        <v>6.76</v>
      </c>
      <c r="G872">
        <v>20</v>
      </c>
      <c r="H872">
        <v>20</v>
      </c>
      <c r="I872">
        <v>20</v>
      </c>
      <c r="J872">
        <v>20</v>
      </c>
    </row>
    <row r="873" spans="1:10">
      <c r="A873" s="2">
        <v>113</v>
      </c>
      <c r="B873" s="2" t="s">
        <v>8</v>
      </c>
      <c r="C873" s="1" t="s">
        <v>12</v>
      </c>
      <c r="D873" s="1">
        <v>11</v>
      </c>
      <c r="E873" s="1" t="s">
        <v>91</v>
      </c>
      <c r="F873">
        <v>8.8000000000000007</v>
      </c>
      <c r="G873">
        <v>20</v>
      </c>
      <c r="H873">
        <v>20</v>
      </c>
      <c r="I873">
        <v>20</v>
      </c>
      <c r="J873">
        <v>20</v>
      </c>
    </row>
    <row r="874" spans="1:10">
      <c r="A874" s="2">
        <v>113</v>
      </c>
      <c r="B874" s="2" t="s">
        <v>8</v>
      </c>
      <c r="C874" s="1" t="s">
        <v>12</v>
      </c>
      <c r="D874" s="1">
        <v>11</v>
      </c>
      <c r="E874" s="1" t="s">
        <v>91</v>
      </c>
      <c r="F874">
        <v>11.4</v>
      </c>
      <c r="G874">
        <v>20</v>
      </c>
      <c r="H874">
        <v>20</v>
      </c>
      <c r="I874">
        <v>17</v>
      </c>
      <c r="J874">
        <v>20</v>
      </c>
    </row>
    <row r="875" spans="1:10">
      <c r="A875" s="2">
        <v>113</v>
      </c>
      <c r="B875" s="2" t="s">
        <v>8</v>
      </c>
      <c r="C875" s="1" t="s">
        <v>12</v>
      </c>
      <c r="D875" s="1">
        <v>11</v>
      </c>
      <c r="E875" s="1" t="s">
        <v>91</v>
      </c>
      <c r="F875">
        <v>14.85</v>
      </c>
      <c r="G875">
        <v>17</v>
      </c>
      <c r="H875">
        <v>20</v>
      </c>
      <c r="I875">
        <v>2</v>
      </c>
      <c r="J875">
        <v>20</v>
      </c>
    </row>
    <row r="876" spans="1:10">
      <c r="A876" s="2">
        <v>113</v>
      </c>
      <c r="B876" s="2" t="s">
        <v>8</v>
      </c>
      <c r="C876" s="1" t="s">
        <v>12</v>
      </c>
      <c r="D876" s="1">
        <v>11</v>
      </c>
      <c r="E876" s="1" t="s">
        <v>91</v>
      </c>
      <c r="F876">
        <v>19.3</v>
      </c>
      <c r="G876">
        <v>8</v>
      </c>
      <c r="H876">
        <v>20</v>
      </c>
      <c r="I876">
        <v>0</v>
      </c>
      <c r="J876">
        <v>20</v>
      </c>
    </row>
    <row r="877" spans="1:10">
      <c r="A877" s="2">
        <v>113</v>
      </c>
      <c r="B877" s="2" t="s">
        <v>8</v>
      </c>
      <c r="C877" s="1" t="s">
        <v>12</v>
      </c>
      <c r="D877" s="1">
        <v>11</v>
      </c>
      <c r="E877" s="1" t="s">
        <v>91</v>
      </c>
      <c r="F877">
        <v>25.1</v>
      </c>
      <c r="G877">
        <v>10</v>
      </c>
      <c r="H877">
        <v>20</v>
      </c>
      <c r="I877">
        <v>0</v>
      </c>
      <c r="J877">
        <v>20</v>
      </c>
    </row>
    <row r="878" spans="1:10">
      <c r="A878" s="2">
        <v>114</v>
      </c>
      <c r="B878" s="2" t="s">
        <v>8</v>
      </c>
      <c r="C878" t="s">
        <v>12</v>
      </c>
      <c r="D878">
        <v>5</v>
      </c>
      <c r="E878" s="1" t="s">
        <v>92</v>
      </c>
      <c r="F878" t="s">
        <v>17</v>
      </c>
      <c r="G878">
        <v>20</v>
      </c>
      <c r="H878">
        <v>20</v>
      </c>
      <c r="I878">
        <v>20</v>
      </c>
      <c r="J878">
        <v>20</v>
      </c>
    </row>
    <row r="879" spans="1:10">
      <c r="A879" s="2">
        <v>114</v>
      </c>
      <c r="B879" s="2" t="s">
        <v>8</v>
      </c>
      <c r="C879" t="s">
        <v>12</v>
      </c>
      <c r="D879">
        <v>5</v>
      </c>
      <c r="E879" s="1" t="s">
        <v>92</v>
      </c>
      <c r="F879">
        <v>4</v>
      </c>
      <c r="G879">
        <v>20</v>
      </c>
      <c r="H879">
        <v>20</v>
      </c>
      <c r="I879">
        <v>20</v>
      </c>
      <c r="J879">
        <v>20</v>
      </c>
    </row>
    <row r="880" spans="1:10">
      <c r="A880" s="2">
        <v>114</v>
      </c>
      <c r="B880" s="2" t="s">
        <v>8</v>
      </c>
      <c r="C880" t="s">
        <v>12</v>
      </c>
      <c r="D880">
        <v>5</v>
      </c>
      <c r="E880" s="1" t="s">
        <v>92</v>
      </c>
      <c r="F880">
        <v>5.2</v>
      </c>
      <c r="G880">
        <v>20</v>
      </c>
      <c r="H880">
        <v>20</v>
      </c>
      <c r="I880">
        <v>20</v>
      </c>
      <c r="J880">
        <v>20</v>
      </c>
    </row>
    <row r="881" spans="1:10">
      <c r="A881" s="2">
        <v>114</v>
      </c>
      <c r="B881" s="2" t="s">
        <v>8</v>
      </c>
      <c r="C881" t="s">
        <v>12</v>
      </c>
      <c r="D881">
        <v>5</v>
      </c>
      <c r="E881" s="1" t="s">
        <v>92</v>
      </c>
      <c r="F881">
        <v>6.76</v>
      </c>
      <c r="G881">
        <v>20</v>
      </c>
      <c r="H881">
        <v>20</v>
      </c>
      <c r="I881">
        <v>18</v>
      </c>
      <c r="J881">
        <v>20</v>
      </c>
    </row>
    <row r="882" spans="1:10">
      <c r="A882" s="2">
        <v>114</v>
      </c>
      <c r="B882" s="2" t="s">
        <v>8</v>
      </c>
      <c r="C882" t="s">
        <v>12</v>
      </c>
      <c r="D882">
        <v>5</v>
      </c>
      <c r="E882" s="1" t="s">
        <v>92</v>
      </c>
      <c r="F882">
        <v>8.8000000000000007</v>
      </c>
      <c r="G882">
        <v>17</v>
      </c>
      <c r="H882">
        <v>20</v>
      </c>
      <c r="I882">
        <v>6</v>
      </c>
      <c r="J882">
        <v>20</v>
      </c>
    </row>
    <row r="883" spans="1:10">
      <c r="A883" s="2">
        <v>114</v>
      </c>
      <c r="B883" s="2" t="s">
        <v>8</v>
      </c>
      <c r="C883" t="s">
        <v>12</v>
      </c>
      <c r="D883">
        <v>5</v>
      </c>
      <c r="E883" s="1" t="s">
        <v>92</v>
      </c>
      <c r="F883">
        <v>11.4</v>
      </c>
      <c r="G883">
        <v>5</v>
      </c>
      <c r="H883">
        <v>20</v>
      </c>
      <c r="I883">
        <v>0</v>
      </c>
      <c r="J883">
        <v>20</v>
      </c>
    </row>
    <row r="884" spans="1:10">
      <c r="A884" s="2">
        <v>114</v>
      </c>
      <c r="B884" s="2" t="s">
        <v>8</v>
      </c>
      <c r="C884" t="s">
        <v>12</v>
      </c>
      <c r="D884">
        <v>5</v>
      </c>
      <c r="E884" s="1" t="s">
        <v>92</v>
      </c>
      <c r="F884">
        <v>14.85</v>
      </c>
      <c r="G884">
        <v>1</v>
      </c>
      <c r="H884">
        <v>20</v>
      </c>
      <c r="I884">
        <v>0</v>
      </c>
      <c r="J884">
        <v>20</v>
      </c>
    </row>
    <row r="885" spans="1:10">
      <c r="A885" s="2">
        <v>114</v>
      </c>
      <c r="B885" s="2" t="s">
        <v>8</v>
      </c>
      <c r="C885" t="s">
        <v>12</v>
      </c>
      <c r="D885">
        <v>5</v>
      </c>
      <c r="E885" s="1" t="s">
        <v>92</v>
      </c>
      <c r="F885">
        <v>19.3</v>
      </c>
      <c r="G885">
        <v>0</v>
      </c>
      <c r="H885">
        <v>20</v>
      </c>
      <c r="I885">
        <v>0</v>
      </c>
      <c r="J885">
        <v>20</v>
      </c>
    </row>
    <row r="886" spans="1:10">
      <c r="A886" s="2">
        <v>114</v>
      </c>
      <c r="B886" s="2" t="s">
        <v>8</v>
      </c>
      <c r="C886" t="s">
        <v>12</v>
      </c>
      <c r="D886">
        <v>5</v>
      </c>
      <c r="E886" s="1" t="s">
        <v>92</v>
      </c>
      <c r="F886">
        <v>25.1</v>
      </c>
      <c r="G886">
        <v>0</v>
      </c>
      <c r="H886">
        <v>20</v>
      </c>
      <c r="I886">
        <v>0</v>
      </c>
      <c r="J886">
        <v>20</v>
      </c>
    </row>
    <row r="887" spans="1:10">
      <c r="A887" s="2">
        <v>115</v>
      </c>
      <c r="B887" s="2" t="s">
        <v>8</v>
      </c>
      <c r="C887" t="s">
        <v>12</v>
      </c>
      <c r="D887">
        <v>13</v>
      </c>
      <c r="E887" s="1" t="s">
        <v>93</v>
      </c>
      <c r="F887" t="s">
        <v>17</v>
      </c>
      <c r="G887">
        <v>20</v>
      </c>
      <c r="H887">
        <v>20</v>
      </c>
      <c r="I887">
        <v>20</v>
      </c>
      <c r="J887">
        <v>20</v>
      </c>
    </row>
    <row r="888" spans="1:10">
      <c r="A888" s="2">
        <v>115</v>
      </c>
      <c r="B888" s="2" t="s">
        <v>8</v>
      </c>
      <c r="C888" t="s">
        <v>12</v>
      </c>
      <c r="D888">
        <v>13</v>
      </c>
      <c r="E888" s="1" t="s">
        <v>93</v>
      </c>
      <c r="F888">
        <v>4</v>
      </c>
      <c r="G888">
        <v>20</v>
      </c>
      <c r="H888">
        <v>20</v>
      </c>
      <c r="I888">
        <v>20</v>
      </c>
      <c r="J888">
        <v>20</v>
      </c>
    </row>
    <row r="889" spans="1:10">
      <c r="A889" s="2">
        <v>115</v>
      </c>
      <c r="B889" s="2" t="s">
        <v>8</v>
      </c>
      <c r="C889" t="s">
        <v>12</v>
      </c>
      <c r="D889">
        <v>13</v>
      </c>
      <c r="E889" s="1" t="s">
        <v>93</v>
      </c>
      <c r="F889">
        <v>5.2</v>
      </c>
      <c r="G889">
        <v>20</v>
      </c>
      <c r="H889">
        <v>20</v>
      </c>
      <c r="I889">
        <v>20</v>
      </c>
      <c r="J889">
        <v>20</v>
      </c>
    </row>
    <row r="890" spans="1:10">
      <c r="A890" s="2">
        <v>115</v>
      </c>
      <c r="B890" s="2" t="s">
        <v>8</v>
      </c>
      <c r="C890" t="s">
        <v>12</v>
      </c>
      <c r="D890">
        <v>13</v>
      </c>
      <c r="E890" s="1" t="s">
        <v>93</v>
      </c>
      <c r="F890">
        <v>6.76</v>
      </c>
      <c r="G890">
        <v>19</v>
      </c>
      <c r="H890">
        <v>20</v>
      </c>
      <c r="I890">
        <v>19</v>
      </c>
      <c r="J890">
        <v>20</v>
      </c>
    </row>
    <row r="891" spans="1:10">
      <c r="A891" s="2">
        <v>115</v>
      </c>
      <c r="B891" s="2" t="s">
        <v>8</v>
      </c>
      <c r="C891" t="s">
        <v>12</v>
      </c>
      <c r="D891">
        <v>13</v>
      </c>
      <c r="E891" s="1" t="s">
        <v>93</v>
      </c>
      <c r="F891">
        <v>8.8000000000000007</v>
      </c>
      <c r="G891">
        <v>12</v>
      </c>
      <c r="H891">
        <v>20</v>
      </c>
      <c r="I891">
        <v>4</v>
      </c>
      <c r="J891">
        <v>20</v>
      </c>
    </row>
    <row r="892" spans="1:10">
      <c r="A892" s="2">
        <v>115</v>
      </c>
      <c r="B892" s="2" t="s">
        <v>8</v>
      </c>
      <c r="C892" t="s">
        <v>12</v>
      </c>
      <c r="D892">
        <v>13</v>
      </c>
      <c r="E892" s="1" t="s">
        <v>93</v>
      </c>
      <c r="F892">
        <v>11.4</v>
      </c>
      <c r="G892">
        <v>3</v>
      </c>
      <c r="H892">
        <v>20</v>
      </c>
      <c r="I892">
        <v>0</v>
      </c>
      <c r="J892">
        <v>20</v>
      </c>
    </row>
    <row r="893" spans="1:10">
      <c r="A893" s="2">
        <v>115</v>
      </c>
      <c r="B893" s="2" t="s">
        <v>8</v>
      </c>
      <c r="C893" t="s">
        <v>12</v>
      </c>
      <c r="D893">
        <v>13</v>
      </c>
      <c r="E893" s="1" t="s">
        <v>93</v>
      </c>
      <c r="F893">
        <v>14.85</v>
      </c>
      <c r="G893">
        <v>3</v>
      </c>
      <c r="H893">
        <v>20</v>
      </c>
      <c r="I893">
        <v>0</v>
      </c>
      <c r="J893">
        <v>20</v>
      </c>
    </row>
    <row r="894" spans="1:10">
      <c r="A894" s="2">
        <v>115</v>
      </c>
      <c r="B894" s="2" t="s">
        <v>8</v>
      </c>
      <c r="C894" t="s">
        <v>12</v>
      </c>
      <c r="D894">
        <v>13</v>
      </c>
      <c r="E894" s="1" t="s">
        <v>93</v>
      </c>
      <c r="F894">
        <v>19.3</v>
      </c>
      <c r="G894">
        <v>1</v>
      </c>
      <c r="H894">
        <v>20</v>
      </c>
      <c r="I894">
        <v>0</v>
      </c>
      <c r="J894">
        <v>20</v>
      </c>
    </row>
    <row r="895" spans="1:10">
      <c r="A895" s="2">
        <v>115</v>
      </c>
      <c r="B895" s="2" t="s">
        <v>8</v>
      </c>
      <c r="C895" t="s">
        <v>12</v>
      </c>
      <c r="D895">
        <v>13</v>
      </c>
      <c r="E895" s="1" t="s">
        <v>93</v>
      </c>
      <c r="F895">
        <v>25.1</v>
      </c>
      <c r="G895">
        <v>1</v>
      </c>
      <c r="H895">
        <v>20</v>
      </c>
      <c r="I895">
        <v>0</v>
      </c>
      <c r="J895">
        <v>20</v>
      </c>
    </row>
    <row r="896" spans="1:10">
      <c r="A896" s="2">
        <v>117</v>
      </c>
      <c r="B896" s="2" t="s">
        <v>8</v>
      </c>
      <c r="C896" t="s">
        <v>12</v>
      </c>
      <c r="D896">
        <v>10</v>
      </c>
      <c r="E896" s="1" t="s">
        <v>94</v>
      </c>
      <c r="F896" t="s">
        <v>17</v>
      </c>
      <c r="G896">
        <v>20</v>
      </c>
      <c r="H896">
        <v>20</v>
      </c>
      <c r="I896">
        <v>20</v>
      </c>
      <c r="J896">
        <v>20</v>
      </c>
    </row>
    <row r="897" spans="1:10">
      <c r="A897" s="2">
        <v>117</v>
      </c>
      <c r="B897" s="2" t="s">
        <v>8</v>
      </c>
      <c r="C897" t="s">
        <v>12</v>
      </c>
      <c r="D897">
        <v>10</v>
      </c>
      <c r="E897" s="1" t="s">
        <v>94</v>
      </c>
      <c r="F897">
        <v>4</v>
      </c>
      <c r="G897">
        <v>20</v>
      </c>
      <c r="H897">
        <v>20</v>
      </c>
      <c r="I897">
        <v>20</v>
      </c>
      <c r="J897">
        <v>20</v>
      </c>
    </row>
    <row r="898" spans="1:10">
      <c r="A898" s="2">
        <v>117</v>
      </c>
      <c r="B898" s="2" t="s">
        <v>8</v>
      </c>
      <c r="C898" t="s">
        <v>12</v>
      </c>
      <c r="D898">
        <v>10</v>
      </c>
      <c r="E898" s="1" t="s">
        <v>94</v>
      </c>
      <c r="F898">
        <v>5.2</v>
      </c>
      <c r="G898">
        <v>20</v>
      </c>
      <c r="H898">
        <v>20</v>
      </c>
      <c r="I898">
        <v>20</v>
      </c>
      <c r="J898">
        <v>20</v>
      </c>
    </row>
    <row r="899" spans="1:10">
      <c r="A899" s="2">
        <v>117</v>
      </c>
      <c r="B899" s="2" t="s">
        <v>8</v>
      </c>
      <c r="C899" t="s">
        <v>12</v>
      </c>
      <c r="D899">
        <v>10</v>
      </c>
      <c r="E899" s="1" t="s">
        <v>94</v>
      </c>
      <c r="F899">
        <v>6.76</v>
      </c>
      <c r="G899">
        <v>20</v>
      </c>
      <c r="H899">
        <v>20</v>
      </c>
      <c r="I899">
        <v>20</v>
      </c>
      <c r="J899">
        <v>20</v>
      </c>
    </row>
    <row r="900" spans="1:10">
      <c r="A900" s="2">
        <v>117</v>
      </c>
      <c r="B900" s="2" t="s">
        <v>8</v>
      </c>
      <c r="C900" t="s">
        <v>12</v>
      </c>
      <c r="D900">
        <v>10</v>
      </c>
      <c r="E900" s="1" t="s">
        <v>94</v>
      </c>
      <c r="F900">
        <v>8.8000000000000007</v>
      </c>
      <c r="G900">
        <v>19</v>
      </c>
      <c r="H900">
        <v>20</v>
      </c>
      <c r="I900">
        <v>18</v>
      </c>
      <c r="J900">
        <v>20</v>
      </c>
    </row>
    <row r="901" spans="1:10">
      <c r="A901" s="2">
        <v>117</v>
      </c>
      <c r="B901" s="2" t="s">
        <v>8</v>
      </c>
      <c r="C901" t="s">
        <v>12</v>
      </c>
      <c r="D901">
        <v>10</v>
      </c>
      <c r="E901" s="1" t="s">
        <v>94</v>
      </c>
      <c r="F901">
        <v>11.4</v>
      </c>
      <c r="G901">
        <v>17</v>
      </c>
      <c r="H901">
        <v>20</v>
      </c>
      <c r="I901">
        <v>3</v>
      </c>
      <c r="J901">
        <v>20</v>
      </c>
    </row>
    <row r="902" spans="1:10">
      <c r="A902" s="2">
        <v>117</v>
      </c>
      <c r="B902" s="2" t="s">
        <v>8</v>
      </c>
      <c r="C902" t="s">
        <v>12</v>
      </c>
      <c r="D902">
        <v>10</v>
      </c>
      <c r="E902" s="1" t="s">
        <v>94</v>
      </c>
      <c r="F902">
        <v>14.85</v>
      </c>
      <c r="G902">
        <v>15</v>
      </c>
      <c r="H902">
        <v>20</v>
      </c>
      <c r="I902">
        <v>0</v>
      </c>
      <c r="J902">
        <v>20</v>
      </c>
    </row>
    <row r="903" spans="1:10">
      <c r="A903" s="2">
        <v>117</v>
      </c>
      <c r="B903" s="2" t="s">
        <v>8</v>
      </c>
      <c r="C903" t="s">
        <v>12</v>
      </c>
      <c r="D903">
        <v>10</v>
      </c>
      <c r="E903" s="1" t="s">
        <v>94</v>
      </c>
      <c r="F903">
        <v>19.3</v>
      </c>
      <c r="G903">
        <v>9</v>
      </c>
      <c r="H903">
        <v>20</v>
      </c>
      <c r="I903">
        <v>0</v>
      </c>
      <c r="J903">
        <v>20</v>
      </c>
    </row>
    <row r="904" spans="1:10">
      <c r="A904" s="2">
        <v>117</v>
      </c>
      <c r="B904" s="2" t="s">
        <v>8</v>
      </c>
      <c r="C904" t="s">
        <v>12</v>
      </c>
      <c r="D904">
        <v>10</v>
      </c>
      <c r="E904" s="1" t="s">
        <v>94</v>
      </c>
      <c r="F904">
        <v>25.1</v>
      </c>
      <c r="G904">
        <v>8</v>
      </c>
      <c r="H904">
        <v>20</v>
      </c>
      <c r="I904">
        <v>0</v>
      </c>
      <c r="J904">
        <v>20</v>
      </c>
    </row>
    <row r="905" spans="1:10">
      <c r="A905" s="2">
        <v>118</v>
      </c>
      <c r="B905" s="2" t="s">
        <v>9</v>
      </c>
      <c r="C905" t="s">
        <v>11</v>
      </c>
      <c r="D905">
        <v>57</v>
      </c>
      <c r="E905" s="1" t="s">
        <v>95</v>
      </c>
      <c r="F905" t="s">
        <v>17</v>
      </c>
      <c r="G905">
        <v>20</v>
      </c>
      <c r="H905">
        <v>20</v>
      </c>
      <c r="I905">
        <v>20</v>
      </c>
      <c r="J905">
        <v>20</v>
      </c>
    </row>
    <row r="906" spans="1:10">
      <c r="A906" s="2">
        <v>118</v>
      </c>
      <c r="B906" s="2" t="s">
        <v>9</v>
      </c>
      <c r="C906" t="s">
        <v>11</v>
      </c>
      <c r="D906">
        <v>57</v>
      </c>
      <c r="E906" s="1" t="s">
        <v>95</v>
      </c>
      <c r="F906">
        <v>4</v>
      </c>
      <c r="G906">
        <v>20</v>
      </c>
      <c r="H906">
        <v>20</v>
      </c>
      <c r="I906">
        <v>20</v>
      </c>
      <c r="J906">
        <v>20</v>
      </c>
    </row>
    <row r="907" spans="1:10">
      <c r="A907" s="2">
        <v>118</v>
      </c>
      <c r="B907" s="2" t="s">
        <v>9</v>
      </c>
      <c r="C907" t="s">
        <v>11</v>
      </c>
      <c r="D907">
        <v>57</v>
      </c>
      <c r="E907" s="1" t="s">
        <v>95</v>
      </c>
      <c r="F907">
        <v>5.2</v>
      </c>
      <c r="G907">
        <v>20</v>
      </c>
      <c r="H907">
        <v>20</v>
      </c>
      <c r="I907">
        <v>20</v>
      </c>
      <c r="J907">
        <v>20</v>
      </c>
    </row>
    <row r="908" spans="1:10">
      <c r="A908" s="2">
        <v>118</v>
      </c>
      <c r="B908" s="2" t="s">
        <v>9</v>
      </c>
      <c r="C908" t="s">
        <v>11</v>
      </c>
      <c r="D908">
        <v>57</v>
      </c>
      <c r="E908" s="1" t="s">
        <v>95</v>
      </c>
      <c r="F908">
        <v>6.76</v>
      </c>
      <c r="G908">
        <v>20</v>
      </c>
      <c r="H908">
        <v>20</v>
      </c>
      <c r="I908">
        <v>20</v>
      </c>
      <c r="J908">
        <v>20</v>
      </c>
    </row>
    <row r="909" spans="1:10">
      <c r="A909" s="2">
        <v>118</v>
      </c>
      <c r="B909" s="2" t="s">
        <v>9</v>
      </c>
      <c r="C909" t="s">
        <v>11</v>
      </c>
      <c r="D909">
        <v>57</v>
      </c>
      <c r="E909" s="1" t="s">
        <v>95</v>
      </c>
      <c r="F909">
        <v>8.8000000000000007</v>
      </c>
      <c r="G909">
        <v>16</v>
      </c>
      <c r="H909">
        <v>20</v>
      </c>
      <c r="I909">
        <v>15</v>
      </c>
      <c r="J909">
        <v>20</v>
      </c>
    </row>
    <row r="910" spans="1:10">
      <c r="A910" s="2">
        <v>118</v>
      </c>
      <c r="B910" s="2" t="s">
        <v>9</v>
      </c>
      <c r="C910" t="s">
        <v>11</v>
      </c>
      <c r="D910">
        <v>57</v>
      </c>
      <c r="E910" s="1" t="s">
        <v>95</v>
      </c>
      <c r="F910">
        <v>11.4</v>
      </c>
      <c r="G910">
        <v>12</v>
      </c>
      <c r="H910">
        <v>19</v>
      </c>
      <c r="I910">
        <v>2</v>
      </c>
      <c r="J910">
        <v>19</v>
      </c>
    </row>
    <row r="911" spans="1:10">
      <c r="A911" s="2">
        <v>118</v>
      </c>
      <c r="B911" s="2" t="s">
        <v>9</v>
      </c>
      <c r="C911" t="s">
        <v>11</v>
      </c>
      <c r="D911">
        <v>57</v>
      </c>
      <c r="E911" s="1" t="s">
        <v>95</v>
      </c>
      <c r="F911">
        <v>14.85</v>
      </c>
      <c r="G911">
        <v>4</v>
      </c>
      <c r="H911">
        <v>20</v>
      </c>
      <c r="I911">
        <v>0</v>
      </c>
      <c r="J911">
        <v>20</v>
      </c>
    </row>
    <row r="912" spans="1:10">
      <c r="A912" s="2">
        <v>118</v>
      </c>
      <c r="B912" s="2" t="s">
        <v>9</v>
      </c>
      <c r="C912" t="s">
        <v>11</v>
      </c>
      <c r="D912">
        <v>57</v>
      </c>
      <c r="E912" s="1" t="s">
        <v>95</v>
      </c>
      <c r="F912">
        <v>19.3</v>
      </c>
      <c r="G912">
        <v>0</v>
      </c>
      <c r="H912">
        <v>20</v>
      </c>
      <c r="I912">
        <v>0</v>
      </c>
      <c r="J912">
        <v>20</v>
      </c>
    </row>
    <row r="913" spans="1:10">
      <c r="A913" s="2">
        <v>119</v>
      </c>
      <c r="B913" s="2" t="s">
        <v>9</v>
      </c>
      <c r="C913" t="s">
        <v>11</v>
      </c>
      <c r="D913">
        <v>46</v>
      </c>
      <c r="E913" s="1" t="s">
        <v>96</v>
      </c>
      <c r="F913" t="s">
        <v>17</v>
      </c>
      <c r="G913">
        <v>19</v>
      </c>
      <c r="H913">
        <v>19</v>
      </c>
      <c r="I913">
        <v>19</v>
      </c>
      <c r="J913">
        <v>19</v>
      </c>
    </row>
    <row r="914" spans="1:10">
      <c r="A914" s="2">
        <v>119</v>
      </c>
      <c r="B914" s="2" t="s">
        <v>9</v>
      </c>
      <c r="C914" t="s">
        <v>11</v>
      </c>
      <c r="D914">
        <v>46</v>
      </c>
      <c r="E914" s="1" t="s">
        <v>96</v>
      </c>
      <c r="F914">
        <v>4</v>
      </c>
      <c r="G914">
        <v>18</v>
      </c>
      <c r="H914">
        <v>18</v>
      </c>
      <c r="I914">
        <v>18</v>
      </c>
      <c r="J914">
        <v>18</v>
      </c>
    </row>
    <row r="915" spans="1:10">
      <c r="A915" s="2">
        <v>119</v>
      </c>
      <c r="B915" s="2" t="s">
        <v>9</v>
      </c>
      <c r="C915" t="s">
        <v>11</v>
      </c>
      <c r="D915">
        <v>46</v>
      </c>
      <c r="E915" s="1" t="s">
        <v>96</v>
      </c>
      <c r="F915">
        <v>5.2</v>
      </c>
      <c r="G915">
        <v>17</v>
      </c>
      <c r="H915">
        <v>17</v>
      </c>
      <c r="I915">
        <v>16</v>
      </c>
      <c r="J915">
        <v>17</v>
      </c>
    </row>
    <row r="916" spans="1:10">
      <c r="A916" s="2">
        <v>119</v>
      </c>
      <c r="B916" s="2" t="s">
        <v>9</v>
      </c>
      <c r="C916" t="s">
        <v>11</v>
      </c>
      <c r="D916">
        <v>46</v>
      </c>
      <c r="E916" s="1" t="s">
        <v>96</v>
      </c>
      <c r="F916">
        <v>6.76</v>
      </c>
      <c r="G916">
        <v>16</v>
      </c>
      <c r="H916">
        <v>17</v>
      </c>
      <c r="I916">
        <v>13</v>
      </c>
      <c r="J916">
        <v>17</v>
      </c>
    </row>
    <row r="917" spans="1:10">
      <c r="A917" s="2">
        <v>119</v>
      </c>
      <c r="B917" s="2" t="s">
        <v>9</v>
      </c>
      <c r="C917" t="s">
        <v>11</v>
      </c>
      <c r="D917">
        <v>46</v>
      </c>
      <c r="E917" s="1" t="s">
        <v>96</v>
      </c>
      <c r="F917">
        <v>8.8000000000000007</v>
      </c>
      <c r="G917">
        <v>8</v>
      </c>
      <c r="H917">
        <v>17</v>
      </c>
      <c r="I917">
        <v>5</v>
      </c>
      <c r="J917">
        <v>17</v>
      </c>
    </row>
    <row r="918" spans="1:10">
      <c r="A918" s="2">
        <v>119</v>
      </c>
      <c r="B918" s="2" t="s">
        <v>9</v>
      </c>
      <c r="C918" t="s">
        <v>11</v>
      </c>
      <c r="D918">
        <v>46</v>
      </c>
      <c r="E918" s="1" t="s">
        <v>96</v>
      </c>
      <c r="F918">
        <v>11.4</v>
      </c>
      <c r="G918">
        <v>5</v>
      </c>
      <c r="H918">
        <v>17</v>
      </c>
      <c r="I918">
        <v>1</v>
      </c>
      <c r="J918">
        <v>17</v>
      </c>
    </row>
    <row r="919" spans="1:10">
      <c r="A919" s="2">
        <v>119</v>
      </c>
      <c r="B919" s="2" t="s">
        <v>9</v>
      </c>
      <c r="C919" t="s">
        <v>11</v>
      </c>
      <c r="D919">
        <v>46</v>
      </c>
      <c r="E919" s="1" t="s">
        <v>96</v>
      </c>
      <c r="F919">
        <v>14.85</v>
      </c>
      <c r="G919">
        <v>6</v>
      </c>
      <c r="H919">
        <v>17</v>
      </c>
      <c r="I919">
        <v>0</v>
      </c>
      <c r="J919">
        <v>17</v>
      </c>
    </row>
    <row r="920" spans="1:10">
      <c r="A920" s="2">
        <v>119</v>
      </c>
      <c r="B920" s="2" t="s">
        <v>9</v>
      </c>
      <c r="C920" t="s">
        <v>11</v>
      </c>
      <c r="D920">
        <v>46</v>
      </c>
      <c r="E920" s="1" t="s">
        <v>96</v>
      </c>
      <c r="F920">
        <v>19.3</v>
      </c>
      <c r="G920">
        <v>0</v>
      </c>
      <c r="H920">
        <v>19</v>
      </c>
      <c r="I920">
        <v>0</v>
      </c>
      <c r="J920">
        <v>19</v>
      </c>
    </row>
    <row r="921" spans="1:10">
      <c r="A921" s="2">
        <v>120</v>
      </c>
      <c r="B921" s="2" t="s">
        <v>9</v>
      </c>
      <c r="C921" t="s">
        <v>11</v>
      </c>
      <c r="D921">
        <v>64</v>
      </c>
      <c r="E921" s="1" t="s">
        <v>97</v>
      </c>
      <c r="F921" t="s">
        <v>17</v>
      </c>
      <c r="G921">
        <v>20</v>
      </c>
      <c r="H921">
        <v>20</v>
      </c>
      <c r="I921">
        <v>20</v>
      </c>
      <c r="J921">
        <v>20</v>
      </c>
    </row>
    <row r="922" spans="1:10">
      <c r="A922" s="2">
        <v>120</v>
      </c>
      <c r="B922" s="2" t="s">
        <v>9</v>
      </c>
      <c r="C922" t="s">
        <v>11</v>
      </c>
      <c r="D922">
        <v>64</v>
      </c>
      <c r="E922" s="1" t="s">
        <v>97</v>
      </c>
      <c r="F922">
        <v>4</v>
      </c>
      <c r="G922">
        <v>20</v>
      </c>
      <c r="H922">
        <v>20</v>
      </c>
      <c r="I922">
        <v>20</v>
      </c>
      <c r="J922">
        <v>20</v>
      </c>
    </row>
    <row r="923" spans="1:10">
      <c r="A923" s="2">
        <v>120</v>
      </c>
      <c r="B923" s="2" t="s">
        <v>9</v>
      </c>
      <c r="C923" t="s">
        <v>11</v>
      </c>
      <c r="D923">
        <v>64</v>
      </c>
      <c r="E923" s="1" t="s">
        <v>97</v>
      </c>
      <c r="F923">
        <v>5.2</v>
      </c>
      <c r="G923">
        <v>20</v>
      </c>
      <c r="H923">
        <v>20</v>
      </c>
      <c r="I923">
        <v>20</v>
      </c>
      <c r="J923">
        <v>20</v>
      </c>
    </row>
    <row r="924" spans="1:10">
      <c r="A924" s="2">
        <v>120</v>
      </c>
      <c r="B924" s="2" t="s">
        <v>9</v>
      </c>
      <c r="C924" t="s">
        <v>11</v>
      </c>
      <c r="D924">
        <v>64</v>
      </c>
      <c r="E924" s="1" t="s">
        <v>97</v>
      </c>
      <c r="F924">
        <v>6.76</v>
      </c>
      <c r="G924">
        <v>20</v>
      </c>
      <c r="H924">
        <v>20</v>
      </c>
      <c r="I924">
        <v>20</v>
      </c>
      <c r="J924">
        <v>20</v>
      </c>
    </row>
    <row r="925" spans="1:10">
      <c r="A925" s="2">
        <v>120</v>
      </c>
      <c r="B925" s="2" t="s">
        <v>9</v>
      </c>
      <c r="C925" t="s">
        <v>11</v>
      </c>
      <c r="D925">
        <v>64</v>
      </c>
      <c r="E925" s="1" t="s">
        <v>97</v>
      </c>
      <c r="F925">
        <v>8.8000000000000007</v>
      </c>
      <c r="G925">
        <v>20</v>
      </c>
      <c r="H925">
        <v>20</v>
      </c>
      <c r="I925">
        <v>19</v>
      </c>
      <c r="J925">
        <v>20</v>
      </c>
    </row>
    <row r="926" spans="1:10">
      <c r="A926" s="2">
        <v>120</v>
      </c>
      <c r="B926" s="2" t="s">
        <v>9</v>
      </c>
      <c r="C926" t="s">
        <v>11</v>
      </c>
      <c r="D926">
        <v>64</v>
      </c>
      <c r="E926" s="1" t="s">
        <v>97</v>
      </c>
      <c r="F926">
        <v>11.4</v>
      </c>
      <c r="G926">
        <v>19</v>
      </c>
      <c r="H926">
        <v>20</v>
      </c>
      <c r="I926">
        <v>19</v>
      </c>
      <c r="J926">
        <v>20</v>
      </c>
    </row>
    <row r="927" spans="1:10">
      <c r="A927" s="2">
        <v>120</v>
      </c>
      <c r="B927" s="2" t="s">
        <v>9</v>
      </c>
      <c r="C927" t="s">
        <v>11</v>
      </c>
      <c r="D927">
        <v>64</v>
      </c>
      <c r="E927" s="1" t="s">
        <v>97</v>
      </c>
      <c r="F927">
        <v>14.85</v>
      </c>
      <c r="G927">
        <v>18</v>
      </c>
      <c r="H927">
        <v>20</v>
      </c>
      <c r="I927">
        <v>13</v>
      </c>
      <c r="J927">
        <v>20</v>
      </c>
    </row>
    <row r="928" spans="1:10">
      <c r="A928" s="2">
        <v>120</v>
      </c>
      <c r="B928" s="2" t="s">
        <v>9</v>
      </c>
      <c r="C928" t="s">
        <v>11</v>
      </c>
      <c r="D928">
        <v>64</v>
      </c>
      <c r="E928" s="1" t="s">
        <v>97</v>
      </c>
      <c r="F928">
        <v>19.3</v>
      </c>
      <c r="G928">
        <v>14</v>
      </c>
      <c r="H928">
        <v>20</v>
      </c>
      <c r="I928">
        <v>0</v>
      </c>
      <c r="J928">
        <v>20</v>
      </c>
    </row>
    <row r="929" spans="1:10">
      <c r="A929" s="2">
        <v>120</v>
      </c>
      <c r="B929" s="2" t="s">
        <v>9</v>
      </c>
      <c r="C929" t="s">
        <v>11</v>
      </c>
      <c r="D929">
        <v>30</v>
      </c>
      <c r="E929" s="1" t="s">
        <v>97</v>
      </c>
      <c r="F929" t="s">
        <v>17</v>
      </c>
      <c r="G929">
        <v>17</v>
      </c>
      <c r="H929">
        <v>17</v>
      </c>
      <c r="I929">
        <v>17</v>
      </c>
      <c r="J929">
        <v>17</v>
      </c>
    </row>
    <row r="930" spans="1:10">
      <c r="A930" s="2">
        <v>120</v>
      </c>
      <c r="B930" s="2" t="s">
        <v>9</v>
      </c>
      <c r="C930" t="s">
        <v>11</v>
      </c>
      <c r="D930">
        <v>30</v>
      </c>
      <c r="E930" s="1" t="s">
        <v>97</v>
      </c>
      <c r="F930">
        <v>4</v>
      </c>
      <c r="G930">
        <v>17</v>
      </c>
      <c r="H930">
        <v>17</v>
      </c>
      <c r="I930">
        <v>17</v>
      </c>
      <c r="J930">
        <v>17</v>
      </c>
    </row>
    <row r="931" spans="1:10">
      <c r="A931" s="2">
        <v>120</v>
      </c>
      <c r="B931" s="2" t="s">
        <v>9</v>
      </c>
      <c r="C931" t="s">
        <v>11</v>
      </c>
      <c r="D931">
        <v>30</v>
      </c>
      <c r="E931" s="1" t="s">
        <v>97</v>
      </c>
      <c r="F931">
        <v>5.2</v>
      </c>
      <c r="G931">
        <v>16</v>
      </c>
      <c r="H931">
        <v>16</v>
      </c>
      <c r="I931">
        <v>16</v>
      </c>
      <c r="J931">
        <v>16</v>
      </c>
    </row>
    <row r="932" spans="1:10">
      <c r="A932" s="2">
        <v>120</v>
      </c>
      <c r="B932" s="2" t="s">
        <v>9</v>
      </c>
      <c r="C932" t="s">
        <v>11</v>
      </c>
      <c r="D932">
        <v>30</v>
      </c>
      <c r="E932" s="1" t="s">
        <v>97</v>
      </c>
      <c r="F932">
        <v>6.76</v>
      </c>
      <c r="G932">
        <v>15</v>
      </c>
      <c r="H932">
        <v>16</v>
      </c>
      <c r="I932">
        <v>15</v>
      </c>
      <c r="J932">
        <v>16</v>
      </c>
    </row>
    <row r="933" spans="1:10">
      <c r="A933" s="2">
        <v>120</v>
      </c>
      <c r="B933" s="2" t="s">
        <v>9</v>
      </c>
      <c r="C933" t="s">
        <v>11</v>
      </c>
      <c r="D933">
        <v>30</v>
      </c>
      <c r="E933" s="1" t="s">
        <v>97</v>
      </c>
      <c r="F933">
        <v>8.8000000000000007</v>
      </c>
      <c r="G933">
        <v>17</v>
      </c>
      <c r="H933">
        <v>17</v>
      </c>
      <c r="I933">
        <v>17</v>
      </c>
      <c r="J933">
        <v>17</v>
      </c>
    </row>
    <row r="934" spans="1:10">
      <c r="A934" s="2">
        <v>120</v>
      </c>
      <c r="B934" s="2" t="s">
        <v>9</v>
      </c>
      <c r="C934" t="s">
        <v>11</v>
      </c>
      <c r="D934">
        <v>30</v>
      </c>
      <c r="E934" s="1" t="s">
        <v>97</v>
      </c>
      <c r="F934">
        <v>11.4</v>
      </c>
      <c r="G934">
        <v>15</v>
      </c>
      <c r="H934">
        <v>16</v>
      </c>
      <c r="I934">
        <v>11</v>
      </c>
      <c r="J934">
        <v>16</v>
      </c>
    </row>
    <row r="935" spans="1:10">
      <c r="A935" s="2">
        <v>120</v>
      </c>
      <c r="B935" s="2" t="s">
        <v>9</v>
      </c>
      <c r="C935" t="s">
        <v>11</v>
      </c>
      <c r="D935">
        <v>30</v>
      </c>
      <c r="E935" s="1" t="s">
        <v>97</v>
      </c>
      <c r="F935">
        <v>14.85</v>
      </c>
      <c r="G935">
        <v>8</v>
      </c>
      <c r="H935">
        <v>16</v>
      </c>
      <c r="I935">
        <v>8</v>
      </c>
      <c r="J935">
        <v>16</v>
      </c>
    </row>
    <row r="936" spans="1:10">
      <c r="A936" s="2">
        <v>120</v>
      </c>
      <c r="B936" s="2" t="s">
        <v>9</v>
      </c>
      <c r="C936" t="s">
        <v>11</v>
      </c>
      <c r="D936">
        <v>30</v>
      </c>
      <c r="E936" s="1" t="s">
        <v>97</v>
      </c>
      <c r="F936">
        <v>19.3</v>
      </c>
      <c r="G936">
        <v>3</v>
      </c>
      <c r="H936">
        <v>16</v>
      </c>
      <c r="I936">
        <v>1</v>
      </c>
      <c r="J936">
        <v>16</v>
      </c>
    </row>
    <row r="937" spans="1:10">
      <c r="A937" s="2">
        <v>120</v>
      </c>
      <c r="B937" s="2" t="s">
        <v>9</v>
      </c>
      <c r="C937" t="s">
        <v>11</v>
      </c>
      <c r="D937">
        <v>30</v>
      </c>
      <c r="E937" s="1" t="s">
        <v>97</v>
      </c>
      <c r="F937">
        <v>25.1</v>
      </c>
      <c r="G937">
        <v>1</v>
      </c>
      <c r="H937">
        <v>17</v>
      </c>
      <c r="I937">
        <v>0</v>
      </c>
      <c r="J937">
        <v>17</v>
      </c>
    </row>
    <row r="938" spans="1:10">
      <c r="A938" s="2">
        <v>121</v>
      </c>
      <c r="B938" s="2" t="s">
        <v>9</v>
      </c>
      <c r="C938" t="s">
        <v>11</v>
      </c>
      <c r="D938">
        <v>49</v>
      </c>
      <c r="E938" s="1" t="s">
        <v>98</v>
      </c>
      <c r="F938" t="s">
        <v>17</v>
      </c>
      <c r="G938">
        <v>15</v>
      </c>
      <c r="H938">
        <v>15</v>
      </c>
      <c r="I938">
        <v>15</v>
      </c>
      <c r="J938">
        <v>15</v>
      </c>
    </row>
    <row r="939" spans="1:10">
      <c r="A939" s="2">
        <v>121</v>
      </c>
      <c r="B939" s="2" t="s">
        <v>9</v>
      </c>
      <c r="C939" t="s">
        <v>11</v>
      </c>
      <c r="D939">
        <v>49</v>
      </c>
      <c r="E939" s="1" t="s">
        <v>98</v>
      </c>
      <c r="F939">
        <v>4</v>
      </c>
      <c r="G939">
        <v>15</v>
      </c>
      <c r="H939">
        <v>15</v>
      </c>
      <c r="I939">
        <v>15</v>
      </c>
      <c r="J939">
        <v>15</v>
      </c>
    </row>
    <row r="940" spans="1:10">
      <c r="A940" s="2">
        <v>121</v>
      </c>
      <c r="B940" s="2" t="s">
        <v>9</v>
      </c>
      <c r="C940" t="s">
        <v>11</v>
      </c>
      <c r="D940">
        <v>49</v>
      </c>
      <c r="E940" s="1" t="s">
        <v>98</v>
      </c>
      <c r="F940">
        <v>5.2</v>
      </c>
      <c r="G940">
        <v>16</v>
      </c>
      <c r="H940">
        <v>16</v>
      </c>
      <c r="I940">
        <v>16</v>
      </c>
      <c r="J940">
        <v>16</v>
      </c>
    </row>
    <row r="941" spans="1:10">
      <c r="A941" s="2">
        <v>121</v>
      </c>
      <c r="B941" s="2" t="s">
        <v>9</v>
      </c>
      <c r="C941" t="s">
        <v>11</v>
      </c>
      <c r="D941">
        <v>49</v>
      </c>
      <c r="E941" s="1" t="s">
        <v>98</v>
      </c>
      <c r="F941">
        <v>6.76</v>
      </c>
      <c r="G941">
        <v>16</v>
      </c>
      <c r="H941">
        <v>16</v>
      </c>
      <c r="I941">
        <v>16</v>
      </c>
      <c r="J941">
        <v>16</v>
      </c>
    </row>
    <row r="942" spans="1:10">
      <c r="A942" s="2">
        <v>121</v>
      </c>
      <c r="B942" s="2" t="s">
        <v>9</v>
      </c>
      <c r="C942" t="s">
        <v>11</v>
      </c>
      <c r="D942">
        <v>49</v>
      </c>
      <c r="E942" s="1" t="s">
        <v>98</v>
      </c>
      <c r="F942">
        <v>8.8000000000000007</v>
      </c>
      <c r="G942">
        <v>14</v>
      </c>
      <c r="H942">
        <v>17</v>
      </c>
      <c r="I942">
        <v>8</v>
      </c>
      <c r="J942">
        <v>17</v>
      </c>
    </row>
    <row r="943" spans="1:10">
      <c r="A943" s="2">
        <v>121</v>
      </c>
      <c r="B943" s="2" t="s">
        <v>9</v>
      </c>
      <c r="C943" t="s">
        <v>11</v>
      </c>
      <c r="D943">
        <v>49</v>
      </c>
      <c r="E943" s="1" t="s">
        <v>98</v>
      </c>
      <c r="F943">
        <v>11.4</v>
      </c>
      <c r="G943">
        <v>7</v>
      </c>
      <c r="H943">
        <v>16</v>
      </c>
      <c r="I943">
        <v>1</v>
      </c>
      <c r="J943">
        <v>16</v>
      </c>
    </row>
    <row r="944" spans="1:10">
      <c r="A944" s="2">
        <v>121</v>
      </c>
      <c r="B944" s="2" t="s">
        <v>9</v>
      </c>
      <c r="C944" t="s">
        <v>11</v>
      </c>
      <c r="D944">
        <v>49</v>
      </c>
      <c r="E944" s="1" t="s">
        <v>98</v>
      </c>
      <c r="F944">
        <v>14.85</v>
      </c>
      <c r="G944">
        <v>7</v>
      </c>
      <c r="H944">
        <v>16</v>
      </c>
      <c r="I944">
        <v>0</v>
      </c>
      <c r="J944">
        <v>16</v>
      </c>
    </row>
    <row r="945" spans="1:10">
      <c r="A945" s="2">
        <v>121</v>
      </c>
      <c r="B945" s="2" t="s">
        <v>9</v>
      </c>
      <c r="C945" t="s">
        <v>11</v>
      </c>
      <c r="D945">
        <v>49</v>
      </c>
      <c r="E945" s="1" t="s">
        <v>98</v>
      </c>
      <c r="F945">
        <v>19.3</v>
      </c>
      <c r="G945">
        <v>3</v>
      </c>
      <c r="H945">
        <v>14</v>
      </c>
      <c r="I945">
        <v>0</v>
      </c>
      <c r="J945">
        <v>14</v>
      </c>
    </row>
    <row r="946" spans="1:10">
      <c r="A946" s="2">
        <v>122</v>
      </c>
      <c r="B946" s="2" t="s">
        <v>9</v>
      </c>
      <c r="C946" t="s">
        <v>11</v>
      </c>
      <c r="D946">
        <v>53</v>
      </c>
      <c r="E946" s="1" t="s">
        <v>99</v>
      </c>
      <c r="F946" t="s">
        <v>17</v>
      </c>
      <c r="G946">
        <v>20</v>
      </c>
      <c r="H946">
        <v>20</v>
      </c>
      <c r="I946">
        <v>20</v>
      </c>
      <c r="J946">
        <v>20</v>
      </c>
    </row>
    <row r="947" spans="1:10">
      <c r="A947" s="2">
        <v>122</v>
      </c>
      <c r="B947" s="2" t="s">
        <v>9</v>
      </c>
      <c r="C947" t="s">
        <v>11</v>
      </c>
      <c r="D947">
        <v>53</v>
      </c>
      <c r="E947" s="1" t="s">
        <v>99</v>
      </c>
      <c r="F947">
        <v>4</v>
      </c>
      <c r="G947">
        <v>20</v>
      </c>
      <c r="H947">
        <v>20</v>
      </c>
      <c r="I947">
        <v>20</v>
      </c>
      <c r="J947">
        <v>20</v>
      </c>
    </row>
    <row r="948" spans="1:10">
      <c r="A948" s="2">
        <v>122</v>
      </c>
      <c r="B948" s="2" t="s">
        <v>9</v>
      </c>
      <c r="C948" t="s">
        <v>11</v>
      </c>
      <c r="D948">
        <v>53</v>
      </c>
      <c r="E948" s="1" t="s">
        <v>99</v>
      </c>
      <c r="F948">
        <v>5.2</v>
      </c>
      <c r="G948">
        <v>20</v>
      </c>
      <c r="H948">
        <v>20</v>
      </c>
      <c r="I948">
        <v>20</v>
      </c>
      <c r="J948">
        <v>20</v>
      </c>
    </row>
    <row r="949" spans="1:10">
      <c r="A949" s="2">
        <v>122</v>
      </c>
      <c r="B949" s="2" t="s">
        <v>9</v>
      </c>
      <c r="C949" t="s">
        <v>11</v>
      </c>
      <c r="D949">
        <v>53</v>
      </c>
      <c r="E949" s="1" t="s">
        <v>99</v>
      </c>
      <c r="F949">
        <v>6.76</v>
      </c>
      <c r="G949">
        <v>19</v>
      </c>
      <c r="H949">
        <v>20</v>
      </c>
      <c r="I949">
        <v>11</v>
      </c>
      <c r="J949">
        <v>20</v>
      </c>
    </row>
    <row r="950" spans="1:10">
      <c r="A950" s="2">
        <v>122</v>
      </c>
      <c r="B950" s="2" t="s">
        <v>9</v>
      </c>
      <c r="C950" t="s">
        <v>11</v>
      </c>
      <c r="D950">
        <v>53</v>
      </c>
      <c r="E950" s="1" t="s">
        <v>99</v>
      </c>
      <c r="F950">
        <v>8.8000000000000007</v>
      </c>
      <c r="G950">
        <v>20</v>
      </c>
      <c r="H950">
        <v>20</v>
      </c>
      <c r="I950">
        <v>17</v>
      </c>
      <c r="J950">
        <v>20</v>
      </c>
    </row>
    <row r="951" spans="1:10">
      <c r="A951" s="2">
        <v>122</v>
      </c>
      <c r="B951" s="2" t="s">
        <v>9</v>
      </c>
      <c r="C951" t="s">
        <v>11</v>
      </c>
      <c r="D951">
        <v>53</v>
      </c>
      <c r="E951" s="1" t="s">
        <v>99</v>
      </c>
      <c r="F951">
        <v>11.4</v>
      </c>
      <c r="G951">
        <v>0</v>
      </c>
      <c r="H951">
        <v>20</v>
      </c>
      <c r="I951">
        <v>0</v>
      </c>
      <c r="J951">
        <v>20</v>
      </c>
    </row>
    <row r="952" spans="1:10">
      <c r="A952" s="2">
        <v>122</v>
      </c>
      <c r="B952" s="2" t="s">
        <v>9</v>
      </c>
      <c r="C952" t="s">
        <v>11</v>
      </c>
      <c r="D952">
        <v>53</v>
      </c>
      <c r="E952" s="1" t="s">
        <v>99</v>
      </c>
      <c r="F952">
        <v>14.85</v>
      </c>
      <c r="G952">
        <v>0</v>
      </c>
      <c r="H952">
        <v>20</v>
      </c>
      <c r="I952">
        <v>0</v>
      </c>
      <c r="J952">
        <v>20</v>
      </c>
    </row>
    <row r="953" spans="1:10">
      <c r="A953" s="2">
        <v>122</v>
      </c>
      <c r="B953" s="2" t="s">
        <v>9</v>
      </c>
      <c r="C953" t="s">
        <v>11</v>
      </c>
      <c r="D953">
        <v>53</v>
      </c>
      <c r="E953" s="1" t="s">
        <v>99</v>
      </c>
      <c r="F953">
        <v>19.3</v>
      </c>
      <c r="G953">
        <v>0</v>
      </c>
      <c r="H953">
        <v>20</v>
      </c>
      <c r="I953">
        <v>0</v>
      </c>
      <c r="J953">
        <v>20</v>
      </c>
    </row>
    <row r="954" spans="1:10">
      <c r="A954" s="2">
        <v>123</v>
      </c>
      <c r="B954" s="2" t="s">
        <v>9</v>
      </c>
      <c r="C954" t="s">
        <v>11</v>
      </c>
      <c r="D954">
        <v>61</v>
      </c>
      <c r="E954" s="1" t="s">
        <v>100</v>
      </c>
      <c r="F954" t="s">
        <v>17</v>
      </c>
      <c r="G954">
        <v>20</v>
      </c>
      <c r="H954">
        <v>20</v>
      </c>
      <c r="I954">
        <v>20</v>
      </c>
      <c r="J954">
        <v>20</v>
      </c>
    </row>
    <row r="955" spans="1:10">
      <c r="A955" s="2">
        <v>123</v>
      </c>
      <c r="B955" s="2" t="s">
        <v>9</v>
      </c>
      <c r="C955" t="s">
        <v>11</v>
      </c>
      <c r="D955">
        <v>61</v>
      </c>
      <c r="E955" s="1" t="s">
        <v>100</v>
      </c>
      <c r="F955">
        <v>4</v>
      </c>
      <c r="G955">
        <v>20</v>
      </c>
      <c r="H955">
        <v>20</v>
      </c>
      <c r="I955">
        <v>20</v>
      </c>
      <c r="J955">
        <v>20</v>
      </c>
    </row>
    <row r="956" spans="1:10">
      <c r="A956" s="2">
        <v>123</v>
      </c>
      <c r="B956" s="2" t="s">
        <v>9</v>
      </c>
      <c r="C956" t="s">
        <v>11</v>
      </c>
      <c r="D956">
        <v>61</v>
      </c>
      <c r="E956" s="1" t="s">
        <v>100</v>
      </c>
      <c r="F956">
        <v>5.2</v>
      </c>
      <c r="G956">
        <v>20</v>
      </c>
      <c r="H956">
        <v>20</v>
      </c>
      <c r="I956">
        <v>19</v>
      </c>
      <c r="J956">
        <v>20</v>
      </c>
    </row>
    <row r="957" spans="1:10">
      <c r="A957" s="2">
        <v>123</v>
      </c>
      <c r="B957" s="2" t="s">
        <v>9</v>
      </c>
      <c r="C957" t="s">
        <v>11</v>
      </c>
      <c r="D957">
        <v>61</v>
      </c>
      <c r="E957" s="1" t="s">
        <v>100</v>
      </c>
      <c r="F957">
        <v>6.76</v>
      </c>
      <c r="G957">
        <v>20</v>
      </c>
      <c r="H957">
        <v>20</v>
      </c>
      <c r="I957">
        <v>20</v>
      </c>
      <c r="J957">
        <v>20</v>
      </c>
    </row>
    <row r="958" spans="1:10">
      <c r="A958" s="2">
        <v>123</v>
      </c>
      <c r="B958" s="2" t="s">
        <v>9</v>
      </c>
      <c r="C958" t="s">
        <v>11</v>
      </c>
      <c r="D958">
        <v>61</v>
      </c>
      <c r="E958" s="1" t="s">
        <v>100</v>
      </c>
      <c r="F958">
        <v>8.8000000000000007</v>
      </c>
      <c r="G958">
        <v>18</v>
      </c>
      <c r="H958">
        <v>20</v>
      </c>
      <c r="I958">
        <v>18</v>
      </c>
      <c r="J958">
        <v>20</v>
      </c>
    </row>
    <row r="959" spans="1:10">
      <c r="A959" s="2">
        <v>123</v>
      </c>
      <c r="B959" s="2" t="s">
        <v>9</v>
      </c>
      <c r="C959" t="s">
        <v>11</v>
      </c>
      <c r="D959">
        <v>61</v>
      </c>
      <c r="E959" s="1" t="s">
        <v>100</v>
      </c>
      <c r="F959">
        <v>11.4</v>
      </c>
      <c r="G959">
        <v>19</v>
      </c>
      <c r="H959">
        <v>20</v>
      </c>
      <c r="I959">
        <v>1</v>
      </c>
      <c r="J959">
        <v>20</v>
      </c>
    </row>
    <row r="960" spans="1:10">
      <c r="A960" s="2">
        <v>123</v>
      </c>
      <c r="B960" s="2" t="s">
        <v>9</v>
      </c>
      <c r="C960" t="s">
        <v>11</v>
      </c>
      <c r="D960">
        <v>61</v>
      </c>
      <c r="E960" s="1" t="s">
        <v>100</v>
      </c>
      <c r="F960">
        <v>14.85</v>
      </c>
      <c r="G960">
        <v>5</v>
      </c>
      <c r="H960">
        <v>20</v>
      </c>
      <c r="I960">
        <v>0</v>
      </c>
      <c r="J960">
        <v>20</v>
      </c>
    </row>
    <row r="961" spans="1:10">
      <c r="A961" s="2">
        <v>123</v>
      </c>
      <c r="B961" s="2" t="s">
        <v>9</v>
      </c>
      <c r="C961" t="s">
        <v>11</v>
      </c>
      <c r="D961">
        <v>61</v>
      </c>
      <c r="E961" s="1" t="s">
        <v>100</v>
      </c>
      <c r="F961">
        <v>19.3</v>
      </c>
      <c r="G961">
        <v>0</v>
      </c>
      <c r="H961">
        <v>20</v>
      </c>
      <c r="I961">
        <v>0</v>
      </c>
      <c r="J961">
        <v>20</v>
      </c>
    </row>
    <row r="962" spans="1:10">
      <c r="A962" s="2">
        <v>128</v>
      </c>
      <c r="B962" s="2" t="s">
        <v>9</v>
      </c>
      <c r="C962" t="s">
        <v>12</v>
      </c>
      <c r="D962">
        <v>86</v>
      </c>
      <c r="E962" s="1" t="s">
        <v>101</v>
      </c>
      <c r="F962" t="s">
        <v>17</v>
      </c>
      <c r="G962">
        <v>20</v>
      </c>
      <c r="H962">
        <v>20</v>
      </c>
      <c r="I962">
        <v>19</v>
      </c>
      <c r="J962">
        <v>20</v>
      </c>
    </row>
    <row r="963" spans="1:10">
      <c r="A963" s="2">
        <v>128</v>
      </c>
      <c r="B963" s="2" t="s">
        <v>9</v>
      </c>
      <c r="C963" t="s">
        <v>12</v>
      </c>
      <c r="D963">
        <v>86</v>
      </c>
      <c r="E963" s="1" t="s">
        <v>101</v>
      </c>
      <c r="F963">
        <v>4</v>
      </c>
      <c r="G963">
        <v>21</v>
      </c>
      <c r="H963">
        <v>21</v>
      </c>
      <c r="I963">
        <v>21</v>
      </c>
      <c r="J963">
        <v>21</v>
      </c>
    </row>
    <row r="964" spans="1:10">
      <c r="A964" s="2">
        <v>128</v>
      </c>
      <c r="B964" s="2" t="s">
        <v>9</v>
      </c>
      <c r="C964" t="s">
        <v>12</v>
      </c>
      <c r="D964">
        <v>86</v>
      </c>
      <c r="E964" s="1" t="s">
        <v>101</v>
      </c>
      <c r="F964">
        <v>5.2</v>
      </c>
      <c r="G964">
        <v>20</v>
      </c>
      <c r="H964">
        <v>20</v>
      </c>
      <c r="I964">
        <v>20</v>
      </c>
      <c r="J964">
        <v>20</v>
      </c>
    </row>
    <row r="965" spans="1:10">
      <c r="A965" s="2">
        <v>128</v>
      </c>
      <c r="B965" s="2" t="s">
        <v>9</v>
      </c>
      <c r="C965" t="s">
        <v>12</v>
      </c>
      <c r="D965">
        <v>86</v>
      </c>
      <c r="E965" s="1" t="s">
        <v>101</v>
      </c>
      <c r="F965">
        <v>6.76</v>
      </c>
      <c r="G965">
        <v>20</v>
      </c>
      <c r="H965">
        <v>20</v>
      </c>
      <c r="I965">
        <v>20</v>
      </c>
      <c r="J965">
        <v>20</v>
      </c>
    </row>
    <row r="966" spans="1:10">
      <c r="A966" s="2">
        <v>128</v>
      </c>
      <c r="B966" s="2" t="s">
        <v>9</v>
      </c>
      <c r="C966" t="s">
        <v>12</v>
      </c>
      <c r="D966">
        <v>86</v>
      </c>
      <c r="E966" s="1" t="s">
        <v>101</v>
      </c>
      <c r="F966">
        <v>8.8000000000000007</v>
      </c>
      <c r="G966">
        <v>22</v>
      </c>
      <c r="H966">
        <v>22</v>
      </c>
      <c r="I966">
        <v>22</v>
      </c>
      <c r="J966">
        <v>22</v>
      </c>
    </row>
    <row r="967" spans="1:10">
      <c r="A967" s="2">
        <v>128</v>
      </c>
      <c r="B967" s="2" t="s">
        <v>9</v>
      </c>
      <c r="C967" t="s">
        <v>12</v>
      </c>
      <c r="D967">
        <v>86</v>
      </c>
      <c r="E967" s="1" t="s">
        <v>101</v>
      </c>
      <c r="F967">
        <v>11.4</v>
      </c>
      <c r="G967">
        <v>17</v>
      </c>
      <c r="H967">
        <v>21</v>
      </c>
      <c r="I967">
        <v>18</v>
      </c>
      <c r="J967">
        <v>21</v>
      </c>
    </row>
    <row r="968" spans="1:10">
      <c r="A968" s="2">
        <v>128</v>
      </c>
      <c r="B968" s="2" t="s">
        <v>9</v>
      </c>
      <c r="C968" t="s">
        <v>12</v>
      </c>
      <c r="D968">
        <v>86</v>
      </c>
      <c r="E968" s="1" t="s">
        <v>101</v>
      </c>
      <c r="F968">
        <v>14.85</v>
      </c>
      <c r="G968">
        <v>10</v>
      </c>
      <c r="H968">
        <v>19</v>
      </c>
      <c r="I968">
        <v>2</v>
      </c>
      <c r="J968">
        <v>19</v>
      </c>
    </row>
    <row r="969" spans="1:10">
      <c r="A969" s="2">
        <v>128</v>
      </c>
      <c r="B969" s="2" t="s">
        <v>9</v>
      </c>
      <c r="C969" t="s">
        <v>12</v>
      </c>
      <c r="D969">
        <v>86</v>
      </c>
      <c r="E969" s="1" t="s">
        <v>101</v>
      </c>
      <c r="F969">
        <v>19.3</v>
      </c>
      <c r="G969">
        <v>7</v>
      </c>
      <c r="H969">
        <v>21</v>
      </c>
      <c r="I969">
        <v>0</v>
      </c>
      <c r="J969">
        <v>21</v>
      </c>
    </row>
    <row r="970" spans="1:10">
      <c r="A970" s="2">
        <v>128</v>
      </c>
      <c r="B970" s="2" t="s">
        <v>9</v>
      </c>
      <c r="C970" t="s">
        <v>12</v>
      </c>
      <c r="D970">
        <v>86</v>
      </c>
      <c r="E970" s="1" t="s">
        <v>101</v>
      </c>
      <c r="F970">
        <v>25.1</v>
      </c>
      <c r="G970">
        <v>7</v>
      </c>
      <c r="H970">
        <v>21</v>
      </c>
      <c r="I970">
        <v>0</v>
      </c>
      <c r="J970">
        <v>21</v>
      </c>
    </row>
    <row r="971" spans="1:10">
      <c r="A971" s="2">
        <v>128</v>
      </c>
      <c r="B971" s="2" t="s">
        <v>9</v>
      </c>
      <c r="C971" t="s">
        <v>12</v>
      </c>
      <c r="D971">
        <v>48</v>
      </c>
      <c r="E971" s="1" t="s">
        <v>101</v>
      </c>
      <c r="F971" t="s">
        <v>17</v>
      </c>
      <c r="G971">
        <v>20</v>
      </c>
      <c r="H971">
        <v>20</v>
      </c>
      <c r="I971">
        <v>20</v>
      </c>
      <c r="J971">
        <v>20</v>
      </c>
    </row>
    <row r="972" spans="1:10">
      <c r="A972" s="2">
        <v>128</v>
      </c>
      <c r="B972" s="2" t="s">
        <v>9</v>
      </c>
      <c r="C972" t="s">
        <v>12</v>
      </c>
      <c r="D972">
        <v>48</v>
      </c>
      <c r="E972" s="1" t="s">
        <v>101</v>
      </c>
      <c r="F972">
        <v>4</v>
      </c>
      <c r="G972">
        <v>18</v>
      </c>
      <c r="H972">
        <v>20</v>
      </c>
      <c r="I972">
        <v>15</v>
      </c>
      <c r="J972">
        <v>20</v>
      </c>
    </row>
    <row r="973" spans="1:10">
      <c r="A973" s="2">
        <v>128</v>
      </c>
      <c r="B973" s="2" t="s">
        <v>9</v>
      </c>
      <c r="C973" t="s">
        <v>12</v>
      </c>
      <c r="D973">
        <v>48</v>
      </c>
      <c r="E973" s="1" t="s">
        <v>101</v>
      </c>
      <c r="F973">
        <v>5.2</v>
      </c>
      <c r="G973">
        <v>16</v>
      </c>
      <c r="H973">
        <v>20</v>
      </c>
      <c r="I973">
        <v>16</v>
      </c>
      <c r="J973">
        <v>20</v>
      </c>
    </row>
    <row r="974" spans="1:10">
      <c r="A974" s="2">
        <v>128</v>
      </c>
      <c r="B974" s="2" t="s">
        <v>9</v>
      </c>
      <c r="C974" t="s">
        <v>12</v>
      </c>
      <c r="D974">
        <v>48</v>
      </c>
      <c r="E974" s="1" t="s">
        <v>101</v>
      </c>
      <c r="F974">
        <v>6.76</v>
      </c>
      <c r="G974">
        <v>15</v>
      </c>
      <c r="H974">
        <v>20</v>
      </c>
      <c r="I974">
        <v>15</v>
      </c>
      <c r="J974">
        <v>20</v>
      </c>
    </row>
    <row r="975" spans="1:10">
      <c r="A975" s="2">
        <v>128</v>
      </c>
      <c r="B975" s="2" t="s">
        <v>9</v>
      </c>
      <c r="C975" t="s">
        <v>12</v>
      </c>
      <c r="D975">
        <v>48</v>
      </c>
      <c r="E975" s="1" t="s">
        <v>101</v>
      </c>
      <c r="F975">
        <v>8.8000000000000007</v>
      </c>
      <c r="G975">
        <v>14</v>
      </c>
      <c r="H975">
        <v>20</v>
      </c>
      <c r="I975">
        <v>1</v>
      </c>
      <c r="J975">
        <v>20</v>
      </c>
    </row>
    <row r="976" spans="1:10">
      <c r="A976" s="2">
        <v>128</v>
      </c>
      <c r="B976" s="2" t="s">
        <v>9</v>
      </c>
      <c r="C976" t="s">
        <v>12</v>
      </c>
      <c r="D976">
        <v>48</v>
      </c>
      <c r="E976" s="1" t="s">
        <v>101</v>
      </c>
      <c r="F976">
        <v>11.4</v>
      </c>
      <c r="G976">
        <v>9</v>
      </c>
      <c r="H976">
        <v>20</v>
      </c>
      <c r="I976">
        <v>0</v>
      </c>
      <c r="J976">
        <v>20</v>
      </c>
    </row>
    <row r="977" spans="1:10">
      <c r="A977" s="2">
        <v>128</v>
      </c>
      <c r="B977" s="2" t="s">
        <v>9</v>
      </c>
      <c r="C977" t="s">
        <v>12</v>
      </c>
      <c r="D977">
        <v>48</v>
      </c>
      <c r="E977" s="1" t="s">
        <v>101</v>
      </c>
      <c r="F977">
        <v>14.85</v>
      </c>
      <c r="G977">
        <v>2</v>
      </c>
      <c r="H977">
        <v>20</v>
      </c>
      <c r="I977">
        <v>0</v>
      </c>
      <c r="J977">
        <v>20</v>
      </c>
    </row>
    <row r="978" spans="1:10">
      <c r="A978" s="2">
        <v>128</v>
      </c>
      <c r="B978" s="2" t="s">
        <v>9</v>
      </c>
      <c r="C978" t="s">
        <v>12</v>
      </c>
      <c r="D978">
        <v>48</v>
      </c>
      <c r="E978" s="1" t="s">
        <v>101</v>
      </c>
      <c r="F978">
        <v>19.3</v>
      </c>
      <c r="G978">
        <v>2</v>
      </c>
      <c r="H978">
        <v>20</v>
      </c>
      <c r="I978">
        <v>0</v>
      </c>
      <c r="J978">
        <v>20</v>
      </c>
    </row>
    <row r="979" spans="1:10">
      <c r="A979" s="2">
        <v>129</v>
      </c>
      <c r="B979" s="2" t="s">
        <v>9</v>
      </c>
      <c r="C979" t="s">
        <v>12</v>
      </c>
      <c r="D979">
        <v>43</v>
      </c>
      <c r="E979" s="1" t="s">
        <v>102</v>
      </c>
      <c r="F979" t="s">
        <v>17</v>
      </c>
      <c r="G979">
        <v>20</v>
      </c>
      <c r="H979">
        <v>20</v>
      </c>
      <c r="I979">
        <v>20</v>
      </c>
      <c r="J979">
        <v>20</v>
      </c>
    </row>
    <row r="980" spans="1:10">
      <c r="A980" s="2">
        <v>129</v>
      </c>
      <c r="B980" s="2" t="s">
        <v>9</v>
      </c>
      <c r="C980" t="s">
        <v>12</v>
      </c>
      <c r="D980">
        <v>43</v>
      </c>
      <c r="E980" s="1" t="s">
        <v>102</v>
      </c>
      <c r="F980">
        <v>4</v>
      </c>
      <c r="G980">
        <v>21</v>
      </c>
      <c r="H980">
        <v>21</v>
      </c>
      <c r="I980">
        <v>21</v>
      </c>
      <c r="J980">
        <v>21</v>
      </c>
    </row>
    <row r="981" spans="1:10">
      <c r="A981" s="2">
        <v>129</v>
      </c>
      <c r="B981" s="2" t="s">
        <v>9</v>
      </c>
      <c r="C981" t="s">
        <v>12</v>
      </c>
      <c r="D981">
        <v>43</v>
      </c>
      <c r="E981" s="1" t="s">
        <v>102</v>
      </c>
      <c r="F981">
        <v>5.2</v>
      </c>
      <c r="G981">
        <v>20</v>
      </c>
      <c r="H981">
        <v>20</v>
      </c>
      <c r="I981">
        <v>20</v>
      </c>
      <c r="J981">
        <v>20</v>
      </c>
    </row>
    <row r="982" spans="1:10">
      <c r="A982" s="2">
        <v>129</v>
      </c>
      <c r="B982" s="2" t="s">
        <v>9</v>
      </c>
      <c r="C982" t="s">
        <v>12</v>
      </c>
      <c r="D982">
        <v>43</v>
      </c>
      <c r="E982" s="1" t="s">
        <v>102</v>
      </c>
      <c r="F982">
        <v>6.76</v>
      </c>
      <c r="G982">
        <v>20</v>
      </c>
      <c r="H982">
        <v>20</v>
      </c>
      <c r="I982">
        <v>20</v>
      </c>
      <c r="J982">
        <v>20</v>
      </c>
    </row>
    <row r="983" spans="1:10">
      <c r="A983" s="2">
        <v>129</v>
      </c>
      <c r="B983" s="2" t="s">
        <v>9</v>
      </c>
      <c r="C983" t="s">
        <v>12</v>
      </c>
      <c r="D983">
        <v>43</v>
      </c>
      <c r="E983" s="1" t="s">
        <v>102</v>
      </c>
      <c r="F983">
        <v>8.8000000000000007</v>
      </c>
      <c r="G983">
        <v>20</v>
      </c>
      <c r="H983">
        <v>20</v>
      </c>
      <c r="I983">
        <v>20</v>
      </c>
      <c r="J983">
        <v>20</v>
      </c>
    </row>
    <row r="984" spans="1:10">
      <c r="A984" s="2">
        <v>129</v>
      </c>
      <c r="B984" s="2" t="s">
        <v>9</v>
      </c>
      <c r="C984" t="s">
        <v>12</v>
      </c>
      <c r="D984">
        <v>43</v>
      </c>
      <c r="E984" s="1" t="s">
        <v>102</v>
      </c>
      <c r="F984">
        <v>11.4</v>
      </c>
      <c r="G984">
        <v>20</v>
      </c>
      <c r="H984">
        <v>21</v>
      </c>
      <c r="I984">
        <v>19</v>
      </c>
      <c r="J984">
        <v>21</v>
      </c>
    </row>
    <row r="985" spans="1:10">
      <c r="A985" s="2">
        <v>129</v>
      </c>
      <c r="B985" s="2" t="s">
        <v>9</v>
      </c>
      <c r="C985" t="s">
        <v>12</v>
      </c>
      <c r="D985">
        <v>43</v>
      </c>
      <c r="E985" s="1" t="s">
        <v>102</v>
      </c>
      <c r="F985">
        <v>14.85</v>
      </c>
      <c r="G985">
        <v>21</v>
      </c>
      <c r="H985">
        <v>21</v>
      </c>
      <c r="I985">
        <v>18</v>
      </c>
      <c r="J985">
        <v>21</v>
      </c>
    </row>
    <row r="986" spans="1:10">
      <c r="A986" s="2">
        <v>129</v>
      </c>
      <c r="B986" s="2" t="s">
        <v>9</v>
      </c>
      <c r="C986" t="s">
        <v>12</v>
      </c>
      <c r="D986">
        <v>43</v>
      </c>
      <c r="E986" s="1" t="s">
        <v>102</v>
      </c>
      <c r="F986">
        <v>19.3</v>
      </c>
      <c r="G986">
        <v>17</v>
      </c>
      <c r="H986">
        <v>20</v>
      </c>
      <c r="I986">
        <v>9</v>
      </c>
      <c r="J986">
        <v>20</v>
      </c>
    </row>
    <row r="987" spans="1:10">
      <c r="A987" s="2">
        <v>129</v>
      </c>
      <c r="B987" s="2" t="s">
        <v>9</v>
      </c>
      <c r="C987" t="s">
        <v>12</v>
      </c>
      <c r="D987">
        <v>84</v>
      </c>
      <c r="E987" s="1" t="s">
        <v>102</v>
      </c>
      <c r="F987" t="s">
        <v>17</v>
      </c>
      <c r="G987">
        <v>20</v>
      </c>
      <c r="H987">
        <v>20</v>
      </c>
      <c r="I987">
        <v>20</v>
      </c>
      <c r="J987">
        <v>20</v>
      </c>
    </row>
    <row r="988" spans="1:10">
      <c r="A988" s="2">
        <v>129</v>
      </c>
      <c r="B988" s="2" t="s">
        <v>9</v>
      </c>
      <c r="C988" t="s">
        <v>12</v>
      </c>
      <c r="D988">
        <v>84</v>
      </c>
      <c r="E988" s="1" t="s">
        <v>102</v>
      </c>
      <c r="F988">
        <v>4</v>
      </c>
      <c r="G988">
        <v>20</v>
      </c>
      <c r="H988">
        <v>20</v>
      </c>
      <c r="I988">
        <v>20</v>
      </c>
      <c r="J988">
        <v>20</v>
      </c>
    </row>
    <row r="989" spans="1:10">
      <c r="A989" s="2">
        <v>129</v>
      </c>
      <c r="B989" s="2" t="s">
        <v>9</v>
      </c>
      <c r="C989" t="s">
        <v>12</v>
      </c>
      <c r="D989">
        <v>84</v>
      </c>
      <c r="E989" s="1" t="s">
        <v>102</v>
      </c>
      <c r="F989">
        <v>5.2</v>
      </c>
      <c r="G989">
        <v>20</v>
      </c>
      <c r="H989">
        <v>20</v>
      </c>
      <c r="I989">
        <v>20</v>
      </c>
      <c r="J989">
        <v>20</v>
      </c>
    </row>
    <row r="990" spans="1:10">
      <c r="A990" s="2">
        <v>129</v>
      </c>
      <c r="B990" s="2" t="s">
        <v>9</v>
      </c>
      <c r="C990" t="s">
        <v>12</v>
      </c>
      <c r="D990">
        <v>84</v>
      </c>
      <c r="E990" s="1" t="s">
        <v>102</v>
      </c>
      <c r="F990">
        <v>6.76</v>
      </c>
      <c r="G990">
        <v>19</v>
      </c>
      <c r="H990">
        <v>20</v>
      </c>
      <c r="I990">
        <v>19</v>
      </c>
      <c r="J990">
        <v>20</v>
      </c>
    </row>
    <row r="991" spans="1:10">
      <c r="A991" s="2">
        <v>129</v>
      </c>
      <c r="B991" s="2" t="s">
        <v>9</v>
      </c>
      <c r="C991" t="s">
        <v>12</v>
      </c>
      <c r="D991">
        <v>84</v>
      </c>
      <c r="E991" s="1" t="s">
        <v>102</v>
      </c>
      <c r="F991">
        <v>8.8000000000000007</v>
      </c>
      <c r="G991">
        <v>20</v>
      </c>
      <c r="H991">
        <v>20</v>
      </c>
      <c r="I991">
        <v>20</v>
      </c>
      <c r="J991">
        <v>20</v>
      </c>
    </row>
    <row r="992" spans="1:10">
      <c r="A992" s="2">
        <v>129</v>
      </c>
      <c r="B992" s="2" t="s">
        <v>9</v>
      </c>
      <c r="C992" t="s">
        <v>12</v>
      </c>
      <c r="D992">
        <v>84</v>
      </c>
      <c r="E992" s="1" t="s">
        <v>102</v>
      </c>
      <c r="F992">
        <v>11.4</v>
      </c>
      <c r="G992">
        <v>20</v>
      </c>
      <c r="H992">
        <v>20</v>
      </c>
      <c r="I992">
        <v>20</v>
      </c>
      <c r="J992">
        <v>20</v>
      </c>
    </row>
    <row r="993" spans="1:10">
      <c r="A993" s="2">
        <v>129</v>
      </c>
      <c r="B993" s="2" t="s">
        <v>9</v>
      </c>
      <c r="C993" t="s">
        <v>12</v>
      </c>
      <c r="D993">
        <v>84</v>
      </c>
      <c r="E993" s="1" t="s">
        <v>102</v>
      </c>
      <c r="F993">
        <v>14.85</v>
      </c>
      <c r="G993">
        <v>20</v>
      </c>
      <c r="H993">
        <v>20</v>
      </c>
      <c r="I993">
        <v>19</v>
      </c>
      <c r="J993">
        <v>20</v>
      </c>
    </row>
    <row r="994" spans="1:10">
      <c r="A994" s="2">
        <v>129</v>
      </c>
      <c r="B994" s="2" t="s">
        <v>9</v>
      </c>
      <c r="C994" t="s">
        <v>12</v>
      </c>
      <c r="D994">
        <v>84</v>
      </c>
      <c r="E994" s="1" t="s">
        <v>102</v>
      </c>
      <c r="F994">
        <v>19.3</v>
      </c>
      <c r="G994">
        <v>20</v>
      </c>
      <c r="H994">
        <v>20</v>
      </c>
      <c r="I994">
        <v>12</v>
      </c>
      <c r="J994">
        <v>20</v>
      </c>
    </row>
    <row r="995" spans="1:10">
      <c r="A995" s="2">
        <v>129</v>
      </c>
      <c r="B995" s="2" t="s">
        <v>9</v>
      </c>
      <c r="C995" t="s">
        <v>12</v>
      </c>
      <c r="D995">
        <v>84</v>
      </c>
      <c r="E995" s="1" t="s">
        <v>102</v>
      </c>
      <c r="F995">
        <v>25.1</v>
      </c>
      <c r="G995">
        <v>8</v>
      </c>
      <c r="H995">
        <v>20</v>
      </c>
      <c r="I995">
        <v>6</v>
      </c>
      <c r="J995">
        <v>20</v>
      </c>
    </row>
    <row r="996" spans="1:10">
      <c r="A996" s="2">
        <v>129</v>
      </c>
      <c r="B996" s="2" t="s">
        <v>9</v>
      </c>
      <c r="C996" t="s">
        <v>12</v>
      </c>
      <c r="D996">
        <v>29</v>
      </c>
      <c r="E996" s="1" t="s">
        <v>102</v>
      </c>
      <c r="F996" t="s">
        <v>17</v>
      </c>
      <c r="G996">
        <v>20</v>
      </c>
      <c r="H996">
        <v>20</v>
      </c>
      <c r="I996">
        <v>20</v>
      </c>
      <c r="J996">
        <v>20</v>
      </c>
    </row>
    <row r="997" spans="1:10">
      <c r="A997" s="2">
        <v>129</v>
      </c>
      <c r="B997" s="2" t="s">
        <v>9</v>
      </c>
      <c r="C997" t="s">
        <v>12</v>
      </c>
      <c r="D997">
        <v>29</v>
      </c>
      <c r="E997" s="1" t="s">
        <v>102</v>
      </c>
      <c r="F997">
        <v>4</v>
      </c>
      <c r="G997">
        <v>20</v>
      </c>
      <c r="H997">
        <v>20</v>
      </c>
      <c r="I997">
        <v>20</v>
      </c>
      <c r="J997">
        <v>20</v>
      </c>
    </row>
    <row r="998" spans="1:10">
      <c r="A998" s="2">
        <v>129</v>
      </c>
      <c r="B998" s="2" t="s">
        <v>9</v>
      </c>
      <c r="C998" t="s">
        <v>12</v>
      </c>
      <c r="D998">
        <v>29</v>
      </c>
      <c r="E998" s="1" t="s">
        <v>102</v>
      </c>
      <c r="F998">
        <v>5.2</v>
      </c>
      <c r="G998">
        <v>20</v>
      </c>
      <c r="H998">
        <v>20</v>
      </c>
      <c r="I998">
        <v>20</v>
      </c>
      <c r="J998">
        <v>20</v>
      </c>
    </row>
    <row r="999" spans="1:10">
      <c r="A999" s="2">
        <v>129</v>
      </c>
      <c r="B999" s="2" t="s">
        <v>9</v>
      </c>
      <c r="C999" t="s">
        <v>12</v>
      </c>
      <c r="D999">
        <v>29</v>
      </c>
      <c r="E999" s="1" t="s">
        <v>102</v>
      </c>
      <c r="F999">
        <v>6.76</v>
      </c>
      <c r="G999">
        <v>20</v>
      </c>
      <c r="H999">
        <v>20</v>
      </c>
      <c r="I999">
        <v>20</v>
      </c>
      <c r="J999">
        <v>20</v>
      </c>
    </row>
    <row r="1000" spans="1:10">
      <c r="A1000" s="2">
        <v>129</v>
      </c>
      <c r="B1000" s="2" t="s">
        <v>9</v>
      </c>
      <c r="C1000" t="s">
        <v>12</v>
      </c>
      <c r="D1000">
        <v>29</v>
      </c>
      <c r="E1000" s="1" t="s">
        <v>102</v>
      </c>
      <c r="F1000">
        <v>8.8000000000000007</v>
      </c>
      <c r="G1000">
        <v>20</v>
      </c>
      <c r="H1000">
        <v>20</v>
      </c>
      <c r="I1000">
        <v>20</v>
      </c>
      <c r="J1000">
        <v>20</v>
      </c>
    </row>
    <row r="1001" spans="1:10">
      <c r="A1001" s="2">
        <v>129</v>
      </c>
      <c r="B1001" s="2" t="s">
        <v>9</v>
      </c>
      <c r="C1001" t="s">
        <v>12</v>
      </c>
      <c r="D1001">
        <v>29</v>
      </c>
      <c r="E1001" s="1" t="s">
        <v>102</v>
      </c>
      <c r="F1001">
        <v>11.4</v>
      </c>
      <c r="G1001">
        <v>20</v>
      </c>
      <c r="H1001">
        <v>20</v>
      </c>
      <c r="I1001">
        <v>14</v>
      </c>
      <c r="J1001">
        <v>20</v>
      </c>
    </row>
    <row r="1002" spans="1:10">
      <c r="A1002" s="2">
        <v>129</v>
      </c>
      <c r="B1002" s="2" t="s">
        <v>9</v>
      </c>
      <c r="C1002" t="s">
        <v>12</v>
      </c>
      <c r="D1002">
        <v>29</v>
      </c>
      <c r="E1002" s="1" t="s">
        <v>102</v>
      </c>
      <c r="F1002">
        <v>14.85</v>
      </c>
      <c r="G1002">
        <v>20</v>
      </c>
      <c r="H1002">
        <v>20</v>
      </c>
      <c r="I1002">
        <v>10</v>
      </c>
      <c r="J1002">
        <v>20</v>
      </c>
    </row>
    <row r="1003" spans="1:10">
      <c r="A1003" s="2">
        <v>129</v>
      </c>
      <c r="B1003" s="2" t="s">
        <v>9</v>
      </c>
      <c r="C1003" t="s">
        <v>12</v>
      </c>
      <c r="D1003">
        <v>29</v>
      </c>
      <c r="E1003" s="1" t="s">
        <v>102</v>
      </c>
      <c r="F1003">
        <v>19.3</v>
      </c>
      <c r="G1003">
        <v>19</v>
      </c>
      <c r="H1003">
        <v>20</v>
      </c>
      <c r="I1003">
        <v>4</v>
      </c>
      <c r="J1003">
        <v>20</v>
      </c>
    </row>
    <row r="1004" spans="1:10">
      <c r="A1004" s="2">
        <v>129</v>
      </c>
      <c r="B1004" s="2" t="s">
        <v>9</v>
      </c>
      <c r="C1004" t="s">
        <v>12</v>
      </c>
      <c r="D1004">
        <v>29</v>
      </c>
      <c r="E1004" s="1" t="s">
        <v>102</v>
      </c>
      <c r="F1004">
        <v>25.1</v>
      </c>
      <c r="G1004">
        <v>9</v>
      </c>
      <c r="H1004">
        <v>20</v>
      </c>
      <c r="I1004">
        <v>0</v>
      </c>
      <c r="J1004">
        <v>20</v>
      </c>
    </row>
    <row r="1005" spans="1:10">
      <c r="A1005" s="2">
        <v>130</v>
      </c>
      <c r="B1005" s="2" t="s">
        <v>9</v>
      </c>
      <c r="C1005" t="s">
        <v>12</v>
      </c>
      <c r="D1005">
        <v>85</v>
      </c>
      <c r="E1005" s="1" t="s">
        <v>103</v>
      </c>
      <c r="F1005" t="s">
        <v>17</v>
      </c>
      <c r="G1005">
        <v>20</v>
      </c>
      <c r="H1005">
        <v>20</v>
      </c>
      <c r="I1005">
        <v>20</v>
      </c>
      <c r="J1005">
        <v>20</v>
      </c>
    </row>
    <row r="1006" spans="1:10">
      <c r="A1006" s="2">
        <v>130</v>
      </c>
      <c r="B1006" s="2" t="s">
        <v>9</v>
      </c>
      <c r="C1006" t="s">
        <v>12</v>
      </c>
      <c r="D1006">
        <v>85</v>
      </c>
      <c r="E1006" s="1" t="s">
        <v>103</v>
      </c>
      <c r="F1006">
        <v>4</v>
      </c>
      <c r="G1006">
        <v>20</v>
      </c>
      <c r="H1006">
        <v>20</v>
      </c>
      <c r="I1006">
        <v>20</v>
      </c>
      <c r="J1006">
        <v>20</v>
      </c>
    </row>
    <row r="1007" spans="1:10">
      <c r="A1007" s="2">
        <v>130</v>
      </c>
      <c r="B1007" s="2" t="s">
        <v>9</v>
      </c>
      <c r="C1007" t="s">
        <v>12</v>
      </c>
      <c r="D1007">
        <v>85</v>
      </c>
      <c r="E1007" s="1" t="s">
        <v>103</v>
      </c>
      <c r="F1007">
        <v>5.2</v>
      </c>
      <c r="G1007">
        <v>20</v>
      </c>
      <c r="H1007">
        <v>20</v>
      </c>
      <c r="I1007">
        <v>20</v>
      </c>
      <c r="J1007">
        <v>20</v>
      </c>
    </row>
    <row r="1008" spans="1:10">
      <c r="A1008" s="2">
        <v>130</v>
      </c>
      <c r="B1008" s="2" t="s">
        <v>9</v>
      </c>
      <c r="C1008" t="s">
        <v>12</v>
      </c>
      <c r="D1008">
        <v>85</v>
      </c>
      <c r="E1008" s="1" t="s">
        <v>103</v>
      </c>
      <c r="F1008">
        <v>6.76</v>
      </c>
      <c r="G1008">
        <v>20</v>
      </c>
      <c r="H1008">
        <v>20</v>
      </c>
      <c r="I1008">
        <v>20</v>
      </c>
      <c r="J1008">
        <v>20</v>
      </c>
    </row>
    <row r="1009" spans="1:10">
      <c r="A1009" s="2">
        <v>130</v>
      </c>
      <c r="B1009" s="2" t="s">
        <v>9</v>
      </c>
      <c r="C1009" t="s">
        <v>12</v>
      </c>
      <c r="D1009">
        <v>85</v>
      </c>
      <c r="E1009" s="1" t="s">
        <v>103</v>
      </c>
      <c r="F1009">
        <v>8.8000000000000007</v>
      </c>
      <c r="G1009">
        <v>20</v>
      </c>
      <c r="H1009">
        <v>20</v>
      </c>
      <c r="I1009">
        <v>7</v>
      </c>
      <c r="J1009">
        <v>20</v>
      </c>
    </row>
    <row r="1010" spans="1:10">
      <c r="A1010" s="2">
        <v>130</v>
      </c>
      <c r="B1010" s="2" t="s">
        <v>9</v>
      </c>
      <c r="C1010" t="s">
        <v>12</v>
      </c>
      <c r="D1010">
        <v>85</v>
      </c>
      <c r="E1010" s="1" t="s">
        <v>103</v>
      </c>
      <c r="F1010">
        <v>11.4</v>
      </c>
      <c r="G1010">
        <v>16</v>
      </c>
      <c r="H1010">
        <v>20</v>
      </c>
      <c r="I1010">
        <v>3</v>
      </c>
      <c r="J1010">
        <v>20</v>
      </c>
    </row>
    <row r="1011" spans="1:10">
      <c r="A1011" s="2">
        <v>130</v>
      </c>
      <c r="B1011" s="2" t="s">
        <v>9</v>
      </c>
      <c r="C1011" t="s">
        <v>12</v>
      </c>
      <c r="D1011">
        <v>85</v>
      </c>
      <c r="E1011" s="1" t="s">
        <v>103</v>
      </c>
      <c r="F1011">
        <v>14.85</v>
      </c>
      <c r="G1011">
        <v>0</v>
      </c>
      <c r="H1011">
        <v>20</v>
      </c>
      <c r="I1011">
        <v>0</v>
      </c>
      <c r="J1011">
        <v>20</v>
      </c>
    </row>
    <row r="1012" spans="1:10">
      <c r="A1012" s="2">
        <v>130</v>
      </c>
      <c r="B1012" s="2" t="s">
        <v>9</v>
      </c>
      <c r="C1012" t="s">
        <v>12</v>
      </c>
      <c r="D1012">
        <v>85</v>
      </c>
      <c r="E1012" s="1" t="s">
        <v>103</v>
      </c>
      <c r="F1012">
        <v>19.3</v>
      </c>
      <c r="G1012">
        <v>1</v>
      </c>
      <c r="H1012">
        <v>20</v>
      </c>
      <c r="I1012">
        <v>0</v>
      </c>
      <c r="J1012">
        <v>20</v>
      </c>
    </row>
    <row r="1013" spans="1:10">
      <c r="A1013" s="2">
        <v>130</v>
      </c>
      <c r="B1013" s="2" t="s">
        <v>9</v>
      </c>
      <c r="C1013" t="s">
        <v>12</v>
      </c>
      <c r="D1013">
        <v>85</v>
      </c>
      <c r="E1013" s="1" t="s">
        <v>103</v>
      </c>
      <c r="F1013">
        <v>25.1</v>
      </c>
      <c r="G1013">
        <v>0</v>
      </c>
      <c r="H1013">
        <v>20</v>
      </c>
      <c r="I1013">
        <v>0</v>
      </c>
      <c r="J1013">
        <v>20</v>
      </c>
    </row>
    <row r="1014" spans="1:10">
      <c r="A1014" s="2">
        <v>130</v>
      </c>
      <c r="B1014" s="2" t="s">
        <v>9</v>
      </c>
      <c r="C1014" t="s">
        <v>12</v>
      </c>
      <c r="D1014">
        <v>43</v>
      </c>
      <c r="E1014" s="1" t="s">
        <v>103</v>
      </c>
      <c r="F1014" t="s">
        <v>17</v>
      </c>
      <c r="G1014">
        <v>19</v>
      </c>
      <c r="H1014">
        <v>19</v>
      </c>
      <c r="I1014">
        <v>19</v>
      </c>
      <c r="J1014">
        <v>19</v>
      </c>
    </row>
    <row r="1015" spans="1:10">
      <c r="A1015" s="2">
        <v>130</v>
      </c>
      <c r="B1015" s="2" t="s">
        <v>9</v>
      </c>
      <c r="C1015" t="s">
        <v>12</v>
      </c>
      <c r="D1015">
        <v>43</v>
      </c>
      <c r="E1015" s="1" t="s">
        <v>103</v>
      </c>
      <c r="F1015">
        <v>4</v>
      </c>
      <c r="G1015">
        <v>14</v>
      </c>
      <c r="H1015">
        <v>20</v>
      </c>
      <c r="I1015">
        <v>14</v>
      </c>
      <c r="J1015">
        <v>20</v>
      </c>
    </row>
    <row r="1016" spans="1:10">
      <c r="A1016" s="2">
        <v>130</v>
      </c>
      <c r="B1016" s="2" t="s">
        <v>9</v>
      </c>
      <c r="C1016" t="s">
        <v>12</v>
      </c>
      <c r="D1016">
        <v>43</v>
      </c>
      <c r="E1016" s="1" t="s">
        <v>103</v>
      </c>
      <c r="F1016">
        <v>5.2</v>
      </c>
      <c r="G1016">
        <v>20</v>
      </c>
      <c r="H1016">
        <v>20</v>
      </c>
      <c r="I1016">
        <v>20</v>
      </c>
      <c r="J1016">
        <v>20</v>
      </c>
    </row>
    <row r="1017" spans="1:10">
      <c r="A1017" s="2">
        <v>130</v>
      </c>
      <c r="B1017" s="2" t="s">
        <v>9</v>
      </c>
      <c r="C1017" t="s">
        <v>12</v>
      </c>
      <c r="D1017">
        <v>43</v>
      </c>
      <c r="E1017" s="1" t="s">
        <v>103</v>
      </c>
      <c r="F1017">
        <v>6.76</v>
      </c>
      <c r="G1017">
        <v>19</v>
      </c>
      <c r="H1017">
        <v>20</v>
      </c>
      <c r="I1017">
        <v>19</v>
      </c>
      <c r="J1017">
        <v>20</v>
      </c>
    </row>
    <row r="1018" spans="1:10">
      <c r="A1018" s="2">
        <v>130</v>
      </c>
      <c r="B1018" s="2" t="s">
        <v>9</v>
      </c>
      <c r="C1018" t="s">
        <v>12</v>
      </c>
      <c r="D1018">
        <v>43</v>
      </c>
      <c r="E1018" s="1" t="s">
        <v>103</v>
      </c>
      <c r="F1018">
        <v>8.8000000000000007</v>
      </c>
      <c r="G1018">
        <v>18</v>
      </c>
      <c r="H1018">
        <v>22</v>
      </c>
      <c r="I1018">
        <v>16</v>
      </c>
      <c r="J1018">
        <v>22</v>
      </c>
    </row>
    <row r="1019" spans="1:10">
      <c r="A1019" s="2">
        <v>130</v>
      </c>
      <c r="B1019" s="2" t="s">
        <v>9</v>
      </c>
      <c r="C1019" t="s">
        <v>12</v>
      </c>
      <c r="D1019">
        <v>43</v>
      </c>
      <c r="E1019" s="1" t="s">
        <v>103</v>
      </c>
      <c r="F1019">
        <v>11.4</v>
      </c>
      <c r="G1019">
        <v>15</v>
      </c>
      <c r="H1019">
        <v>20</v>
      </c>
      <c r="I1019">
        <v>4</v>
      </c>
      <c r="J1019">
        <v>20</v>
      </c>
    </row>
    <row r="1020" spans="1:10">
      <c r="A1020" s="2">
        <v>130</v>
      </c>
      <c r="B1020" s="2" t="s">
        <v>9</v>
      </c>
      <c r="C1020" t="s">
        <v>12</v>
      </c>
      <c r="D1020">
        <v>43</v>
      </c>
      <c r="E1020" s="1" t="s">
        <v>103</v>
      </c>
      <c r="F1020">
        <v>14.85</v>
      </c>
      <c r="G1020">
        <v>2</v>
      </c>
      <c r="H1020">
        <v>20</v>
      </c>
      <c r="I1020">
        <v>0</v>
      </c>
      <c r="J1020">
        <v>20</v>
      </c>
    </row>
    <row r="1021" spans="1:10">
      <c r="A1021" s="2">
        <v>130</v>
      </c>
      <c r="B1021" s="2" t="s">
        <v>9</v>
      </c>
      <c r="C1021" t="s">
        <v>12</v>
      </c>
      <c r="D1021">
        <v>43</v>
      </c>
      <c r="E1021" s="1" t="s">
        <v>103</v>
      </c>
      <c r="F1021">
        <v>19.3</v>
      </c>
      <c r="G1021">
        <v>1</v>
      </c>
      <c r="H1021">
        <v>20</v>
      </c>
      <c r="I1021">
        <v>0</v>
      </c>
      <c r="J1021">
        <v>20</v>
      </c>
    </row>
    <row r="1022" spans="1:10">
      <c r="A1022" s="2">
        <v>131</v>
      </c>
      <c r="B1022" s="2" t="s">
        <v>9</v>
      </c>
      <c r="C1022" t="s">
        <v>12</v>
      </c>
      <c r="D1022">
        <v>2</v>
      </c>
      <c r="E1022" s="1" t="s">
        <v>104</v>
      </c>
      <c r="F1022" t="s">
        <v>17</v>
      </c>
      <c r="G1022">
        <v>21</v>
      </c>
      <c r="H1022">
        <v>22</v>
      </c>
      <c r="I1022">
        <v>21</v>
      </c>
      <c r="J1022">
        <v>22</v>
      </c>
    </row>
    <row r="1023" spans="1:10">
      <c r="A1023" s="2">
        <v>131</v>
      </c>
      <c r="B1023" s="2" t="s">
        <v>9</v>
      </c>
      <c r="C1023" t="s">
        <v>12</v>
      </c>
      <c r="D1023">
        <v>2</v>
      </c>
      <c r="E1023" s="1" t="s">
        <v>104</v>
      </c>
      <c r="F1023">
        <v>4</v>
      </c>
      <c r="G1023">
        <v>20</v>
      </c>
      <c r="H1023">
        <v>20</v>
      </c>
      <c r="I1023">
        <v>20</v>
      </c>
      <c r="J1023">
        <v>20</v>
      </c>
    </row>
    <row r="1024" spans="1:10">
      <c r="A1024" s="2">
        <v>131</v>
      </c>
      <c r="B1024" s="2" t="s">
        <v>9</v>
      </c>
      <c r="C1024" t="s">
        <v>12</v>
      </c>
      <c r="D1024">
        <v>2</v>
      </c>
      <c r="E1024" s="1" t="s">
        <v>104</v>
      </c>
      <c r="F1024">
        <v>5.2</v>
      </c>
      <c r="G1024">
        <v>21</v>
      </c>
      <c r="H1024">
        <v>21</v>
      </c>
      <c r="I1024">
        <v>21</v>
      </c>
      <c r="J1024">
        <v>21</v>
      </c>
    </row>
    <row r="1025" spans="1:10">
      <c r="A1025" s="2">
        <v>131</v>
      </c>
      <c r="B1025" s="2" t="s">
        <v>9</v>
      </c>
      <c r="C1025" t="s">
        <v>12</v>
      </c>
      <c r="D1025">
        <v>2</v>
      </c>
      <c r="E1025" s="1" t="s">
        <v>104</v>
      </c>
      <c r="F1025">
        <v>6.76</v>
      </c>
      <c r="G1025">
        <v>12</v>
      </c>
      <c r="H1025">
        <v>20</v>
      </c>
      <c r="I1025">
        <v>9</v>
      </c>
      <c r="J1025">
        <v>20</v>
      </c>
    </row>
    <row r="1026" spans="1:10">
      <c r="A1026" s="2">
        <v>131</v>
      </c>
      <c r="B1026" s="2" t="s">
        <v>9</v>
      </c>
      <c r="C1026" t="s">
        <v>12</v>
      </c>
      <c r="D1026">
        <v>2</v>
      </c>
      <c r="E1026" s="1" t="s">
        <v>104</v>
      </c>
      <c r="F1026">
        <v>8.8000000000000007</v>
      </c>
      <c r="G1026">
        <v>11</v>
      </c>
      <c r="H1026">
        <v>20</v>
      </c>
      <c r="I1026">
        <v>8</v>
      </c>
      <c r="J1026">
        <v>20</v>
      </c>
    </row>
    <row r="1027" spans="1:10">
      <c r="A1027" s="2">
        <v>131</v>
      </c>
      <c r="B1027" s="2" t="s">
        <v>9</v>
      </c>
      <c r="C1027" t="s">
        <v>12</v>
      </c>
      <c r="D1027">
        <v>2</v>
      </c>
      <c r="E1027" s="1" t="s">
        <v>104</v>
      </c>
      <c r="F1027">
        <v>11.4</v>
      </c>
      <c r="G1027">
        <v>4</v>
      </c>
      <c r="H1027">
        <v>20</v>
      </c>
      <c r="I1027">
        <v>0</v>
      </c>
      <c r="J1027">
        <v>20</v>
      </c>
    </row>
    <row r="1028" spans="1:10">
      <c r="A1028" s="2">
        <v>131</v>
      </c>
      <c r="B1028" s="2" t="s">
        <v>9</v>
      </c>
      <c r="C1028" t="s">
        <v>12</v>
      </c>
      <c r="D1028">
        <v>2</v>
      </c>
      <c r="E1028" s="1" t="s">
        <v>104</v>
      </c>
      <c r="F1028">
        <v>14.85</v>
      </c>
      <c r="G1028">
        <v>0</v>
      </c>
      <c r="H1028">
        <v>21</v>
      </c>
      <c r="I1028">
        <v>0</v>
      </c>
      <c r="J1028">
        <v>21</v>
      </c>
    </row>
    <row r="1029" spans="1:10">
      <c r="A1029" s="2">
        <v>131</v>
      </c>
      <c r="B1029" s="2" t="s">
        <v>9</v>
      </c>
      <c r="C1029" t="s">
        <v>12</v>
      </c>
      <c r="D1029">
        <v>2</v>
      </c>
      <c r="E1029" s="1" t="s">
        <v>104</v>
      </c>
      <c r="F1029">
        <v>19.3</v>
      </c>
      <c r="G1029">
        <v>0</v>
      </c>
      <c r="H1029">
        <v>20</v>
      </c>
      <c r="I1029">
        <v>0</v>
      </c>
      <c r="J1029">
        <v>20</v>
      </c>
    </row>
    <row r="1030" spans="1:10">
      <c r="A1030" s="2">
        <v>131</v>
      </c>
      <c r="B1030" s="2" t="s">
        <v>9</v>
      </c>
      <c r="C1030" t="s">
        <v>12</v>
      </c>
      <c r="D1030">
        <v>2</v>
      </c>
      <c r="E1030" s="1" t="s">
        <v>104</v>
      </c>
      <c r="F1030">
        <v>25.1</v>
      </c>
      <c r="G1030">
        <v>0</v>
      </c>
      <c r="H1030">
        <v>20</v>
      </c>
      <c r="I1030">
        <v>0</v>
      </c>
      <c r="J1030">
        <v>20</v>
      </c>
    </row>
    <row r="1031" spans="1:10">
      <c r="A1031" s="2">
        <v>134</v>
      </c>
      <c r="B1031" s="2" t="s">
        <v>3</v>
      </c>
      <c r="C1031" t="s">
        <v>11</v>
      </c>
      <c r="D1031">
        <v>55</v>
      </c>
      <c r="E1031" s="1" t="s">
        <v>105</v>
      </c>
      <c r="F1031" t="s">
        <v>17</v>
      </c>
      <c r="G1031">
        <v>20</v>
      </c>
      <c r="H1031">
        <v>20</v>
      </c>
      <c r="I1031">
        <v>19</v>
      </c>
      <c r="J1031">
        <v>20</v>
      </c>
    </row>
    <row r="1032" spans="1:10">
      <c r="A1032" s="2">
        <v>134</v>
      </c>
      <c r="B1032" s="2" t="s">
        <v>3</v>
      </c>
      <c r="C1032" t="s">
        <v>11</v>
      </c>
      <c r="D1032">
        <v>55</v>
      </c>
      <c r="E1032" s="1" t="s">
        <v>105</v>
      </c>
      <c r="F1032">
        <v>4</v>
      </c>
      <c r="G1032">
        <v>21</v>
      </c>
      <c r="H1032">
        <v>21</v>
      </c>
      <c r="I1032">
        <v>21</v>
      </c>
      <c r="J1032">
        <v>21</v>
      </c>
    </row>
    <row r="1033" spans="1:10">
      <c r="A1033" s="2">
        <v>134</v>
      </c>
      <c r="B1033" s="2" t="s">
        <v>3</v>
      </c>
      <c r="C1033" t="s">
        <v>11</v>
      </c>
      <c r="D1033">
        <v>55</v>
      </c>
      <c r="E1033" s="1" t="s">
        <v>105</v>
      </c>
      <c r="F1033">
        <v>5.2</v>
      </c>
      <c r="G1033">
        <v>20</v>
      </c>
      <c r="H1033">
        <v>20</v>
      </c>
      <c r="I1033">
        <v>18</v>
      </c>
      <c r="J1033">
        <v>20</v>
      </c>
    </row>
    <row r="1034" spans="1:10">
      <c r="A1034" s="2">
        <v>134</v>
      </c>
      <c r="B1034" s="2" t="s">
        <v>3</v>
      </c>
      <c r="C1034" t="s">
        <v>11</v>
      </c>
      <c r="D1034">
        <v>55</v>
      </c>
      <c r="E1034" s="1" t="s">
        <v>105</v>
      </c>
      <c r="F1034">
        <v>6.76</v>
      </c>
      <c r="G1034">
        <v>19</v>
      </c>
      <c r="H1034">
        <v>20</v>
      </c>
      <c r="I1034">
        <v>19</v>
      </c>
      <c r="J1034">
        <v>20</v>
      </c>
    </row>
    <row r="1035" spans="1:10">
      <c r="A1035" s="2">
        <v>134</v>
      </c>
      <c r="B1035" s="2" t="s">
        <v>3</v>
      </c>
      <c r="C1035" t="s">
        <v>11</v>
      </c>
      <c r="D1035">
        <v>55</v>
      </c>
      <c r="E1035" s="1" t="s">
        <v>105</v>
      </c>
      <c r="F1035">
        <v>8.8000000000000007</v>
      </c>
      <c r="G1035">
        <v>7</v>
      </c>
      <c r="H1035">
        <v>20</v>
      </c>
      <c r="I1035">
        <v>0</v>
      </c>
      <c r="J1035">
        <v>20</v>
      </c>
    </row>
    <row r="1036" spans="1:10">
      <c r="A1036" s="2">
        <v>134</v>
      </c>
      <c r="B1036" s="2" t="s">
        <v>3</v>
      </c>
      <c r="C1036" t="s">
        <v>11</v>
      </c>
      <c r="D1036">
        <v>55</v>
      </c>
      <c r="E1036" s="1" t="s">
        <v>105</v>
      </c>
      <c r="F1036">
        <v>11.4</v>
      </c>
      <c r="G1036">
        <v>7</v>
      </c>
      <c r="H1036">
        <v>20</v>
      </c>
      <c r="I1036">
        <v>0</v>
      </c>
      <c r="J1036">
        <v>20</v>
      </c>
    </row>
    <row r="1037" spans="1:10">
      <c r="A1037" s="2">
        <v>134</v>
      </c>
      <c r="B1037" s="2" t="s">
        <v>3</v>
      </c>
      <c r="C1037" t="s">
        <v>11</v>
      </c>
      <c r="D1037">
        <v>55</v>
      </c>
      <c r="E1037" s="1" t="s">
        <v>105</v>
      </c>
      <c r="F1037">
        <v>14.85</v>
      </c>
      <c r="G1037">
        <v>2</v>
      </c>
      <c r="H1037">
        <v>20</v>
      </c>
      <c r="I1037">
        <v>0</v>
      </c>
      <c r="J1037">
        <v>20</v>
      </c>
    </row>
    <row r="1038" spans="1:10">
      <c r="A1038" s="2">
        <v>134</v>
      </c>
      <c r="B1038" s="2" t="s">
        <v>3</v>
      </c>
      <c r="C1038" t="s">
        <v>11</v>
      </c>
      <c r="D1038">
        <v>55</v>
      </c>
      <c r="E1038" s="1" t="s">
        <v>105</v>
      </c>
      <c r="F1038">
        <v>19.3</v>
      </c>
      <c r="G1038">
        <v>0</v>
      </c>
      <c r="H1038">
        <v>21</v>
      </c>
      <c r="I1038">
        <v>0</v>
      </c>
      <c r="J1038">
        <v>21</v>
      </c>
    </row>
    <row r="1039" spans="1:10">
      <c r="A1039" s="2">
        <v>136</v>
      </c>
      <c r="B1039" s="2" t="s">
        <v>3</v>
      </c>
      <c r="C1039" t="s">
        <v>11</v>
      </c>
      <c r="D1039">
        <v>86</v>
      </c>
      <c r="E1039" s="1" t="s">
        <v>106</v>
      </c>
      <c r="F1039" t="s">
        <v>17</v>
      </c>
      <c r="G1039">
        <v>20</v>
      </c>
      <c r="H1039">
        <v>20</v>
      </c>
      <c r="I1039">
        <v>20</v>
      </c>
      <c r="J1039">
        <v>20</v>
      </c>
    </row>
    <row r="1040" spans="1:10">
      <c r="A1040" s="2">
        <v>136</v>
      </c>
      <c r="B1040" s="2" t="s">
        <v>3</v>
      </c>
      <c r="C1040" t="s">
        <v>11</v>
      </c>
      <c r="D1040">
        <v>86</v>
      </c>
      <c r="E1040" s="1" t="s">
        <v>106</v>
      </c>
      <c r="F1040">
        <v>4</v>
      </c>
      <c r="G1040">
        <v>21</v>
      </c>
      <c r="H1040">
        <v>21</v>
      </c>
      <c r="I1040">
        <v>21</v>
      </c>
      <c r="J1040">
        <v>21</v>
      </c>
    </row>
    <row r="1041" spans="1:10">
      <c r="A1041" s="2">
        <v>136</v>
      </c>
      <c r="B1041" s="2" t="s">
        <v>3</v>
      </c>
      <c r="C1041" t="s">
        <v>11</v>
      </c>
      <c r="D1041">
        <v>86</v>
      </c>
      <c r="E1041" s="1" t="s">
        <v>106</v>
      </c>
      <c r="F1041">
        <v>5.2</v>
      </c>
      <c r="G1041">
        <v>21</v>
      </c>
      <c r="H1041">
        <v>21</v>
      </c>
      <c r="I1041">
        <v>21</v>
      </c>
      <c r="J1041">
        <v>21</v>
      </c>
    </row>
    <row r="1042" spans="1:10">
      <c r="A1042" s="2">
        <v>136</v>
      </c>
      <c r="B1042" s="2" t="s">
        <v>3</v>
      </c>
      <c r="C1042" t="s">
        <v>11</v>
      </c>
      <c r="D1042">
        <v>86</v>
      </c>
      <c r="E1042" s="1" t="s">
        <v>106</v>
      </c>
      <c r="F1042">
        <v>6.76</v>
      </c>
      <c r="G1042">
        <v>21</v>
      </c>
      <c r="H1042">
        <v>21</v>
      </c>
      <c r="I1042">
        <v>21</v>
      </c>
      <c r="J1042">
        <v>21</v>
      </c>
    </row>
    <row r="1043" spans="1:10">
      <c r="A1043" s="2">
        <v>136</v>
      </c>
      <c r="B1043" s="2" t="s">
        <v>3</v>
      </c>
      <c r="C1043" t="s">
        <v>11</v>
      </c>
      <c r="D1043">
        <v>86</v>
      </c>
      <c r="E1043" s="1" t="s">
        <v>106</v>
      </c>
      <c r="F1043">
        <v>8.8000000000000007</v>
      </c>
      <c r="G1043">
        <v>20</v>
      </c>
      <c r="H1043">
        <v>20</v>
      </c>
      <c r="I1043">
        <v>20</v>
      </c>
      <c r="J1043">
        <v>20</v>
      </c>
    </row>
    <row r="1044" spans="1:10">
      <c r="A1044" s="2">
        <v>136</v>
      </c>
      <c r="B1044" s="2" t="s">
        <v>3</v>
      </c>
      <c r="C1044" t="s">
        <v>11</v>
      </c>
      <c r="D1044">
        <v>86</v>
      </c>
      <c r="E1044" s="1" t="s">
        <v>106</v>
      </c>
      <c r="F1044">
        <v>11.4</v>
      </c>
      <c r="G1044">
        <v>20</v>
      </c>
      <c r="H1044">
        <v>20</v>
      </c>
      <c r="I1044">
        <v>17</v>
      </c>
      <c r="J1044">
        <v>20</v>
      </c>
    </row>
    <row r="1045" spans="1:10">
      <c r="A1045" s="2">
        <v>136</v>
      </c>
      <c r="B1045" s="2" t="s">
        <v>3</v>
      </c>
      <c r="C1045" t="s">
        <v>11</v>
      </c>
      <c r="D1045">
        <v>86</v>
      </c>
      <c r="E1045" s="1" t="s">
        <v>106</v>
      </c>
      <c r="F1045">
        <v>14.85</v>
      </c>
      <c r="G1045">
        <v>19</v>
      </c>
      <c r="H1045">
        <v>20</v>
      </c>
      <c r="I1045">
        <v>4</v>
      </c>
      <c r="J1045">
        <v>20</v>
      </c>
    </row>
    <row r="1046" spans="1:10">
      <c r="A1046" s="2">
        <v>136</v>
      </c>
      <c r="B1046" s="2" t="s">
        <v>3</v>
      </c>
      <c r="C1046" t="s">
        <v>11</v>
      </c>
      <c r="D1046">
        <v>86</v>
      </c>
      <c r="E1046" s="1" t="s">
        <v>106</v>
      </c>
      <c r="F1046">
        <v>19.3</v>
      </c>
      <c r="G1046">
        <v>15</v>
      </c>
      <c r="H1046">
        <v>22</v>
      </c>
      <c r="I1046">
        <v>5</v>
      </c>
      <c r="J1046">
        <v>22</v>
      </c>
    </row>
    <row r="1047" spans="1:10">
      <c r="A1047" s="2">
        <v>136</v>
      </c>
      <c r="B1047" s="2" t="s">
        <v>3</v>
      </c>
      <c r="C1047" t="s">
        <v>11</v>
      </c>
      <c r="D1047">
        <v>86</v>
      </c>
      <c r="E1047" s="1" t="s">
        <v>106</v>
      </c>
      <c r="F1047">
        <v>25.1</v>
      </c>
      <c r="G1047">
        <v>9</v>
      </c>
      <c r="H1047">
        <v>20</v>
      </c>
      <c r="I1047">
        <v>0</v>
      </c>
      <c r="J1047">
        <v>20</v>
      </c>
    </row>
    <row r="1048" spans="1:10">
      <c r="A1048" s="2">
        <v>136</v>
      </c>
      <c r="B1048" s="2" t="s">
        <v>3</v>
      </c>
      <c r="C1048" t="s">
        <v>11</v>
      </c>
      <c r="D1048">
        <v>47</v>
      </c>
      <c r="E1048" s="1" t="s">
        <v>106</v>
      </c>
      <c r="F1048" t="s">
        <v>17</v>
      </c>
      <c r="G1048">
        <v>20</v>
      </c>
      <c r="H1048">
        <v>20</v>
      </c>
      <c r="I1048">
        <v>20</v>
      </c>
      <c r="J1048">
        <v>20</v>
      </c>
    </row>
    <row r="1049" spans="1:10">
      <c r="A1049" s="2">
        <v>136</v>
      </c>
      <c r="B1049" s="2" t="s">
        <v>3</v>
      </c>
      <c r="C1049" t="s">
        <v>11</v>
      </c>
      <c r="D1049">
        <v>47</v>
      </c>
      <c r="E1049" s="1" t="s">
        <v>106</v>
      </c>
      <c r="F1049">
        <v>4</v>
      </c>
      <c r="G1049">
        <v>20</v>
      </c>
      <c r="H1049">
        <v>20</v>
      </c>
      <c r="I1049">
        <v>20</v>
      </c>
      <c r="J1049">
        <v>20</v>
      </c>
    </row>
    <row r="1050" spans="1:10">
      <c r="A1050" s="2">
        <v>136</v>
      </c>
      <c r="B1050" s="2" t="s">
        <v>3</v>
      </c>
      <c r="C1050" t="s">
        <v>11</v>
      </c>
      <c r="D1050">
        <v>47</v>
      </c>
      <c r="E1050" s="1" t="s">
        <v>106</v>
      </c>
      <c r="F1050">
        <v>5.2</v>
      </c>
      <c r="G1050">
        <v>20</v>
      </c>
      <c r="H1050">
        <v>20</v>
      </c>
      <c r="I1050">
        <v>20</v>
      </c>
      <c r="J1050">
        <v>20</v>
      </c>
    </row>
    <row r="1051" spans="1:10">
      <c r="A1051" s="2">
        <v>136</v>
      </c>
      <c r="B1051" s="2" t="s">
        <v>3</v>
      </c>
      <c r="C1051" t="s">
        <v>11</v>
      </c>
      <c r="D1051">
        <v>47</v>
      </c>
      <c r="E1051" s="1" t="s">
        <v>106</v>
      </c>
      <c r="F1051">
        <v>6.76</v>
      </c>
      <c r="G1051">
        <v>17</v>
      </c>
      <c r="H1051">
        <v>20</v>
      </c>
      <c r="I1051">
        <v>13</v>
      </c>
      <c r="J1051">
        <v>20</v>
      </c>
    </row>
    <row r="1052" spans="1:10">
      <c r="A1052" s="2">
        <v>136</v>
      </c>
      <c r="B1052" s="2" t="s">
        <v>3</v>
      </c>
      <c r="C1052" t="s">
        <v>11</v>
      </c>
      <c r="D1052">
        <v>47</v>
      </c>
      <c r="E1052" s="1" t="s">
        <v>106</v>
      </c>
      <c r="F1052">
        <v>8.8000000000000007</v>
      </c>
      <c r="G1052">
        <v>20</v>
      </c>
      <c r="H1052">
        <v>20</v>
      </c>
      <c r="I1052">
        <v>18</v>
      </c>
      <c r="J1052">
        <v>20</v>
      </c>
    </row>
    <row r="1053" spans="1:10">
      <c r="A1053" s="2">
        <v>136</v>
      </c>
      <c r="B1053" s="2" t="s">
        <v>3</v>
      </c>
      <c r="C1053" t="s">
        <v>11</v>
      </c>
      <c r="D1053">
        <v>47</v>
      </c>
      <c r="E1053" s="1" t="s">
        <v>106</v>
      </c>
      <c r="F1053">
        <v>11.4</v>
      </c>
      <c r="G1053">
        <v>11</v>
      </c>
      <c r="H1053">
        <v>20</v>
      </c>
      <c r="I1053">
        <v>5</v>
      </c>
      <c r="J1053">
        <v>20</v>
      </c>
    </row>
    <row r="1054" spans="1:10">
      <c r="A1054" s="2">
        <v>136</v>
      </c>
      <c r="B1054" s="2" t="s">
        <v>3</v>
      </c>
      <c r="C1054" t="s">
        <v>11</v>
      </c>
      <c r="D1054">
        <v>47</v>
      </c>
      <c r="E1054" s="1" t="s">
        <v>106</v>
      </c>
      <c r="F1054">
        <v>14.85</v>
      </c>
      <c r="G1054">
        <v>3</v>
      </c>
      <c r="H1054">
        <v>20</v>
      </c>
      <c r="I1054">
        <v>0</v>
      </c>
      <c r="J1054">
        <v>20</v>
      </c>
    </row>
    <row r="1055" spans="1:10">
      <c r="A1055" s="2">
        <v>136</v>
      </c>
      <c r="B1055" s="2" t="s">
        <v>3</v>
      </c>
      <c r="C1055" t="s">
        <v>11</v>
      </c>
      <c r="D1055">
        <v>47</v>
      </c>
      <c r="E1055" s="1" t="s">
        <v>106</v>
      </c>
      <c r="F1055">
        <v>19.3</v>
      </c>
      <c r="G1055">
        <v>2</v>
      </c>
      <c r="H1055">
        <v>20</v>
      </c>
      <c r="I1055">
        <v>0</v>
      </c>
      <c r="J1055">
        <v>20</v>
      </c>
    </row>
    <row r="1056" spans="1:10">
      <c r="A1056" s="2">
        <v>137</v>
      </c>
      <c r="B1056" s="2" t="s">
        <v>3</v>
      </c>
      <c r="C1056" t="s">
        <v>11</v>
      </c>
      <c r="D1056">
        <v>45</v>
      </c>
      <c r="E1056" s="1" t="s">
        <v>107</v>
      </c>
      <c r="F1056" t="s">
        <v>17</v>
      </c>
      <c r="G1056">
        <v>20</v>
      </c>
      <c r="H1056">
        <v>20</v>
      </c>
      <c r="I1056">
        <v>20</v>
      </c>
      <c r="J1056">
        <v>20</v>
      </c>
    </row>
    <row r="1057" spans="1:10">
      <c r="A1057" s="2">
        <v>137</v>
      </c>
      <c r="B1057" s="2" t="s">
        <v>3</v>
      </c>
      <c r="C1057" t="s">
        <v>11</v>
      </c>
      <c r="D1057">
        <v>45</v>
      </c>
      <c r="E1057" s="1" t="s">
        <v>107</v>
      </c>
      <c r="F1057">
        <v>4</v>
      </c>
      <c r="G1057">
        <v>19</v>
      </c>
      <c r="H1057">
        <v>20</v>
      </c>
      <c r="I1057">
        <v>15</v>
      </c>
      <c r="J1057">
        <v>20</v>
      </c>
    </row>
    <row r="1058" spans="1:10">
      <c r="A1058" s="2">
        <v>137</v>
      </c>
      <c r="B1058" s="2" t="s">
        <v>3</v>
      </c>
      <c r="C1058" t="s">
        <v>11</v>
      </c>
      <c r="D1058">
        <v>45</v>
      </c>
      <c r="E1058" s="1" t="s">
        <v>107</v>
      </c>
      <c r="F1058">
        <v>5.2</v>
      </c>
      <c r="G1058">
        <v>19</v>
      </c>
      <c r="H1058">
        <v>19</v>
      </c>
      <c r="I1058">
        <v>18</v>
      </c>
      <c r="J1058">
        <v>19</v>
      </c>
    </row>
    <row r="1059" spans="1:10">
      <c r="A1059" s="2">
        <v>137</v>
      </c>
      <c r="B1059" s="2" t="s">
        <v>3</v>
      </c>
      <c r="C1059" t="s">
        <v>11</v>
      </c>
      <c r="D1059">
        <v>45</v>
      </c>
      <c r="E1059" s="1" t="s">
        <v>107</v>
      </c>
      <c r="F1059">
        <v>6.76</v>
      </c>
      <c r="G1059">
        <v>18</v>
      </c>
      <c r="H1059">
        <v>19</v>
      </c>
      <c r="I1059">
        <v>13</v>
      </c>
      <c r="J1059">
        <v>19</v>
      </c>
    </row>
    <row r="1060" spans="1:10">
      <c r="A1060" s="2">
        <v>137</v>
      </c>
      <c r="B1060" s="2" t="s">
        <v>3</v>
      </c>
      <c r="C1060" t="s">
        <v>11</v>
      </c>
      <c r="D1060">
        <v>45</v>
      </c>
      <c r="E1060" s="1" t="s">
        <v>107</v>
      </c>
      <c r="F1060">
        <v>8.8000000000000007</v>
      </c>
      <c r="G1060">
        <v>12</v>
      </c>
      <c r="H1060">
        <v>19</v>
      </c>
      <c r="I1060">
        <v>3</v>
      </c>
      <c r="J1060">
        <v>19</v>
      </c>
    </row>
    <row r="1061" spans="1:10">
      <c r="A1061" s="2">
        <v>137</v>
      </c>
      <c r="B1061" s="2" t="s">
        <v>3</v>
      </c>
      <c r="C1061" t="s">
        <v>11</v>
      </c>
      <c r="D1061">
        <v>45</v>
      </c>
      <c r="E1061" s="1" t="s">
        <v>107</v>
      </c>
      <c r="F1061">
        <v>11.4</v>
      </c>
      <c r="G1061">
        <v>4</v>
      </c>
      <c r="H1061">
        <v>19</v>
      </c>
      <c r="I1061">
        <v>0</v>
      </c>
      <c r="J1061">
        <v>19</v>
      </c>
    </row>
    <row r="1062" spans="1:10">
      <c r="A1062" s="2">
        <v>137</v>
      </c>
      <c r="B1062" s="2" t="s">
        <v>3</v>
      </c>
      <c r="C1062" t="s">
        <v>11</v>
      </c>
      <c r="D1062">
        <v>45</v>
      </c>
      <c r="E1062" s="1" t="s">
        <v>107</v>
      </c>
      <c r="F1062">
        <v>14.85</v>
      </c>
      <c r="G1062">
        <v>1</v>
      </c>
      <c r="H1062">
        <v>19</v>
      </c>
      <c r="I1062">
        <v>0</v>
      </c>
      <c r="J1062">
        <v>19</v>
      </c>
    </row>
    <row r="1063" spans="1:10">
      <c r="A1063" s="2">
        <v>137</v>
      </c>
      <c r="B1063" s="2" t="s">
        <v>3</v>
      </c>
      <c r="C1063" t="s">
        <v>11</v>
      </c>
      <c r="D1063">
        <v>45</v>
      </c>
      <c r="E1063" s="1" t="s">
        <v>107</v>
      </c>
      <c r="F1063">
        <v>19.3</v>
      </c>
      <c r="G1063">
        <v>1</v>
      </c>
      <c r="H1063">
        <v>20</v>
      </c>
      <c r="I1063">
        <v>0</v>
      </c>
      <c r="J1063">
        <v>20</v>
      </c>
    </row>
    <row r="1064" spans="1:10">
      <c r="A1064" s="2">
        <v>138</v>
      </c>
      <c r="B1064" s="2" t="s">
        <v>3</v>
      </c>
      <c r="C1064" t="s">
        <v>11</v>
      </c>
      <c r="D1064">
        <v>27</v>
      </c>
      <c r="E1064" s="1" t="s">
        <v>108</v>
      </c>
      <c r="F1064" t="s">
        <v>17</v>
      </c>
      <c r="G1064">
        <v>20</v>
      </c>
      <c r="H1064">
        <v>20</v>
      </c>
      <c r="I1064">
        <v>20</v>
      </c>
      <c r="J1064">
        <v>20</v>
      </c>
    </row>
    <row r="1065" spans="1:10">
      <c r="A1065" s="2">
        <v>138</v>
      </c>
      <c r="B1065" s="2" t="s">
        <v>3</v>
      </c>
      <c r="C1065" t="s">
        <v>11</v>
      </c>
      <c r="D1065">
        <v>27</v>
      </c>
      <c r="E1065" s="1" t="s">
        <v>108</v>
      </c>
      <c r="F1065">
        <v>4</v>
      </c>
      <c r="G1065">
        <v>19</v>
      </c>
      <c r="H1065">
        <v>19</v>
      </c>
      <c r="I1065">
        <v>19</v>
      </c>
      <c r="J1065">
        <v>19</v>
      </c>
    </row>
    <row r="1066" spans="1:10">
      <c r="A1066" s="2">
        <v>138</v>
      </c>
      <c r="B1066" s="2" t="s">
        <v>3</v>
      </c>
      <c r="C1066" t="s">
        <v>11</v>
      </c>
      <c r="D1066">
        <v>27</v>
      </c>
      <c r="E1066" s="1" t="s">
        <v>108</v>
      </c>
      <c r="F1066">
        <v>5.2</v>
      </c>
      <c r="G1066">
        <v>20</v>
      </c>
      <c r="H1066">
        <v>20</v>
      </c>
      <c r="I1066">
        <v>20</v>
      </c>
      <c r="J1066">
        <v>20</v>
      </c>
    </row>
    <row r="1067" spans="1:10">
      <c r="A1067" s="2">
        <v>138</v>
      </c>
      <c r="B1067" s="2" t="s">
        <v>3</v>
      </c>
      <c r="C1067" t="s">
        <v>11</v>
      </c>
      <c r="D1067">
        <v>27</v>
      </c>
      <c r="E1067" s="1" t="s">
        <v>108</v>
      </c>
      <c r="F1067">
        <v>6.76</v>
      </c>
      <c r="G1067">
        <v>20</v>
      </c>
      <c r="H1067">
        <v>20</v>
      </c>
      <c r="I1067">
        <v>20</v>
      </c>
      <c r="J1067">
        <v>20</v>
      </c>
    </row>
    <row r="1068" spans="1:10">
      <c r="A1068" s="2">
        <v>138</v>
      </c>
      <c r="B1068" s="2" t="s">
        <v>3</v>
      </c>
      <c r="C1068" t="s">
        <v>11</v>
      </c>
      <c r="D1068">
        <v>27</v>
      </c>
      <c r="E1068" s="1" t="s">
        <v>108</v>
      </c>
      <c r="F1068">
        <v>8.8000000000000007</v>
      </c>
      <c r="G1068">
        <v>4</v>
      </c>
      <c r="H1068">
        <v>20</v>
      </c>
      <c r="I1068">
        <v>1</v>
      </c>
      <c r="J1068">
        <v>20</v>
      </c>
    </row>
    <row r="1069" spans="1:10">
      <c r="A1069" s="2">
        <v>138</v>
      </c>
      <c r="B1069" s="2" t="s">
        <v>3</v>
      </c>
      <c r="C1069" t="s">
        <v>11</v>
      </c>
      <c r="D1069">
        <v>27</v>
      </c>
      <c r="E1069" s="1" t="s">
        <v>108</v>
      </c>
      <c r="F1069">
        <v>11.4</v>
      </c>
      <c r="G1069">
        <v>7</v>
      </c>
      <c r="H1069">
        <v>20</v>
      </c>
      <c r="I1069">
        <v>1</v>
      </c>
      <c r="J1069">
        <v>20</v>
      </c>
    </row>
    <row r="1070" spans="1:10">
      <c r="A1070" s="2">
        <v>138</v>
      </c>
      <c r="B1070" s="2" t="s">
        <v>3</v>
      </c>
      <c r="C1070" t="s">
        <v>11</v>
      </c>
      <c r="D1070">
        <v>27</v>
      </c>
      <c r="E1070" s="1" t="s">
        <v>108</v>
      </c>
      <c r="F1070">
        <v>14.85</v>
      </c>
      <c r="G1070">
        <v>1</v>
      </c>
      <c r="H1070">
        <v>20</v>
      </c>
      <c r="I1070">
        <v>1</v>
      </c>
      <c r="J1070">
        <v>20</v>
      </c>
    </row>
    <row r="1071" spans="1:10">
      <c r="A1071" s="2">
        <v>138</v>
      </c>
      <c r="B1071" s="2" t="s">
        <v>3</v>
      </c>
      <c r="C1071" t="s">
        <v>11</v>
      </c>
      <c r="D1071">
        <v>27</v>
      </c>
      <c r="E1071" s="1" t="s">
        <v>108</v>
      </c>
      <c r="F1071">
        <v>19.3</v>
      </c>
      <c r="G1071">
        <v>1</v>
      </c>
      <c r="H1071">
        <v>20</v>
      </c>
      <c r="I1071">
        <v>1</v>
      </c>
      <c r="J1071">
        <v>20</v>
      </c>
    </row>
    <row r="1072" spans="1:10">
      <c r="A1072" s="2">
        <v>138</v>
      </c>
      <c r="B1072" s="2" t="s">
        <v>3</v>
      </c>
      <c r="C1072" t="s">
        <v>11</v>
      </c>
      <c r="D1072">
        <v>21</v>
      </c>
      <c r="E1072" s="1" t="s">
        <v>108</v>
      </c>
      <c r="F1072" t="s">
        <v>17</v>
      </c>
      <c r="G1072">
        <v>20</v>
      </c>
      <c r="H1072">
        <v>20</v>
      </c>
      <c r="I1072">
        <v>20</v>
      </c>
      <c r="J1072">
        <v>20</v>
      </c>
    </row>
    <row r="1073" spans="1:10">
      <c r="A1073" s="2">
        <v>138</v>
      </c>
      <c r="B1073" s="2" t="s">
        <v>3</v>
      </c>
      <c r="C1073" t="s">
        <v>11</v>
      </c>
      <c r="D1073">
        <v>21</v>
      </c>
      <c r="E1073" s="1" t="s">
        <v>108</v>
      </c>
      <c r="F1073">
        <v>4</v>
      </c>
      <c r="G1073">
        <v>20</v>
      </c>
      <c r="H1073">
        <v>20</v>
      </c>
      <c r="I1073">
        <v>20</v>
      </c>
      <c r="J1073">
        <v>20</v>
      </c>
    </row>
    <row r="1074" spans="1:10">
      <c r="A1074" s="2">
        <v>138</v>
      </c>
      <c r="B1074" s="2" t="s">
        <v>3</v>
      </c>
      <c r="C1074" t="s">
        <v>11</v>
      </c>
      <c r="D1074">
        <v>21</v>
      </c>
      <c r="E1074" s="1" t="s">
        <v>108</v>
      </c>
      <c r="F1074">
        <v>5.2</v>
      </c>
      <c r="G1074">
        <v>20</v>
      </c>
      <c r="H1074">
        <v>20</v>
      </c>
      <c r="I1074">
        <v>19</v>
      </c>
      <c r="J1074">
        <v>20</v>
      </c>
    </row>
    <row r="1075" spans="1:10">
      <c r="A1075" s="2">
        <v>138</v>
      </c>
      <c r="B1075" s="2" t="s">
        <v>3</v>
      </c>
      <c r="C1075" t="s">
        <v>11</v>
      </c>
      <c r="D1075">
        <v>21</v>
      </c>
      <c r="E1075" s="1" t="s">
        <v>108</v>
      </c>
      <c r="F1075">
        <v>6.76</v>
      </c>
      <c r="G1075">
        <v>19</v>
      </c>
      <c r="H1075">
        <v>20</v>
      </c>
      <c r="I1075">
        <v>19</v>
      </c>
      <c r="J1075">
        <v>20</v>
      </c>
    </row>
    <row r="1076" spans="1:10">
      <c r="A1076" s="2">
        <v>138</v>
      </c>
      <c r="B1076" s="2" t="s">
        <v>3</v>
      </c>
      <c r="C1076" t="s">
        <v>11</v>
      </c>
      <c r="D1076">
        <v>21</v>
      </c>
      <c r="E1076" s="1" t="s">
        <v>108</v>
      </c>
      <c r="F1076">
        <v>8.8000000000000007</v>
      </c>
      <c r="G1076">
        <v>18</v>
      </c>
      <c r="H1076">
        <v>20</v>
      </c>
      <c r="I1076">
        <v>17</v>
      </c>
      <c r="J1076">
        <v>20</v>
      </c>
    </row>
    <row r="1077" spans="1:10">
      <c r="A1077" s="2">
        <v>138</v>
      </c>
      <c r="B1077" s="2" t="s">
        <v>3</v>
      </c>
      <c r="C1077" t="s">
        <v>11</v>
      </c>
      <c r="D1077">
        <v>21</v>
      </c>
      <c r="E1077" s="1" t="s">
        <v>108</v>
      </c>
      <c r="F1077">
        <v>11.4</v>
      </c>
      <c r="G1077">
        <v>4</v>
      </c>
      <c r="H1077">
        <v>20</v>
      </c>
      <c r="I1077">
        <v>3</v>
      </c>
      <c r="J1077">
        <v>20</v>
      </c>
    </row>
    <row r="1078" spans="1:10">
      <c r="A1078" s="2">
        <v>138</v>
      </c>
      <c r="B1078" s="2" t="s">
        <v>3</v>
      </c>
      <c r="C1078" t="s">
        <v>11</v>
      </c>
      <c r="D1078">
        <v>21</v>
      </c>
      <c r="E1078" s="1" t="s">
        <v>108</v>
      </c>
      <c r="F1078">
        <v>14.85</v>
      </c>
      <c r="G1078">
        <v>3</v>
      </c>
      <c r="H1078">
        <v>20</v>
      </c>
      <c r="I1078">
        <v>0</v>
      </c>
      <c r="J1078">
        <v>20</v>
      </c>
    </row>
    <row r="1079" spans="1:10">
      <c r="A1079" s="2">
        <v>138</v>
      </c>
      <c r="B1079" s="2" t="s">
        <v>3</v>
      </c>
      <c r="C1079" t="s">
        <v>11</v>
      </c>
      <c r="D1079">
        <v>21</v>
      </c>
      <c r="E1079" s="1" t="s">
        <v>108</v>
      </c>
      <c r="F1079">
        <v>19.3</v>
      </c>
      <c r="G1079">
        <v>0</v>
      </c>
      <c r="H1079">
        <v>21</v>
      </c>
      <c r="I1079">
        <v>0</v>
      </c>
      <c r="J1079">
        <v>21</v>
      </c>
    </row>
    <row r="1080" spans="1:10">
      <c r="A1080" s="2">
        <v>138</v>
      </c>
      <c r="B1080" s="2" t="s">
        <v>3</v>
      </c>
      <c r="C1080" t="s">
        <v>11</v>
      </c>
      <c r="D1080">
        <v>21</v>
      </c>
      <c r="E1080" s="1" t="s">
        <v>108</v>
      </c>
      <c r="F1080">
        <v>25.1</v>
      </c>
      <c r="G1080">
        <v>3</v>
      </c>
      <c r="H1080">
        <v>21</v>
      </c>
      <c r="I1080">
        <v>0</v>
      </c>
      <c r="J1080">
        <v>21</v>
      </c>
    </row>
    <row r="1081" spans="1:10">
      <c r="A1081" s="2">
        <v>138</v>
      </c>
      <c r="B1081" s="2" t="s">
        <v>3</v>
      </c>
      <c r="C1081" t="s">
        <v>11</v>
      </c>
      <c r="D1081">
        <v>53</v>
      </c>
      <c r="E1081" s="1" t="s">
        <v>108</v>
      </c>
      <c r="F1081" t="s">
        <v>17</v>
      </c>
      <c r="G1081">
        <v>20</v>
      </c>
      <c r="H1081">
        <v>20</v>
      </c>
      <c r="I1081">
        <v>20</v>
      </c>
      <c r="J1081">
        <v>20</v>
      </c>
    </row>
    <row r="1082" spans="1:10">
      <c r="A1082" s="2">
        <v>138</v>
      </c>
      <c r="B1082" s="2" t="s">
        <v>3</v>
      </c>
      <c r="C1082" t="s">
        <v>11</v>
      </c>
      <c r="D1082">
        <v>53</v>
      </c>
      <c r="E1082" s="1" t="s">
        <v>108</v>
      </c>
      <c r="F1082">
        <v>4</v>
      </c>
      <c r="G1082">
        <v>20</v>
      </c>
      <c r="H1082">
        <v>20</v>
      </c>
      <c r="I1082">
        <v>20</v>
      </c>
      <c r="J1082">
        <v>20</v>
      </c>
    </row>
    <row r="1083" spans="1:10">
      <c r="A1083" s="2">
        <v>138</v>
      </c>
      <c r="B1083" s="2" t="s">
        <v>3</v>
      </c>
      <c r="C1083" t="s">
        <v>11</v>
      </c>
      <c r="D1083">
        <v>53</v>
      </c>
      <c r="E1083" s="1" t="s">
        <v>108</v>
      </c>
      <c r="F1083">
        <v>5.2</v>
      </c>
      <c r="G1083">
        <v>20</v>
      </c>
      <c r="H1083">
        <v>20</v>
      </c>
      <c r="I1083">
        <v>20</v>
      </c>
      <c r="J1083">
        <v>20</v>
      </c>
    </row>
    <row r="1084" spans="1:10">
      <c r="A1084" s="2">
        <v>138</v>
      </c>
      <c r="B1084" s="2" t="s">
        <v>3</v>
      </c>
      <c r="C1084" t="s">
        <v>11</v>
      </c>
      <c r="D1084">
        <v>53</v>
      </c>
      <c r="E1084" s="1" t="s">
        <v>108</v>
      </c>
      <c r="F1084">
        <v>6.76</v>
      </c>
      <c r="G1084">
        <v>20</v>
      </c>
      <c r="H1084">
        <v>20</v>
      </c>
      <c r="I1084">
        <v>20</v>
      </c>
      <c r="J1084">
        <v>20</v>
      </c>
    </row>
    <row r="1085" spans="1:10">
      <c r="A1085" s="2">
        <v>138</v>
      </c>
      <c r="B1085" s="2" t="s">
        <v>3</v>
      </c>
      <c r="C1085" t="s">
        <v>11</v>
      </c>
      <c r="D1085">
        <v>53</v>
      </c>
      <c r="E1085" s="1" t="s">
        <v>108</v>
      </c>
      <c r="F1085">
        <v>8.8000000000000007</v>
      </c>
      <c r="G1085">
        <v>17</v>
      </c>
      <c r="H1085">
        <v>20</v>
      </c>
      <c r="I1085">
        <v>11</v>
      </c>
      <c r="J1085">
        <v>20</v>
      </c>
    </row>
    <row r="1086" spans="1:10">
      <c r="A1086" s="2">
        <v>138</v>
      </c>
      <c r="B1086" s="2" t="s">
        <v>3</v>
      </c>
      <c r="C1086" t="s">
        <v>11</v>
      </c>
      <c r="D1086">
        <v>53</v>
      </c>
      <c r="E1086" s="1" t="s">
        <v>108</v>
      </c>
      <c r="F1086">
        <v>11.4</v>
      </c>
      <c r="G1086">
        <v>2</v>
      </c>
      <c r="H1086">
        <v>20</v>
      </c>
      <c r="I1086">
        <v>0</v>
      </c>
      <c r="J1086">
        <v>20</v>
      </c>
    </row>
    <row r="1087" spans="1:10">
      <c r="A1087" s="2">
        <v>138</v>
      </c>
      <c r="B1087" s="2" t="s">
        <v>3</v>
      </c>
      <c r="C1087" t="s">
        <v>11</v>
      </c>
      <c r="D1087">
        <v>53</v>
      </c>
      <c r="E1087" s="1" t="s">
        <v>108</v>
      </c>
      <c r="F1087">
        <v>14.85</v>
      </c>
      <c r="G1087">
        <v>0</v>
      </c>
      <c r="H1087">
        <v>20</v>
      </c>
      <c r="I1087">
        <v>0</v>
      </c>
      <c r="J1087">
        <v>20</v>
      </c>
    </row>
    <row r="1088" spans="1:10">
      <c r="A1088" s="2">
        <v>138</v>
      </c>
      <c r="B1088" s="2" t="s">
        <v>3</v>
      </c>
      <c r="C1088" t="s">
        <v>11</v>
      </c>
      <c r="D1088">
        <v>53</v>
      </c>
      <c r="E1088" s="1" t="s">
        <v>108</v>
      </c>
      <c r="F1088">
        <v>19.3</v>
      </c>
      <c r="G1088">
        <v>0</v>
      </c>
      <c r="H1088">
        <v>20</v>
      </c>
      <c r="I1088">
        <v>0</v>
      </c>
      <c r="J1088">
        <v>20</v>
      </c>
    </row>
    <row r="1089" spans="1:10">
      <c r="A1089" s="2">
        <v>138</v>
      </c>
      <c r="B1089" s="2" t="s">
        <v>3</v>
      </c>
      <c r="C1089" t="s">
        <v>11</v>
      </c>
      <c r="D1089">
        <v>53</v>
      </c>
      <c r="E1089" s="1" t="s">
        <v>108</v>
      </c>
      <c r="F1089">
        <v>25.1</v>
      </c>
      <c r="G1089">
        <v>0</v>
      </c>
      <c r="H1089">
        <v>20</v>
      </c>
      <c r="I1089">
        <v>0</v>
      </c>
      <c r="J1089">
        <v>20</v>
      </c>
    </row>
    <row r="1090" spans="1:10">
      <c r="A1090" s="2">
        <v>139</v>
      </c>
      <c r="B1090" s="2" t="s">
        <v>3</v>
      </c>
      <c r="C1090" t="s">
        <v>11</v>
      </c>
      <c r="D1090">
        <v>54</v>
      </c>
      <c r="E1090" s="1" t="s">
        <v>109</v>
      </c>
      <c r="F1090" t="s">
        <v>17</v>
      </c>
      <c r="G1090">
        <v>19</v>
      </c>
      <c r="H1090">
        <v>20</v>
      </c>
      <c r="I1090">
        <v>19</v>
      </c>
      <c r="J1090">
        <v>20</v>
      </c>
    </row>
    <row r="1091" spans="1:10">
      <c r="A1091" s="2">
        <v>139</v>
      </c>
      <c r="B1091" s="2" t="s">
        <v>3</v>
      </c>
      <c r="C1091" t="s">
        <v>11</v>
      </c>
      <c r="D1091">
        <v>54</v>
      </c>
      <c r="E1091" s="1" t="s">
        <v>109</v>
      </c>
      <c r="F1091">
        <v>4</v>
      </c>
      <c r="G1091">
        <v>14</v>
      </c>
      <c r="H1091">
        <v>20</v>
      </c>
      <c r="I1091">
        <v>14</v>
      </c>
      <c r="J1091">
        <v>20</v>
      </c>
    </row>
    <row r="1092" spans="1:10">
      <c r="A1092" s="2">
        <v>139</v>
      </c>
      <c r="B1092" s="2" t="s">
        <v>3</v>
      </c>
      <c r="C1092" t="s">
        <v>11</v>
      </c>
      <c r="D1092">
        <v>54</v>
      </c>
      <c r="E1092" s="1" t="s">
        <v>109</v>
      </c>
      <c r="F1092">
        <v>5.2</v>
      </c>
      <c r="G1092">
        <v>18</v>
      </c>
      <c r="H1092">
        <v>20</v>
      </c>
      <c r="I1092">
        <v>18</v>
      </c>
      <c r="J1092">
        <v>20</v>
      </c>
    </row>
    <row r="1093" spans="1:10">
      <c r="A1093" s="2">
        <v>139</v>
      </c>
      <c r="B1093" s="2" t="s">
        <v>3</v>
      </c>
      <c r="C1093" t="s">
        <v>11</v>
      </c>
      <c r="D1093">
        <v>54</v>
      </c>
      <c r="E1093" s="1" t="s">
        <v>109</v>
      </c>
      <c r="F1093">
        <v>6.76</v>
      </c>
      <c r="G1093">
        <v>11</v>
      </c>
      <c r="H1093">
        <v>21</v>
      </c>
      <c r="I1093">
        <v>11</v>
      </c>
      <c r="J1093">
        <v>21</v>
      </c>
    </row>
    <row r="1094" spans="1:10">
      <c r="A1094" s="2">
        <v>139</v>
      </c>
      <c r="B1094" s="2" t="s">
        <v>3</v>
      </c>
      <c r="C1094" t="s">
        <v>11</v>
      </c>
      <c r="D1094">
        <v>54</v>
      </c>
      <c r="E1094" s="1" t="s">
        <v>109</v>
      </c>
      <c r="F1094">
        <v>8.8000000000000007</v>
      </c>
      <c r="G1094">
        <v>3</v>
      </c>
      <c r="H1094">
        <v>19</v>
      </c>
      <c r="I1094">
        <v>0</v>
      </c>
      <c r="J1094">
        <v>19</v>
      </c>
    </row>
    <row r="1095" spans="1:10">
      <c r="A1095" s="2">
        <v>139</v>
      </c>
      <c r="B1095" s="2" t="s">
        <v>3</v>
      </c>
      <c r="C1095" t="s">
        <v>11</v>
      </c>
      <c r="D1095">
        <v>54</v>
      </c>
      <c r="E1095" s="1" t="s">
        <v>109</v>
      </c>
      <c r="F1095">
        <v>11.4</v>
      </c>
      <c r="G1095">
        <v>0</v>
      </c>
      <c r="H1095">
        <v>19</v>
      </c>
      <c r="I1095">
        <v>0</v>
      </c>
      <c r="J1095">
        <v>19</v>
      </c>
    </row>
    <row r="1096" spans="1:10">
      <c r="A1096" s="2">
        <v>139</v>
      </c>
      <c r="B1096" s="2" t="s">
        <v>3</v>
      </c>
      <c r="C1096" t="s">
        <v>11</v>
      </c>
      <c r="D1096">
        <v>54</v>
      </c>
      <c r="E1096" s="1" t="s">
        <v>109</v>
      </c>
      <c r="F1096">
        <v>14.85</v>
      </c>
      <c r="G1096">
        <v>1</v>
      </c>
      <c r="H1096">
        <v>19</v>
      </c>
      <c r="I1096">
        <v>0</v>
      </c>
      <c r="J1096">
        <v>19</v>
      </c>
    </row>
    <row r="1097" spans="1:10">
      <c r="A1097" s="2">
        <v>139</v>
      </c>
      <c r="B1097" s="2" t="s">
        <v>3</v>
      </c>
      <c r="C1097" t="s">
        <v>11</v>
      </c>
      <c r="D1097">
        <v>54</v>
      </c>
      <c r="E1097" s="1" t="s">
        <v>109</v>
      </c>
      <c r="F1097">
        <v>19.3</v>
      </c>
      <c r="G1097">
        <v>0</v>
      </c>
      <c r="H1097">
        <v>20</v>
      </c>
      <c r="I1097">
        <v>0</v>
      </c>
      <c r="J1097">
        <v>20</v>
      </c>
    </row>
    <row r="1098" spans="1:10">
      <c r="A1098" s="2">
        <v>139</v>
      </c>
      <c r="B1098" s="2" t="s">
        <v>3</v>
      </c>
      <c r="C1098" t="s">
        <v>11</v>
      </c>
      <c r="D1098">
        <v>25</v>
      </c>
      <c r="E1098" s="1" t="s">
        <v>109</v>
      </c>
      <c r="F1098" t="s">
        <v>17</v>
      </c>
      <c r="G1098">
        <v>21</v>
      </c>
      <c r="H1098">
        <v>21</v>
      </c>
      <c r="I1098">
        <v>21</v>
      </c>
      <c r="J1098">
        <v>21</v>
      </c>
    </row>
    <row r="1099" spans="1:10">
      <c r="A1099" s="2">
        <v>139</v>
      </c>
      <c r="B1099" s="2" t="s">
        <v>3</v>
      </c>
      <c r="C1099" t="s">
        <v>11</v>
      </c>
      <c r="D1099">
        <v>25</v>
      </c>
      <c r="E1099" s="1" t="s">
        <v>109</v>
      </c>
      <c r="F1099">
        <v>4</v>
      </c>
      <c r="G1099">
        <v>20</v>
      </c>
      <c r="H1099">
        <v>20</v>
      </c>
      <c r="I1099">
        <v>20</v>
      </c>
      <c r="J1099">
        <v>20</v>
      </c>
    </row>
    <row r="1100" spans="1:10">
      <c r="A1100" s="2">
        <v>139</v>
      </c>
      <c r="B1100" s="2" t="s">
        <v>3</v>
      </c>
      <c r="C1100" t="s">
        <v>11</v>
      </c>
      <c r="D1100">
        <v>25</v>
      </c>
      <c r="E1100" s="1" t="s">
        <v>109</v>
      </c>
      <c r="F1100">
        <v>5.2</v>
      </c>
      <c r="G1100">
        <v>18</v>
      </c>
      <c r="H1100">
        <v>20</v>
      </c>
      <c r="I1100">
        <v>11</v>
      </c>
      <c r="J1100">
        <v>20</v>
      </c>
    </row>
    <row r="1101" spans="1:10">
      <c r="A1101" s="2">
        <v>139</v>
      </c>
      <c r="B1101" s="2" t="s">
        <v>3</v>
      </c>
      <c r="C1101" t="s">
        <v>11</v>
      </c>
      <c r="D1101">
        <v>25</v>
      </c>
      <c r="E1101" s="1" t="s">
        <v>109</v>
      </c>
      <c r="F1101">
        <v>6.76</v>
      </c>
      <c r="G1101">
        <v>9</v>
      </c>
      <c r="H1101">
        <v>20</v>
      </c>
      <c r="I1101">
        <v>4</v>
      </c>
      <c r="J1101">
        <v>20</v>
      </c>
    </row>
    <row r="1102" spans="1:10">
      <c r="A1102" s="2">
        <v>139</v>
      </c>
      <c r="B1102" s="2" t="s">
        <v>3</v>
      </c>
      <c r="C1102" t="s">
        <v>11</v>
      </c>
      <c r="D1102">
        <v>25</v>
      </c>
      <c r="E1102" s="1" t="s">
        <v>109</v>
      </c>
      <c r="F1102">
        <v>8.8000000000000007</v>
      </c>
      <c r="G1102">
        <v>1</v>
      </c>
      <c r="H1102">
        <v>20</v>
      </c>
      <c r="I1102">
        <v>0</v>
      </c>
      <c r="J1102">
        <v>20</v>
      </c>
    </row>
    <row r="1103" spans="1:10">
      <c r="A1103" s="2">
        <v>139</v>
      </c>
      <c r="B1103" s="2" t="s">
        <v>3</v>
      </c>
      <c r="C1103" t="s">
        <v>11</v>
      </c>
      <c r="D1103">
        <v>25</v>
      </c>
      <c r="E1103" s="1" t="s">
        <v>109</v>
      </c>
      <c r="F1103">
        <v>11.4</v>
      </c>
      <c r="G1103">
        <v>0</v>
      </c>
      <c r="H1103">
        <v>20</v>
      </c>
      <c r="I1103">
        <v>0</v>
      </c>
      <c r="J1103">
        <v>20</v>
      </c>
    </row>
    <row r="1104" spans="1:10">
      <c r="A1104" s="2">
        <v>139</v>
      </c>
      <c r="B1104" s="2" t="s">
        <v>3</v>
      </c>
      <c r="C1104" t="s">
        <v>11</v>
      </c>
      <c r="D1104">
        <v>25</v>
      </c>
      <c r="E1104" s="1" t="s">
        <v>109</v>
      </c>
      <c r="F1104">
        <v>14.85</v>
      </c>
      <c r="G1104">
        <v>1</v>
      </c>
      <c r="H1104">
        <v>20</v>
      </c>
      <c r="I1104">
        <v>0</v>
      </c>
      <c r="J1104">
        <v>20</v>
      </c>
    </row>
    <row r="1105" spans="1:10">
      <c r="A1105" s="2">
        <v>139</v>
      </c>
      <c r="B1105" s="2" t="s">
        <v>3</v>
      </c>
      <c r="C1105" t="s">
        <v>11</v>
      </c>
      <c r="D1105">
        <v>25</v>
      </c>
      <c r="E1105" s="1" t="s">
        <v>109</v>
      </c>
      <c r="F1105">
        <v>19.3</v>
      </c>
      <c r="G1105">
        <v>0</v>
      </c>
      <c r="H1105">
        <v>20</v>
      </c>
      <c r="I1105">
        <v>0</v>
      </c>
      <c r="J1105">
        <v>20</v>
      </c>
    </row>
    <row r="1106" spans="1:10">
      <c r="A1106" s="2">
        <v>139</v>
      </c>
      <c r="B1106" s="2" t="s">
        <v>3</v>
      </c>
      <c r="C1106" t="s">
        <v>11</v>
      </c>
      <c r="D1106">
        <v>25</v>
      </c>
      <c r="E1106" s="1" t="s">
        <v>109</v>
      </c>
      <c r="F1106">
        <v>25.1</v>
      </c>
      <c r="G1106">
        <v>0</v>
      </c>
      <c r="H1106">
        <v>20</v>
      </c>
      <c r="I1106">
        <v>0</v>
      </c>
      <c r="J1106">
        <v>20</v>
      </c>
    </row>
    <row r="1107" spans="1:10">
      <c r="A1107" s="2">
        <v>141</v>
      </c>
      <c r="B1107" s="2" t="s">
        <v>3</v>
      </c>
      <c r="C1107" t="s">
        <v>11</v>
      </c>
      <c r="D1107">
        <v>45</v>
      </c>
      <c r="E1107" s="1" t="s">
        <v>110</v>
      </c>
      <c r="F1107" t="s">
        <v>17</v>
      </c>
      <c r="G1107">
        <v>15</v>
      </c>
      <c r="H1107">
        <v>15</v>
      </c>
      <c r="I1107">
        <v>15</v>
      </c>
      <c r="J1107">
        <v>15</v>
      </c>
    </row>
    <row r="1108" spans="1:10">
      <c r="A1108" s="2">
        <v>141</v>
      </c>
      <c r="B1108" s="2" t="s">
        <v>3</v>
      </c>
      <c r="C1108" t="s">
        <v>11</v>
      </c>
      <c r="D1108">
        <v>45</v>
      </c>
      <c r="E1108" s="1" t="s">
        <v>110</v>
      </c>
      <c r="F1108">
        <v>4</v>
      </c>
      <c r="G1108">
        <v>16</v>
      </c>
      <c r="H1108">
        <v>16</v>
      </c>
      <c r="I1108">
        <v>14</v>
      </c>
      <c r="J1108">
        <v>16</v>
      </c>
    </row>
    <row r="1109" spans="1:10">
      <c r="A1109" s="2">
        <v>141</v>
      </c>
      <c r="B1109" s="2" t="s">
        <v>3</v>
      </c>
      <c r="C1109" t="s">
        <v>11</v>
      </c>
      <c r="D1109">
        <v>45</v>
      </c>
      <c r="E1109" s="1" t="s">
        <v>110</v>
      </c>
      <c r="F1109">
        <v>5.2</v>
      </c>
      <c r="G1109">
        <v>16</v>
      </c>
      <c r="H1109">
        <v>16</v>
      </c>
      <c r="I1109">
        <v>14</v>
      </c>
      <c r="J1109">
        <v>16</v>
      </c>
    </row>
    <row r="1110" spans="1:10">
      <c r="A1110" s="2">
        <v>141</v>
      </c>
      <c r="B1110" s="2" t="s">
        <v>3</v>
      </c>
      <c r="C1110" t="s">
        <v>11</v>
      </c>
      <c r="D1110">
        <v>45</v>
      </c>
      <c r="E1110" s="1" t="s">
        <v>110</v>
      </c>
      <c r="F1110">
        <v>6.76</v>
      </c>
      <c r="G1110">
        <v>15</v>
      </c>
      <c r="H1110">
        <v>15</v>
      </c>
      <c r="I1110">
        <v>11</v>
      </c>
      <c r="J1110">
        <v>15</v>
      </c>
    </row>
    <row r="1111" spans="1:10">
      <c r="A1111" s="2">
        <v>141</v>
      </c>
      <c r="B1111" s="2" t="s">
        <v>3</v>
      </c>
      <c r="C1111" t="s">
        <v>11</v>
      </c>
      <c r="D1111">
        <v>45</v>
      </c>
      <c r="E1111" s="1" t="s">
        <v>110</v>
      </c>
      <c r="F1111">
        <v>8.8000000000000007</v>
      </c>
      <c r="G1111">
        <v>13</v>
      </c>
      <c r="H1111">
        <v>16</v>
      </c>
      <c r="I1111">
        <v>2</v>
      </c>
      <c r="J1111">
        <v>16</v>
      </c>
    </row>
    <row r="1112" spans="1:10">
      <c r="A1112" s="2">
        <v>141</v>
      </c>
      <c r="B1112" s="2" t="s">
        <v>3</v>
      </c>
      <c r="C1112" t="s">
        <v>11</v>
      </c>
      <c r="D1112">
        <v>45</v>
      </c>
      <c r="E1112" s="1" t="s">
        <v>110</v>
      </c>
      <c r="F1112">
        <v>11.4</v>
      </c>
      <c r="G1112">
        <v>10</v>
      </c>
      <c r="H1112">
        <v>16</v>
      </c>
      <c r="I1112">
        <v>6</v>
      </c>
      <c r="J1112">
        <v>16</v>
      </c>
    </row>
    <row r="1113" spans="1:10">
      <c r="A1113" s="2">
        <v>141</v>
      </c>
      <c r="B1113" s="2" t="s">
        <v>3</v>
      </c>
      <c r="C1113" t="s">
        <v>11</v>
      </c>
      <c r="D1113">
        <v>45</v>
      </c>
      <c r="E1113" s="1" t="s">
        <v>110</v>
      </c>
      <c r="F1113">
        <v>14.85</v>
      </c>
      <c r="G1113">
        <v>1</v>
      </c>
      <c r="H1113">
        <v>16</v>
      </c>
      <c r="I1113">
        <v>0</v>
      </c>
      <c r="J1113">
        <v>16</v>
      </c>
    </row>
    <row r="1114" spans="1:10">
      <c r="A1114" s="2">
        <v>141</v>
      </c>
      <c r="B1114" s="2" t="s">
        <v>3</v>
      </c>
      <c r="C1114" t="s">
        <v>11</v>
      </c>
      <c r="D1114">
        <v>45</v>
      </c>
      <c r="E1114" s="1" t="s">
        <v>110</v>
      </c>
      <c r="F1114">
        <v>19.3</v>
      </c>
      <c r="G1114">
        <v>1</v>
      </c>
      <c r="H1114">
        <v>16</v>
      </c>
      <c r="I1114">
        <v>0</v>
      </c>
      <c r="J1114">
        <v>16</v>
      </c>
    </row>
    <row r="1115" spans="1:10">
      <c r="A1115" s="2">
        <v>144</v>
      </c>
      <c r="B1115" s="2" t="s">
        <v>3</v>
      </c>
      <c r="C1115" t="s">
        <v>12</v>
      </c>
      <c r="D1115">
        <v>12</v>
      </c>
      <c r="E1115" s="1" t="s">
        <v>111</v>
      </c>
      <c r="F1115" t="s">
        <v>17</v>
      </c>
      <c r="G1115">
        <v>20</v>
      </c>
      <c r="H1115">
        <v>21</v>
      </c>
      <c r="I1115">
        <v>20</v>
      </c>
      <c r="J1115">
        <v>21</v>
      </c>
    </row>
    <row r="1116" spans="1:10">
      <c r="A1116" s="2">
        <v>144</v>
      </c>
      <c r="B1116" s="2" t="s">
        <v>3</v>
      </c>
      <c r="C1116" t="s">
        <v>12</v>
      </c>
      <c r="D1116">
        <v>12</v>
      </c>
      <c r="E1116" s="1" t="s">
        <v>111</v>
      </c>
      <c r="F1116">
        <v>4</v>
      </c>
      <c r="G1116">
        <v>20</v>
      </c>
      <c r="H1116">
        <v>20</v>
      </c>
      <c r="I1116">
        <v>19</v>
      </c>
      <c r="J1116">
        <v>20</v>
      </c>
    </row>
    <row r="1117" spans="1:10">
      <c r="A1117" s="2">
        <v>144</v>
      </c>
      <c r="B1117" s="2" t="s">
        <v>3</v>
      </c>
      <c r="C1117" t="s">
        <v>12</v>
      </c>
      <c r="D1117">
        <v>12</v>
      </c>
      <c r="E1117" s="1" t="s">
        <v>111</v>
      </c>
      <c r="F1117">
        <v>5.2</v>
      </c>
      <c r="G1117">
        <v>20</v>
      </c>
      <c r="H1117">
        <v>20</v>
      </c>
      <c r="I1117">
        <v>20</v>
      </c>
      <c r="J1117">
        <v>20</v>
      </c>
    </row>
    <row r="1118" spans="1:10">
      <c r="A1118" s="2">
        <v>144</v>
      </c>
      <c r="B1118" s="2" t="s">
        <v>3</v>
      </c>
      <c r="C1118" t="s">
        <v>12</v>
      </c>
      <c r="D1118">
        <v>12</v>
      </c>
      <c r="E1118" s="1" t="s">
        <v>111</v>
      </c>
      <c r="F1118">
        <v>6.76</v>
      </c>
      <c r="G1118">
        <v>19</v>
      </c>
      <c r="H1118">
        <v>20</v>
      </c>
      <c r="I1118">
        <v>18</v>
      </c>
      <c r="J1118">
        <v>20</v>
      </c>
    </row>
    <row r="1119" spans="1:10">
      <c r="A1119" s="2">
        <v>144</v>
      </c>
      <c r="B1119" s="2" t="s">
        <v>3</v>
      </c>
      <c r="C1119" t="s">
        <v>12</v>
      </c>
      <c r="D1119">
        <v>12</v>
      </c>
      <c r="E1119" s="1" t="s">
        <v>111</v>
      </c>
      <c r="F1119">
        <v>8.8000000000000007</v>
      </c>
      <c r="G1119">
        <v>15</v>
      </c>
      <c r="H1119">
        <v>20</v>
      </c>
      <c r="I1119">
        <v>18</v>
      </c>
      <c r="J1119">
        <v>20</v>
      </c>
    </row>
    <row r="1120" spans="1:10">
      <c r="A1120" s="2">
        <v>144</v>
      </c>
      <c r="B1120" s="2" t="s">
        <v>3</v>
      </c>
      <c r="C1120" t="s">
        <v>12</v>
      </c>
      <c r="D1120">
        <v>12</v>
      </c>
      <c r="E1120" s="1" t="s">
        <v>111</v>
      </c>
      <c r="F1120">
        <v>11.4</v>
      </c>
      <c r="G1120">
        <v>4</v>
      </c>
      <c r="H1120">
        <v>20</v>
      </c>
      <c r="I1120">
        <v>0</v>
      </c>
      <c r="J1120">
        <v>20</v>
      </c>
    </row>
    <row r="1121" spans="1:10">
      <c r="A1121" s="2">
        <v>144</v>
      </c>
      <c r="B1121" s="2" t="s">
        <v>3</v>
      </c>
      <c r="C1121" t="s">
        <v>12</v>
      </c>
      <c r="D1121">
        <v>12</v>
      </c>
      <c r="E1121" s="1" t="s">
        <v>111</v>
      </c>
      <c r="F1121">
        <v>14.85</v>
      </c>
      <c r="G1121">
        <v>0</v>
      </c>
      <c r="H1121">
        <v>21</v>
      </c>
      <c r="I1121">
        <v>0</v>
      </c>
      <c r="J1121">
        <v>21</v>
      </c>
    </row>
    <row r="1122" spans="1:10">
      <c r="A1122" s="2">
        <v>144</v>
      </c>
      <c r="B1122" s="2" t="s">
        <v>3</v>
      </c>
      <c r="C1122" t="s">
        <v>12</v>
      </c>
      <c r="D1122">
        <v>12</v>
      </c>
      <c r="E1122" s="1" t="s">
        <v>111</v>
      </c>
      <c r="F1122">
        <v>19.3</v>
      </c>
      <c r="G1122">
        <v>0</v>
      </c>
      <c r="H1122">
        <v>21</v>
      </c>
      <c r="I1122">
        <v>0</v>
      </c>
      <c r="J1122">
        <v>21</v>
      </c>
    </row>
    <row r="1123" spans="1:10">
      <c r="A1123" s="2">
        <v>144</v>
      </c>
      <c r="B1123" s="2" t="s">
        <v>3</v>
      </c>
      <c r="C1123" t="s">
        <v>12</v>
      </c>
      <c r="D1123">
        <v>12</v>
      </c>
      <c r="E1123" s="1" t="s">
        <v>111</v>
      </c>
      <c r="F1123">
        <v>25.1</v>
      </c>
      <c r="G1123">
        <v>0</v>
      </c>
      <c r="H1123">
        <v>20</v>
      </c>
      <c r="I1123">
        <v>0</v>
      </c>
      <c r="J1123">
        <v>20</v>
      </c>
    </row>
    <row r="1124" spans="1:10">
      <c r="A1124" s="2">
        <v>145</v>
      </c>
      <c r="B1124" s="2" t="s">
        <v>3</v>
      </c>
      <c r="C1124" t="s">
        <v>12</v>
      </c>
      <c r="D1124">
        <v>7</v>
      </c>
      <c r="E1124" s="1" t="s">
        <v>112</v>
      </c>
      <c r="F1124" t="s">
        <v>17</v>
      </c>
      <c r="G1124">
        <v>20</v>
      </c>
      <c r="H1124">
        <v>20</v>
      </c>
      <c r="I1124">
        <v>20</v>
      </c>
      <c r="J1124">
        <v>20</v>
      </c>
    </row>
    <row r="1125" spans="1:10">
      <c r="A1125" s="2">
        <v>145</v>
      </c>
      <c r="B1125" s="2" t="s">
        <v>3</v>
      </c>
      <c r="C1125" t="s">
        <v>12</v>
      </c>
      <c r="D1125">
        <v>7</v>
      </c>
      <c r="E1125" s="1" t="s">
        <v>112</v>
      </c>
      <c r="F1125">
        <v>4</v>
      </c>
      <c r="G1125">
        <v>20</v>
      </c>
      <c r="H1125">
        <v>20</v>
      </c>
      <c r="I1125">
        <v>20</v>
      </c>
      <c r="J1125">
        <v>20</v>
      </c>
    </row>
    <row r="1126" spans="1:10">
      <c r="A1126" s="2">
        <v>145</v>
      </c>
      <c r="B1126" s="2" t="s">
        <v>3</v>
      </c>
      <c r="C1126" t="s">
        <v>12</v>
      </c>
      <c r="D1126">
        <v>7</v>
      </c>
      <c r="E1126" s="1" t="s">
        <v>112</v>
      </c>
      <c r="F1126">
        <v>5.2</v>
      </c>
      <c r="G1126">
        <v>20</v>
      </c>
      <c r="H1126">
        <v>20</v>
      </c>
      <c r="I1126">
        <v>20</v>
      </c>
      <c r="J1126">
        <v>20</v>
      </c>
    </row>
    <row r="1127" spans="1:10">
      <c r="A1127" s="2">
        <v>145</v>
      </c>
      <c r="B1127" s="2" t="s">
        <v>3</v>
      </c>
      <c r="C1127" t="s">
        <v>12</v>
      </c>
      <c r="D1127">
        <v>7</v>
      </c>
      <c r="E1127" s="1" t="s">
        <v>112</v>
      </c>
      <c r="F1127">
        <v>6.76</v>
      </c>
      <c r="G1127">
        <v>17</v>
      </c>
      <c r="H1127">
        <v>20</v>
      </c>
      <c r="I1127">
        <v>14</v>
      </c>
      <c r="J1127">
        <v>20</v>
      </c>
    </row>
    <row r="1128" spans="1:10">
      <c r="A1128" s="2">
        <v>145</v>
      </c>
      <c r="B1128" s="2" t="s">
        <v>3</v>
      </c>
      <c r="C1128" t="s">
        <v>12</v>
      </c>
      <c r="D1128">
        <v>7</v>
      </c>
      <c r="E1128" s="1" t="s">
        <v>112</v>
      </c>
      <c r="F1128">
        <v>8.8000000000000007</v>
      </c>
      <c r="G1128">
        <v>14</v>
      </c>
      <c r="H1128">
        <v>21</v>
      </c>
      <c r="I1128">
        <v>12</v>
      </c>
      <c r="J1128">
        <v>21</v>
      </c>
    </row>
    <row r="1129" spans="1:10">
      <c r="A1129" s="2">
        <v>145</v>
      </c>
      <c r="B1129" s="2" t="s">
        <v>3</v>
      </c>
      <c r="C1129" t="s">
        <v>12</v>
      </c>
      <c r="D1129">
        <v>7</v>
      </c>
      <c r="E1129" s="1" t="s">
        <v>112</v>
      </c>
      <c r="F1129">
        <v>11.4</v>
      </c>
      <c r="G1129">
        <v>8</v>
      </c>
      <c r="H1129">
        <v>20</v>
      </c>
      <c r="I1129">
        <v>8</v>
      </c>
      <c r="J1129">
        <v>20</v>
      </c>
    </row>
    <row r="1130" spans="1:10">
      <c r="A1130" s="2">
        <v>145</v>
      </c>
      <c r="B1130" s="2" t="s">
        <v>3</v>
      </c>
      <c r="C1130" t="s">
        <v>12</v>
      </c>
      <c r="D1130">
        <v>7</v>
      </c>
      <c r="E1130" s="1" t="s">
        <v>112</v>
      </c>
      <c r="F1130">
        <v>14.85</v>
      </c>
      <c r="G1130">
        <v>1</v>
      </c>
      <c r="H1130">
        <v>21</v>
      </c>
      <c r="I1130">
        <v>0</v>
      </c>
      <c r="J1130">
        <v>21</v>
      </c>
    </row>
    <row r="1131" spans="1:10">
      <c r="A1131" s="2">
        <v>145</v>
      </c>
      <c r="B1131" s="2" t="s">
        <v>3</v>
      </c>
      <c r="C1131" t="s">
        <v>12</v>
      </c>
      <c r="D1131">
        <v>7</v>
      </c>
      <c r="E1131" s="1" t="s">
        <v>112</v>
      </c>
      <c r="F1131">
        <v>19.3</v>
      </c>
      <c r="G1131">
        <v>1</v>
      </c>
      <c r="H1131">
        <v>20</v>
      </c>
      <c r="I1131">
        <v>0</v>
      </c>
      <c r="J1131">
        <v>20</v>
      </c>
    </row>
    <row r="1132" spans="1:10">
      <c r="A1132" s="2">
        <v>145</v>
      </c>
      <c r="B1132" s="2" t="s">
        <v>3</v>
      </c>
      <c r="C1132" t="s">
        <v>12</v>
      </c>
      <c r="D1132">
        <v>7</v>
      </c>
      <c r="E1132" s="1" t="s">
        <v>112</v>
      </c>
      <c r="F1132">
        <v>25.1</v>
      </c>
      <c r="G1132">
        <v>2</v>
      </c>
      <c r="H1132">
        <v>20</v>
      </c>
      <c r="I1132">
        <v>0</v>
      </c>
      <c r="J1132">
        <v>20</v>
      </c>
    </row>
    <row r="1133" spans="1:10">
      <c r="A1133" s="2">
        <v>146</v>
      </c>
      <c r="B1133" s="2" t="s">
        <v>3</v>
      </c>
      <c r="C1133" t="s">
        <v>12</v>
      </c>
      <c r="D1133">
        <v>7</v>
      </c>
      <c r="E1133" s="1" t="s">
        <v>113</v>
      </c>
      <c r="F1133" t="s">
        <v>17</v>
      </c>
      <c r="G1133">
        <v>20</v>
      </c>
      <c r="H1133">
        <v>20</v>
      </c>
      <c r="I1133">
        <v>19</v>
      </c>
      <c r="J1133">
        <v>20</v>
      </c>
    </row>
    <row r="1134" spans="1:10">
      <c r="A1134" s="2">
        <v>146</v>
      </c>
      <c r="B1134" s="2" t="s">
        <v>3</v>
      </c>
      <c r="C1134" t="s">
        <v>12</v>
      </c>
      <c r="D1134">
        <v>1</v>
      </c>
      <c r="E1134" s="1" t="s">
        <v>113</v>
      </c>
      <c r="F1134">
        <v>4</v>
      </c>
      <c r="G1134">
        <v>17</v>
      </c>
      <c r="H1134">
        <v>20</v>
      </c>
      <c r="I1134">
        <v>16</v>
      </c>
      <c r="J1134">
        <v>20</v>
      </c>
    </row>
    <row r="1135" spans="1:10">
      <c r="A1135" s="2">
        <v>146</v>
      </c>
      <c r="B1135" s="2" t="s">
        <v>3</v>
      </c>
      <c r="C1135" t="s">
        <v>12</v>
      </c>
      <c r="D1135">
        <v>1</v>
      </c>
      <c r="E1135" s="1" t="s">
        <v>113</v>
      </c>
      <c r="F1135">
        <v>5.2</v>
      </c>
      <c r="G1135">
        <v>13</v>
      </c>
      <c r="H1135">
        <v>20</v>
      </c>
      <c r="I1135">
        <v>11</v>
      </c>
      <c r="J1135">
        <v>20</v>
      </c>
    </row>
    <row r="1136" spans="1:10">
      <c r="A1136" s="2">
        <v>146</v>
      </c>
      <c r="B1136" s="2" t="s">
        <v>3</v>
      </c>
      <c r="C1136" t="s">
        <v>12</v>
      </c>
      <c r="D1136">
        <v>1</v>
      </c>
      <c r="E1136" s="1" t="s">
        <v>113</v>
      </c>
      <c r="F1136">
        <v>6.76</v>
      </c>
      <c r="G1136">
        <v>5</v>
      </c>
      <c r="H1136">
        <v>20</v>
      </c>
      <c r="I1136">
        <v>2</v>
      </c>
      <c r="J1136">
        <v>20</v>
      </c>
    </row>
    <row r="1137" spans="1:10">
      <c r="A1137" s="2">
        <v>146</v>
      </c>
      <c r="B1137" s="2" t="s">
        <v>3</v>
      </c>
      <c r="C1137" t="s">
        <v>12</v>
      </c>
      <c r="D1137">
        <v>1</v>
      </c>
      <c r="E1137" s="1" t="s">
        <v>113</v>
      </c>
      <c r="F1137">
        <v>8.8000000000000007</v>
      </c>
      <c r="G1137">
        <v>2</v>
      </c>
      <c r="H1137">
        <v>20</v>
      </c>
      <c r="I1137">
        <v>0</v>
      </c>
      <c r="J1137">
        <v>20</v>
      </c>
    </row>
    <row r="1138" spans="1:10">
      <c r="A1138" s="2">
        <v>146</v>
      </c>
      <c r="B1138" s="2" t="s">
        <v>3</v>
      </c>
      <c r="C1138" t="s">
        <v>12</v>
      </c>
      <c r="D1138">
        <v>1</v>
      </c>
      <c r="E1138" s="1" t="s">
        <v>113</v>
      </c>
      <c r="F1138">
        <v>11.4</v>
      </c>
      <c r="G1138">
        <v>0</v>
      </c>
      <c r="H1138">
        <v>20</v>
      </c>
      <c r="I1138">
        <v>0</v>
      </c>
      <c r="J1138">
        <v>20</v>
      </c>
    </row>
    <row r="1139" spans="1:10">
      <c r="A1139" s="2">
        <v>146</v>
      </c>
      <c r="B1139" s="2" t="s">
        <v>3</v>
      </c>
      <c r="C1139" t="s">
        <v>12</v>
      </c>
      <c r="D1139">
        <v>1</v>
      </c>
      <c r="E1139" s="1" t="s">
        <v>113</v>
      </c>
      <c r="F1139">
        <v>14.85</v>
      </c>
      <c r="G1139">
        <v>0</v>
      </c>
      <c r="H1139">
        <v>20</v>
      </c>
      <c r="I1139">
        <v>0</v>
      </c>
      <c r="J1139">
        <v>20</v>
      </c>
    </row>
    <row r="1140" spans="1:10">
      <c r="A1140" s="2">
        <v>146</v>
      </c>
      <c r="B1140" s="2" t="s">
        <v>3</v>
      </c>
      <c r="C1140" t="s">
        <v>12</v>
      </c>
      <c r="D1140">
        <v>1</v>
      </c>
      <c r="E1140" s="1" t="s">
        <v>113</v>
      </c>
      <c r="F1140">
        <v>19.3</v>
      </c>
      <c r="G1140">
        <v>0</v>
      </c>
      <c r="H1140">
        <v>20</v>
      </c>
      <c r="I1140">
        <v>0</v>
      </c>
      <c r="J1140">
        <v>20</v>
      </c>
    </row>
    <row r="1141" spans="1:10">
      <c r="A1141" s="2">
        <v>146</v>
      </c>
      <c r="B1141" s="2" t="s">
        <v>3</v>
      </c>
      <c r="C1141" t="s">
        <v>12</v>
      </c>
      <c r="D1141">
        <v>1</v>
      </c>
      <c r="E1141" s="1" t="s">
        <v>113</v>
      </c>
      <c r="F1141">
        <v>25.1</v>
      </c>
      <c r="G1141">
        <v>0</v>
      </c>
      <c r="H1141">
        <v>20</v>
      </c>
      <c r="I1141">
        <v>0</v>
      </c>
      <c r="J1141">
        <v>20</v>
      </c>
    </row>
    <row r="1142" spans="1:10">
      <c r="A1142" s="2">
        <v>147</v>
      </c>
      <c r="B1142" s="2" t="s">
        <v>3</v>
      </c>
      <c r="C1142" t="s">
        <v>12</v>
      </c>
      <c r="D1142">
        <v>15</v>
      </c>
      <c r="E1142" s="1" t="s">
        <v>114</v>
      </c>
      <c r="F1142" t="s">
        <v>17</v>
      </c>
      <c r="G1142">
        <v>21</v>
      </c>
      <c r="H1142">
        <v>21</v>
      </c>
      <c r="I1142">
        <v>21</v>
      </c>
      <c r="J1142">
        <v>21</v>
      </c>
    </row>
    <row r="1143" spans="1:10">
      <c r="A1143" s="2">
        <v>147</v>
      </c>
      <c r="B1143" s="2" t="s">
        <v>3</v>
      </c>
      <c r="C1143" t="s">
        <v>12</v>
      </c>
      <c r="D1143">
        <v>15</v>
      </c>
      <c r="E1143" s="1" t="s">
        <v>114</v>
      </c>
      <c r="F1143">
        <v>4</v>
      </c>
      <c r="G1143">
        <v>14</v>
      </c>
      <c r="H1143">
        <v>15</v>
      </c>
      <c r="I1143">
        <v>14</v>
      </c>
      <c r="J1143">
        <v>15</v>
      </c>
    </row>
    <row r="1144" spans="1:10">
      <c r="A1144" s="2">
        <v>147</v>
      </c>
      <c r="B1144" s="2" t="s">
        <v>3</v>
      </c>
      <c r="C1144" t="s">
        <v>12</v>
      </c>
      <c r="D1144">
        <v>15</v>
      </c>
      <c r="E1144" s="1" t="s">
        <v>114</v>
      </c>
      <c r="F1144">
        <v>5.2</v>
      </c>
      <c r="G1144">
        <v>17</v>
      </c>
      <c r="H1144">
        <v>20</v>
      </c>
      <c r="I1144">
        <v>14</v>
      </c>
      <c r="J1144">
        <v>20</v>
      </c>
    </row>
    <row r="1145" spans="1:10">
      <c r="A1145" s="2">
        <v>147</v>
      </c>
      <c r="B1145" s="2" t="s">
        <v>3</v>
      </c>
      <c r="C1145" t="s">
        <v>12</v>
      </c>
      <c r="D1145">
        <v>15</v>
      </c>
      <c r="E1145" s="1" t="s">
        <v>114</v>
      </c>
      <c r="F1145">
        <v>6.76</v>
      </c>
      <c r="G1145">
        <v>8</v>
      </c>
      <c r="H1145">
        <v>20</v>
      </c>
      <c r="I1145">
        <v>4</v>
      </c>
      <c r="J1145">
        <v>20</v>
      </c>
    </row>
    <row r="1146" spans="1:10">
      <c r="A1146" s="2">
        <v>147</v>
      </c>
      <c r="B1146" s="2" t="s">
        <v>3</v>
      </c>
      <c r="C1146" t="s">
        <v>12</v>
      </c>
      <c r="D1146">
        <v>15</v>
      </c>
      <c r="E1146" s="1" t="s">
        <v>114</v>
      </c>
      <c r="F1146">
        <v>8.8000000000000007</v>
      </c>
      <c r="G1146">
        <v>1</v>
      </c>
      <c r="H1146">
        <v>20</v>
      </c>
      <c r="I1146">
        <v>0</v>
      </c>
      <c r="J1146">
        <v>20</v>
      </c>
    </row>
    <row r="1147" spans="1:10">
      <c r="A1147" s="2">
        <v>147</v>
      </c>
      <c r="B1147" s="2" t="s">
        <v>3</v>
      </c>
      <c r="C1147" t="s">
        <v>12</v>
      </c>
      <c r="D1147">
        <v>15</v>
      </c>
      <c r="E1147" s="1" t="s">
        <v>114</v>
      </c>
      <c r="F1147">
        <v>11.4</v>
      </c>
      <c r="G1147">
        <v>0</v>
      </c>
      <c r="H1147">
        <v>20</v>
      </c>
      <c r="I1147">
        <v>0</v>
      </c>
      <c r="J1147">
        <v>20</v>
      </c>
    </row>
    <row r="1148" spans="1:10">
      <c r="A1148" s="2">
        <v>147</v>
      </c>
      <c r="B1148" s="2" t="s">
        <v>3</v>
      </c>
      <c r="C1148" t="s">
        <v>12</v>
      </c>
      <c r="D1148">
        <v>15</v>
      </c>
      <c r="E1148" s="1" t="s">
        <v>114</v>
      </c>
      <c r="F1148">
        <v>14.85</v>
      </c>
      <c r="G1148">
        <v>0</v>
      </c>
      <c r="H1148">
        <v>20</v>
      </c>
      <c r="I1148">
        <v>0</v>
      </c>
      <c r="J1148">
        <v>20</v>
      </c>
    </row>
    <row r="1149" spans="1:10">
      <c r="A1149" s="2">
        <v>147</v>
      </c>
      <c r="B1149" s="2" t="s">
        <v>3</v>
      </c>
      <c r="C1149" t="s">
        <v>12</v>
      </c>
      <c r="D1149">
        <v>15</v>
      </c>
      <c r="E1149" s="1" t="s">
        <v>114</v>
      </c>
      <c r="F1149">
        <v>19.3</v>
      </c>
      <c r="G1149">
        <v>0</v>
      </c>
      <c r="H1149">
        <v>20</v>
      </c>
      <c r="I1149">
        <v>0</v>
      </c>
      <c r="J1149">
        <v>20</v>
      </c>
    </row>
    <row r="1150" spans="1:10">
      <c r="A1150" s="2">
        <v>147</v>
      </c>
      <c r="B1150" s="2" t="s">
        <v>3</v>
      </c>
      <c r="C1150" t="s">
        <v>12</v>
      </c>
      <c r="D1150">
        <v>15</v>
      </c>
      <c r="E1150" s="1" t="s">
        <v>114</v>
      </c>
      <c r="F1150">
        <v>25.1</v>
      </c>
      <c r="G1150">
        <v>0</v>
      </c>
      <c r="H1150">
        <v>20</v>
      </c>
      <c r="I1150">
        <v>0</v>
      </c>
      <c r="J1150">
        <v>20</v>
      </c>
    </row>
    <row r="1151" spans="1:10">
      <c r="A1151" s="2">
        <v>148</v>
      </c>
      <c r="B1151" s="2" t="s">
        <v>3</v>
      </c>
      <c r="C1151" t="s">
        <v>4</v>
      </c>
      <c r="D1151">
        <v>56</v>
      </c>
      <c r="E1151" s="1" t="s">
        <v>115</v>
      </c>
      <c r="F1151" t="s">
        <v>17</v>
      </c>
      <c r="G1151">
        <v>20</v>
      </c>
      <c r="H1151">
        <v>20</v>
      </c>
      <c r="I1151">
        <v>20</v>
      </c>
      <c r="J1151">
        <v>20</v>
      </c>
    </row>
    <row r="1152" spans="1:10">
      <c r="A1152" s="2">
        <v>148</v>
      </c>
      <c r="B1152" s="2" t="s">
        <v>3</v>
      </c>
      <c r="C1152" t="s">
        <v>4</v>
      </c>
      <c r="D1152">
        <v>56</v>
      </c>
      <c r="E1152" s="1" t="s">
        <v>115</v>
      </c>
      <c r="F1152">
        <v>4</v>
      </c>
      <c r="G1152">
        <v>20</v>
      </c>
      <c r="H1152">
        <v>20</v>
      </c>
      <c r="I1152">
        <v>20</v>
      </c>
      <c r="J1152">
        <v>20</v>
      </c>
    </row>
    <row r="1153" spans="1:10">
      <c r="A1153" s="2">
        <v>148</v>
      </c>
      <c r="B1153" s="2" t="s">
        <v>3</v>
      </c>
      <c r="C1153" t="s">
        <v>4</v>
      </c>
      <c r="D1153">
        <v>56</v>
      </c>
      <c r="E1153" s="1" t="s">
        <v>115</v>
      </c>
      <c r="F1153">
        <v>5.2</v>
      </c>
      <c r="G1153">
        <v>19</v>
      </c>
      <c r="H1153">
        <v>19</v>
      </c>
      <c r="I1153">
        <v>19</v>
      </c>
      <c r="J1153">
        <v>19</v>
      </c>
    </row>
    <row r="1154" spans="1:10">
      <c r="A1154" s="2">
        <v>148</v>
      </c>
      <c r="B1154" s="2" t="s">
        <v>3</v>
      </c>
      <c r="C1154" t="s">
        <v>4</v>
      </c>
      <c r="D1154">
        <v>56</v>
      </c>
      <c r="E1154" s="1" t="s">
        <v>115</v>
      </c>
      <c r="F1154">
        <v>6.76</v>
      </c>
      <c r="G1154">
        <v>17</v>
      </c>
      <c r="H1154">
        <v>20</v>
      </c>
      <c r="I1154">
        <v>11</v>
      </c>
      <c r="J1154">
        <v>20</v>
      </c>
    </row>
    <row r="1155" spans="1:10">
      <c r="A1155" s="2">
        <v>148</v>
      </c>
      <c r="B1155" s="2" t="s">
        <v>3</v>
      </c>
      <c r="C1155" t="s">
        <v>4</v>
      </c>
      <c r="D1155">
        <v>56</v>
      </c>
      <c r="E1155" s="1" t="s">
        <v>115</v>
      </c>
      <c r="F1155">
        <v>8.8000000000000007</v>
      </c>
      <c r="G1155">
        <v>5</v>
      </c>
      <c r="H1155">
        <v>20</v>
      </c>
      <c r="I1155">
        <v>0</v>
      </c>
      <c r="J1155">
        <v>20</v>
      </c>
    </row>
    <row r="1156" spans="1:10">
      <c r="A1156" s="2">
        <v>148</v>
      </c>
      <c r="B1156" s="2" t="s">
        <v>3</v>
      </c>
      <c r="C1156" t="s">
        <v>4</v>
      </c>
      <c r="D1156">
        <v>56</v>
      </c>
      <c r="E1156" s="1" t="s">
        <v>115</v>
      </c>
      <c r="F1156">
        <v>11.4</v>
      </c>
      <c r="G1156">
        <v>4</v>
      </c>
      <c r="H1156">
        <v>20</v>
      </c>
      <c r="I1156">
        <v>0</v>
      </c>
      <c r="J1156">
        <v>20</v>
      </c>
    </row>
    <row r="1157" spans="1:10">
      <c r="A1157" s="2">
        <v>148</v>
      </c>
      <c r="B1157" s="2" t="s">
        <v>3</v>
      </c>
      <c r="C1157" t="s">
        <v>4</v>
      </c>
      <c r="D1157">
        <v>56</v>
      </c>
      <c r="E1157" s="1" t="s">
        <v>115</v>
      </c>
      <c r="F1157">
        <v>14.85</v>
      </c>
      <c r="G1157">
        <v>2</v>
      </c>
      <c r="H1157">
        <v>20</v>
      </c>
      <c r="I1157">
        <v>0</v>
      </c>
      <c r="J1157">
        <v>20</v>
      </c>
    </row>
    <row r="1158" spans="1:10">
      <c r="A1158" s="2">
        <v>148</v>
      </c>
      <c r="B1158" s="2" t="s">
        <v>3</v>
      </c>
      <c r="C1158" t="s">
        <v>4</v>
      </c>
      <c r="D1158">
        <v>56</v>
      </c>
      <c r="E1158" s="1" t="s">
        <v>115</v>
      </c>
      <c r="F1158">
        <v>19.3</v>
      </c>
      <c r="G1158">
        <v>2</v>
      </c>
      <c r="H1158">
        <v>20</v>
      </c>
      <c r="I1158">
        <v>0</v>
      </c>
      <c r="J1158">
        <v>20</v>
      </c>
    </row>
    <row r="1159" spans="1:10">
      <c r="A1159" s="2">
        <v>149</v>
      </c>
      <c r="B1159" s="2" t="s">
        <v>3</v>
      </c>
      <c r="C1159" t="s">
        <v>4</v>
      </c>
      <c r="D1159">
        <v>72</v>
      </c>
      <c r="E1159" s="1" t="s">
        <v>116</v>
      </c>
      <c r="F1159" t="s">
        <v>17</v>
      </c>
      <c r="G1159">
        <v>20</v>
      </c>
      <c r="H1159">
        <v>20</v>
      </c>
      <c r="I1159">
        <v>20</v>
      </c>
      <c r="J1159">
        <v>20</v>
      </c>
    </row>
    <row r="1160" spans="1:10">
      <c r="A1160" s="2">
        <v>149</v>
      </c>
      <c r="B1160" s="2" t="s">
        <v>3</v>
      </c>
      <c r="C1160" t="s">
        <v>4</v>
      </c>
      <c r="D1160">
        <v>72</v>
      </c>
      <c r="E1160" s="1" t="s">
        <v>116</v>
      </c>
      <c r="F1160">
        <v>4</v>
      </c>
      <c r="G1160">
        <v>19</v>
      </c>
      <c r="H1160">
        <v>19</v>
      </c>
      <c r="I1160">
        <v>13</v>
      </c>
      <c r="J1160">
        <v>19</v>
      </c>
    </row>
    <row r="1161" spans="1:10">
      <c r="A1161" s="2">
        <v>149</v>
      </c>
      <c r="B1161" s="2" t="s">
        <v>3</v>
      </c>
      <c r="C1161" t="s">
        <v>4</v>
      </c>
      <c r="D1161">
        <v>72</v>
      </c>
      <c r="E1161" s="1" t="s">
        <v>116</v>
      </c>
      <c r="F1161">
        <v>5.2</v>
      </c>
      <c r="G1161">
        <v>19</v>
      </c>
      <c r="H1161">
        <v>20</v>
      </c>
      <c r="I1161">
        <v>13</v>
      </c>
      <c r="J1161">
        <v>20</v>
      </c>
    </row>
    <row r="1162" spans="1:10">
      <c r="A1162" s="2">
        <v>149</v>
      </c>
      <c r="B1162" s="2" t="s">
        <v>3</v>
      </c>
      <c r="C1162" t="s">
        <v>4</v>
      </c>
      <c r="D1162">
        <v>72</v>
      </c>
      <c r="E1162" s="1" t="s">
        <v>116</v>
      </c>
      <c r="F1162">
        <v>6.76</v>
      </c>
      <c r="G1162">
        <v>12</v>
      </c>
      <c r="H1162">
        <v>20</v>
      </c>
      <c r="I1162">
        <v>7</v>
      </c>
      <c r="J1162">
        <v>20</v>
      </c>
    </row>
    <row r="1163" spans="1:10">
      <c r="A1163" s="2">
        <v>149</v>
      </c>
      <c r="B1163" s="2" t="s">
        <v>3</v>
      </c>
      <c r="C1163" t="s">
        <v>4</v>
      </c>
      <c r="D1163">
        <v>72</v>
      </c>
      <c r="E1163" s="1" t="s">
        <v>116</v>
      </c>
      <c r="F1163">
        <v>8.8000000000000007</v>
      </c>
      <c r="G1163">
        <v>11</v>
      </c>
      <c r="H1163">
        <v>21</v>
      </c>
      <c r="I1163">
        <v>3</v>
      </c>
      <c r="J1163">
        <v>21</v>
      </c>
    </row>
    <row r="1164" spans="1:10">
      <c r="A1164" s="2">
        <v>149</v>
      </c>
      <c r="B1164" s="2" t="s">
        <v>3</v>
      </c>
      <c r="C1164" t="s">
        <v>4</v>
      </c>
      <c r="D1164">
        <v>72</v>
      </c>
      <c r="E1164" s="1" t="s">
        <v>116</v>
      </c>
      <c r="F1164">
        <v>11.4</v>
      </c>
      <c r="G1164">
        <v>1</v>
      </c>
      <c r="H1164">
        <v>20</v>
      </c>
      <c r="I1164">
        <v>0</v>
      </c>
      <c r="J1164">
        <v>20</v>
      </c>
    </row>
    <row r="1165" spans="1:10">
      <c r="A1165" s="2">
        <v>149</v>
      </c>
      <c r="B1165" s="2" t="s">
        <v>3</v>
      </c>
      <c r="C1165" t="s">
        <v>4</v>
      </c>
      <c r="D1165">
        <v>72</v>
      </c>
      <c r="E1165" s="1" t="s">
        <v>116</v>
      </c>
      <c r="F1165">
        <v>14.85</v>
      </c>
      <c r="G1165">
        <v>0</v>
      </c>
      <c r="H1165">
        <v>20</v>
      </c>
      <c r="I1165">
        <v>0</v>
      </c>
      <c r="J1165">
        <v>20</v>
      </c>
    </row>
    <row r="1166" spans="1:10">
      <c r="A1166" s="2">
        <v>149</v>
      </c>
      <c r="B1166" s="2" t="s">
        <v>3</v>
      </c>
      <c r="C1166" t="s">
        <v>4</v>
      </c>
      <c r="D1166">
        <v>72</v>
      </c>
      <c r="E1166" s="1" t="s">
        <v>116</v>
      </c>
      <c r="F1166">
        <v>19.3</v>
      </c>
      <c r="G1166">
        <v>0</v>
      </c>
      <c r="H1166">
        <v>20</v>
      </c>
      <c r="I1166">
        <v>0</v>
      </c>
      <c r="J1166">
        <v>20</v>
      </c>
    </row>
    <row r="1167" spans="1:10">
      <c r="A1167" s="2">
        <v>149</v>
      </c>
      <c r="B1167" s="2" t="s">
        <v>3</v>
      </c>
      <c r="C1167" t="s">
        <v>4</v>
      </c>
      <c r="D1167">
        <v>72</v>
      </c>
      <c r="E1167" s="1" t="s">
        <v>116</v>
      </c>
      <c r="F1167">
        <v>25.1</v>
      </c>
      <c r="G1167">
        <v>1</v>
      </c>
      <c r="H1167">
        <v>20</v>
      </c>
      <c r="I1167">
        <v>0</v>
      </c>
      <c r="J1167">
        <v>20</v>
      </c>
    </row>
    <row r="1168" spans="1:10">
      <c r="A1168" s="2">
        <v>150</v>
      </c>
      <c r="B1168" s="2" t="s">
        <v>5</v>
      </c>
      <c r="C1168" t="s">
        <v>4</v>
      </c>
      <c r="D1168">
        <v>69</v>
      </c>
      <c r="E1168" s="1" t="s">
        <v>117</v>
      </c>
      <c r="F1168" t="s">
        <v>17</v>
      </c>
      <c r="G1168">
        <v>20</v>
      </c>
      <c r="H1168">
        <v>20</v>
      </c>
      <c r="I1168">
        <v>20</v>
      </c>
      <c r="J1168">
        <v>20</v>
      </c>
    </row>
    <row r="1169" spans="1:10">
      <c r="A1169" s="2">
        <v>150</v>
      </c>
      <c r="B1169" s="2" t="s">
        <v>5</v>
      </c>
      <c r="C1169" t="s">
        <v>4</v>
      </c>
      <c r="D1169">
        <v>69</v>
      </c>
      <c r="E1169" s="5" t="s">
        <v>117</v>
      </c>
      <c r="F1169">
        <v>4</v>
      </c>
      <c r="G1169">
        <v>20</v>
      </c>
      <c r="H1169">
        <v>20</v>
      </c>
      <c r="I1169">
        <v>20</v>
      </c>
      <c r="J1169">
        <v>20</v>
      </c>
    </row>
    <row r="1170" spans="1:10">
      <c r="A1170" s="2">
        <v>150</v>
      </c>
      <c r="B1170" s="2" t="s">
        <v>5</v>
      </c>
      <c r="C1170" t="s">
        <v>4</v>
      </c>
      <c r="D1170">
        <v>69</v>
      </c>
      <c r="E1170" s="1" t="s">
        <v>117</v>
      </c>
      <c r="F1170">
        <v>5.2</v>
      </c>
      <c r="G1170">
        <v>20</v>
      </c>
      <c r="H1170">
        <v>20</v>
      </c>
      <c r="I1170">
        <v>20</v>
      </c>
      <c r="J1170">
        <v>20</v>
      </c>
    </row>
    <row r="1171" spans="1:10">
      <c r="A1171" s="2">
        <v>150</v>
      </c>
      <c r="B1171" s="2" t="s">
        <v>5</v>
      </c>
      <c r="C1171" t="s">
        <v>4</v>
      </c>
      <c r="D1171">
        <v>69</v>
      </c>
      <c r="E1171" s="5" t="s">
        <v>117</v>
      </c>
      <c r="F1171">
        <v>6.76</v>
      </c>
      <c r="G1171">
        <v>20</v>
      </c>
      <c r="H1171">
        <v>20</v>
      </c>
      <c r="I1171">
        <v>20</v>
      </c>
      <c r="J1171">
        <v>20</v>
      </c>
    </row>
    <row r="1172" spans="1:10">
      <c r="A1172" s="2">
        <v>150</v>
      </c>
      <c r="B1172" s="2" t="s">
        <v>5</v>
      </c>
      <c r="C1172" t="s">
        <v>4</v>
      </c>
      <c r="D1172">
        <v>69</v>
      </c>
      <c r="E1172" s="1" t="s">
        <v>117</v>
      </c>
      <c r="F1172">
        <v>8.8000000000000007</v>
      </c>
      <c r="G1172">
        <v>18</v>
      </c>
      <c r="H1172">
        <v>20</v>
      </c>
      <c r="I1172">
        <v>3</v>
      </c>
      <c r="J1172">
        <v>20</v>
      </c>
    </row>
    <row r="1173" spans="1:10">
      <c r="A1173" s="2">
        <v>150</v>
      </c>
      <c r="B1173" s="2" t="s">
        <v>5</v>
      </c>
      <c r="C1173" t="s">
        <v>4</v>
      </c>
      <c r="D1173">
        <v>69</v>
      </c>
      <c r="E1173" s="5" t="s">
        <v>117</v>
      </c>
      <c r="F1173">
        <v>11.4</v>
      </c>
      <c r="G1173">
        <v>11</v>
      </c>
      <c r="H1173">
        <v>20</v>
      </c>
      <c r="I1173">
        <v>0</v>
      </c>
      <c r="J1173">
        <v>20</v>
      </c>
    </row>
    <row r="1174" spans="1:10">
      <c r="A1174" s="2">
        <v>150</v>
      </c>
      <c r="B1174" s="2" t="s">
        <v>5</v>
      </c>
      <c r="C1174" t="s">
        <v>4</v>
      </c>
      <c r="D1174">
        <v>69</v>
      </c>
      <c r="E1174" s="1" t="s">
        <v>117</v>
      </c>
      <c r="F1174">
        <v>14.85</v>
      </c>
      <c r="G1174">
        <v>1</v>
      </c>
      <c r="H1174">
        <v>21</v>
      </c>
      <c r="I1174">
        <v>0</v>
      </c>
      <c r="J1174">
        <v>21</v>
      </c>
    </row>
    <row r="1175" spans="1:10">
      <c r="A1175" s="2">
        <v>150</v>
      </c>
      <c r="B1175" s="2" t="s">
        <v>5</v>
      </c>
      <c r="C1175" t="s">
        <v>4</v>
      </c>
      <c r="D1175">
        <v>69</v>
      </c>
      <c r="E1175" s="5" t="s">
        <v>117</v>
      </c>
      <c r="F1175">
        <v>19.3</v>
      </c>
      <c r="G1175">
        <v>0</v>
      </c>
      <c r="H1175">
        <v>20</v>
      </c>
      <c r="I1175">
        <v>0</v>
      </c>
      <c r="J1175">
        <v>20</v>
      </c>
    </row>
    <row r="1176" spans="1:10">
      <c r="A1176" s="2">
        <v>150</v>
      </c>
      <c r="B1176" s="2" t="s">
        <v>5</v>
      </c>
      <c r="C1176" t="s">
        <v>4</v>
      </c>
      <c r="D1176">
        <v>69</v>
      </c>
      <c r="E1176" s="1" t="s">
        <v>117</v>
      </c>
      <c r="F1176">
        <v>25.1</v>
      </c>
      <c r="G1176">
        <v>1</v>
      </c>
      <c r="H1176">
        <v>20</v>
      </c>
      <c r="I1176">
        <v>0</v>
      </c>
      <c r="J1176">
        <v>20</v>
      </c>
    </row>
    <row r="1177" spans="1:10">
      <c r="A1177" s="2">
        <v>151</v>
      </c>
      <c r="B1177" s="2" t="s">
        <v>5</v>
      </c>
      <c r="C1177" t="s">
        <v>4</v>
      </c>
      <c r="D1177">
        <v>78</v>
      </c>
      <c r="E1177" s="1" t="s">
        <v>118</v>
      </c>
      <c r="F1177" t="s">
        <v>17</v>
      </c>
      <c r="G1177">
        <v>15</v>
      </c>
      <c r="H1177">
        <v>16</v>
      </c>
      <c r="I1177">
        <v>13</v>
      </c>
      <c r="J1177">
        <v>16</v>
      </c>
    </row>
    <row r="1178" spans="1:10">
      <c r="A1178" s="2">
        <v>151</v>
      </c>
      <c r="B1178" s="2" t="s">
        <v>5</v>
      </c>
      <c r="C1178" t="s">
        <v>4</v>
      </c>
      <c r="D1178">
        <v>78</v>
      </c>
      <c r="E1178" s="1" t="s">
        <v>118</v>
      </c>
      <c r="F1178">
        <v>4</v>
      </c>
      <c r="G1178">
        <v>16</v>
      </c>
      <c r="H1178">
        <v>16</v>
      </c>
      <c r="I1178">
        <v>16</v>
      </c>
      <c r="J1178">
        <v>16</v>
      </c>
    </row>
    <row r="1179" spans="1:10">
      <c r="A1179" s="2">
        <v>151</v>
      </c>
      <c r="B1179" s="2" t="s">
        <v>5</v>
      </c>
      <c r="C1179" t="s">
        <v>4</v>
      </c>
      <c r="D1179">
        <v>78</v>
      </c>
      <c r="E1179" s="1" t="s">
        <v>118</v>
      </c>
      <c r="F1179">
        <v>5.2</v>
      </c>
      <c r="G1179">
        <v>16</v>
      </c>
      <c r="H1179">
        <v>16</v>
      </c>
      <c r="I1179">
        <v>15</v>
      </c>
      <c r="J1179">
        <v>16</v>
      </c>
    </row>
    <row r="1180" spans="1:10">
      <c r="A1180" s="2">
        <v>151</v>
      </c>
      <c r="B1180" s="2" t="s">
        <v>5</v>
      </c>
      <c r="C1180" t="s">
        <v>4</v>
      </c>
      <c r="D1180">
        <v>78</v>
      </c>
      <c r="E1180" s="1" t="s">
        <v>118</v>
      </c>
      <c r="F1180">
        <v>6.76</v>
      </c>
      <c r="G1180">
        <v>15</v>
      </c>
      <c r="H1180">
        <v>15</v>
      </c>
      <c r="I1180">
        <v>15</v>
      </c>
      <c r="J1180">
        <v>15</v>
      </c>
    </row>
    <row r="1181" spans="1:10">
      <c r="A1181" s="2">
        <v>151</v>
      </c>
      <c r="B1181" s="2" t="s">
        <v>5</v>
      </c>
      <c r="C1181" t="s">
        <v>4</v>
      </c>
      <c r="D1181">
        <v>78</v>
      </c>
      <c r="E1181" s="1" t="s">
        <v>118</v>
      </c>
      <c r="F1181">
        <v>8.8000000000000007</v>
      </c>
      <c r="G1181">
        <v>16</v>
      </c>
      <c r="H1181">
        <v>16</v>
      </c>
      <c r="I1181">
        <v>16</v>
      </c>
      <c r="J1181">
        <v>16</v>
      </c>
    </row>
    <row r="1182" spans="1:10">
      <c r="A1182" s="2">
        <v>151</v>
      </c>
      <c r="B1182" s="2" t="s">
        <v>5</v>
      </c>
      <c r="C1182" t="s">
        <v>4</v>
      </c>
      <c r="D1182">
        <v>78</v>
      </c>
      <c r="E1182" s="1" t="s">
        <v>118</v>
      </c>
      <c r="F1182">
        <v>11.4</v>
      </c>
      <c r="G1182">
        <v>12</v>
      </c>
      <c r="H1182">
        <v>14</v>
      </c>
      <c r="I1182">
        <v>9</v>
      </c>
      <c r="J1182">
        <v>14</v>
      </c>
    </row>
    <row r="1183" spans="1:10">
      <c r="A1183" s="2">
        <v>151</v>
      </c>
      <c r="B1183" s="2" t="s">
        <v>5</v>
      </c>
      <c r="C1183" t="s">
        <v>4</v>
      </c>
      <c r="D1183">
        <v>78</v>
      </c>
      <c r="E1183" s="1" t="s">
        <v>118</v>
      </c>
      <c r="F1183">
        <v>14.85</v>
      </c>
      <c r="G1183">
        <v>6</v>
      </c>
      <c r="H1183">
        <v>15</v>
      </c>
      <c r="I1183">
        <v>0</v>
      </c>
      <c r="J1183">
        <v>15</v>
      </c>
    </row>
    <row r="1184" spans="1:10">
      <c r="A1184" s="2">
        <v>151</v>
      </c>
      <c r="B1184" s="2" t="s">
        <v>5</v>
      </c>
      <c r="C1184" t="s">
        <v>4</v>
      </c>
      <c r="D1184">
        <v>78</v>
      </c>
      <c r="E1184" s="1" t="s">
        <v>118</v>
      </c>
      <c r="F1184">
        <v>19.3</v>
      </c>
      <c r="G1184">
        <v>1</v>
      </c>
      <c r="H1184">
        <v>16</v>
      </c>
      <c r="I1184">
        <v>0</v>
      </c>
      <c r="J1184">
        <v>16</v>
      </c>
    </row>
    <row r="1185" spans="1:10">
      <c r="A1185" s="2">
        <v>151</v>
      </c>
      <c r="B1185" s="2" t="s">
        <v>5</v>
      </c>
      <c r="C1185" t="s">
        <v>4</v>
      </c>
      <c r="D1185">
        <v>78</v>
      </c>
      <c r="E1185" s="1" t="s">
        <v>118</v>
      </c>
      <c r="F1185">
        <v>25.1</v>
      </c>
      <c r="G1185">
        <v>1</v>
      </c>
      <c r="H1185">
        <v>14</v>
      </c>
      <c r="I1185">
        <v>0</v>
      </c>
      <c r="J1185">
        <v>14</v>
      </c>
    </row>
    <row r="1186" spans="1:10">
      <c r="A1186" s="2">
        <v>151</v>
      </c>
      <c r="B1186" s="2" t="s">
        <v>5</v>
      </c>
      <c r="C1186" t="s">
        <v>4</v>
      </c>
      <c r="D1186">
        <v>55</v>
      </c>
      <c r="E1186" s="1" t="s">
        <v>118</v>
      </c>
      <c r="F1186" t="s">
        <v>17</v>
      </c>
      <c r="G1186">
        <v>16</v>
      </c>
      <c r="H1186">
        <v>16</v>
      </c>
      <c r="I1186">
        <v>15</v>
      </c>
      <c r="J1186">
        <v>16</v>
      </c>
    </row>
    <row r="1187" spans="1:10">
      <c r="A1187" s="2">
        <v>151</v>
      </c>
      <c r="B1187" s="2" t="s">
        <v>5</v>
      </c>
      <c r="C1187" t="s">
        <v>4</v>
      </c>
      <c r="D1187">
        <v>55</v>
      </c>
      <c r="E1187" s="1" t="s">
        <v>118</v>
      </c>
      <c r="F1187">
        <v>4</v>
      </c>
      <c r="G1187">
        <v>16</v>
      </c>
      <c r="H1187">
        <v>16</v>
      </c>
      <c r="I1187">
        <v>16</v>
      </c>
      <c r="J1187">
        <v>16</v>
      </c>
    </row>
    <row r="1188" spans="1:10">
      <c r="A1188" s="2">
        <v>151</v>
      </c>
      <c r="B1188" s="2" t="s">
        <v>5</v>
      </c>
      <c r="C1188" t="s">
        <v>4</v>
      </c>
      <c r="D1188">
        <v>55</v>
      </c>
      <c r="E1188" s="1" t="s">
        <v>118</v>
      </c>
      <c r="F1188">
        <v>5.2</v>
      </c>
      <c r="G1188">
        <v>15</v>
      </c>
      <c r="H1188">
        <v>15</v>
      </c>
      <c r="I1188">
        <v>15</v>
      </c>
      <c r="J1188">
        <v>15</v>
      </c>
    </row>
    <row r="1189" spans="1:10">
      <c r="A1189" s="2">
        <v>151</v>
      </c>
      <c r="B1189" s="2" t="s">
        <v>5</v>
      </c>
      <c r="C1189" t="s">
        <v>4</v>
      </c>
      <c r="D1189">
        <v>55</v>
      </c>
      <c r="E1189" s="1" t="s">
        <v>118</v>
      </c>
      <c r="F1189">
        <v>6.76</v>
      </c>
      <c r="G1189">
        <v>15</v>
      </c>
      <c r="H1189">
        <v>15</v>
      </c>
      <c r="I1189">
        <v>15</v>
      </c>
      <c r="J1189">
        <v>15</v>
      </c>
    </row>
    <row r="1190" spans="1:10">
      <c r="A1190" s="2">
        <v>151</v>
      </c>
      <c r="B1190" s="2" t="s">
        <v>5</v>
      </c>
      <c r="C1190" t="s">
        <v>4</v>
      </c>
      <c r="D1190">
        <v>55</v>
      </c>
      <c r="E1190" s="1" t="s">
        <v>118</v>
      </c>
      <c r="F1190">
        <v>8.8000000000000007</v>
      </c>
      <c r="G1190">
        <v>11</v>
      </c>
      <c r="H1190">
        <v>15</v>
      </c>
      <c r="I1190">
        <v>6</v>
      </c>
      <c r="J1190">
        <v>15</v>
      </c>
    </row>
    <row r="1191" spans="1:10">
      <c r="A1191" s="2">
        <v>151</v>
      </c>
      <c r="B1191" s="2" t="s">
        <v>5</v>
      </c>
      <c r="C1191" t="s">
        <v>4</v>
      </c>
      <c r="D1191">
        <v>55</v>
      </c>
      <c r="E1191" s="1" t="s">
        <v>118</v>
      </c>
      <c r="F1191">
        <v>11.4</v>
      </c>
      <c r="G1191">
        <v>5</v>
      </c>
      <c r="H1191">
        <v>16</v>
      </c>
      <c r="I1191">
        <v>0</v>
      </c>
      <c r="J1191">
        <v>16</v>
      </c>
    </row>
    <row r="1192" spans="1:10">
      <c r="A1192" s="2">
        <v>151</v>
      </c>
      <c r="B1192" s="2" t="s">
        <v>5</v>
      </c>
      <c r="C1192" t="s">
        <v>4</v>
      </c>
      <c r="D1192">
        <v>55</v>
      </c>
      <c r="E1192" s="1" t="s">
        <v>118</v>
      </c>
      <c r="F1192">
        <v>14.85</v>
      </c>
      <c r="G1192">
        <v>0</v>
      </c>
      <c r="H1192">
        <v>16</v>
      </c>
      <c r="I1192">
        <v>0</v>
      </c>
      <c r="J1192">
        <v>16</v>
      </c>
    </row>
    <row r="1193" spans="1:10">
      <c r="A1193" s="2">
        <v>151</v>
      </c>
      <c r="B1193" s="2" t="s">
        <v>5</v>
      </c>
      <c r="C1193" t="s">
        <v>4</v>
      </c>
      <c r="D1193">
        <v>55</v>
      </c>
      <c r="E1193" s="1" t="s">
        <v>118</v>
      </c>
      <c r="F1193">
        <v>19.3</v>
      </c>
      <c r="G1193">
        <v>0</v>
      </c>
      <c r="H1193">
        <v>16</v>
      </c>
      <c r="I1193">
        <v>0</v>
      </c>
      <c r="J1193">
        <v>16</v>
      </c>
    </row>
    <row r="1194" spans="1:10">
      <c r="A1194" s="2">
        <v>152</v>
      </c>
      <c r="B1194" s="2" t="s">
        <v>5</v>
      </c>
      <c r="C1194" t="s">
        <v>4</v>
      </c>
      <c r="D1194">
        <v>65</v>
      </c>
      <c r="E1194" s="1" t="s">
        <v>119</v>
      </c>
      <c r="F1194" t="s">
        <v>17</v>
      </c>
      <c r="G1194">
        <v>20</v>
      </c>
      <c r="H1194">
        <v>20</v>
      </c>
      <c r="I1194">
        <v>20</v>
      </c>
      <c r="J1194">
        <v>20</v>
      </c>
    </row>
    <row r="1195" spans="1:10">
      <c r="A1195" s="2">
        <v>152</v>
      </c>
      <c r="B1195" s="2" t="s">
        <v>5</v>
      </c>
      <c r="C1195" t="s">
        <v>4</v>
      </c>
      <c r="D1195">
        <v>65</v>
      </c>
      <c r="E1195" s="1" t="s">
        <v>119</v>
      </c>
      <c r="F1195">
        <v>4</v>
      </c>
      <c r="G1195">
        <v>20</v>
      </c>
      <c r="H1195">
        <v>20</v>
      </c>
      <c r="I1195">
        <v>20</v>
      </c>
      <c r="J1195">
        <v>20</v>
      </c>
    </row>
    <row r="1196" spans="1:10">
      <c r="A1196" s="2">
        <v>152</v>
      </c>
      <c r="B1196" s="2" t="s">
        <v>5</v>
      </c>
      <c r="C1196" t="s">
        <v>4</v>
      </c>
      <c r="D1196">
        <v>65</v>
      </c>
      <c r="E1196" s="1" t="s">
        <v>119</v>
      </c>
      <c r="F1196">
        <v>5.2</v>
      </c>
      <c r="G1196">
        <v>20</v>
      </c>
      <c r="H1196">
        <v>20</v>
      </c>
      <c r="I1196">
        <v>20</v>
      </c>
      <c r="J1196">
        <v>20</v>
      </c>
    </row>
    <row r="1197" spans="1:10">
      <c r="A1197" s="2">
        <v>152</v>
      </c>
      <c r="B1197" s="2" t="s">
        <v>5</v>
      </c>
      <c r="C1197" t="s">
        <v>4</v>
      </c>
      <c r="D1197">
        <v>65</v>
      </c>
      <c r="E1197" s="1" t="s">
        <v>119</v>
      </c>
      <c r="F1197">
        <v>6.76</v>
      </c>
      <c r="G1197">
        <v>20</v>
      </c>
      <c r="H1197">
        <v>20</v>
      </c>
      <c r="I1197">
        <v>20</v>
      </c>
      <c r="J1197">
        <v>20</v>
      </c>
    </row>
    <row r="1198" spans="1:10">
      <c r="A1198" s="2">
        <v>152</v>
      </c>
      <c r="B1198" s="2" t="s">
        <v>5</v>
      </c>
      <c r="C1198" t="s">
        <v>4</v>
      </c>
      <c r="D1198">
        <v>65</v>
      </c>
      <c r="E1198" s="1" t="s">
        <v>119</v>
      </c>
      <c r="F1198">
        <v>8.8000000000000007</v>
      </c>
      <c r="G1198">
        <v>20</v>
      </c>
      <c r="H1198">
        <v>20</v>
      </c>
      <c r="I1198">
        <v>20</v>
      </c>
      <c r="J1198">
        <v>20</v>
      </c>
    </row>
    <row r="1199" spans="1:10">
      <c r="A1199" s="2">
        <v>152</v>
      </c>
      <c r="B1199" s="2" t="s">
        <v>5</v>
      </c>
      <c r="C1199" t="s">
        <v>4</v>
      </c>
      <c r="D1199">
        <v>65</v>
      </c>
      <c r="E1199" s="1" t="s">
        <v>119</v>
      </c>
      <c r="F1199">
        <v>11.4</v>
      </c>
      <c r="G1199">
        <v>20</v>
      </c>
      <c r="H1199">
        <v>20</v>
      </c>
      <c r="I1199">
        <v>20</v>
      </c>
      <c r="J1199">
        <v>20</v>
      </c>
    </row>
    <row r="1200" spans="1:10">
      <c r="A1200" s="2">
        <v>152</v>
      </c>
      <c r="B1200" s="2" t="s">
        <v>5</v>
      </c>
      <c r="C1200" t="s">
        <v>4</v>
      </c>
      <c r="D1200">
        <v>65</v>
      </c>
      <c r="E1200" s="1" t="s">
        <v>119</v>
      </c>
      <c r="F1200">
        <v>14.85</v>
      </c>
      <c r="G1200">
        <v>20</v>
      </c>
      <c r="H1200">
        <v>20</v>
      </c>
      <c r="I1200">
        <v>18</v>
      </c>
      <c r="J1200">
        <v>20</v>
      </c>
    </row>
    <row r="1201" spans="1:10">
      <c r="A1201" s="2">
        <v>152</v>
      </c>
      <c r="B1201" s="2" t="s">
        <v>5</v>
      </c>
      <c r="C1201" t="s">
        <v>4</v>
      </c>
      <c r="D1201">
        <v>65</v>
      </c>
      <c r="E1201" s="1" t="s">
        <v>119</v>
      </c>
      <c r="F1201">
        <v>19.3</v>
      </c>
      <c r="G1201">
        <v>19</v>
      </c>
      <c r="H1201">
        <v>20</v>
      </c>
      <c r="I1201">
        <v>13</v>
      </c>
      <c r="J1201">
        <v>20</v>
      </c>
    </row>
    <row r="1202" spans="1:10">
      <c r="A1202" s="2">
        <v>152</v>
      </c>
      <c r="B1202" s="2" t="s">
        <v>5</v>
      </c>
      <c r="C1202" t="s">
        <v>4</v>
      </c>
      <c r="D1202">
        <v>33</v>
      </c>
      <c r="E1202" s="1" t="s">
        <v>119</v>
      </c>
      <c r="F1202" t="s">
        <v>17</v>
      </c>
      <c r="G1202">
        <v>13</v>
      </c>
      <c r="H1202">
        <v>14</v>
      </c>
      <c r="I1202">
        <v>10</v>
      </c>
      <c r="J1202">
        <v>14</v>
      </c>
    </row>
    <row r="1203" spans="1:10">
      <c r="A1203" s="2">
        <v>152</v>
      </c>
      <c r="B1203" s="2" t="s">
        <v>5</v>
      </c>
      <c r="C1203" t="s">
        <v>4</v>
      </c>
      <c r="D1203">
        <v>33</v>
      </c>
      <c r="E1203" s="1" t="s">
        <v>119</v>
      </c>
      <c r="F1203">
        <v>4</v>
      </c>
      <c r="G1203">
        <v>13</v>
      </c>
      <c r="H1203">
        <v>14</v>
      </c>
      <c r="I1203">
        <v>12</v>
      </c>
      <c r="J1203">
        <v>14</v>
      </c>
    </row>
    <row r="1204" spans="1:10">
      <c r="A1204" s="2">
        <v>152</v>
      </c>
      <c r="B1204" s="2" t="s">
        <v>5</v>
      </c>
      <c r="C1204" t="s">
        <v>4</v>
      </c>
      <c r="D1204">
        <v>33</v>
      </c>
      <c r="E1204" s="1" t="s">
        <v>119</v>
      </c>
      <c r="F1204">
        <v>5.2</v>
      </c>
      <c r="G1204">
        <v>14</v>
      </c>
      <c r="H1204">
        <v>14</v>
      </c>
      <c r="I1204">
        <v>12</v>
      </c>
      <c r="J1204">
        <v>14</v>
      </c>
    </row>
    <row r="1205" spans="1:10">
      <c r="A1205" s="2">
        <v>152</v>
      </c>
      <c r="B1205" s="2" t="s">
        <v>5</v>
      </c>
      <c r="C1205" t="s">
        <v>4</v>
      </c>
      <c r="D1205">
        <v>33</v>
      </c>
      <c r="E1205" s="1" t="s">
        <v>119</v>
      </c>
      <c r="F1205">
        <v>6.76</v>
      </c>
      <c r="G1205">
        <v>12</v>
      </c>
      <c r="H1205">
        <v>14</v>
      </c>
      <c r="I1205">
        <v>10</v>
      </c>
      <c r="J1205">
        <v>14</v>
      </c>
    </row>
    <row r="1206" spans="1:10">
      <c r="A1206" s="2">
        <v>152</v>
      </c>
      <c r="B1206" s="2" t="s">
        <v>5</v>
      </c>
      <c r="C1206" t="s">
        <v>4</v>
      </c>
      <c r="D1206">
        <v>33</v>
      </c>
      <c r="E1206" s="1" t="s">
        <v>119</v>
      </c>
      <c r="F1206">
        <v>8.8000000000000007</v>
      </c>
      <c r="G1206">
        <v>13</v>
      </c>
      <c r="H1206">
        <v>14</v>
      </c>
      <c r="I1206">
        <v>10</v>
      </c>
      <c r="J1206">
        <v>14</v>
      </c>
    </row>
    <row r="1207" spans="1:10">
      <c r="A1207" s="2">
        <v>152</v>
      </c>
      <c r="B1207" s="2" t="s">
        <v>5</v>
      </c>
      <c r="C1207" t="s">
        <v>4</v>
      </c>
      <c r="D1207">
        <v>33</v>
      </c>
      <c r="E1207" s="1" t="s">
        <v>119</v>
      </c>
      <c r="F1207">
        <v>11.4</v>
      </c>
      <c r="G1207">
        <v>11</v>
      </c>
      <c r="H1207">
        <v>15</v>
      </c>
      <c r="I1207">
        <v>10</v>
      </c>
      <c r="J1207">
        <v>15</v>
      </c>
    </row>
    <row r="1208" spans="1:10">
      <c r="A1208" s="2">
        <v>152</v>
      </c>
      <c r="B1208" s="2" t="s">
        <v>5</v>
      </c>
      <c r="C1208" t="s">
        <v>4</v>
      </c>
      <c r="D1208">
        <v>33</v>
      </c>
      <c r="E1208" s="1" t="s">
        <v>119</v>
      </c>
      <c r="F1208">
        <v>14.85</v>
      </c>
      <c r="G1208">
        <v>8</v>
      </c>
      <c r="H1208">
        <v>14</v>
      </c>
      <c r="I1208">
        <v>6</v>
      </c>
      <c r="J1208">
        <v>14</v>
      </c>
    </row>
    <row r="1209" spans="1:10">
      <c r="A1209" s="2">
        <v>152</v>
      </c>
      <c r="B1209" s="2" t="s">
        <v>5</v>
      </c>
      <c r="C1209" t="s">
        <v>4</v>
      </c>
      <c r="D1209">
        <v>33</v>
      </c>
      <c r="E1209" s="1" t="s">
        <v>119</v>
      </c>
      <c r="F1209">
        <v>19.3</v>
      </c>
      <c r="G1209">
        <v>5</v>
      </c>
      <c r="H1209">
        <v>15</v>
      </c>
      <c r="I1209">
        <v>4</v>
      </c>
      <c r="J1209">
        <v>15</v>
      </c>
    </row>
    <row r="1210" spans="1:10">
      <c r="A1210" s="2">
        <v>152</v>
      </c>
      <c r="B1210" s="2" t="s">
        <v>5</v>
      </c>
      <c r="C1210" t="s">
        <v>4</v>
      </c>
      <c r="D1210">
        <v>33</v>
      </c>
      <c r="E1210" s="1" t="s">
        <v>119</v>
      </c>
      <c r="F1210">
        <v>25.1</v>
      </c>
      <c r="G1210">
        <v>5</v>
      </c>
      <c r="H1210">
        <v>15</v>
      </c>
      <c r="I1210">
        <v>5</v>
      </c>
      <c r="J1210">
        <v>15</v>
      </c>
    </row>
    <row r="1211" spans="1:10">
      <c r="A1211" s="2">
        <v>153</v>
      </c>
      <c r="B1211" s="2" t="s">
        <v>7</v>
      </c>
      <c r="C1211" t="s">
        <v>4</v>
      </c>
      <c r="D1211">
        <v>83</v>
      </c>
      <c r="E1211" s="1" t="s">
        <v>120</v>
      </c>
      <c r="F1211" t="s">
        <v>17</v>
      </c>
      <c r="G1211">
        <v>20</v>
      </c>
      <c r="H1211">
        <v>20</v>
      </c>
      <c r="I1211">
        <v>19</v>
      </c>
      <c r="J1211">
        <v>20</v>
      </c>
    </row>
    <row r="1212" spans="1:10">
      <c r="A1212" s="2">
        <v>153</v>
      </c>
      <c r="B1212" s="2" t="s">
        <v>7</v>
      </c>
      <c r="C1212" t="s">
        <v>4</v>
      </c>
      <c r="D1212">
        <v>83</v>
      </c>
      <c r="E1212" s="1" t="s">
        <v>120</v>
      </c>
      <c r="F1212">
        <v>4</v>
      </c>
      <c r="G1212">
        <v>20</v>
      </c>
      <c r="H1212">
        <v>20</v>
      </c>
      <c r="I1212">
        <v>20</v>
      </c>
      <c r="J1212">
        <v>20</v>
      </c>
    </row>
    <row r="1213" spans="1:10">
      <c r="A1213" s="2">
        <v>153</v>
      </c>
      <c r="B1213" s="2" t="s">
        <v>7</v>
      </c>
      <c r="C1213" t="s">
        <v>4</v>
      </c>
      <c r="D1213">
        <v>83</v>
      </c>
      <c r="E1213" s="1" t="s">
        <v>120</v>
      </c>
      <c r="F1213">
        <v>5.2</v>
      </c>
      <c r="G1213">
        <v>20</v>
      </c>
      <c r="H1213">
        <v>20</v>
      </c>
      <c r="I1213">
        <v>19</v>
      </c>
      <c r="J1213">
        <v>20</v>
      </c>
    </row>
    <row r="1214" spans="1:10">
      <c r="A1214" s="2">
        <v>153</v>
      </c>
      <c r="B1214" s="2" t="s">
        <v>7</v>
      </c>
      <c r="C1214" t="s">
        <v>4</v>
      </c>
      <c r="D1214">
        <v>83</v>
      </c>
      <c r="E1214" s="1" t="s">
        <v>120</v>
      </c>
      <c r="F1214">
        <v>6.76</v>
      </c>
      <c r="G1214">
        <v>20</v>
      </c>
      <c r="H1214">
        <v>20</v>
      </c>
      <c r="I1214">
        <v>18</v>
      </c>
      <c r="J1214">
        <v>20</v>
      </c>
    </row>
    <row r="1215" spans="1:10">
      <c r="A1215" s="2">
        <v>153</v>
      </c>
      <c r="B1215" s="2" t="s">
        <v>7</v>
      </c>
      <c r="C1215" t="s">
        <v>4</v>
      </c>
      <c r="D1215">
        <v>83</v>
      </c>
      <c r="E1215" s="1" t="s">
        <v>120</v>
      </c>
      <c r="F1215">
        <v>8.8000000000000007</v>
      </c>
      <c r="G1215">
        <v>20</v>
      </c>
      <c r="H1215">
        <v>20</v>
      </c>
      <c r="I1215">
        <v>18</v>
      </c>
      <c r="J1215">
        <v>20</v>
      </c>
    </row>
    <row r="1216" spans="1:10">
      <c r="A1216" s="2">
        <v>153</v>
      </c>
      <c r="B1216" s="2" t="s">
        <v>7</v>
      </c>
      <c r="C1216" t="s">
        <v>4</v>
      </c>
      <c r="D1216">
        <v>83</v>
      </c>
      <c r="E1216" s="1" t="s">
        <v>120</v>
      </c>
      <c r="F1216">
        <v>11.4</v>
      </c>
      <c r="G1216">
        <v>19</v>
      </c>
      <c r="H1216">
        <v>20</v>
      </c>
      <c r="I1216">
        <v>15</v>
      </c>
      <c r="J1216">
        <v>20</v>
      </c>
    </row>
    <row r="1217" spans="1:10">
      <c r="A1217" s="2">
        <v>153</v>
      </c>
      <c r="B1217" s="2" t="s">
        <v>7</v>
      </c>
      <c r="C1217" t="s">
        <v>4</v>
      </c>
      <c r="D1217">
        <v>83</v>
      </c>
      <c r="E1217" s="1" t="s">
        <v>120</v>
      </c>
      <c r="F1217">
        <v>14.85</v>
      </c>
      <c r="G1217">
        <v>16</v>
      </c>
      <c r="H1217">
        <v>20</v>
      </c>
      <c r="I1217">
        <v>9</v>
      </c>
      <c r="J1217">
        <v>20</v>
      </c>
    </row>
    <row r="1218" spans="1:10">
      <c r="A1218" s="2">
        <v>153</v>
      </c>
      <c r="B1218" s="2" t="s">
        <v>7</v>
      </c>
      <c r="C1218" t="s">
        <v>4</v>
      </c>
      <c r="D1218">
        <v>83</v>
      </c>
      <c r="E1218" s="1" t="s">
        <v>120</v>
      </c>
      <c r="F1218">
        <v>19.3</v>
      </c>
      <c r="G1218">
        <v>7</v>
      </c>
      <c r="H1218">
        <v>20</v>
      </c>
      <c r="I1218">
        <v>0</v>
      </c>
      <c r="J1218">
        <v>20</v>
      </c>
    </row>
    <row r="1219" spans="1:10">
      <c r="A1219" s="2">
        <v>153</v>
      </c>
      <c r="B1219" s="2" t="s">
        <v>7</v>
      </c>
      <c r="C1219" t="s">
        <v>4</v>
      </c>
      <c r="D1219">
        <v>83</v>
      </c>
      <c r="E1219" s="1" t="s">
        <v>120</v>
      </c>
      <c r="F1219">
        <v>25.1</v>
      </c>
      <c r="G1219">
        <v>5</v>
      </c>
      <c r="H1219">
        <v>20</v>
      </c>
      <c r="I1219">
        <v>0</v>
      </c>
      <c r="J1219">
        <v>20</v>
      </c>
    </row>
    <row r="1220" spans="1:10">
      <c r="A1220" s="2">
        <v>153</v>
      </c>
      <c r="B1220" s="2" t="s">
        <v>7</v>
      </c>
      <c r="C1220" t="s">
        <v>4</v>
      </c>
      <c r="D1220">
        <v>57</v>
      </c>
      <c r="E1220" s="1" t="s">
        <v>120</v>
      </c>
      <c r="F1220" t="s">
        <v>17</v>
      </c>
      <c r="G1220">
        <v>20</v>
      </c>
      <c r="H1220">
        <v>20</v>
      </c>
      <c r="I1220">
        <v>20</v>
      </c>
      <c r="J1220">
        <v>20</v>
      </c>
    </row>
    <row r="1221" spans="1:10">
      <c r="A1221" s="2">
        <v>153</v>
      </c>
      <c r="B1221" s="2" t="s">
        <v>7</v>
      </c>
      <c r="C1221" t="s">
        <v>4</v>
      </c>
      <c r="D1221">
        <v>57</v>
      </c>
      <c r="E1221" s="1" t="s">
        <v>120</v>
      </c>
      <c r="F1221">
        <v>4</v>
      </c>
      <c r="G1221">
        <v>20</v>
      </c>
      <c r="H1221">
        <v>20</v>
      </c>
      <c r="I1221">
        <v>20</v>
      </c>
      <c r="J1221">
        <v>20</v>
      </c>
    </row>
    <row r="1222" spans="1:10">
      <c r="A1222" s="2">
        <v>153</v>
      </c>
      <c r="B1222" s="2" t="s">
        <v>7</v>
      </c>
      <c r="C1222" t="s">
        <v>4</v>
      </c>
      <c r="D1222">
        <v>57</v>
      </c>
      <c r="E1222" s="1" t="s">
        <v>120</v>
      </c>
      <c r="F1222">
        <v>5.2</v>
      </c>
      <c r="G1222">
        <v>19</v>
      </c>
      <c r="H1222">
        <v>20</v>
      </c>
      <c r="I1222">
        <v>19</v>
      </c>
      <c r="J1222">
        <v>20</v>
      </c>
    </row>
    <row r="1223" spans="1:10">
      <c r="A1223" s="2">
        <v>153</v>
      </c>
      <c r="B1223" s="2" t="s">
        <v>7</v>
      </c>
      <c r="C1223" t="s">
        <v>4</v>
      </c>
      <c r="D1223">
        <v>57</v>
      </c>
      <c r="E1223" s="1" t="s">
        <v>120</v>
      </c>
      <c r="F1223">
        <v>6.76</v>
      </c>
      <c r="G1223">
        <v>19</v>
      </c>
      <c r="H1223">
        <v>20</v>
      </c>
      <c r="I1223">
        <v>19</v>
      </c>
      <c r="J1223">
        <v>20</v>
      </c>
    </row>
    <row r="1224" spans="1:10">
      <c r="A1224" s="2">
        <v>153</v>
      </c>
      <c r="B1224" s="2" t="s">
        <v>7</v>
      </c>
      <c r="C1224" t="s">
        <v>4</v>
      </c>
      <c r="D1224">
        <v>57</v>
      </c>
      <c r="E1224" s="1" t="s">
        <v>120</v>
      </c>
      <c r="F1224">
        <v>8.8000000000000007</v>
      </c>
      <c r="G1224">
        <v>19</v>
      </c>
      <c r="H1224">
        <v>20</v>
      </c>
      <c r="I1224">
        <v>13</v>
      </c>
      <c r="J1224">
        <v>20</v>
      </c>
    </row>
    <row r="1225" spans="1:10">
      <c r="A1225" s="2">
        <v>153</v>
      </c>
      <c r="B1225" s="2" t="s">
        <v>7</v>
      </c>
      <c r="C1225" t="s">
        <v>4</v>
      </c>
      <c r="D1225">
        <v>57</v>
      </c>
      <c r="E1225" s="1" t="s">
        <v>120</v>
      </c>
      <c r="F1225">
        <v>11.4</v>
      </c>
      <c r="G1225">
        <v>9</v>
      </c>
      <c r="H1225">
        <v>20</v>
      </c>
      <c r="I1225">
        <v>5</v>
      </c>
      <c r="J1225">
        <v>20</v>
      </c>
    </row>
    <row r="1226" spans="1:10">
      <c r="A1226" s="2">
        <v>153</v>
      </c>
      <c r="B1226" s="2" t="s">
        <v>7</v>
      </c>
      <c r="C1226" t="s">
        <v>4</v>
      </c>
      <c r="D1226">
        <v>57</v>
      </c>
      <c r="E1226" s="1" t="s">
        <v>120</v>
      </c>
      <c r="F1226">
        <v>14.85</v>
      </c>
      <c r="G1226">
        <v>2</v>
      </c>
      <c r="H1226">
        <v>20</v>
      </c>
      <c r="I1226">
        <v>0</v>
      </c>
      <c r="J1226">
        <v>20</v>
      </c>
    </row>
    <row r="1227" spans="1:10">
      <c r="A1227" s="2">
        <v>153</v>
      </c>
      <c r="B1227" s="2" t="s">
        <v>7</v>
      </c>
      <c r="C1227" t="s">
        <v>4</v>
      </c>
      <c r="D1227">
        <v>57</v>
      </c>
      <c r="E1227" s="1" t="s">
        <v>120</v>
      </c>
      <c r="F1227">
        <v>19.3</v>
      </c>
      <c r="G1227">
        <v>1</v>
      </c>
      <c r="H1227">
        <v>20</v>
      </c>
      <c r="I1227">
        <v>0</v>
      </c>
      <c r="J1227">
        <v>20</v>
      </c>
    </row>
    <row r="1228" spans="1:10">
      <c r="A1228" s="2">
        <v>154</v>
      </c>
      <c r="B1228" s="2" t="s">
        <v>7</v>
      </c>
      <c r="C1228" t="s">
        <v>4</v>
      </c>
      <c r="D1228">
        <v>47</v>
      </c>
      <c r="E1228" s="1" t="s">
        <v>121</v>
      </c>
      <c r="F1228" t="s">
        <v>17</v>
      </c>
      <c r="G1228">
        <v>17</v>
      </c>
      <c r="H1228">
        <v>17</v>
      </c>
      <c r="I1228">
        <v>17</v>
      </c>
      <c r="J1228">
        <v>17</v>
      </c>
    </row>
    <row r="1229" spans="1:10">
      <c r="A1229" s="2">
        <v>154</v>
      </c>
      <c r="B1229" s="2" t="s">
        <v>7</v>
      </c>
      <c r="C1229" t="s">
        <v>4</v>
      </c>
      <c r="D1229">
        <v>47</v>
      </c>
      <c r="E1229" s="1" t="s">
        <v>121</v>
      </c>
      <c r="F1229">
        <v>4</v>
      </c>
      <c r="G1229">
        <v>17</v>
      </c>
      <c r="H1229">
        <v>17</v>
      </c>
      <c r="I1229">
        <v>17</v>
      </c>
      <c r="J1229">
        <v>17</v>
      </c>
    </row>
    <row r="1230" spans="1:10">
      <c r="A1230" s="2">
        <v>154</v>
      </c>
      <c r="B1230" s="2" t="s">
        <v>7</v>
      </c>
      <c r="C1230" t="s">
        <v>4</v>
      </c>
      <c r="D1230">
        <v>47</v>
      </c>
      <c r="E1230" s="1" t="s">
        <v>121</v>
      </c>
      <c r="F1230">
        <v>5.2</v>
      </c>
      <c r="G1230">
        <v>16</v>
      </c>
      <c r="H1230">
        <v>16</v>
      </c>
      <c r="I1230">
        <v>16</v>
      </c>
      <c r="J1230">
        <v>16</v>
      </c>
    </row>
    <row r="1231" spans="1:10">
      <c r="A1231" s="2">
        <v>154</v>
      </c>
      <c r="B1231" s="2" t="s">
        <v>7</v>
      </c>
      <c r="C1231" t="s">
        <v>4</v>
      </c>
      <c r="D1231">
        <v>47</v>
      </c>
      <c r="E1231" s="1" t="s">
        <v>121</v>
      </c>
      <c r="F1231">
        <v>6.76</v>
      </c>
      <c r="G1231">
        <v>16</v>
      </c>
      <c r="H1231">
        <v>16</v>
      </c>
      <c r="I1231">
        <v>16</v>
      </c>
      <c r="J1231">
        <v>16</v>
      </c>
    </row>
    <row r="1232" spans="1:10">
      <c r="A1232" s="2">
        <v>154</v>
      </c>
      <c r="B1232" s="2" t="s">
        <v>7</v>
      </c>
      <c r="C1232" t="s">
        <v>4</v>
      </c>
      <c r="D1232">
        <v>47</v>
      </c>
      <c r="E1232" s="1" t="s">
        <v>121</v>
      </c>
      <c r="F1232">
        <v>8.8000000000000007</v>
      </c>
      <c r="G1232">
        <v>16</v>
      </c>
      <c r="H1232">
        <v>16</v>
      </c>
      <c r="I1232">
        <v>16</v>
      </c>
      <c r="J1232">
        <v>16</v>
      </c>
    </row>
    <row r="1233" spans="1:10">
      <c r="A1233" s="2">
        <v>154</v>
      </c>
      <c r="B1233" s="2" t="s">
        <v>7</v>
      </c>
      <c r="C1233" t="s">
        <v>4</v>
      </c>
      <c r="D1233">
        <v>47</v>
      </c>
      <c r="E1233" s="1" t="s">
        <v>121</v>
      </c>
      <c r="F1233">
        <v>11.4</v>
      </c>
      <c r="G1233">
        <v>16</v>
      </c>
      <c r="H1233">
        <v>16</v>
      </c>
      <c r="I1233">
        <v>15</v>
      </c>
      <c r="J1233">
        <v>16</v>
      </c>
    </row>
    <row r="1234" spans="1:10">
      <c r="A1234" s="2">
        <v>154</v>
      </c>
      <c r="B1234" s="2" t="s">
        <v>7</v>
      </c>
      <c r="C1234" t="s">
        <v>4</v>
      </c>
      <c r="D1234">
        <v>47</v>
      </c>
      <c r="E1234" s="1" t="s">
        <v>121</v>
      </c>
      <c r="F1234">
        <v>14.85</v>
      </c>
      <c r="G1234">
        <v>6</v>
      </c>
      <c r="H1234">
        <v>16</v>
      </c>
      <c r="I1234">
        <v>3</v>
      </c>
      <c r="J1234">
        <v>16</v>
      </c>
    </row>
    <row r="1235" spans="1:10">
      <c r="A1235" s="2">
        <v>154</v>
      </c>
      <c r="B1235" s="2" t="s">
        <v>7</v>
      </c>
      <c r="C1235" t="s">
        <v>4</v>
      </c>
      <c r="D1235">
        <v>47</v>
      </c>
      <c r="E1235" s="1" t="s">
        <v>121</v>
      </c>
      <c r="F1235">
        <v>19.3</v>
      </c>
      <c r="G1235">
        <v>0</v>
      </c>
      <c r="H1235">
        <v>18</v>
      </c>
      <c r="I1235">
        <v>0</v>
      </c>
      <c r="J1235">
        <v>18</v>
      </c>
    </row>
    <row r="1236" spans="1:10">
      <c r="A1236" s="2">
        <v>155</v>
      </c>
      <c r="B1236" s="2" t="s">
        <v>8</v>
      </c>
      <c r="C1236" t="s">
        <v>4</v>
      </c>
      <c r="D1236">
        <v>53</v>
      </c>
      <c r="E1236" s="1" t="s">
        <v>122</v>
      </c>
      <c r="F1236" t="s">
        <v>17</v>
      </c>
      <c r="G1236">
        <v>20</v>
      </c>
      <c r="H1236">
        <v>20</v>
      </c>
      <c r="I1236">
        <v>20</v>
      </c>
      <c r="J1236">
        <v>20</v>
      </c>
    </row>
    <row r="1237" spans="1:10">
      <c r="A1237" s="2">
        <v>155</v>
      </c>
      <c r="B1237" s="2" t="s">
        <v>8</v>
      </c>
      <c r="C1237" t="s">
        <v>4</v>
      </c>
      <c r="D1237">
        <v>53</v>
      </c>
      <c r="E1237" s="1" t="s">
        <v>122</v>
      </c>
      <c r="F1237">
        <v>4</v>
      </c>
      <c r="G1237">
        <v>20</v>
      </c>
      <c r="H1237">
        <v>21</v>
      </c>
      <c r="I1237">
        <v>20</v>
      </c>
      <c r="J1237">
        <v>21</v>
      </c>
    </row>
    <row r="1238" spans="1:10">
      <c r="A1238" s="2">
        <v>155</v>
      </c>
      <c r="B1238" s="2" t="s">
        <v>8</v>
      </c>
      <c r="C1238" t="s">
        <v>4</v>
      </c>
      <c r="D1238">
        <v>53</v>
      </c>
      <c r="E1238" s="1" t="s">
        <v>122</v>
      </c>
      <c r="F1238">
        <v>5.2</v>
      </c>
      <c r="G1238">
        <v>21</v>
      </c>
      <c r="H1238">
        <v>21</v>
      </c>
      <c r="I1238">
        <v>21</v>
      </c>
      <c r="J1238">
        <v>21</v>
      </c>
    </row>
    <row r="1239" spans="1:10">
      <c r="A1239" s="2">
        <v>155</v>
      </c>
      <c r="B1239" s="2" t="s">
        <v>8</v>
      </c>
      <c r="C1239" t="s">
        <v>4</v>
      </c>
      <c r="D1239">
        <v>53</v>
      </c>
      <c r="E1239" s="1" t="s">
        <v>122</v>
      </c>
      <c r="F1239">
        <v>6.76</v>
      </c>
      <c r="G1239">
        <v>20</v>
      </c>
      <c r="H1239">
        <v>20</v>
      </c>
      <c r="I1239">
        <v>20</v>
      </c>
      <c r="J1239">
        <v>20</v>
      </c>
    </row>
    <row r="1240" spans="1:10">
      <c r="A1240" s="2">
        <v>155</v>
      </c>
      <c r="B1240" s="2" t="s">
        <v>8</v>
      </c>
      <c r="C1240" t="s">
        <v>4</v>
      </c>
      <c r="D1240">
        <v>53</v>
      </c>
      <c r="E1240" s="1" t="s">
        <v>122</v>
      </c>
      <c r="F1240">
        <v>8.8000000000000007</v>
      </c>
      <c r="G1240">
        <v>21</v>
      </c>
      <c r="H1240">
        <v>21</v>
      </c>
      <c r="I1240">
        <v>21</v>
      </c>
      <c r="J1240">
        <v>21</v>
      </c>
    </row>
    <row r="1241" spans="1:10">
      <c r="A1241" s="2">
        <v>155</v>
      </c>
      <c r="B1241" s="2" t="s">
        <v>8</v>
      </c>
      <c r="C1241" t="s">
        <v>4</v>
      </c>
      <c r="D1241">
        <v>53</v>
      </c>
      <c r="E1241" s="1" t="s">
        <v>122</v>
      </c>
      <c r="F1241">
        <v>11.4</v>
      </c>
      <c r="G1241">
        <v>7</v>
      </c>
      <c r="H1241">
        <v>20</v>
      </c>
      <c r="I1241">
        <v>0</v>
      </c>
      <c r="J1241">
        <v>20</v>
      </c>
    </row>
    <row r="1242" spans="1:10">
      <c r="A1242" s="2">
        <v>155</v>
      </c>
      <c r="B1242" s="2" t="s">
        <v>8</v>
      </c>
      <c r="C1242" t="s">
        <v>4</v>
      </c>
      <c r="D1242">
        <v>53</v>
      </c>
      <c r="E1242" s="1" t="s">
        <v>122</v>
      </c>
      <c r="F1242">
        <v>14.85</v>
      </c>
      <c r="G1242">
        <v>5</v>
      </c>
      <c r="H1242">
        <v>21</v>
      </c>
      <c r="I1242">
        <v>0</v>
      </c>
      <c r="J1242">
        <v>21</v>
      </c>
    </row>
    <row r="1243" spans="1:10">
      <c r="A1243" s="2">
        <v>155</v>
      </c>
      <c r="B1243" s="2" t="s">
        <v>8</v>
      </c>
      <c r="C1243" s="1" t="s">
        <v>4</v>
      </c>
      <c r="D1243" s="1">
        <v>53</v>
      </c>
      <c r="E1243" s="1" t="s">
        <v>122</v>
      </c>
      <c r="F1243">
        <v>19.3</v>
      </c>
      <c r="G1243">
        <v>7</v>
      </c>
      <c r="H1243">
        <v>20</v>
      </c>
      <c r="I1243">
        <v>1</v>
      </c>
      <c r="J1243">
        <v>20</v>
      </c>
    </row>
    <row r="1244" spans="1:10">
      <c r="A1244" s="2">
        <v>157</v>
      </c>
      <c r="B1244" s="2" t="s">
        <v>6</v>
      </c>
      <c r="C1244" s="1" t="s">
        <v>11</v>
      </c>
      <c r="D1244" s="1">
        <v>62</v>
      </c>
      <c r="E1244" s="1" t="s">
        <v>123</v>
      </c>
      <c r="F1244" t="s">
        <v>17</v>
      </c>
      <c r="G1244">
        <v>20</v>
      </c>
      <c r="H1244">
        <v>20</v>
      </c>
      <c r="I1244">
        <v>20</v>
      </c>
      <c r="J1244">
        <v>20</v>
      </c>
    </row>
    <row r="1245" spans="1:10">
      <c r="A1245" s="2">
        <v>157</v>
      </c>
      <c r="B1245" s="2" t="s">
        <v>6</v>
      </c>
      <c r="C1245" t="s">
        <v>11</v>
      </c>
      <c r="D1245" s="1">
        <v>62</v>
      </c>
      <c r="E1245" s="1" t="s">
        <v>123</v>
      </c>
      <c r="F1245">
        <v>4</v>
      </c>
      <c r="G1245">
        <v>20</v>
      </c>
      <c r="H1245">
        <v>20</v>
      </c>
      <c r="I1245">
        <v>20</v>
      </c>
      <c r="J1245">
        <v>20</v>
      </c>
    </row>
    <row r="1246" spans="1:10">
      <c r="A1246" s="2">
        <v>157</v>
      </c>
      <c r="B1246" s="2" t="s">
        <v>6</v>
      </c>
      <c r="C1246" t="s">
        <v>11</v>
      </c>
      <c r="D1246" s="1">
        <v>62</v>
      </c>
      <c r="E1246" s="1" t="s">
        <v>123</v>
      </c>
      <c r="F1246">
        <v>5.2</v>
      </c>
      <c r="G1246">
        <v>20</v>
      </c>
      <c r="H1246">
        <v>20</v>
      </c>
      <c r="I1246">
        <v>20</v>
      </c>
      <c r="J1246">
        <v>20</v>
      </c>
    </row>
    <row r="1247" spans="1:10">
      <c r="A1247" s="2">
        <v>157</v>
      </c>
      <c r="B1247" s="2" t="s">
        <v>6</v>
      </c>
      <c r="C1247" t="s">
        <v>11</v>
      </c>
      <c r="D1247" s="1">
        <v>62</v>
      </c>
      <c r="E1247" s="1" t="s">
        <v>123</v>
      </c>
      <c r="F1247">
        <v>6.76</v>
      </c>
      <c r="G1247">
        <v>20</v>
      </c>
      <c r="H1247">
        <v>20</v>
      </c>
      <c r="I1247">
        <v>20</v>
      </c>
      <c r="J1247">
        <v>20</v>
      </c>
    </row>
    <row r="1248" spans="1:10">
      <c r="A1248" s="2">
        <v>157</v>
      </c>
      <c r="B1248" s="2" t="s">
        <v>6</v>
      </c>
      <c r="C1248" t="s">
        <v>11</v>
      </c>
      <c r="D1248" s="1">
        <v>62</v>
      </c>
      <c r="E1248" s="1" t="s">
        <v>123</v>
      </c>
      <c r="F1248">
        <v>8.8000000000000007</v>
      </c>
      <c r="G1248">
        <v>20</v>
      </c>
      <c r="H1248">
        <v>20</v>
      </c>
      <c r="I1248">
        <v>20</v>
      </c>
      <c r="J1248">
        <v>20</v>
      </c>
    </row>
    <row r="1249" spans="1:10">
      <c r="A1249" s="2">
        <v>157</v>
      </c>
      <c r="B1249" s="2" t="s">
        <v>6</v>
      </c>
      <c r="C1249" t="s">
        <v>11</v>
      </c>
      <c r="D1249" s="1">
        <v>62</v>
      </c>
      <c r="E1249" s="1" t="s">
        <v>123</v>
      </c>
      <c r="F1249">
        <v>11.4</v>
      </c>
      <c r="G1249">
        <v>20</v>
      </c>
      <c r="H1249">
        <v>20</v>
      </c>
      <c r="I1249">
        <v>20</v>
      </c>
      <c r="J1249">
        <v>20</v>
      </c>
    </row>
    <row r="1250" spans="1:10">
      <c r="A1250" s="2">
        <v>157</v>
      </c>
      <c r="B1250" s="2" t="s">
        <v>6</v>
      </c>
      <c r="C1250" t="s">
        <v>11</v>
      </c>
      <c r="D1250" s="1">
        <v>62</v>
      </c>
      <c r="E1250" s="1" t="s">
        <v>123</v>
      </c>
      <c r="F1250">
        <v>14.85</v>
      </c>
      <c r="G1250">
        <v>16</v>
      </c>
      <c r="H1250">
        <v>20</v>
      </c>
      <c r="I1250">
        <v>12</v>
      </c>
      <c r="J1250">
        <v>20</v>
      </c>
    </row>
    <row r="1251" spans="1:10">
      <c r="A1251" s="2">
        <v>157</v>
      </c>
      <c r="B1251" s="2" t="s">
        <v>6</v>
      </c>
      <c r="C1251" t="s">
        <v>11</v>
      </c>
      <c r="D1251" s="1">
        <v>62</v>
      </c>
      <c r="E1251" s="1" t="s">
        <v>123</v>
      </c>
      <c r="F1251">
        <v>19.3</v>
      </c>
      <c r="G1251">
        <v>7</v>
      </c>
      <c r="H1251">
        <v>20</v>
      </c>
      <c r="I1251">
        <v>0</v>
      </c>
      <c r="J1251">
        <v>20</v>
      </c>
    </row>
    <row r="1252" spans="1:10">
      <c r="A1252" s="2">
        <v>159</v>
      </c>
      <c r="B1252" s="2" t="s">
        <v>9</v>
      </c>
      <c r="C1252" t="s">
        <v>12</v>
      </c>
      <c r="D1252">
        <v>46</v>
      </c>
      <c r="E1252" s="1" t="s">
        <v>124</v>
      </c>
      <c r="F1252" t="s">
        <v>17</v>
      </c>
      <c r="G1252">
        <v>20</v>
      </c>
      <c r="H1252">
        <v>20</v>
      </c>
      <c r="I1252">
        <v>20</v>
      </c>
      <c r="J1252">
        <v>20</v>
      </c>
    </row>
    <row r="1253" spans="1:10">
      <c r="A1253" s="2">
        <v>159</v>
      </c>
      <c r="B1253" s="2" t="s">
        <v>9</v>
      </c>
      <c r="C1253" t="s">
        <v>12</v>
      </c>
      <c r="D1253">
        <v>46</v>
      </c>
      <c r="E1253" s="1" t="s">
        <v>124</v>
      </c>
      <c r="F1253">
        <v>4</v>
      </c>
      <c r="G1253">
        <v>20</v>
      </c>
      <c r="H1253">
        <v>20</v>
      </c>
      <c r="I1253">
        <v>20</v>
      </c>
      <c r="J1253">
        <v>20</v>
      </c>
    </row>
    <row r="1254" spans="1:10">
      <c r="A1254" s="2">
        <v>159</v>
      </c>
      <c r="B1254" s="2" t="s">
        <v>9</v>
      </c>
      <c r="C1254" t="s">
        <v>12</v>
      </c>
      <c r="D1254">
        <v>46</v>
      </c>
      <c r="E1254" s="1" t="s">
        <v>124</v>
      </c>
      <c r="F1254">
        <v>5.2</v>
      </c>
      <c r="G1254">
        <v>20</v>
      </c>
      <c r="H1254">
        <v>20</v>
      </c>
      <c r="I1254">
        <v>20</v>
      </c>
      <c r="J1254">
        <v>20</v>
      </c>
    </row>
    <row r="1255" spans="1:10">
      <c r="A1255" s="2">
        <v>159</v>
      </c>
      <c r="B1255" s="2" t="s">
        <v>9</v>
      </c>
      <c r="C1255" t="s">
        <v>12</v>
      </c>
      <c r="D1255">
        <v>46</v>
      </c>
      <c r="E1255" s="1" t="s">
        <v>124</v>
      </c>
      <c r="F1255">
        <v>6.76</v>
      </c>
      <c r="G1255">
        <v>20</v>
      </c>
      <c r="H1255">
        <v>21</v>
      </c>
      <c r="I1255">
        <v>20</v>
      </c>
      <c r="J1255">
        <v>21</v>
      </c>
    </row>
    <row r="1256" spans="1:10">
      <c r="A1256" s="2">
        <v>159</v>
      </c>
      <c r="B1256" s="2" t="s">
        <v>9</v>
      </c>
      <c r="C1256" t="s">
        <v>12</v>
      </c>
      <c r="D1256">
        <v>46</v>
      </c>
      <c r="E1256" s="1" t="s">
        <v>124</v>
      </c>
      <c r="F1256">
        <v>8.8000000000000007</v>
      </c>
      <c r="G1256">
        <v>17</v>
      </c>
      <c r="H1256">
        <v>20</v>
      </c>
      <c r="I1256">
        <v>10</v>
      </c>
      <c r="J1256">
        <v>20</v>
      </c>
    </row>
    <row r="1257" spans="1:10">
      <c r="A1257" s="2">
        <v>159</v>
      </c>
      <c r="B1257" s="2" t="s">
        <v>9</v>
      </c>
      <c r="C1257" t="s">
        <v>12</v>
      </c>
      <c r="D1257">
        <v>46</v>
      </c>
      <c r="E1257" s="1" t="s">
        <v>124</v>
      </c>
      <c r="F1257">
        <v>11.4</v>
      </c>
      <c r="G1257">
        <v>5</v>
      </c>
      <c r="H1257">
        <v>20</v>
      </c>
      <c r="I1257">
        <v>1</v>
      </c>
      <c r="J1257">
        <v>20</v>
      </c>
    </row>
    <row r="1258" spans="1:10">
      <c r="A1258" s="2">
        <v>159</v>
      </c>
      <c r="B1258" s="2" t="s">
        <v>9</v>
      </c>
      <c r="C1258" t="s">
        <v>12</v>
      </c>
      <c r="D1258">
        <v>46</v>
      </c>
      <c r="E1258" s="1" t="s">
        <v>124</v>
      </c>
      <c r="F1258">
        <v>14.85</v>
      </c>
      <c r="G1258">
        <v>8</v>
      </c>
      <c r="H1258">
        <v>20</v>
      </c>
      <c r="I1258">
        <v>0</v>
      </c>
      <c r="J1258">
        <v>20</v>
      </c>
    </row>
    <row r="1259" spans="1:10">
      <c r="A1259" s="2">
        <v>159</v>
      </c>
      <c r="B1259" s="2" t="s">
        <v>9</v>
      </c>
      <c r="C1259" t="s">
        <v>12</v>
      </c>
      <c r="D1259">
        <v>46</v>
      </c>
      <c r="E1259" s="1" t="s">
        <v>124</v>
      </c>
      <c r="F1259">
        <v>19.3</v>
      </c>
      <c r="G1259">
        <v>1</v>
      </c>
      <c r="H1259">
        <v>20</v>
      </c>
      <c r="I1259">
        <v>0</v>
      </c>
      <c r="J1259">
        <v>20</v>
      </c>
    </row>
    <row r="1260" spans="1:10">
      <c r="A1260" s="2">
        <v>160</v>
      </c>
      <c r="B1260" s="2" t="s">
        <v>9</v>
      </c>
      <c r="C1260" t="s">
        <v>4</v>
      </c>
      <c r="D1260">
        <v>49</v>
      </c>
      <c r="E1260" s="1" t="s">
        <v>125</v>
      </c>
      <c r="F1260" t="s">
        <v>17</v>
      </c>
      <c r="G1260">
        <v>20</v>
      </c>
      <c r="H1260">
        <v>20</v>
      </c>
      <c r="I1260">
        <v>20</v>
      </c>
      <c r="J1260">
        <v>20</v>
      </c>
    </row>
    <row r="1261" spans="1:10">
      <c r="A1261" s="2">
        <v>160</v>
      </c>
      <c r="B1261" s="2" t="s">
        <v>9</v>
      </c>
      <c r="C1261" t="s">
        <v>4</v>
      </c>
      <c r="D1261">
        <v>49</v>
      </c>
      <c r="E1261" s="1" t="s">
        <v>125</v>
      </c>
      <c r="F1261">
        <v>4</v>
      </c>
      <c r="G1261">
        <v>23</v>
      </c>
      <c r="H1261">
        <v>23</v>
      </c>
      <c r="I1261">
        <v>23</v>
      </c>
      <c r="J1261">
        <v>23</v>
      </c>
    </row>
    <row r="1262" spans="1:10">
      <c r="A1262" s="2">
        <v>160</v>
      </c>
      <c r="B1262" s="2" t="s">
        <v>9</v>
      </c>
      <c r="C1262" t="s">
        <v>4</v>
      </c>
      <c r="D1262">
        <v>49</v>
      </c>
      <c r="E1262" s="1" t="s">
        <v>125</v>
      </c>
      <c r="F1262">
        <v>5.2</v>
      </c>
      <c r="G1262">
        <v>20</v>
      </c>
      <c r="H1262">
        <v>20</v>
      </c>
      <c r="I1262">
        <v>20</v>
      </c>
      <c r="J1262">
        <v>20</v>
      </c>
    </row>
    <row r="1263" spans="1:10">
      <c r="A1263" s="2">
        <v>160</v>
      </c>
      <c r="B1263" s="2" t="s">
        <v>9</v>
      </c>
      <c r="C1263" t="s">
        <v>4</v>
      </c>
      <c r="D1263">
        <v>49</v>
      </c>
      <c r="E1263" s="1" t="s">
        <v>125</v>
      </c>
      <c r="F1263">
        <v>6.76</v>
      </c>
      <c r="G1263">
        <v>20</v>
      </c>
      <c r="H1263">
        <v>20</v>
      </c>
      <c r="I1263">
        <v>20</v>
      </c>
      <c r="J1263">
        <v>20</v>
      </c>
    </row>
    <row r="1264" spans="1:10">
      <c r="A1264" s="2">
        <v>160</v>
      </c>
      <c r="B1264" s="2" t="s">
        <v>9</v>
      </c>
      <c r="C1264" t="s">
        <v>4</v>
      </c>
      <c r="D1264">
        <v>49</v>
      </c>
      <c r="E1264" s="1" t="s">
        <v>125</v>
      </c>
      <c r="F1264">
        <v>8.8000000000000007</v>
      </c>
      <c r="G1264">
        <v>18</v>
      </c>
      <c r="H1264">
        <v>20</v>
      </c>
      <c r="I1264">
        <v>18</v>
      </c>
      <c r="J1264">
        <v>20</v>
      </c>
    </row>
    <row r="1265" spans="1:10">
      <c r="A1265" s="2">
        <v>160</v>
      </c>
      <c r="B1265" s="2" t="s">
        <v>9</v>
      </c>
      <c r="C1265" t="s">
        <v>4</v>
      </c>
      <c r="D1265">
        <v>49</v>
      </c>
      <c r="E1265" s="1" t="s">
        <v>125</v>
      </c>
      <c r="F1265">
        <v>11.4</v>
      </c>
      <c r="G1265">
        <v>4</v>
      </c>
      <c r="H1265">
        <v>21</v>
      </c>
      <c r="I1265">
        <v>4</v>
      </c>
      <c r="J1265">
        <v>21</v>
      </c>
    </row>
    <row r="1266" spans="1:10">
      <c r="A1266" s="2">
        <v>160</v>
      </c>
      <c r="B1266" s="2" t="s">
        <v>9</v>
      </c>
      <c r="C1266" t="s">
        <v>4</v>
      </c>
      <c r="D1266">
        <v>49</v>
      </c>
      <c r="E1266" s="1" t="s">
        <v>125</v>
      </c>
      <c r="F1266">
        <v>14.85</v>
      </c>
      <c r="G1266">
        <v>0</v>
      </c>
      <c r="H1266">
        <v>21</v>
      </c>
      <c r="I1266">
        <v>0</v>
      </c>
      <c r="J1266">
        <v>21</v>
      </c>
    </row>
    <row r="1267" spans="1:10">
      <c r="A1267" s="2">
        <v>160</v>
      </c>
      <c r="B1267" s="2" t="s">
        <v>9</v>
      </c>
      <c r="C1267" t="s">
        <v>4</v>
      </c>
      <c r="D1267">
        <v>49</v>
      </c>
      <c r="E1267" s="1" t="s">
        <v>125</v>
      </c>
      <c r="F1267">
        <v>19.3</v>
      </c>
      <c r="G1267">
        <v>1</v>
      </c>
      <c r="H1267">
        <v>21</v>
      </c>
      <c r="I1267">
        <v>0</v>
      </c>
      <c r="J1267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0"/>
  <sheetViews>
    <sheetView zoomScale="110" zoomScaleNormal="110" workbookViewId="0">
      <selection activeCell="B19" sqref="B19"/>
    </sheetView>
  </sheetViews>
  <sheetFormatPr defaultColWidth="9.140625" defaultRowHeight="15"/>
  <cols>
    <col min="1" max="1" width="9.140625" style="1"/>
    <col min="2" max="2" width="13.28515625" style="1" bestFit="1" customWidth="1"/>
    <col min="3" max="3" width="9.85546875" customWidth="1"/>
    <col min="4" max="4" width="7.28515625" customWidth="1"/>
    <col min="5" max="5" width="13.5703125" customWidth="1"/>
    <col min="6" max="6" width="25.7109375" customWidth="1"/>
    <col min="7" max="7" width="14.140625" bestFit="1" customWidth="1"/>
    <col min="8" max="8" width="15.85546875" bestFit="1" customWidth="1"/>
    <col min="9" max="9" width="21.140625" bestFit="1" customWidth="1"/>
    <col min="10" max="10" width="23" bestFit="1" customWidth="1"/>
    <col min="11" max="11" width="13.42578125" bestFit="1" customWidth="1"/>
  </cols>
  <sheetData>
    <row r="1" spans="1:12">
      <c r="A1" s="1" t="s">
        <v>0</v>
      </c>
      <c r="B1" s="1" t="s">
        <v>1</v>
      </c>
      <c r="C1" t="s">
        <v>2</v>
      </c>
      <c r="D1" t="s">
        <v>126</v>
      </c>
      <c r="E1" t="s">
        <v>19</v>
      </c>
      <c r="F1" t="s">
        <v>18</v>
      </c>
      <c r="G1" t="s">
        <v>15</v>
      </c>
      <c r="H1" t="s">
        <v>16</v>
      </c>
      <c r="I1" t="s">
        <v>127</v>
      </c>
      <c r="J1" t="s">
        <v>128</v>
      </c>
      <c r="K1" t="s">
        <v>129</v>
      </c>
      <c r="L1" t="s">
        <v>130</v>
      </c>
    </row>
    <row r="2" spans="1:12">
      <c r="A2" s="2">
        <v>3</v>
      </c>
      <c r="B2" s="2" t="s">
        <v>3</v>
      </c>
      <c r="C2" t="s">
        <v>4</v>
      </c>
      <c r="D2">
        <v>75</v>
      </c>
      <c r="E2" t="s">
        <v>20</v>
      </c>
      <c r="F2" t="s">
        <v>17</v>
      </c>
      <c r="G2">
        <v>21</v>
      </c>
      <c r="H2">
        <v>21</v>
      </c>
      <c r="I2">
        <v>20.5</v>
      </c>
      <c r="J2">
        <v>20.5</v>
      </c>
      <c r="L2">
        <f>J2-I2</f>
        <v>0</v>
      </c>
    </row>
    <row r="3" spans="1:12">
      <c r="A3" s="2">
        <v>3</v>
      </c>
      <c r="B3" s="2" t="s">
        <v>3</v>
      </c>
      <c r="C3" t="s">
        <v>4</v>
      </c>
      <c r="D3">
        <v>75</v>
      </c>
      <c r="E3" t="s">
        <v>20</v>
      </c>
      <c r="F3">
        <v>4</v>
      </c>
      <c r="G3">
        <v>19</v>
      </c>
      <c r="H3">
        <v>20</v>
      </c>
      <c r="I3">
        <v>17.5</v>
      </c>
      <c r="J3">
        <v>20</v>
      </c>
      <c r="K3">
        <f>LOG(F3,10)</f>
        <v>0.60205999132796229</v>
      </c>
      <c r="L3">
        <f t="shared" ref="L3:L66" si="0">J3-I3</f>
        <v>2.5</v>
      </c>
    </row>
    <row r="4" spans="1:12">
      <c r="A4" s="2">
        <v>3</v>
      </c>
      <c r="B4" s="2" t="s">
        <v>3</v>
      </c>
      <c r="C4" t="s">
        <v>4</v>
      </c>
      <c r="D4">
        <v>75</v>
      </c>
      <c r="E4" t="s">
        <v>20</v>
      </c>
      <c r="F4">
        <v>5.2</v>
      </c>
      <c r="G4">
        <v>17</v>
      </c>
      <c r="H4">
        <v>20</v>
      </c>
      <c r="I4">
        <v>12.5</v>
      </c>
      <c r="J4">
        <v>20</v>
      </c>
      <c r="K4">
        <f t="shared" ref="K4:K67" si="1">LOG(F4,10)</f>
        <v>0.71600334363479912</v>
      </c>
      <c r="L4">
        <f t="shared" si="0"/>
        <v>7.5</v>
      </c>
    </row>
    <row r="5" spans="1:12">
      <c r="A5" s="2">
        <v>3</v>
      </c>
      <c r="B5" s="2" t="s">
        <v>3</v>
      </c>
      <c r="C5" t="s">
        <v>4</v>
      </c>
      <c r="D5">
        <v>75</v>
      </c>
      <c r="E5" t="s">
        <v>20</v>
      </c>
      <c r="F5">
        <v>6.76</v>
      </c>
      <c r="G5">
        <v>15</v>
      </c>
      <c r="H5">
        <v>20</v>
      </c>
      <c r="I5">
        <v>13.5</v>
      </c>
      <c r="J5">
        <v>20</v>
      </c>
      <c r="K5">
        <f t="shared" si="1"/>
        <v>0.82994669594163584</v>
      </c>
      <c r="L5">
        <f t="shared" si="0"/>
        <v>6.5</v>
      </c>
    </row>
    <row r="6" spans="1:12">
      <c r="A6" s="2">
        <v>3</v>
      </c>
      <c r="B6" s="2" t="s">
        <v>3</v>
      </c>
      <c r="C6" t="s">
        <v>4</v>
      </c>
      <c r="D6">
        <v>75</v>
      </c>
      <c r="E6" t="s">
        <v>20</v>
      </c>
      <c r="F6">
        <v>8.8000000000000007</v>
      </c>
      <c r="G6">
        <v>2</v>
      </c>
      <c r="H6">
        <v>20</v>
      </c>
      <c r="I6">
        <v>1</v>
      </c>
      <c r="J6">
        <v>20</v>
      </c>
      <c r="K6">
        <f t="shared" si="1"/>
        <v>0.94448267215016857</v>
      </c>
      <c r="L6">
        <f t="shared" si="0"/>
        <v>19</v>
      </c>
    </row>
    <row r="7" spans="1:12">
      <c r="A7" s="2">
        <v>3</v>
      </c>
      <c r="B7" s="2" t="s">
        <v>3</v>
      </c>
      <c r="C7" t="s">
        <v>4</v>
      </c>
      <c r="D7">
        <v>75</v>
      </c>
      <c r="E7" t="s">
        <v>20</v>
      </c>
      <c r="F7">
        <v>11.4</v>
      </c>
      <c r="G7">
        <v>0</v>
      </c>
      <c r="H7">
        <v>20</v>
      </c>
      <c r="I7">
        <v>0</v>
      </c>
      <c r="J7">
        <v>20</v>
      </c>
      <c r="K7">
        <f t="shared" si="1"/>
        <v>1.0569048513364725</v>
      </c>
      <c r="L7">
        <f t="shared" si="0"/>
        <v>20</v>
      </c>
    </row>
    <row r="8" spans="1:12">
      <c r="A8" s="2">
        <v>3</v>
      </c>
      <c r="B8" s="2" t="s">
        <v>3</v>
      </c>
      <c r="C8" t="s">
        <v>4</v>
      </c>
      <c r="D8">
        <v>75</v>
      </c>
      <c r="E8" t="s">
        <v>20</v>
      </c>
      <c r="F8">
        <v>14.85</v>
      </c>
      <c r="G8">
        <v>0</v>
      </c>
      <c r="H8">
        <v>20</v>
      </c>
      <c r="I8">
        <v>0</v>
      </c>
      <c r="J8">
        <v>20</v>
      </c>
      <c r="K8">
        <f t="shared" si="1"/>
        <v>1.171726453653231</v>
      </c>
      <c r="L8">
        <f t="shared" si="0"/>
        <v>20</v>
      </c>
    </row>
    <row r="9" spans="1:12">
      <c r="A9" s="2">
        <v>3</v>
      </c>
      <c r="B9" s="2" t="s">
        <v>3</v>
      </c>
      <c r="C9" t="s">
        <v>4</v>
      </c>
      <c r="D9">
        <v>75</v>
      </c>
      <c r="E9" t="s">
        <v>20</v>
      </c>
      <c r="F9">
        <v>19.3</v>
      </c>
      <c r="G9">
        <v>0</v>
      </c>
      <c r="H9">
        <v>20</v>
      </c>
      <c r="I9">
        <v>0</v>
      </c>
      <c r="J9">
        <v>19.5</v>
      </c>
      <c r="K9">
        <f t="shared" si="1"/>
        <v>1.2855573090077737</v>
      </c>
      <c r="L9">
        <f t="shared" si="0"/>
        <v>19.5</v>
      </c>
    </row>
    <row r="10" spans="1:12">
      <c r="A10" s="2">
        <v>3</v>
      </c>
      <c r="B10" s="2" t="s">
        <v>3</v>
      </c>
      <c r="C10" t="s">
        <v>4</v>
      </c>
      <c r="D10">
        <v>75</v>
      </c>
      <c r="E10" t="s">
        <v>20</v>
      </c>
      <c r="F10">
        <v>25.1</v>
      </c>
      <c r="G10">
        <v>0</v>
      </c>
      <c r="H10">
        <v>20</v>
      </c>
      <c r="I10">
        <v>0</v>
      </c>
      <c r="J10">
        <v>20</v>
      </c>
      <c r="K10">
        <f t="shared" si="1"/>
        <v>1.3996737214810382</v>
      </c>
      <c r="L10">
        <f t="shared" si="0"/>
        <v>20</v>
      </c>
    </row>
    <row r="11" spans="1:12">
      <c r="A11" s="2">
        <v>4</v>
      </c>
      <c r="B11" s="2" t="s">
        <v>3</v>
      </c>
      <c r="C11" t="s">
        <v>4</v>
      </c>
      <c r="D11">
        <v>37</v>
      </c>
      <c r="E11" t="s">
        <v>21</v>
      </c>
      <c r="F11" t="s">
        <v>17</v>
      </c>
      <c r="G11">
        <v>21</v>
      </c>
      <c r="H11">
        <v>21</v>
      </c>
      <c r="I11">
        <v>20.5</v>
      </c>
      <c r="J11">
        <v>20.5</v>
      </c>
      <c r="L11">
        <f t="shared" si="0"/>
        <v>0</v>
      </c>
    </row>
    <row r="12" spans="1:12">
      <c r="A12" s="2">
        <v>4</v>
      </c>
      <c r="B12" s="2" t="s">
        <v>3</v>
      </c>
      <c r="C12" t="s">
        <v>4</v>
      </c>
      <c r="D12">
        <v>37</v>
      </c>
      <c r="E12" t="s">
        <v>21</v>
      </c>
      <c r="F12">
        <v>4</v>
      </c>
      <c r="G12">
        <v>20</v>
      </c>
      <c r="H12">
        <v>20</v>
      </c>
      <c r="I12">
        <v>20</v>
      </c>
      <c r="J12">
        <v>20</v>
      </c>
      <c r="K12">
        <f t="shared" si="1"/>
        <v>0.60205999132796229</v>
      </c>
      <c r="L12">
        <f t="shared" si="0"/>
        <v>0</v>
      </c>
    </row>
    <row r="13" spans="1:12">
      <c r="A13" s="2">
        <v>4</v>
      </c>
      <c r="B13" s="2" t="s">
        <v>3</v>
      </c>
      <c r="C13" t="s">
        <v>4</v>
      </c>
      <c r="D13">
        <v>37</v>
      </c>
      <c r="E13" t="s">
        <v>21</v>
      </c>
      <c r="F13">
        <v>5.2</v>
      </c>
      <c r="G13">
        <v>21</v>
      </c>
      <c r="H13">
        <v>22</v>
      </c>
      <c r="I13">
        <v>20.5</v>
      </c>
      <c r="J13">
        <v>21</v>
      </c>
      <c r="K13">
        <f t="shared" si="1"/>
        <v>0.71600334363479912</v>
      </c>
      <c r="L13">
        <f t="shared" si="0"/>
        <v>0.5</v>
      </c>
    </row>
    <row r="14" spans="1:12">
      <c r="A14" s="2">
        <v>4</v>
      </c>
      <c r="B14" s="2" t="s">
        <v>3</v>
      </c>
      <c r="C14" t="s">
        <v>4</v>
      </c>
      <c r="D14">
        <v>37</v>
      </c>
      <c r="E14" t="s">
        <v>21</v>
      </c>
      <c r="F14">
        <v>6.76</v>
      </c>
      <c r="G14">
        <v>17</v>
      </c>
      <c r="H14">
        <v>20</v>
      </c>
      <c r="I14">
        <v>17.5</v>
      </c>
      <c r="J14">
        <v>20</v>
      </c>
      <c r="K14">
        <f t="shared" si="1"/>
        <v>0.82994669594163584</v>
      </c>
      <c r="L14">
        <f t="shared" si="0"/>
        <v>2.5</v>
      </c>
    </row>
    <row r="15" spans="1:12">
      <c r="A15" s="2">
        <v>4</v>
      </c>
      <c r="B15" s="2" t="s">
        <v>3</v>
      </c>
      <c r="C15" t="s">
        <v>4</v>
      </c>
      <c r="D15">
        <v>37</v>
      </c>
      <c r="E15" t="s">
        <v>21</v>
      </c>
      <c r="F15">
        <v>8.8000000000000007</v>
      </c>
      <c r="G15">
        <v>6</v>
      </c>
      <c r="H15">
        <v>20</v>
      </c>
      <c r="I15">
        <v>4.5</v>
      </c>
      <c r="J15">
        <v>20</v>
      </c>
      <c r="K15">
        <f t="shared" si="1"/>
        <v>0.94448267215016857</v>
      </c>
      <c r="L15">
        <f t="shared" si="0"/>
        <v>15.5</v>
      </c>
    </row>
    <row r="16" spans="1:12">
      <c r="A16" s="2">
        <v>4</v>
      </c>
      <c r="B16" s="2" t="s">
        <v>3</v>
      </c>
      <c r="C16" t="s">
        <v>4</v>
      </c>
      <c r="D16">
        <v>37</v>
      </c>
      <c r="E16" t="s">
        <v>21</v>
      </c>
      <c r="F16">
        <v>11.4</v>
      </c>
      <c r="G16">
        <v>2</v>
      </c>
      <c r="H16">
        <v>21</v>
      </c>
      <c r="I16">
        <v>1</v>
      </c>
      <c r="J16">
        <v>20.5</v>
      </c>
      <c r="K16">
        <f t="shared" si="1"/>
        <v>1.0569048513364725</v>
      </c>
      <c r="L16">
        <f t="shared" si="0"/>
        <v>19.5</v>
      </c>
    </row>
    <row r="17" spans="1:12">
      <c r="A17" s="2">
        <v>4</v>
      </c>
      <c r="B17" s="2" t="s">
        <v>3</v>
      </c>
      <c r="C17" t="s">
        <v>4</v>
      </c>
      <c r="D17">
        <v>37</v>
      </c>
      <c r="E17" t="s">
        <v>21</v>
      </c>
      <c r="F17">
        <v>14.85</v>
      </c>
      <c r="G17">
        <v>1</v>
      </c>
      <c r="H17">
        <v>21</v>
      </c>
      <c r="I17">
        <v>0.5</v>
      </c>
      <c r="J17">
        <v>20.5</v>
      </c>
      <c r="K17">
        <f t="shared" si="1"/>
        <v>1.171726453653231</v>
      </c>
      <c r="L17">
        <f t="shared" si="0"/>
        <v>20</v>
      </c>
    </row>
    <row r="18" spans="1:12">
      <c r="A18" s="2">
        <v>4</v>
      </c>
      <c r="B18" s="2" t="s">
        <v>3</v>
      </c>
      <c r="C18" t="s">
        <v>4</v>
      </c>
      <c r="D18">
        <v>37</v>
      </c>
      <c r="E18" t="s">
        <v>21</v>
      </c>
      <c r="F18">
        <v>19.3</v>
      </c>
      <c r="G18">
        <v>0</v>
      </c>
      <c r="H18">
        <v>21</v>
      </c>
      <c r="I18">
        <v>0</v>
      </c>
      <c r="J18">
        <v>20.5</v>
      </c>
      <c r="K18">
        <f t="shared" si="1"/>
        <v>1.2855573090077737</v>
      </c>
      <c r="L18">
        <f t="shared" si="0"/>
        <v>20.5</v>
      </c>
    </row>
    <row r="19" spans="1:12">
      <c r="A19" s="2">
        <v>4</v>
      </c>
      <c r="B19" s="2" t="s">
        <v>3</v>
      </c>
      <c r="C19" t="s">
        <v>4</v>
      </c>
      <c r="D19">
        <v>37</v>
      </c>
      <c r="E19" t="s">
        <v>21</v>
      </c>
      <c r="F19">
        <v>25.1</v>
      </c>
      <c r="G19">
        <v>0</v>
      </c>
      <c r="H19">
        <v>20</v>
      </c>
      <c r="I19">
        <v>0</v>
      </c>
      <c r="J19">
        <v>20</v>
      </c>
      <c r="K19">
        <f t="shared" si="1"/>
        <v>1.3996737214810382</v>
      </c>
      <c r="L19">
        <f t="shared" si="0"/>
        <v>20</v>
      </c>
    </row>
    <row r="20" spans="1:12">
      <c r="A20" s="2">
        <v>5</v>
      </c>
      <c r="B20" s="2" t="s">
        <v>3</v>
      </c>
      <c r="C20" t="s">
        <v>4</v>
      </c>
      <c r="D20">
        <v>74</v>
      </c>
      <c r="E20" t="s">
        <v>22</v>
      </c>
      <c r="F20" t="s">
        <v>17</v>
      </c>
      <c r="G20">
        <v>20</v>
      </c>
      <c r="H20">
        <v>20</v>
      </c>
      <c r="I20">
        <v>20</v>
      </c>
      <c r="J20">
        <v>20</v>
      </c>
      <c r="L20">
        <f t="shared" si="0"/>
        <v>0</v>
      </c>
    </row>
    <row r="21" spans="1:12">
      <c r="A21" s="2">
        <v>5</v>
      </c>
      <c r="B21" s="2" t="s">
        <v>3</v>
      </c>
      <c r="C21" t="s">
        <v>4</v>
      </c>
      <c r="D21">
        <v>74</v>
      </c>
      <c r="E21" t="s">
        <v>22</v>
      </c>
      <c r="F21">
        <v>4</v>
      </c>
      <c r="G21">
        <v>20</v>
      </c>
      <c r="H21">
        <v>20</v>
      </c>
      <c r="I21">
        <v>20</v>
      </c>
      <c r="J21">
        <v>20</v>
      </c>
      <c r="K21">
        <f t="shared" si="1"/>
        <v>0.60205999132796229</v>
      </c>
      <c r="L21">
        <f t="shared" si="0"/>
        <v>0</v>
      </c>
    </row>
    <row r="22" spans="1:12">
      <c r="A22" s="2">
        <v>5</v>
      </c>
      <c r="B22" s="2" t="s">
        <v>3</v>
      </c>
      <c r="C22" t="s">
        <v>4</v>
      </c>
      <c r="D22">
        <v>74</v>
      </c>
      <c r="E22" t="s">
        <v>22</v>
      </c>
      <c r="F22">
        <v>5.2</v>
      </c>
      <c r="G22">
        <v>20</v>
      </c>
      <c r="H22">
        <v>20</v>
      </c>
      <c r="I22">
        <v>20</v>
      </c>
      <c r="J22">
        <v>20</v>
      </c>
      <c r="K22">
        <f t="shared" si="1"/>
        <v>0.71600334363479912</v>
      </c>
      <c r="L22">
        <f t="shared" si="0"/>
        <v>0</v>
      </c>
    </row>
    <row r="23" spans="1:12">
      <c r="A23" s="2">
        <v>5</v>
      </c>
      <c r="B23" s="2" t="s">
        <v>3</v>
      </c>
      <c r="C23" t="s">
        <v>4</v>
      </c>
      <c r="D23">
        <v>74</v>
      </c>
      <c r="E23" t="s">
        <v>22</v>
      </c>
      <c r="F23">
        <v>6.76</v>
      </c>
      <c r="G23">
        <v>20</v>
      </c>
      <c r="H23">
        <v>20</v>
      </c>
      <c r="I23">
        <v>17.5</v>
      </c>
      <c r="J23">
        <v>20</v>
      </c>
      <c r="K23">
        <f t="shared" si="1"/>
        <v>0.82994669594163584</v>
      </c>
      <c r="L23">
        <f t="shared" si="0"/>
        <v>2.5</v>
      </c>
    </row>
    <row r="24" spans="1:12">
      <c r="A24" s="2">
        <v>5</v>
      </c>
      <c r="B24" s="2" t="s">
        <v>3</v>
      </c>
      <c r="C24" t="s">
        <v>4</v>
      </c>
      <c r="D24">
        <v>74</v>
      </c>
      <c r="E24" t="s">
        <v>22</v>
      </c>
      <c r="F24">
        <v>8.8000000000000007</v>
      </c>
      <c r="G24">
        <v>17</v>
      </c>
      <c r="H24">
        <v>20</v>
      </c>
      <c r="I24">
        <v>10</v>
      </c>
      <c r="J24">
        <v>20</v>
      </c>
      <c r="K24">
        <f t="shared" si="1"/>
        <v>0.94448267215016857</v>
      </c>
      <c r="L24">
        <f t="shared" si="0"/>
        <v>10</v>
      </c>
    </row>
    <row r="25" spans="1:12">
      <c r="A25" s="2">
        <v>5</v>
      </c>
      <c r="B25" s="2" t="s">
        <v>3</v>
      </c>
      <c r="C25" t="s">
        <v>4</v>
      </c>
      <c r="D25">
        <v>74</v>
      </c>
      <c r="E25" t="s">
        <v>22</v>
      </c>
      <c r="F25">
        <v>11.4</v>
      </c>
      <c r="G25">
        <v>3</v>
      </c>
      <c r="H25">
        <v>20</v>
      </c>
      <c r="I25">
        <v>3.5</v>
      </c>
      <c r="J25">
        <v>20</v>
      </c>
      <c r="K25">
        <f t="shared" si="1"/>
        <v>1.0569048513364725</v>
      </c>
      <c r="L25">
        <f t="shared" si="0"/>
        <v>16.5</v>
      </c>
    </row>
    <row r="26" spans="1:12">
      <c r="A26" s="2">
        <v>5</v>
      </c>
      <c r="B26" s="2" t="s">
        <v>3</v>
      </c>
      <c r="C26" t="s">
        <v>4</v>
      </c>
      <c r="D26">
        <v>74</v>
      </c>
      <c r="E26" t="s">
        <v>22</v>
      </c>
      <c r="F26">
        <v>14.85</v>
      </c>
      <c r="G26">
        <v>1</v>
      </c>
      <c r="H26">
        <v>20</v>
      </c>
      <c r="I26">
        <v>0.5</v>
      </c>
      <c r="J26">
        <v>20</v>
      </c>
      <c r="K26">
        <f t="shared" si="1"/>
        <v>1.171726453653231</v>
      </c>
      <c r="L26">
        <f t="shared" si="0"/>
        <v>19.5</v>
      </c>
    </row>
    <row r="27" spans="1:12">
      <c r="A27" s="2">
        <v>5</v>
      </c>
      <c r="B27" s="2" t="s">
        <v>3</v>
      </c>
      <c r="C27" t="s">
        <v>4</v>
      </c>
      <c r="D27">
        <v>74</v>
      </c>
      <c r="E27" t="s">
        <v>22</v>
      </c>
      <c r="F27">
        <v>19.3</v>
      </c>
      <c r="G27">
        <v>0</v>
      </c>
      <c r="H27">
        <v>20</v>
      </c>
      <c r="I27">
        <v>0</v>
      </c>
      <c r="J27">
        <v>20</v>
      </c>
      <c r="K27">
        <f t="shared" si="1"/>
        <v>1.2855573090077737</v>
      </c>
      <c r="L27">
        <f t="shared" si="0"/>
        <v>20</v>
      </c>
    </row>
    <row r="28" spans="1:12">
      <c r="A28" s="2">
        <v>5</v>
      </c>
      <c r="B28" s="2" t="s">
        <v>3</v>
      </c>
      <c r="C28" t="s">
        <v>4</v>
      </c>
      <c r="D28">
        <v>74</v>
      </c>
      <c r="E28" t="s">
        <v>22</v>
      </c>
      <c r="F28">
        <v>25.1</v>
      </c>
      <c r="G28">
        <v>1</v>
      </c>
      <c r="H28">
        <v>20</v>
      </c>
      <c r="I28">
        <v>1</v>
      </c>
      <c r="J28">
        <v>20</v>
      </c>
      <c r="K28">
        <f t="shared" si="1"/>
        <v>1.3996737214810382</v>
      </c>
      <c r="L28">
        <f t="shared" si="0"/>
        <v>19</v>
      </c>
    </row>
    <row r="29" spans="1:12">
      <c r="A29" s="2">
        <v>6</v>
      </c>
      <c r="B29" s="2" t="s">
        <v>3</v>
      </c>
      <c r="C29" t="s">
        <v>4</v>
      </c>
      <c r="D29">
        <v>81</v>
      </c>
      <c r="E29" t="s">
        <v>23</v>
      </c>
      <c r="F29" t="s">
        <v>17</v>
      </c>
      <c r="G29">
        <v>20</v>
      </c>
      <c r="H29">
        <v>20</v>
      </c>
      <c r="I29">
        <v>20</v>
      </c>
      <c r="J29">
        <v>20.5</v>
      </c>
      <c r="L29">
        <f t="shared" si="0"/>
        <v>0.5</v>
      </c>
    </row>
    <row r="30" spans="1:12">
      <c r="A30" s="2">
        <v>6</v>
      </c>
      <c r="B30" s="2" t="s">
        <v>3</v>
      </c>
      <c r="C30" t="s">
        <v>4</v>
      </c>
      <c r="D30">
        <v>81</v>
      </c>
      <c r="E30" t="s">
        <v>23</v>
      </c>
      <c r="F30">
        <v>4</v>
      </c>
      <c r="G30">
        <v>19</v>
      </c>
      <c r="H30">
        <v>20</v>
      </c>
      <c r="I30">
        <v>19.5</v>
      </c>
      <c r="J30">
        <v>20</v>
      </c>
      <c r="K30">
        <f t="shared" si="1"/>
        <v>0.60205999132796229</v>
      </c>
      <c r="L30">
        <f t="shared" si="0"/>
        <v>0.5</v>
      </c>
    </row>
    <row r="31" spans="1:12">
      <c r="A31" s="2">
        <v>6</v>
      </c>
      <c r="B31" s="2" t="s">
        <v>3</v>
      </c>
      <c r="C31" t="s">
        <v>4</v>
      </c>
      <c r="D31">
        <v>81</v>
      </c>
      <c r="E31" t="s">
        <v>23</v>
      </c>
      <c r="F31">
        <v>5.2</v>
      </c>
      <c r="G31">
        <v>21</v>
      </c>
      <c r="H31">
        <v>21</v>
      </c>
      <c r="I31">
        <v>20.5</v>
      </c>
      <c r="J31">
        <v>21</v>
      </c>
      <c r="K31">
        <f t="shared" si="1"/>
        <v>0.71600334363479912</v>
      </c>
      <c r="L31">
        <f t="shared" si="0"/>
        <v>0.5</v>
      </c>
    </row>
    <row r="32" spans="1:12">
      <c r="A32" s="2">
        <v>6</v>
      </c>
      <c r="B32" s="2" t="s">
        <v>3</v>
      </c>
      <c r="C32" t="s">
        <v>4</v>
      </c>
      <c r="D32">
        <v>81</v>
      </c>
      <c r="E32" t="s">
        <v>23</v>
      </c>
      <c r="F32">
        <v>6.76</v>
      </c>
      <c r="G32">
        <v>18</v>
      </c>
      <c r="H32">
        <v>20</v>
      </c>
      <c r="I32">
        <v>19</v>
      </c>
      <c r="J32">
        <v>20.5</v>
      </c>
      <c r="K32">
        <f t="shared" si="1"/>
        <v>0.82994669594163584</v>
      </c>
      <c r="L32">
        <f t="shared" si="0"/>
        <v>1.5</v>
      </c>
    </row>
    <row r="33" spans="1:12">
      <c r="A33" s="2">
        <v>6</v>
      </c>
      <c r="B33" s="2" t="s">
        <v>3</v>
      </c>
      <c r="C33" t="s">
        <v>4</v>
      </c>
      <c r="D33">
        <v>81</v>
      </c>
      <c r="E33" t="s">
        <v>23</v>
      </c>
      <c r="F33">
        <v>8.8000000000000007</v>
      </c>
      <c r="G33">
        <v>7</v>
      </c>
      <c r="H33">
        <v>21</v>
      </c>
      <c r="I33">
        <v>5.5</v>
      </c>
      <c r="J33">
        <v>20</v>
      </c>
      <c r="K33">
        <f t="shared" si="1"/>
        <v>0.94448267215016857</v>
      </c>
      <c r="L33">
        <f t="shared" si="0"/>
        <v>14.5</v>
      </c>
    </row>
    <row r="34" spans="1:12">
      <c r="A34" s="2">
        <v>6</v>
      </c>
      <c r="B34" s="2" t="s">
        <v>3</v>
      </c>
      <c r="C34" t="s">
        <v>4</v>
      </c>
      <c r="D34">
        <v>81</v>
      </c>
      <c r="E34" t="s">
        <v>23</v>
      </c>
      <c r="F34">
        <v>11.4</v>
      </c>
      <c r="G34">
        <v>0</v>
      </c>
      <c r="H34">
        <v>20</v>
      </c>
      <c r="I34">
        <v>0</v>
      </c>
      <c r="J34">
        <v>20</v>
      </c>
      <c r="K34">
        <f t="shared" si="1"/>
        <v>1.0569048513364725</v>
      </c>
      <c r="L34">
        <f t="shared" si="0"/>
        <v>20</v>
      </c>
    </row>
    <row r="35" spans="1:12">
      <c r="A35" s="2">
        <v>6</v>
      </c>
      <c r="B35" s="2" t="s">
        <v>3</v>
      </c>
      <c r="C35" t="s">
        <v>4</v>
      </c>
      <c r="D35">
        <v>81</v>
      </c>
      <c r="E35" t="s">
        <v>23</v>
      </c>
      <c r="F35">
        <v>14.85</v>
      </c>
      <c r="G35">
        <v>0</v>
      </c>
      <c r="H35">
        <v>20</v>
      </c>
      <c r="I35">
        <v>0</v>
      </c>
      <c r="J35">
        <v>20.5</v>
      </c>
      <c r="K35">
        <f t="shared" si="1"/>
        <v>1.171726453653231</v>
      </c>
      <c r="L35">
        <f t="shared" si="0"/>
        <v>20.5</v>
      </c>
    </row>
    <row r="36" spans="1:12">
      <c r="A36" s="2">
        <v>6</v>
      </c>
      <c r="B36" s="2" t="s">
        <v>3</v>
      </c>
      <c r="C36" t="s">
        <v>4</v>
      </c>
      <c r="D36">
        <v>81</v>
      </c>
      <c r="E36" t="s">
        <v>23</v>
      </c>
      <c r="F36">
        <v>19.3</v>
      </c>
      <c r="G36">
        <v>0</v>
      </c>
      <c r="H36">
        <v>20</v>
      </c>
      <c r="I36">
        <v>0</v>
      </c>
      <c r="J36">
        <v>20.5</v>
      </c>
      <c r="K36">
        <f t="shared" si="1"/>
        <v>1.2855573090077737</v>
      </c>
      <c r="L36">
        <f t="shared" si="0"/>
        <v>20.5</v>
      </c>
    </row>
    <row r="37" spans="1:12">
      <c r="A37" s="2">
        <v>6</v>
      </c>
      <c r="B37" s="2" t="s">
        <v>3</v>
      </c>
      <c r="C37" t="s">
        <v>4</v>
      </c>
      <c r="D37">
        <v>81</v>
      </c>
      <c r="E37" t="s">
        <v>23</v>
      </c>
      <c r="F37">
        <v>25.1</v>
      </c>
      <c r="G37">
        <v>0</v>
      </c>
      <c r="H37">
        <v>20</v>
      </c>
      <c r="I37">
        <v>0</v>
      </c>
      <c r="J37">
        <v>20</v>
      </c>
      <c r="K37">
        <f t="shared" si="1"/>
        <v>1.3996737214810382</v>
      </c>
      <c r="L37">
        <f t="shared" si="0"/>
        <v>20</v>
      </c>
    </row>
    <row r="38" spans="1:12">
      <c r="A38" s="2">
        <v>8</v>
      </c>
      <c r="B38" s="2" t="s">
        <v>5</v>
      </c>
      <c r="C38" t="s">
        <v>4</v>
      </c>
      <c r="D38">
        <v>53</v>
      </c>
      <c r="E38" t="s">
        <v>24</v>
      </c>
      <c r="F38" t="s">
        <v>17</v>
      </c>
      <c r="G38">
        <v>20</v>
      </c>
      <c r="H38">
        <v>20</v>
      </c>
      <c r="I38">
        <v>20</v>
      </c>
      <c r="J38">
        <v>20</v>
      </c>
      <c r="L38">
        <f t="shared" si="0"/>
        <v>0</v>
      </c>
    </row>
    <row r="39" spans="1:12">
      <c r="A39" s="2">
        <v>8</v>
      </c>
      <c r="B39" s="2" t="s">
        <v>5</v>
      </c>
      <c r="C39" t="s">
        <v>4</v>
      </c>
      <c r="D39">
        <v>53</v>
      </c>
      <c r="E39" t="s">
        <v>24</v>
      </c>
      <c r="F39">
        <v>4</v>
      </c>
      <c r="G39">
        <v>21</v>
      </c>
      <c r="H39">
        <v>21</v>
      </c>
      <c r="I39">
        <v>20.333333333333332</v>
      </c>
      <c r="J39">
        <v>20.333333333333332</v>
      </c>
      <c r="K39">
        <f t="shared" si="1"/>
        <v>0.60205999132796229</v>
      </c>
      <c r="L39">
        <f t="shared" si="0"/>
        <v>0</v>
      </c>
    </row>
    <row r="40" spans="1:12">
      <c r="A40" s="2">
        <v>8</v>
      </c>
      <c r="B40" s="2" t="s">
        <v>5</v>
      </c>
      <c r="C40" t="s">
        <v>4</v>
      </c>
      <c r="D40">
        <v>53</v>
      </c>
      <c r="E40" t="s">
        <v>24</v>
      </c>
      <c r="F40">
        <v>5.2</v>
      </c>
      <c r="G40">
        <v>20</v>
      </c>
      <c r="H40">
        <v>20</v>
      </c>
      <c r="I40">
        <v>20</v>
      </c>
      <c r="J40">
        <v>20</v>
      </c>
      <c r="K40">
        <f t="shared" si="1"/>
        <v>0.71600334363479912</v>
      </c>
      <c r="L40">
        <f t="shared" si="0"/>
        <v>0</v>
      </c>
    </row>
    <row r="41" spans="1:12">
      <c r="A41" s="2">
        <v>8</v>
      </c>
      <c r="B41" s="2" t="s">
        <v>5</v>
      </c>
      <c r="C41" t="s">
        <v>4</v>
      </c>
      <c r="D41">
        <v>53</v>
      </c>
      <c r="E41" t="s">
        <v>24</v>
      </c>
      <c r="F41">
        <v>6.76</v>
      </c>
      <c r="G41">
        <v>16</v>
      </c>
      <c r="H41">
        <v>20</v>
      </c>
      <c r="I41">
        <v>17.666666666666668</v>
      </c>
      <c r="J41">
        <v>20</v>
      </c>
      <c r="K41">
        <f t="shared" si="1"/>
        <v>0.82994669594163584</v>
      </c>
      <c r="L41">
        <f t="shared" si="0"/>
        <v>2.3333333333333321</v>
      </c>
    </row>
    <row r="42" spans="1:12">
      <c r="A42" s="2">
        <v>8</v>
      </c>
      <c r="B42" s="2" t="s">
        <v>5</v>
      </c>
      <c r="C42" t="s">
        <v>4</v>
      </c>
      <c r="D42">
        <v>53</v>
      </c>
      <c r="E42" t="s">
        <v>24</v>
      </c>
      <c r="F42">
        <v>8.8000000000000007</v>
      </c>
      <c r="G42">
        <v>19</v>
      </c>
      <c r="H42">
        <v>20</v>
      </c>
      <c r="I42">
        <v>15.666666666666666</v>
      </c>
      <c r="J42">
        <v>20.666666666666668</v>
      </c>
      <c r="K42">
        <f t="shared" si="1"/>
        <v>0.94448267215016857</v>
      </c>
      <c r="L42">
        <f t="shared" si="0"/>
        <v>5.0000000000000018</v>
      </c>
    </row>
    <row r="43" spans="1:12">
      <c r="A43" s="2">
        <v>8</v>
      </c>
      <c r="B43" s="2" t="s">
        <v>5</v>
      </c>
      <c r="C43" t="s">
        <v>4</v>
      </c>
      <c r="D43">
        <v>53</v>
      </c>
      <c r="E43" t="s">
        <v>24</v>
      </c>
      <c r="F43">
        <v>11.4</v>
      </c>
      <c r="G43">
        <v>0</v>
      </c>
      <c r="H43">
        <v>20</v>
      </c>
      <c r="I43">
        <v>4.333333333333333</v>
      </c>
      <c r="J43">
        <v>20</v>
      </c>
      <c r="K43">
        <f t="shared" si="1"/>
        <v>1.0569048513364725</v>
      </c>
      <c r="L43">
        <f t="shared" si="0"/>
        <v>15.666666666666668</v>
      </c>
    </row>
    <row r="44" spans="1:12">
      <c r="A44" s="2">
        <v>8</v>
      </c>
      <c r="B44" s="2" t="s">
        <v>5</v>
      </c>
      <c r="C44" t="s">
        <v>4</v>
      </c>
      <c r="D44">
        <v>53</v>
      </c>
      <c r="E44" t="s">
        <v>24</v>
      </c>
      <c r="F44">
        <v>14.85</v>
      </c>
      <c r="G44">
        <v>0</v>
      </c>
      <c r="H44">
        <v>20</v>
      </c>
      <c r="I44">
        <v>0</v>
      </c>
      <c r="J44">
        <v>20</v>
      </c>
      <c r="K44">
        <f t="shared" si="1"/>
        <v>1.171726453653231</v>
      </c>
      <c r="L44">
        <f t="shared" si="0"/>
        <v>20</v>
      </c>
    </row>
    <row r="45" spans="1:12">
      <c r="A45" s="2">
        <v>8</v>
      </c>
      <c r="B45" s="2" t="s">
        <v>5</v>
      </c>
      <c r="C45" t="s">
        <v>4</v>
      </c>
      <c r="D45">
        <v>53</v>
      </c>
      <c r="E45" t="s">
        <v>24</v>
      </c>
      <c r="F45">
        <v>19.3</v>
      </c>
      <c r="G45">
        <v>0</v>
      </c>
      <c r="H45">
        <v>20</v>
      </c>
      <c r="I45">
        <v>0</v>
      </c>
      <c r="J45">
        <v>20.333333333333332</v>
      </c>
      <c r="K45">
        <f t="shared" si="1"/>
        <v>1.2855573090077737</v>
      </c>
      <c r="L45">
        <f t="shared" si="0"/>
        <v>20.333333333333332</v>
      </c>
    </row>
    <row r="46" spans="1:12">
      <c r="A46" s="2">
        <v>8</v>
      </c>
      <c r="B46" s="2" t="s">
        <v>5</v>
      </c>
      <c r="C46" t="s">
        <v>4</v>
      </c>
      <c r="D46">
        <v>77</v>
      </c>
      <c r="E46" t="s">
        <v>24</v>
      </c>
      <c r="F46">
        <v>25.1</v>
      </c>
      <c r="G46">
        <v>0</v>
      </c>
      <c r="H46">
        <v>21</v>
      </c>
      <c r="I46">
        <v>0</v>
      </c>
      <c r="J46">
        <v>20.5</v>
      </c>
      <c r="K46">
        <f t="shared" si="1"/>
        <v>1.3996737214810382</v>
      </c>
      <c r="L46">
        <f t="shared" si="0"/>
        <v>20.5</v>
      </c>
    </row>
    <row r="47" spans="1:12">
      <c r="A47" s="2">
        <v>9</v>
      </c>
      <c r="B47" s="2" t="s">
        <v>5</v>
      </c>
      <c r="C47" t="s">
        <v>4</v>
      </c>
      <c r="D47">
        <v>76</v>
      </c>
      <c r="E47" t="s">
        <v>25</v>
      </c>
      <c r="F47" t="s">
        <v>17</v>
      </c>
      <c r="G47">
        <v>19</v>
      </c>
      <c r="H47">
        <v>20</v>
      </c>
      <c r="I47">
        <v>19.5</v>
      </c>
      <c r="J47">
        <v>20</v>
      </c>
      <c r="L47">
        <f t="shared" si="0"/>
        <v>0.5</v>
      </c>
    </row>
    <row r="48" spans="1:12">
      <c r="A48" s="2">
        <v>9</v>
      </c>
      <c r="B48" s="2" t="s">
        <v>5</v>
      </c>
      <c r="C48" t="s">
        <v>4</v>
      </c>
      <c r="D48">
        <v>76</v>
      </c>
      <c r="E48" t="s">
        <v>25</v>
      </c>
      <c r="F48">
        <v>4</v>
      </c>
      <c r="G48">
        <v>18</v>
      </c>
      <c r="H48">
        <v>20</v>
      </c>
      <c r="I48">
        <v>19</v>
      </c>
      <c r="J48">
        <v>20</v>
      </c>
      <c r="K48">
        <f t="shared" si="1"/>
        <v>0.60205999132796229</v>
      </c>
      <c r="L48">
        <f t="shared" si="0"/>
        <v>1</v>
      </c>
    </row>
    <row r="49" spans="1:12">
      <c r="A49" s="2">
        <v>9</v>
      </c>
      <c r="B49" s="2" t="s">
        <v>5</v>
      </c>
      <c r="C49" t="s">
        <v>4</v>
      </c>
      <c r="D49">
        <v>76</v>
      </c>
      <c r="E49" t="s">
        <v>25</v>
      </c>
      <c r="F49">
        <v>5.2</v>
      </c>
      <c r="G49">
        <v>15</v>
      </c>
      <c r="H49">
        <v>20</v>
      </c>
      <c r="I49">
        <v>16</v>
      </c>
      <c r="J49">
        <v>20</v>
      </c>
      <c r="K49">
        <f t="shared" si="1"/>
        <v>0.71600334363479912</v>
      </c>
      <c r="L49">
        <f t="shared" si="0"/>
        <v>4</v>
      </c>
    </row>
    <row r="50" spans="1:12">
      <c r="A50" s="2">
        <v>9</v>
      </c>
      <c r="B50" s="2" t="s">
        <v>5</v>
      </c>
      <c r="C50" t="s">
        <v>4</v>
      </c>
      <c r="D50">
        <v>76</v>
      </c>
      <c r="E50" t="s">
        <v>25</v>
      </c>
      <c r="F50">
        <v>6.76</v>
      </c>
      <c r="G50">
        <v>10</v>
      </c>
      <c r="H50">
        <v>20</v>
      </c>
      <c r="I50">
        <v>13</v>
      </c>
      <c r="J50">
        <v>20</v>
      </c>
      <c r="K50">
        <f t="shared" si="1"/>
        <v>0.82994669594163584</v>
      </c>
      <c r="L50">
        <f t="shared" si="0"/>
        <v>7</v>
      </c>
    </row>
    <row r="51" spans="1:12">
      <c r="A51" s="2">
        <v>9</v>
      </c>
      <c r="B51" s="2" t="s">
        <v>5</v>
      </c>
      <c r="C51" t="s">
        <v>4</v>
      </c>
      <c r="D51">
        <v>76</v>
      </c>
      <c r="E51" t="s">
        <v>25</v>
      </c>
      <c r="F51">
        <v>8.8000000000000007</v>
      </c>
      <c r="G51">
        <v>7</v>
      </c>
      <c r="H51">
        <v>20</v>
      </c>
      <c r="I51">
        <v>8</v>
      </c>
      <c r="J51">
        <v>20</v>
      </c>
      <c r="K51">
        <f t="shared" si="1"/>
        <v>0.94448267215016857</v>
      </c>
      <c r="L51">
        <f t="shared" si="0"/>
        <v>12</v>
      </c>
    </row>
    <row r="52" spans="1:12">
      <c r="A52" s="2">
        <v>9</v>
      </c>
      <c r="B52" s="2" t="s">
        <v>5</v>
      </c>
      <c r="C52" t="s">
        <v>4</v>
      </c>
      <c r="D52">
        <v>76</v>
      </c>
      <c r="E52" t="s">
        <v>25</v>
      </c>
      <c r="F52">
        <v>11.4</v>
      </c>
      <c r="G52">
        <v>3</v>
      </c>
      <c r="H52">
        <v>20</v>
      </c>
      <c r="I52">
        <v>3</v>
      </c>
      <c r="J52">
        <v>20</v>
      </c>
      <c r="K52">
        <f t="shared" si="1"/>
        <v>1.0569048513364725</v>
      </c>
      <c r="L52">
        <f t="shared" si="0"/>
        <v>17</v>
      </c>
    </row>
    <row r="53" spans="1:12">
      <c r="A53" s="2">
        <v>9</v>
      </c>
      <c r="B53" s="2" t="s">
        <v>5</v>
      </c>
      <c r="C53" t="s">
        <v>4</v>
      </c>
      <c r="D53">
        <v>76</v>
      </c>
      <c r="E53" t="s">
        <v>25</v>
      </c>
      <c r="F53">
        <v>14.85</v>
      </c>
      <c r="G53">
        <v>0</v>
      </c>
      <c r="H53">
        <v>20</v>
      </c>
      <c r="I53">
        <v>0</v>
      </c>
      <c r="J53">
        <v>20</v>
      </c>
      <c r="K53">
        <f t="shared" si="1"/>
        <v>1.171726453653231</v>
      </c>
      <c r="L53">
        <f t="shared" si="0"/>
        <v>20</v>
      </c>
    </row>
    <row r="54" spans="1:12">
      <c r="A54" s="2">
        <v>9</v>
      </c>
      <c r="B54" s="2" t="s">
        <v>5</v>
      </c>
      <c r="C54" t="s">
        <v>4</v>
      </c>
      <c r="D54">
        <v>76</v>
      </c>
      <c r="E54" t="s">
        <v>25</v>
      </c>
      <c r="F54">
        <v>19.3</v>
      </c>
      <c r="G54">
        <v>0</v>
      </c>
      <c r="H54">
        <v>20</v>
      </c>
      <c r="I54">
        <v>0</v>
      </c>
      <c r="J54">
        <v>20</v>
      </c>
      <c r="K54">
        <f t="shared" si="1"/>
        <v>1.2855573090077737</v>
      </c>
      <c r="L54">
        <f t="shared" si="0"/>
        <v>20</v>
      </c>
    </row>
    <row r="55" spans="1:12">
      <c r="A55" s="2">
        <v>9</v>
      </c>
      <c r="B55" s="2" t="s">
        <v>5</v>
      </c>
      <c r="C55" t="s">
        <v>4</v>
      </c>
      <c r="D55">
        <v>76</v>
      </c>
      <c r="E55" t="s">
        <v>25</v>
      </c>
      <c r="F55">
        <v>25.1</v>
      </c>
      <c r="G55">
        <v>0</v>
      </c>
      <c r="H55">
        <v>21</v>
      </c>
      <c r="I55">
        <v>0</v>
      </c>
      <c r="J55">
        <v>20.5</v>
      </c>
      <c r="K55">
        <f t="shared" si="1"/>
        <v>1.3996737214810382</v>
      </c>
      <c r="L55">
        <f t="shared" si="0"/>
        <v>20.5</v>
      </c>
    </row>
    <row r="56" spans="1:12">
      <c r="A56" s="2">
        <v>11</v>
      </c>
      <c r="B56" s="2" t="s">
        <v>5</v>
      </c>
      <c r="C56" t="s">
        <v>4</v>
      </c>
      <c r="D56">
        <v>50</v>
      </c>
      <c r="E56" t="s">
        <v>26</v>
      </c>
      <c r="F56" t="s">
        <v>17</v>
      </c>
      <c r="G56">
        <v>20</v>
      </c>
      <c r="H56">
        <v>20</v>
      </c>
      <c r="I56">
        <v>20</v>
      </c>
      <c r="J56">
        <v>20</v>
      </c>
      <c r="L56">
        <f t="shared" si="0"/>
        <v>0</v>
      </c>
    </row>
    <row r="57" spans="1:12">
      <c r="A57" s="2">
        <v>11</v>
      </c>
      <c r="B57" s="2" t="s">
        <v>5</v>
      </c>
      <c r="C57" t="s">
        <v>4</v>
      </c>
      <c r="D57">
        <v>50</v>
      </c>
      <c r="E57" t="s">
        <v>26</v>
      </c>
      <c r="F57">
        <v>4</v>
      </c>
      <c r="G57">
        <v>20</v>
      </c>
      <c r="H57">
        <v>20</v>
      </c>
      <c r="I57">
        <v>20</v>
      </c>
      <c r="J57">
        <v>20</v>
      </c>
      <c r="K57">
        <f t="shared" si="1"/>
        <v>0.60205999132796229</v>
      </c>
      <c r="L57">
        <f t="shared" si="0"/>
        <v>0</v>
      </c>
    </row>
    <row r="58" spans="1:12">
      <c r="A58" s="2">
        <v>11</v>
      </c>
      <c r="B58" s="2" t="s">
        <v>5</v>
      </c>
      <c r="C58" t="s">
        <v>4</v>
      </c>
      <c r="D58">
        <v>50</v>
      </c>
      <c r="E58" t="s">
        <v>26</v>
      </c>
      <c r="F58">
        <v>5.2</v>
      </c>
      <c r="G58">
        <v>20</v>
      </c>
      <c r="H58">
        <v>20</v>
      </c>
      <c r="I58">
        <v>20</v>
      </c>
      <c r="J58">
        <v>20</v>
      </c>
      <c r="K58">
        <f t="shared" si="1"/>
        <v>0.71600334363479912</v>
      </c>
      <c r="L58">
        <f t="shared" si="0"/>
        <v>0</v>
      </c>
    </row>
    <row r="59" spans="1:12">
      <c r="A59" s="2">
        <v>11</v>
      </c>
      <c r="B59" s="2" t="s">
        <v>5</v>
      </c>
      <c r="C59" t="s">
        <v>4</v>
      </c>
      <c r="D59">
        <v>50</v>
      </c>
      <c r="E59" t="s">
        <v>26</v>
      </c>
      <c r="F59">
        <v>6.76</v>
      </c>
      <c r="G59">
        <v>20</v>
      </c>
      <c r="H59">
        <v>20</v>
      </c>
      <c r="I59">
        <v>20</v>
      </c>
      <c r="J59">
        <v>20</v>
      </c>
      <c r="K59">
        <f t="shared" si="1"/>
        <v>0.82994669594163584</v>
      </c>
      <c r="L59">
        <f t="shared" si="0"/>
        <v>0</v>
      </c>
    </row>
    <row r="60" spans="1:12">
      <c r="A60" s="2">
        <v>11</v>
      </c>
      <c r="B60" s="2" t="s">
        <v>5</v>
      </c>
      <c r="C60" t="s">
        <v>4</v>
      </c>
      <c r="D60">
        <v>50</v>
      </c>
      <c r="E60" t="s">
        <v>26</v>
      </c>
      <c r="F60">
        <v>8.8000000000000007</v>
      </c>
      <c r="G60">
        <v>20</v>
      </c>
      <c r="H60">
        <v>20</v>
      </c>
      <c r="I60">
        <v>20</v>
      </c>
      <c r="J60">
        <v>20</v>
      </c>
      <c r="K60">
        <f t="shared" si="1"/>
        <v>0.94448267215016857</v>
      </c>
      <c r="L60">
        <f t="shared" si="0"/>
        <v>0</v>
      </c>
    </row>
    <row r="61" spans="1:12">
      <c r="A61" s="2">
        <v>11</v>
      </c>
      <c r="B61" s="2" t="s">
        <v>5</v>
      </c>
      <c r="C61" t="s">
        <v>4</v>
      </c>
      <c r="D61">
        <v>50</v>
      </c>
      <c r="E61" t="s">
        <v>26</v>
      </c>
      <c r="F61">
        <v>11.4</v>
      </c>
      <c r="G61">
        <v>2</v>
      </c>
      <c r="H61">
        <v>20</v>
      </c>
      <c r="I61">
        <v>2</v>
      </c>
      <c r="J61">
        <v>20</v>
      </c>
      <c r="K61">
        <f t="shared" si="1"/>
        <v>1.0569048513364725</v>
      </c>
      <c r="L61">
        <f t="shared" si="0"/>
        <v>18</v>
      </c>
    </row>
    <row r="62" spans="1:12">
      <c r="A62" s="2">
        <v>11</v>
      </c>
      <c r="B62" s="2" t="s">
        <v>5</v>
      </c>
      <c r="C62" t="s">
        <v>4</v>
      </c>
      <c r="D62">
        <v>50</v>
      </c>
      <c r="E62" t="s">
        <v>26</v>
      </c>
      <c r="F62">
        <v>14.85</v>
      </c>
      <c r="G62">
        <v>0</v>
      </c>
      <c r="H62">
        <v>20</v>
      </c>
      <c r="I62">
        <v>0</v>
      </c>
      <c r="J62">
        <v>20</v>
      </c>
      <c r="K62">
        <f t="shared" si="1"/>
        <v>1.171726453653231</v>
      </c>
      <c r="L62">
        <f t="shared" si="0"/>
        <v>20</v>
      </c>
    </row>
    <row r="63" spans="1:12">
      <c r="A63" s="2">
        <v>11</v>
      </c>
      <c r="B63" s="2" t="s">
        <v>5</v>
      </c>
      <c r="C63" t="s">
        <v>4</v>
      </c>
      <c r="D63">
        <v>50</v>
      </c>
      <c r="E63" t="s">
        <v>26</v>
      </c>
      <c r="F63">
        <v>19.3</v>
      </c>
      <c r="G63">
        <v>0</v>
      </c>
      <c r="H63">
        <v>20</v>
      </c>
      <c r="I63">
        <v>0</v>
      </c>
      <c r="J63">
        <v>20</v>
      </c>
      <c r="K63">
        <f t="shared" si="1"/>
        <v>1.2855573090077737</v>
      </c>
      <c r="L63">
        <f t="shared" si="0"/>
        <v>20</v>
      </c>
    </row>
    <row r="64" spans="1:12">
      <c r="A64" s="2">
        <v>13</v>
      </c>
      <c r="B64" s="3" t="s">
        <v>6</v>
      </c>
      <c r="C64" t="s">
        <v>4</v>
      </c>
      <c r="D64">
        <v>54</v>
      </c>
      <c r="E64" t="s">
        <v>27</v>
      </c>
      <c r="F64" t="s">
        <v>17</v>
      </c>
      <c r="G64">
        <v>18</v>
      </c>
      <c r="H64">
        <v>18</v>
      </c>
      <c r="I64">
        <v>18</v>
      </c>
      <c r="J64">
        <v>18</v>
      </c>
      <c r="L64">
        <f t="shared" si="0"/>
        <v>0</v>
      </c>
    </row>
    <row r="65" spans="1:12">
      <c r="A65" s="2">
        <v>13</v>
      </c>
      <c r="B65" s="3" t="s">
        <v>6</v>
      </c>
      <c r="C65" t="s">
        <v>4</v>
      </c>
      <c r="D65">
        <v>54</v>
      </c>
      <c r="E65" t="s">
        <v>27</v>
      </c>
      <c r="F65">
        <v>4</v>
      </c>
      <c r="G65">
        <v>19</v>
      </c>
      <c r="H65">
        <v>19</v>
      </c>
      <c r="I65">
        <v>19</v>
      </c>
      <c r="J65">
        <v>19</v>
      </c>
      <c r="K65">
        <f t="shared" si="1"/>
        <v>0.60205999132796229</v>
      </c>
      <c r="L65">
        <f t="shared" si="0"/>
        <v>0</v>
      </c>
    </row>
    <row r="66" spans="1:12">
      <c r="A66" s="2">
        <v>13</v>
      </c>
      <c r="B66" s="3" t="s">
        <v>6</v>
      </c>
      <c r="C66" t="s">
        <v>4</v>
      </c>
      <c r="D66">
        <v>54</v>
      </c>
      <c r="E66" t="s">
        <v>27</v>
      </c>
      <c r="F66">
        <v>5.2</v>
      </c>
      <c r="G66">
        <v>17</v>
      </c>
      <c r="H66">
        <v>17</v>
      </c>
      <c r="I66">
        <v>17</v>
      </c>
      <c r="J66">
        <v>17</v>
      </c>
      <c r="K66">
        <f t="shared" si="1"/>
        <v>0.71600334363479912</v>
      </c>
      <c r="L66">
        <f t="shared" si="0"/>
        <v>0</v>
      </c>
    </row>
    <row r="67" spans="1:12">
      <c r="A67" s="2">
        <v>13</v>
      </c>
      <c r="B67" s="3" t="s">
        <v>6</v>
      </c>
      <c r="C67" t="s">
        <v>4</v>
      </c>
      <c r="D67">
        <v>54</v>
      </c>
      <c r="E67" t="s">
        <v>27</v>
      </c>
      <c r="F67">
        <v>6.76</v>
      </c>
      <c r="G67">
        <v>17</v>
      </c>
      <c r="H67">
        <v>17</v>
      </c>
      <c r="I67">
        <v>17</v>
      </c>
      <c r="J67">
        <v>17</v>
      </c>
      <c r="K67">
        <f t="shared" si="1"/>
        <v>0.82994669594163584</v>
      </c>
      <c r="L67">
        <f t="shared" ref="L67:L130" si="2">J67-I67</f>
        <v>0</v>
      </c>
    </row>
    <row r="68" spans="1:12">
      <c r="A68" s="2">
        <v>13</v>
      </c>
      <c r="B68" s="3" t="s">
        <v>6</v>
      </c>
      <c r="C68" t="s">
        <v>4</v>
      </c>
      <c r="D68">
        <v>54</v>
      </c>
      <c r="E68" t="s">
        <v>27</v>
      </c>
      <c r="F68">
        <v>8.8000000000000007</v>
      </c>
      <c r="G68">
        <v>5</v>
      </c>
      <c r="H68">
        <v>18</v>
      </c>
      <c r="I68">
        <v>5</v>
      </c>
      <c r="J68">
        <v>18</v>
      </c>
      <c r="K68">
        <f t="shared" ref="K68:K131" si="3">LOG(F68,10)</f>
        <v>0.94448267215016857</v>
      </c>
      <c r="L68">
        <f t="shared" si="2"/>
        <v>13</v>
      </c>
    </row>
    <row r="69" spans="1:12">
      <c r="A69" s="2">
        <v>13</v>
      </c>
      <c r="B69" s="3" t="s">
        <v>6</v>
      </c>
      <c r="C69" t="s">
        <v>4</v>
      </c>
      <c r="D69">
        <v>54</v>
      </c>
      <c r="E69" t="s">
        <v>27</v>
      </c>
      <c r="F69">
        <v>11.4</v>
      </c>
      <c r="G69">
        <v>1</v>
      </c>
      <c r="H69">
        <v>18</v>
      </c>
      <c r="I69">
        <v>1</v>
      </c>
      <c r="J69">
        <v>18</v>
      </c>
      <c r="K69">
        <f t="shared" si="3"/>
        <v>1.0569048513364725</v>
      </c>
      <c r="L69">
        <f t="shared" si="2"/>
        <v>17</v>
      </c>
    </row>
    <row r="70" spans="1:12">
      <c r="A70" s="2">
        <v>13</v>
      </c>
      <c r="B70" s="3" t="s">
        <v>6</v>
      </c>
      <c r="C70" t="s">
        <v>4</v>
      </c>
      <c r="D70">
        <v>54</v>
      </c>
      <c r="E70" t="s">
        <v>27</v>
      </c>
      <c r="F70">
        <v>14.85</v>
      </c>
      <c r="G70">
        <v>1</v>
      </c>
      <c r="H70">
        <v>18</v>
      </c>
      <c r="I70">
        <v>1</v>
      </c>
      <c r="J70">
        <v>18</v>
      </c>
      <c r="K70">
        <f t="shared" si="3"/>
        <v>1.171726453653231</v>
      </c>
      <c r="L70">
        <f t="shared" si="2"/>
        <v>17</v>
      </c>
    </row>
    <row r="71" spans="1:12">
      <c r="A71" s="2">
        <v>13</v>
      </c>
      <c r="B71" s="3" t="s">
        <v>6</v>
      </c>
      <c r="C71" t="s">
        <v>4</v>
      </c>
      <c r="D71">
        <v>54</v>
      </c>
      <c r="E71" t="s">
        <v>27</v>
      </c>
      <c r="F71">
        <v>19.3</v>
      </c>
      <c r="G71">
        <v>0</v>
      </c>
      <c r="H71">
        <v>17</v>
      </c>
      <c r="I71">
        <v>0</v>
      </c>
      <c r="J71">
        <v>17</v>
      </c>
      <c r="K71">
        <f t="shared" si="3"/>
        <v>1.2855573090077737</v>
      </c>
      <c r="L71">
        <f t="shared" si="2"/>
        <v>17</v>
      </c>
    </row>
    <row r="72" spans="1:12">
      <c r="A72" s="2">
        <v>16</v>
      </c>
      <c r="B72" s="3" t="s">
        <v>6</v>
      </c>
      <c r="C72" t="s">
        <v>4</v>
      </c>
      <c r="D72">
        <v>48</v>
      </c>
      <c r="E72" t="s">
        <v>28</v>
      </c>
      <c r="F72" t="s">
        <v>17</v>
      </c>
      <c r="G72">
        <v>20</v>
      </c>
      <c r="H72">
        <v>20</v>
      </c>
      <c r="I72">
        <v>20</v>
      </c>
      <c r="J72">
        <v>20</v>
      </c>
      <c r="L72">
        <f t="shared" si="2"/>
        <v>0</v>
      </c>
    </row>
    <row r="73" spans="1:12">
      <c r="A73" s="2">
        <v>16</v>
      </c>
      <c r="B73" s="3" t="s">
        <v>6</v>
      </c>
      <c r="C73" t="s">
        <v>4</v>
      </c>
      <c r="D73">
        <v>48</v>
      </c>
      <c r="E73" t="s">
        <v>28</v>
      </c>
      <c r="F73">
        <v>4</v>
      </c>
      <c r="G73">
        <v>20</v>
      </c>
      <c r="H73">
        <v>20</v>
      </c>
      <c r="I73">
        <v>20</v>
      </c>
      <c r="J73">
        <v>20</v>
      </c>
      <c r="K73">
        <f t="shared" si="3"/>
        <v>0.60205999132796229</v>
      </c>
      <c r="L73">
        <f t="shared" si="2"/>
        <v>0</v>
      </c>
    </row>
    <row r="74" spans="1:12">
      <c r="A74" s="2">
        <v>16</v>
      </c>
      <c r="B74" s="3" t="s">
        <v>6</v>
      </c>
      <c r="C74" t="s">
        <v>4</v>
      </c>
      <c r="D74">
        <v>48</v>
      </c>
      <c r="E74" t="s">
        <v>28</v>
      </c>
      <c r="F74">
        <v>5.2</v>
      </c>
      <c r="G74">
        <v>20</v>
      </c>
      <c r="H74">
        <v>20</v>
      </c>
      <c r="I74">
        <v>20</v>
      </c>
      <c r="J74">
        <v>20</v>
      </c>
      <c r="K74">
        <f t="shared" si="3"/>
        <v>0.71600334363479912</v>
      </c>
      <c r="L74">
        <f t="shared" si="2"/>
        <v>0</v>
      </c>
    </row>
    <row r="75" spans="1:12">
      <c r="A75" s="2">
        <v>16</v>
      </c>
      <c r="B75" s="3" t="s">
        <v>6</v>
      </c>
      <c r="C75" t="s">
        <v>4</v>
      </c>
      <c r="D75">
        <v>48</v>
      </c>
      <c r="E75" t="s">
        <v>28</v>
      </c>
      <c r="F75">
        <v>6.76</v>
      </c>
      <c r="G75">
        <v>20</v>
      </c>
      <c r="H75">
        <v>20</v>
      </c>
      <c r="I75">
        <v>20</v>
      </c>
      <c r="J75">
        <v>20</v>
      </c>
      <c r="K75">
        <f t="shared" si="3"/>
        <v>0.82994669594163584</v>
      </c>
      <c r="L75">
        <f t="shared" si="2"/>
        <v>0</v>
      </c>
    </row>
    <row r="76" spans="1:12">
      <c r="A76" s="2">
        <v>16</v>
      </c>
      <c r="B76" s="3" t="s">
        <v>6</v>
      </c>
      <c r="C76" t="s">
        <v>4</v>
      </c>
      <c r="D76">
        <v>48</v>
      </c>
      <c r="E76" t="s">
        <v>28</v>
      </c>
      <c r="F76">
        <v>8.8000000000000007</v>
      </c>
      <c r="G76">
        <v>20</v>
      </c>
      <c r="H76">
        <v>20</v>
      </c>
      <c r="I76">
        <v>20</v>
      </c>
      <c r="J76">
        <v>20</v>
      </c>
      <c r="K76">
        <f t="shared" si="3"/>
        <v>0.94448267215016857</v>
      </c>
      <c r="L76">
        <f t="shared" si="2"/>
        <v>0</v>
      </c>
    </row>
    <row r="77" spans="1:12">
      <c r="A77" s="2">
        <v>16</v>
      </c>
      <c r="B77" s="3" t="s">
        <v>6</v>
      </c>
      <c r="C77" t="s">
        <v>4</v>
      </c>
      <c r="D77">
        <v>48</v>
      </c>
      <c r="E77" t="s">
        <v>28</v>
      </c>
      <c r="F77">
        <v>11.4</v>
      </c>
      <c r="G77">
        <v>19</v>
      </c>
      <c r="H77">
        <v>20</v>
      </c>
      <c r="I77">
        <v>19</v>
      </c>
      <c r="J77">
        <v>20</v>
      </c>
      <c r="K77">
        <f t="shared" si="3"/>
        <v>1.0569048513364725</v>
      </c>
      <c r="L77">
        <f t="shared" si="2"/>
        <v>1</v>
      </c>
    </row>
    <row r="78" spans="1:12">
      <c r="A78" s="2">
        <v>16</v>
      </c>
      <c r="B78" s="3" t="s">
        <v>6</v>
      </c>
      <c r="C78" t="s">
        <v>4</v>
      </c>
      <c r="D78">
        <v>48</v>
      </c>
      <c r="E78" t="s">
        <v>28</v>
      </c>
      <c r="F78">
        <v>14.85</v>
      </c>
      <c r="G78">
        <v>4</v>
      </c>
      <c r="H78">
        <v>20</v>
      </c>
      <c r="I78">
        <v>4</v>
      </c>
      <c r="J78">
        <v>20</v>
      </c>
      <c r="K78">
        <f t="shared" si="3"/>
        <v>1.171726453653231</v>
      </c>
      <c r="L78">
        <f t="shared" si="2"/>
        <v>16</v>
      </c>
    </row>
    <row r="79" spans="1:12">
      <c r="A79" s="2">
        <v>16</v>
      </c>
      <c r="B79" s="3" t="s">
        <v>6</v>
      </c>
      <c r="C79" t="s">
        <v>4</v>
      </c>
      <c r="D79">
        <v>48</v>
      </c>
      <c r="E79" t="s">
        <v>28</v>
      </c>
      <c r="F79">
        <v>19.3</v>
      </c>
      <c r="G79">
        <v>0</v>
      </c>
      <c r="H79">
        <v>20</v>
      </c>
      <c r="I79">
        <v>0</v>
      </c>
      <c r="J79">
        <v>20</v>
      </c>
      <c r="K79">
        <f t="shared" si="3"/>
        <v>1.2855573090077737</v>
      </c>
      <c r="L79">
        <f t="shared" si="2"/>
        <v>20</v>
      </c>
    </row>
    <row r="80" spans="1:12">
      <c r="A80" s="2">
        <v>17</v>
      </c>
      <c r="B80" s="3" t="s">
        <v>6</v>
      </c>
      <c r="C80" t="s">
        <v>4</v>
      </c>
      <c r="D80">
        <v>18</v>
      </c>
      <c r="E80" t="s">
        <v>29</v>
      </c>
      <c r="F80" t="s">
        <v>17</v>
      </c>
      <c r="G80">
        <v>20</v>
      </c>
      <c r="H80">
        <v>20</v>
      </c>
      <c r="I80">
        <v>20.5</v>
      </c>
      <c r="J80">
        <v>20.5</v>
      </c>
      <c r="L80">
        <f t="shared" si="2"/>
        <v>0</v>
      </c>
    </row>
    <row r="81" spans="1:12">
      <c r="A81" s="2">
        <v>17</v>
      </c>
      <c r="B81" s="3" t="s">
        <v>6</v>
      </c>
      <c r="C81" t="s">
        <v>4</v>
      </c>
      <c r="D81">
        <v>18</v>
      </c>
      <c r="E81" t="s">
        <v>29</v>
      </c>
      <c r="F81">
        <v>4</v>
      </c>
      <c r="G81">
        <v>20</v>
      </c>
      <c r="H81">
        <v>20</v>
      </c>
      <c r="I81">
        <v>20</v>
      </c>
      <c r="J81">
        <v>20</v>
      </c>
      <c r="K81">
        <f t="shared" si="3"/>
        <v>0.60205999132796229</v>
      </c>
      <c r="L81">
        <f t="shared" si="2"/>
        <v>0</v>
      </c>
    </row>
    <row r="82" spans="1:12">
      <c r="A82" s="2">
        <v>17</v>
      </c>
      <c r="B82" s="3" t="s">
        <v>6</v>
      </c>
      <c r="C82" t="s">
        <v>4</v>
      </c>
      <c r="D82">
        <v>18</v>
      </c>
      <c r="E82" t="s">
        <v>29</v>
      </c>
      <c r="F82">
        <v>5.2</v>
      </c>
      <c r="G82">
        <v>20</v>
      </c>
      <c r="H82">
        <v>20</v>
      </c>
      <c r="I82">
        <v>20</v>
      </c>
      <c r="J82">
        <v>20</v>
      </c>
      <c r="K82">
        <f t="shared" si="3"/>
        <v>0.71600334363479912</v>
      </c>
      <c r="L82">
        <f t="shared" si="2"/>
        <v>0</v>
      </c>
    </row>
    <row r="83" spans="1:12">
      <c r="A83" s="2">
        <v>17</v>
      </c>
      <c r="B83" s="3" t="s">
        <v>6</v>
      </c>
      <c r="C83" t="s">
        <v>4</v>
      </c>
      <c r="D83">
        <v>18</v>
      </c>
      <c r="E83" t="s">
        <v>29</v>
      </c>
      <c r="F83">
        <v>6.76</v>
      </c>
      <c r="G83">
        <v>20</v>
      </c>
      <c r="H83">
        <v>20</v>
      </c>
      <c r="I83">
        <v>20</v>
      </c>
      <c r="J83">
        <v>20</v>
      </c>
      <c r="K83">
        <f t="shared" si="3"/>
        <v>0.82994669594163584</v>
      </c>
      <c r="L83">
        <f t="shared" si="2"/>
        <v>0</v>
      </c>
    </row>
    <row r="84" spans="1:12">
      <c r="A84" s="2">
        <v>17</v>
      </c>
      <c r="B84" s="3" t="s">
        <v>6</v>
      </c>
      <c r="C84" t="s">
        <v>4</v>
      </c>
      <c r="D84">
        <v>18</v>
      </c>
      <c r="E84" t="s">
        <v>29</v>
      </c>
      <c r="F84">
        <v>8.8000000000000007</v>
      </c>
      <c r="G84">
        <v>20</v>
      </c>
      <c r="H84">
        <v>20</v>
      </c>
      <c r="I84">
        <v>19</v>
      </c>
      <c r="J84">
        <v>20</v>
      </c>
      <c r="K84">
        <f t="shared" si="3"/>
        <v>0.94448267215016857</v>
      </c>
      <c r="L84">
        <f t="shared" si="2"/>
        <v>1</v>
      </c>
    </row>
    <row r="85" spans="1:12">
      <c r="A85" s="2">
        <v>17</v>
      </c>
      <c r="B85" s="3" t="s">
        <v>6</v>
      </c>
      <c r="C85" t="s">
        <v>4</v>
      </c>
      <c r="D85">
        <v>18</v>
      </c>
      <c r="E85" t="s">
        <v>29</v>
      </c>
      <c r="F85">
        <v>11.4</v>
      </c>
      <c r="G85">
        <v>20</v>
      </c>
      <c r="H85">
        <v>20</v>
      </c>
      <c r="I85">
        <v>18.5</v>
      </c>
      <c r="J85">
        <v>20</v>
      </c>
      <c r="K85">
        <f t="shared" si="3"/>
        <v>1.0569048513364725</v>
      </c>
      <c r="L85">
        <f t="shared" si="2"/>
        <v>1.5</v>
      </c>
    </row>
    <row r="86" spans="1:12">
      <c r="A86" s="2">
        <v>17</v>
      </c>
      <c r="B86" s="3" t="s">
        <v>6</v>
      </c>
      <c r="C86" t="s">
        <v>4</v>
      </c>
      <c r="D86">
        <v>18</v>
      </c>
      <c r="E86" t="s">
        <v>29</v>
      </c>
      <c r="F86">
        <v>14.85</v>
      </c>
      <c r="G86">
        <v>15</v>
      </c>
      <c r="H86">
        <v>20</v>
      </c>
      <c r="I86">
        <v>9.5</v>
      </c>
      <c r="J86">
        <v>20</v>
      </c>
      <c r="K86">
        <f t="shared" si="3"/>
        <v>1.171726453653231</v>
      </c>
      <c r="L86">
        <f t="shared" si="2"/>
        <v>10.5</v>
      </c>
    </row>
    <row r="87" spans="1:12">
      <c r="A87" s="2">
        <v>17</v>
      </c>
      <c r="B87" s="3" t="s">
        <v>6</v>
      </c>
      <c r="C87" t="s">
        <v>4</v>
      </c>
      <c r="D87">
        <v>18</v>
      </c>
      <c r="E87" t="s">
        <v>29</v>
      </c>
      <c r="F87">
        <v>19.3</v>
      </c>
      <c r="G87">
        <v>0</v>
      </c>
      <c r="H87">
        <v>20</v>
      </c>
      <c r="I87">
        <v>0.5</v>
      </c>
      <c r="J87">
        <v>20.5</v>
      </c>
      <c r="K87">
        <f t="shared" si="3"/>
        <v>1.2855573090077737</v>
      </c>
      <c r="L87">
        <f t="shared" si="2"/>
        <v>20</v>
      </c>
    </row>
    <row r="88" spans="1:12">
      <c r="A88" s="2">
        <v>17</v>
      </c>
      <c r="B88" s="3" t="s">
        <v>6</v>
      </c>
      <c r="C88" t="s">
        <v>4</v>
      </c>
      <c r="D88">
        <v>57</v>
      </c>
      <c r="E88" t="s">
        <v>29</v>
      </c>
      <c r="F88">
        <v>25.1</v>
      </c>
      <c r="G88">
        <v>0</v>
      </c>
      <c r="H88">
        <v>20</v>
      </c>
      <c r="I88">
        <v>0</v>
      </c>
      <c r="J88">
        <v>20</v>
      </c>
      <c r="K88">
        <f t="shared" si="3"/>
        <v>1.3996737214810382</v>
      </c>
      <c r="L88">
        <f t="shared" si="2"/>
        <v>20</v>
      </c>
    </row>
    <row r="89" spans="1:12">
      <c r="A89" s="2">
        <v>19</v>
      </c>
      <c r="B89" s="2" t="s">
        <v>7</v>
      </c>
      <c r="C89" t="s">
        <v>4</v>
      </c>
      <c r="D89">
        <v>74</v>
      </c>
      <c r="E89" t="s">
        <v>31</v>
      </c>
      <c r="F89" t="s">
        <v>17</v>
      </c>
      <c r="G89">
        <v>20</v>
      </c>
      <c r="H89">
        <v>20</v>
      </c>
      <c r="I89">
        <v>19.5</v>
      </c>
      <c r="J89">
        <v>19.5</v>
      </c>
      <c r="L89">
        <f t="shared" si="2"/>
        <v>0</v>
      </c>
    </row>
    <row r="90" spans="1:12">
      <c r="A90" s="2">
        <v>19</v>
      </c>
      <c r="B90" s="2" t="s">
        <v>7</v>
      </c>
      <c r="C90" t="s">
        <v>4</v>
      </c>
      <c r="D90">
        <v>74</v>
      </c>
      <c r="E90" t="s">
        <v>31</v>
      </c>
      <c r="F90">
        <v>4</v>
      </c>
      <c r="G90">
        <v>20</v>
      </c>
      <c r="H90">
        <v>20</v>
      </c>
      <c r="I90">
        <v>19</v>
      </c>
      <c r="J90">
        <v>19</v>
      </c>
      <c r="K90">
        <f t="shared" si="3"/>
        <v>0.60205999132796229</v>
      </c>
      <c r="L90">
        <f t="shared" si="2"/>
        <v>0</v>
      </c>
    </row>
    <row r="91" spans="1:12">
      <c r="A91" s="2">
        <v>19</v>
      </c>
      <c r="B91" s="2" t="s">
        <v>7</v>
      </c>
      <c r="C91" t="s">
        <v>4</v>
      </c>
      <c r="D91">
        <v>74</v>
      </c>
      <c r="E91" t="s">
        <v>31</v>
      </c>
      <c r="F91">
        <v>5.2</v>
      </c>
      <c r="G91">
        <v>20</v>
      </c>
      <c r="H91">
        <v>20</v>
      </c>
      <c r="I91">
        <v>17</v>
      </c>
      <c r="J91">
        <v>19</v>
      </c>
      <c r="K91">
        <f t="shared" si="3"/>
        <v>0.71600334363479912</v>
      </c>
      <c r="L91">
        <f t="shared" si="2"/>
        <v>2</v>
      </c>
    </row>
    <row r="92" spans="1:12">
      <c r="A92" s="2">
        <v>19</v>
      </c>
      <c r="B92" s="2" t="s">
        <v>7</v>
      </c>
      <c r="C92" t="s">
        <v>4</v>
      </c>
      <c r="D92">
        <v>74</v>
      </c>
      <c r="E92" t="s">
        <v>31</v>
      </c>
      <c r="F92">
        <v>6.76</v>
      </c>
      <c r="G92">
        <v>20</v>
      </c>
      <c r="H92">
        <v>20</v>
      </c>
      <c r="I92">
        <v>19</v>
      </c>
      <c r="J92">
        <v>19</v>
      </c>
      <c r="K92">
        <f t="shared" si="3"/>
        <v>0.82994669594163584</v>
      </c>
      <c r="L92">
        <f t="shared" si="2"/>
        <v>0</v>
      </c>
    </row>
    <row r="93" spans="1:12">
      <c r="A93" s="2">
        <v>19</v>
      </c>
      <c r="B93" s="2" t="s">
        <v>7</v>
      </c>
      <c r="C93" t="s">
        <v>4</v>
      </c>
      <c r="D93">
        <v>74</v>
      </c>
      <c r="E93" t="s">
        <v>31</v>
      </c>
      <c r="F93">
        <v>8.8000000000000007</v>
      </c>
      <c r="G93">
        <v>20</v>
      </c>
      <c r="H93">
        <v>20</v>
      </c>
      <c r="I93">
        <v>17.5</v>
      </c>
      <c r="J93">
        <v>19</v>
      </c>
      <c r="K93">
        <f t="shared" si="3"/>
        <v>0.94448267215016857</v>
      </c>
      <c r="L93">
        <f t="shared" si="2"/>
        <v>1.5</v>
      </c>
    </row>
    <row r="94" spans="1:12">
      <c r="A94" s="2">
        <v>19</v>
      </c>
      <c r="B94" s="2" t="s">
        <v>7</v>
      </c>
      <c r="C94" t="s">
        <v>4</v>
      </c>
      <c r="D94">
        <v>74</v>
      </c>
      <c r="E94" t="s">
        <v>31</v>
      </c>
      <c r="F94">
        <v>11.4</v>
      </c>
      <c r="G94">
        <v>5</v>
      </c>
      <c r="H94">
        <v>20</v>
      </c>
      <c r="I94">
        <v>4</v>
      </c>
      <c r="J94">
        <v>19</v>
      </c>
      <c r="K94">
        <f t="shared" si="3"/>
        <v>1.0569048513364725</v>
      </c>
      <c r="L94">
        <f t="shared" si="2"/>
        <v>15</v>
      </c>
    </row>
    <row r="95" spans="1:12">
      <c r="A95" s="2">
        <v>19</v>
      </c>
      <c r="B95" s="2" t="s">
        <v>7</v>
      </c>
      <c r="C95" t="s">
        <v>4</v>
      </c>
      <c r="D95">
        <v>74</v>
      </c>
      <c r="E95" t="s">
        <v>31</v>
      </c>
      <c r="F95">
        <v>14.85</v>
      </c>
      <c r="G95">
        <v>0</v>
      </c>
      <c r="H95">
        <v>20</v>
      </c>
      <c r="I95">
        <v>0</v>
      </c>
      <c r="J95">
        <v>19.5</v>
      </c>
      <c r="K95">
        <f t="shared" si="3"/>
        <v>1.171726453653231</v>
      </c>
      <c r="L95">
        <f t="shared" si="2"/>
        <v>19.5</v>
      </c>
    </row>
    <row r="96" spans="1:12">
      <c r="A96" s="2">
        <v>19</v>
      </c>
      <c r="B96" s="2" t="s">
        <v>7</v>
      </c>
      <c r="C96" t="s">
        <v>4</v>
      </c>
      <c r="D96">
        <v>74</v>
      </c>
      <c r="E96" t="s">
        <v>31</v>
      </c>
      <c r="F96">
        <v>19.3</v>
      </c>
      <c r="G96">
        <v>0</v>
      </c>
      <c r="H96">
        <v>20</v>
      </c>
      <c r="I96">
        <v>0</v>
      </c>
      <c r="J96">
        <v>19.5</v>
      </c>
      <c r="K96">
        <f t="shared" si="3"/>
        <v>1.2855573090077737</v>
      </c>
      <c r="L96">
        <f t="shared" si="2"/>
        <v>19.5</v>
      </c>
    </row>
    <row r="97" spans="1:12">
      <c r="A97" s="2">
        <v>19</v>
      </c>
      <c r="B97" s="2" t="s">
        <v>7</v>
      </c>
      <c r="C97" t="s">
        <v>4</v>
      </c>
      <c r="D97">
        <v>74</v>
      </c>
      <c r="E97" t="s">
        <v>31</v>
      </c>
      <c r="F97">
        <v>25.1</v>
      </c>
      <c r="G97">
        <v>0</v>
      </c>
      <c r="H97">
        <v>20</v>
      </c>
      <c r="I97">
        <v>0</v>
      </c>
      <c r="J97">
        <v>20</v>
      </c>
      <c r="K97">
        <f t="shared" si="3"/>
        <v>1.3996737214810382</v>
      </c>
      <c r="L97">
        <f t="shared" si="2"/>
        <v>20</v>
      </c>
    </row>
    <row r="98" spans="1:12">
      <c r="A98" s="2">
        <v>20</v>
      </c>
      <c r="B98" s="2" t="s">
        <v>7</v>
      </c>
      <c r="C98" t="s">
        <v>4</v>
      </c>
      <c r="D98">
        <v>52</v>
      </c>
      <c r="E98" t="s">
        <v>32</v>
      </c>
      <c r="F98" t="s">
        <v>17</v>
      </c>
      <c r="G98">
        <v>20</v>
      </c>
      <c r="H98">
        <v>20</v>
      </c>
      <c r="I98">
        <v>20</v>
      </c>
      <c r="J98">
        <v>20</v>
      </c>
      <c r="L98">
        <f t="shared" si="2"/>
        <v>0</v>
      </c>
    </row>
    <row r="99" spans="1:12">
      <c r="A99" s="2">
        <v>20</v>
      </c>
      <c r="B99" s="2" t="s">
        <v>7</v>
      </c>
      <c r="C99" t="s">
        <v>4</v>
      </c>
      <c r="D99">
        <v>52</v>
      </c>
      <c r="E99" t="s">
        <v>32</v>
      </c>
      <c r="F99">
        <v>4</v>
      </c>
      <c r="G99">
        <v>19</v>
      </c>
      <c r="H99">
        <v>20</v>
      </c>
      <c r="I99">
        <v>19.5</v>
      </c>
      <c r="J99">
        <v>20</v>
      </c>
      <c r="K99">
        <f t="shared" si="3"/>
        <v>0.60205999132796229</v>
      </c>
      <c r="L99">
        <f t="shared" si="2"/>
        <v>0.5</v>
      </c>
    </row>
    <row r="100" spans="1:12">
      <c r="A100" s="2">
        <v>20</v>
      </c>
      <c r="B100" s="2" t="s">
        <v>7</v>
      </c>
      <c r="C100" t="s">
        <v>4</v>
      </c>
      <c r="D100">
        <v>52</v>
      </c>
      <c r="E100" t="s">
        <v>32</v>
      </c>
      <c r="F100">
        <v>5.2</v>
      </c>
      <c r="G100">
        <v>20</v>
      </c>
      <c r="H100">
        <v>20</v>
      </c>
      <c r="I100">
        <v>20</v>
      </c>
      <c r="J100">
        <v>20</v>
      </c>
      <c r="K100">
        <f t="shared" si="3"/>
        <v>0.71600334363479912</v>
      </c>
      <c r="L100">
        <f t="shared" si="2"/>
        <v>0</v>
      </c>
    </row>
    <row r="101" spans="1:12">
      <c r="A101" s="2">
        <v>20</v>
      </c>
      <c r="B101" s="2" t="s">
        <v>7</v>
      </c>
      <c r="C101" t="s">
        <v>4</v>
      </c>
      <c r="D101">
        <v>52</v>
      </c>
      <c r="E101" t="s">
        <v>32</v>
      </c>
      <c r="F101">
        <v>6.76</v>
      </c>
      <c r="G101">
        <v>17</v>
      </c>
      <c r="H101">
        <v>20</v>
      </c>
      <c r="I101">
        <v>18.5</v>
      </c>
      <c r="J101">
        <v>20</v>
      </c>
      <c r="K101">
        <f t="shared" si="3"/>
        <v>0.82994669594163584</v>
      </c>
      <c r="L101">
        <f t="shared" si="2"/>
        <v>1.5</v>
      </c>
    </row>
    <row r="102" spans="1:12">
      <c r="A102" s="2">
        <v>20</v>
      </c>
      <c r="B102" s="2" t="s">
        <v>7</v>
      </c>
      <c r="C102" t="s">
        <v>4</v>
      </c>
      <c r="D102">
        <v>52</v>
      </c>
      <c r="E102" t="s">
        <v>32</v>
      </c>
      <c r="F102">
        <v>8.8000000000000007</v>
      </c>
      <c r="G102">
        <v>9</v>
      </c>
      <c r="H102">
        <v>20</v>
      </c>
      <c r="I102">
        <v>14.5</v>
      </c>
      <c r="J102">
        <v>20</v>
      </c>
      <c r="K102">
        <f t="shared" si="3"/>
        <v>0.94448267215016857</v>
      </c>
      <c r="L102">
        <f t="shared" si="2"/>
        <v>5.5</v>
      </c>
    </row>
    <row r="103" spans="1:12">
      <c r="A103" s="2">
        <v>20</v>
      </c>
      <c r="B103" s="2" t="s">
        <v>7</v>
      </c>
      <c r="C103" t="s">
        <v>4</v>
      </c>
      <c r="D103">
        <v>52</v>
      </c>
      <c r="E103" t="s">
        <v>32</v>
      </c>
      <c r="F103">
        <v>11.4</v>
      </c>
      <c r="G103">
        <v>7</v>
      </c>
      <c r="H103">
        <v>20</v>
      </c>
      <c r="I103">
        <v>12</v>
      </c>
      <c r="J103">
        <v>20</v>
      </c>
      <c r="K103">
        <f t="shared" si="3"/>
        <v>1.0569048513364725</v>
      </c>
      <c r="L103">
        <f t="shared" si="2"/>
        <v>8</v>
      </c>
    </row>
    <row r="104" spans="1:12">
      <c r="A104" s="2">
        <v>20</v>
      </c>
      <c r="B104" s="2" t="s">
        <v>7</v>
      </c>
      <c r="C104" t="s">
        <v>4</v>
      </c>
      <c r="D104">
        <v>52</v>
      </c>
      <c r="E104" t="s">
        <v>32</v>
      </c>
      <c r="F104">
        <v>14.85</v>
      </c>
      <c r="G104">
        <v>0</v>
      </c>
      <c r="H104">
        <v>20</v>
      </c>
      <c r="I104">
        <v>6</v>
      </c>
      <c r="J104">
        <v>20</v>
      </c>
      <c r="K104">
        <f t="shared" si="3"/>
        <v>1.171726453653231</v>
      </c>
      <c r="L104">
        <f t="shared" si="2"/>
        <v>14</v>
      </c>
    </row>
    <row r="105" spans="1:12">
      <c r="A105" s="2">
        <v>20</v>
      </c>
      <c r="B105" s="2" t="s">
        <v>7</v>
      </c>
      <c r="C105" t="s">
        <v>4</v>
      </c>
      <c r="D105">
        <v>52</v>
      </c>
      <c r="E105" t="s">
        <v>32</v>
      </c>
      <c r="F105">
        <v>19.3</v>
      </c>
      <c r="G105">
        <v>0</v>
      </c>
      <c r="H105">
        <v>20</v>
      </c>
      <c r="I105">
        <v>0</v>
      </c>
      <c r="J105">
        <v>20</v>
      </c>
      <c r="K105">
        <f t="shared" si="3"/>
        <v>1.2855573090077737</v>
      </c>
      <c r="L105">
        <f t="shared" si="2"/>
        <v>20</v>
      </c>
    </row>
    <row r="106" spans="1:12">
      <c r="A106" s="2">
        <v>20</v>
      </c>
      <c r="B106" s="2" t="s">
        <v>7</v>
      </c>
      <c r="C106" t="s">
        <v>4</v>
      </c>
      <c r="D106">
        <v>36</v>
      </c>
      <c r="E106" t="s">
        <v>32</v>
      </c>
      <c r="F106">
        <v>25.1</v>
      </c>
      <c r="G106">
        <v>0</v>
      </c>
      <c r="H106">
        <v>20</v>
      </c>
      <c r="I106">
        <v>0</v>
      </c>
      <c r="J106">
        <v>20</v>
      </c>
      <c r="K106">
        <f t="shared" si="3"/>
        <v>1.3996737214810382</v>
      </c>
      <c r="L106">
        <f t="shared" si="2"/>
        <v>20</v>
      </c>
    </row>
    <row r="107" spans="1:12">
      <c r="A107" s="2">
        <v>22</v>
      </c>
      <c r="B107" s="2" t="s">
        <v>7</v>
      </c>
      <c r="C107" t="s">
        <v>4</v>
      </c>
      <c r="D107">
        <v>49</v>
      </c>
      <c r="E107" t="s">
        <v>33</v>
      </c>
      <c r="F107" t="s">
        <v>17</v>
      </c>
      <c r="G107">
        <v>20</v>
      </c>
      <c r="H107">
        <v>20</v>
      </c>
      <c r="I107">
        <v>20</v>
      </c>
      <c r="J107">
        <v>20</v>
      </c>
      <c r="L107">
        <f t="shared" si="2"/>
        <v>0</v>
      </c>
    </row>
    <row r="108" spans="1:12">
      <c r="A108" s="2">
        <v>22</v>
      </c>
      <c r="B108" s="2" t="s">
        <v>7</v>
      </c>
      <c r="C108" t="s">
        <v>4</v>
      </c>
      <c r="D108">
        <v>49</v>
      </c>
      <c r="E108" t="s">
        <v>33</v>
      </c>
      <c r="F108">
        <v>4</v>
      </c>
      <c r="G108">
        <v>20</v>
      </c>
      <c r="H108">
        <v>20</v>
      </c>
      <c r="I108">
        <v>20</v>
      </c>
      <c r="J108">
        <v>20</v>
      </c>
      <c r="K108">
        <f t="shared" si="3"/>
        <v>0.60205999132796229</v>
      </c>
      <c r="L108">
        <f t="shared" si="2"/>
        <v>0</v>
      </c>
    </row>
    <row r="109" spans="1:12">
      <c r="A109" s="2">
        <v>22</v>
      </c>
      <c r="B109" s="2" t="s">
        <v>7</v>
      </c>
      <c r="C109" t="s">
        <v>4</v>
      </c>
      <c r="D109">
        <v>49</v>
      </c>
      <c r="E109" t="s">
        <v>33</v>
      </c>
      <c r="F109">
        <v>5.2</v>
      </c>
      <c r="G109">
        <v>20</v>
      </c>
      <c r="H109">
        <v>20</v>
      </c>
      <c r="I109">
        <v>20</v>
      </c>
      <c r="J109">
        <v>20</v>
      </c>
      <c r="K109">
        <f t="shared" si="3"/>
        <v>0.71600334363479912</v>
      </c>
      <c r="L109">
        <f t="shared" si="2"/>
        <v>0</v>
      </c>
    </row>
    <row r="110" spans="1:12">
      <c r="A110" s="2">
        <v>22</v>
      </c>
      <c r="B110" s="2" t="s">
        <v>7</v>
      </c>
      <c r="C110" t="s">
        <v>4</v>
      </c>
      <c r="D110">
        <v>49</v>
      </c>
      <c r="E110" t="s">
        <v>33</v>
      </c>
      <c r="F110">
        <v>6.76</v>
      </c>
      <c r="G110">
        <v>16</v>
      </c>
      <c r="H110">
        <v>20</v>
      </c>
      <c r="I110">
        <v>16</v>
      </c>
      <c r="J110">
        <v>20</v>
      </c>
      <c r="K110">
        <f t="shared" si="3"/>
        <v>0.82994669594163584</v>
      </c>
      <c r="L110">
        <f t="shared" si="2"/>
        <v>4</v>
      </c>
    </row>
    <row r="111" spans="1:12">
      <c r="A111" s="2">
        <v>22</v>
      </c>
      <c r="B111" s="2" t="s">
        <v>7</v>
      </c>
      <c r="C111" t="s">
        <v>4</v>
      </c>
      <c r="D111">
        <v>49</v>
      </c>
      <c r="E111" t="s">
        <v>33</v>
      </c>
      <c r="F111">
        <v>8.8000000000000007</v>
      </c>
      <c r="G111">
        <v>14</v>
      </c>
      <c r="H111">
        <v>20</v>
      </c>
      <c r="I111">
        <v>14</v>
      </c>
      <c r="J111">
        <v>20</v>
      </c>
      <c r="K111">
        <f t="shared" si="3"/>
        <v>0.94448267215016857</v>
      </c>
      <c r="L111">
        <f t="shared" si="2"/>
        <v>6</v>
      </c>
    </row>
    <row r="112" spans="1:12">
      <c r="A112" s="2">
        <v>22</v>
      </c>
      <c r="B112" s="2" t="s">
        <v>7</v>
      </c>
      <c r="C112" t="s">
        <v>4</v>
      </c>
      <c r="D112">
        <v>49</v>
      </c>
      <c r="E112" t="s">
        <v>33</v>
      </c>
      <c r="F112">
        <v>11.4</v>
      </c>
      <c r="G112">
        <v>4</v>
      </c>
      <c r="H112">
        <v>20</v>
      </c>
      <c r="I112">
        <v>4</v>
      </c>
      <c r="J112">
        <v>20</v>
      </c>
      <c r="K112">
        <f t="shared" si="3"/>
        <v>1.0569048513364725</v>
      </c>
      <c r="L112">
        <f t="shared" si="2"/>
        <v>16</v>
      </c>
    </row>
    <row r="113" spans="1:12">
      <c r="A113" s="2">
        <v>22</v>
      </c>
      <c r="B113" s="2" t="s">
        <v>7</v>
      </c>
      <c r="C113" t="s">
        <v>4</v>
      </c>
      <c r="D113">
        <v>49</v>
      </c>
      <c r="E113" t="s">
        <v>33</v>
      </c>
      <c r="F113">
        <v>14.85</v>
      </c>
      <c r="G113">
        <v>1</v>
      </c>
      <c r="H113">
        <v>20</v>
      </c>
      <c r="I113">
        <v>1</v>
      </c>
      <c r="J113">
        <v>20</v>
      </c>
      <c r="K113">
        <f t="shared" si="3"/>
        <v>1.171726453653231</v>
      </c>
      <c r="L113">
        <f t="shared" si="2"/>
        <v>19</v>
      </c>
    </row>
    <row r="114" spans="1:12">
      <c r="A114" s="2">
        <v>22</v>
      </c>
      <c r="B114" s="2" t="s">
        <v>7</v>
      </c>
      <c r="C114" t="s">
        <v>4</v>
      </c>
      <c r="D114">
        <v>49</v>
      </c>
      <c r="E114" t="s">
        <v>33</v>
      </c>
      <c r="F114">
        <v>19.3</v>
      </c>
      <c r="G114">
        <v>0</v>
      </c>
      <c r="H114">
        <v>20</v>
      </c>
      <c r="I114">
        <v>0</v>
      </c>
      <c r="J114">
        <v>20</v>
      </c>
      <c r="K114">
        <f t="shared" si="3"/>
        <v>1.2855573090077737</v>
      </c>
      <c r="L114">
        <f t="shared" si="2"/>
        <v>20</v>
      </c>
    </row>
    <row r="115" spans="1:12">
      <c r="A115" s="2">
        <v>23</v>
      </c>
      <c r="B115" s="2" t="s">
        <v>7</v>
      </c>
      <c r="C115" t="s">
        <v>4</v>
      </c>
      <c r="D115">
        <v>58</v>
      </c>
      <c r="E115" t="s">
        <v>34</v>
      </c>
      <c r="F115" t="s">
        <v>17</v>
      </c>
      <c r="G115">
        <v>20</v>
      </c>
      <c r="H115">
        <v>20</v>
      </c>
      <c r="I115">
        <v>20</v>
      </c>
      <c r="J115">
        <v>20</v>
      </c>
      <c r="L115">
        <f t="shared" si="2"/>
        <v>0</v>
      </c>
    </row>
    <row r="116" spans="1:12">
      <c r="A116" s="2">
        <v>23</v>
      </c>
      <c r="B116" s="2" t="s">
        <v>7</v>
      </c>
      <c r="C116" t="s">
        <v>4</v>
      </c>
      <c r="D116">
        <v>58</v>
      </c>
      <c r="E116" t="s">
        <v>34</v>
      </c>
      <c r="F116">
        <v>4</v>
      </c>
      <c r="G116">
        <v>20</v>
      </c>
      <c r="H116">
        <v>20</v>
      </c>
      <c r="I116">
        <v>20</v>
      </c>
      <c r="J116">
        <v>20</v>
      </c>
      <c r="K116">
        <f t="shared" si="3"/>
        <v>0.60205999132796229</v>
      </c>
      <c r="L116">
        <f t="shared" si="2"/>
        <v>0</v>
      </c>
    </row>
    <row r="117" spans="1:12">
      <c r="A117" s="2">
        <v>23</v>
      </c>
      <c r="B117" s="2" t="s">
        <v>7</v>
      </c>
      <c r="C117" t="s">
        <v>4</v>
      </c>
      <c r="D117">
        <v>58</v>
      </c>
      <c r="E117" t="s">
        <v>34</v>
      </c>
      <c r="F117">
        <v>5.2</v>
      </c>
      <c r="G117">
        <v>20</v>
      </c>
      <c r="H117">
        <v>20</v>
      </c>
      <c r="I117">
        <v>20</v>
      </c>
      <c r="J117">
        <v>20</v>
      </c>
      <c r="K117">
        <f t="shared" si="3"/>
        <v>0.71600334363479912</v>
      </c>
      <c r="L117">
        <f t="shared" si="2"/>
        <v>0</v>
      </c>
    </row>
    <row r="118" spans="1:12">
      <c r="A118" s="2">
        <v>23</v>
      </c>
      <c r="B118" s="2" t="s">
        <v>7</v>
      </c>
      <c r="C118" t="s">
        <v>4</v>
      </c>
      <c r="D118">
        <v>58</v>
      </c>
      <c r="E118" t="s">
        <v>34</v>
      </c>
      <c r="F118">
        <v>6.76</v>
      </c>
      <c r="G118">
        <v>17</v>
      </c>
      <c r="H118">
        <v>20</v>
      </c>
      <c r="I118">
        <v>17</v>
      </c>
      <c r="J118">
        <v>20</v>
      </c>
      <c r="K118">
        <f t="shared" si="3"/>
        <v>0.82994669594163584</v>
      </c>
      <c r="L118">
        <f t="shared" si="2"/>
        <v>3</v>
      </c>
    </row>
    <row r="119" spans="1:12">
      <c r="A119" s="2">
        <v>23</v>
      </c>
      <c r="B119" s="2" t="s">
        <v>7</v>
      </c>
      <c r="C119" t="s">
        <v>4</v>
      </c>
      <c r="D119">
        <v>58</v>
      </c>
      <c r="E119" t="s">
        <v>34</v>
      </c>
      <c r="F119">
        <v>8.8000000000000007</v>
      </c>
      <c r="G119">
        <v>1</v>
      </c>
      <c r="H119">
        <v>20</v>
      </c>
      <c r="I119">
        <v>1</v>
      </c>
      <c r="J119">
        <v>20</v>
      </c>
      <c r="K119">
        <f t="shared" si="3"/>
        <v>0.94448267215016857</v>
      </c>
      <c r="L119">
        <f t="shared" si="2"/>
        <v>19</v>
      </c>
    </row>
    <row r="120" spans="1:12">
      <c r="A120" s="2">
        <v>23</v>
      </c>
      <c r="B120" s="2" t="s">
        <v>7</v>
      </c>
      <c r="C120" t="s">
        <v>4</v>
      </c>
      <c r="D120">
        <v>58</v>
      </c>
      <c r="E120" t="s">
        <v>34</v>
      </c>
      <c r="F120">
        <v>11.4</v>
      </c>
      <c r="G120">
        <v>0</v>
      </c>
      <c r="H120">
        <v>20</v>
      </c>
      <c r="I120">
        <v>0</v>
      </c>
      <c r="J120">
        <v>20</v>
      </c>
      <c r="K120">
        <f t="shared" si="3"/>
        <v>1.0569048513364725</v>
      </c>
      <c r="L120">
        <f t="shared" si="2"/>
        <v>20</v>
      </c>
    </row>
    <row r="121" spans="1:12">
      <c r="A121" s="2">
        <v>23</v>
      </c>
      <c r="B121" s="2" t="s">
        <v>7</v>
      </c>
      <c r="C121" t="s">
        <v>4</v>
      </c>
      <c r="D121">
        <v>58</v>
      </c>
      <c r="E121" t="s">
        <v>34</v>
      </c>
      <c r="F121">
        <v>14.85</v>
      </c>
      <c r="G121">
        <v>0</v>
      </c>
      <c r="H121">
        <v>20</v>
      </c>
      <c r="I121">
        <v>0</v>
      </c>
      <c r="J121">
        <v>20</v>
      </c>
      <c r="K121">
        <f t="shared" si="3"/>
        <v>1.171726453653231</v>
      </c>
      <c r="L121">
        <f t="shared" si="2"/>
        <v>20</v>
      </c>
    </row>
    <row r="122" spans="1:12">
      <c r="A122" s="2">
        <v>23</v>
      </c>
      <c r="B122" s="2" t="s">
        <v>7</v>
      </c>
      <c r="C122" t="s">
        <v>4</v>
      </c>
      <c r="D122">
        <v>58</v>
      </c>
      <c r="E122" t="s">
        <v>34</v>
      </c>
      <c r="F122">
        <v>19.3</v>
      </c>
      <c r="G122">
        <v>0</v>
      </c>
      <c r="H122">
        <v>20</v>
      </c>
      <c r="I122">
        <v>0</v>
      </c>
      <c r="J122">
        <v>20</v>
      </c>
      <c r="K122">
        <f t="shared" si="3"/>
        <v>1.2855573090077737</v>
      </c>
      <c r="L122">
        <f t="shared" si="2"/>
        <v>20</v>
      </c>
    </row>
    <row r="123" spans="1:12">
      <c r="A123" s="2">
        <v>26</v>
      </c>
      <c r="B123" s="2" t="s">
        <v>8</v>
      </c>
      <c r="C123" t="s">
        <v>4</v>
      </c>
      <c r="D123">
        <v>36</v>
      </c>
      <c r="E123" t="s">
        <v>35</v>
      </c>
      <c r="F123" t="s">
        <v>17</v>
      </c>
      <c r="G123">
        <v>18</v>
      </c>
      <c r="H123">
        <v>18</v>
      </c>
      <c r="I123">
        <v>17.666666666666668</v>
      </c>
      <c r="J123">
        <v>18</v>
      </c>
      <c r="L123">
        <f t="shared" si="2"/>
        <v>0.33333333333333215</v>
      </c>
    </row>
    <row r="124" spans="1:12">
      <c r="A124" s="2">
        <v>26</v>
      </c>
      <c r="B124" s="2" t="s">
        <v>8</v>
      </c>
      <c r="C124" t="s">
        <v>4</v>
      </c>
      <c r="D124">
        <v>36</v>
      </c>
      <c r="E124" t="s">
        <v>35</v>
      </c>
      <c r="F124">
        <v>4</v>
      </c>
      <c r="G124">
        <v>18</v>
      </c>
      <c r="H124">
        <v>18</v>
      </c>
      <c r="I124">
        <v>16.333333333333332</v>
      </c>
      <c r="J124">
        <v>17.333333333333332</v>
      </c>
      <c r="K124">
        <f t="shared" si="3"/>
        <v>0.60205999132796229</v>
      </c>
      <c r="L124">
        <f t="shared" si="2"/>
        <v>1</v>
      </c>
    </row>
    <row r="125" spans="1:12">
      <c r="A125" s="2">
        <v>26</v>
      </c>
      <c r="B125" s="2" t="s">
        <v>8</v>
      </c>
      <c r="C125" t="s">
        <v>4</v>
      </c>
      <c r="D125">
        <v>36</v>
      </c>
      <c r="E125" t="s">
        <v>35</v>
      </c>
      <c r="F125">
        <v>5.2</v>
      </c>
      <c r="G125">
        <v>17</v>
      </c>
      <c r="H125">
        <v>18</v>
      </c>
      <c r="I125">
        <v>16.666666666666668</v>
      </c>
      <c r="J125">
        <v>17.666666666666668</v>
      </c>
      <c r="K125">
        <f t="shared" si="3"/>
        <v>0.71600334363479912</v>
      </c>
      <c r="L125">
        <f t="shared" si="2"/>
        <v>1</v>
      </c>
    </row>
    <row r="126" spans="1:12">
      <c r="A126" s="2">
        <v>26</v>
      </c>
      <c r="B126" s="2" t="s">
        <v>8</v>
      </c>
      <c r="C126" t="s">
        <v>4</v>
      </c>
      <c r="D126">
        <v>36</v>
      </c>
      <c r="E126" t="s">
        <v>35</v>
      </c>
      <c r="F126">
        <v>6.76</v>
      </c>
      <c r="G126">
        <v>16</v>
      </c>
      <c r="H126">
        <v>17</v>
      </c>
      <c r="I126">
        <v>14.333333333333334</v>
      </c>
      <c r="J126">
        <v>17.333333333333332</v>
      </c>
      <c r="K126">
        <f t="shared" si="3"/>
        <v>0.82994669594163584</v>
      </c>
      <c r="L126">
        <f t="shared" si="2"/>
        <v>2.9999999999999982</v>
      </c>
    </row>
    <row r="127" spans="1:12">
      <c r="A127" s="2">
        <v>26</v>
      </c>
      <c r="B127" s="2" t="s">
        <v>8</v>
      </c>
      <c r="C127" t="s">
        <v>4</v>
      </c>
      <c r="D127">
        <v>36</v>
      </c>
      <c r="E127" t="s">
        <v>35</v>
      </c>
      <c r="F127">
        <v>8.8000000000000007</v>
      </c>
      <c r="G127">
        <v>11</v>
      </c>
      <c r="H127">
        <v>17</v>
      </c>
      <c r="I127">
        <v>3.6666666666666665</v>
      </c>
      <c r="J127">
        <v>17.666666666666668</v>
      </c>
      <c r="K127">
        <f t="shared" si="3"/>
        <v>0.94448267215016857</v>
      </c>
      <c r="L127">
        <f t="shared" si="2"/>
        <v>14.000000000000002</v>
      </c>
    </row>
    <row r="128" spans="1:12">
      <c r="A128" s="2">
        <v>26</v>
      </c>
      <c r="B128" s="2" t="s">
        <v>8</v>
      </c>
      <c r="C128" t="s">
        <v>4</v>
      </c>
      <c r="D128">
        <v>36</v>
      </c>
      <c r="E128" t="s">
        <v>35</v>
      </c>
      <c r="F128">
        <v>11.4</v>
      </c>
      <c r="G128">
        <v>6</v>
      </c>
      <c r="H128">
        <v>18</v>
      </c>
      <c r="I128">
        <v>2.3333333333333335</v>
      </c>
      <c r="J128">
        <v>17.333333333333332</v>
      </c>
      <c r="K128">
        <f t="shared" si="3"/>
        <v>1.0569048513364725</v>
      </c>
      <c r="L128">
        <f t="shared" si="2"/>
        <v>14.999999999999998</v>
      </c>
    </row>
    <row r="129" spans="1:12">
      <c r="A129" s="2">
        <v>26</v>
      </c>
      <c r="B129" s="2" t="s">
        <v>8</v>
      </c>
      <c r="C129" t="s">
        <v>4</v>
      </c>
      <c r="D129">
        <v>36</v>
      </c>
      <c r="E129" t="s">
        <v>35</v>
      </c>
      <c r="F129">
        <v>14.85</v>
      </c>
      <c r="G129">
        <v>0</v>
      </c>
      <c r="H129">
        <v>17</v>
      </c>
      <c r="I129">
        <v>0</v>
      </c>
      <c r="J129">
        <v>17.333333333333332</v>
      </c>
      <c r="K129">
        <f t="shared" si="3"/>
        <v>1.171726453653231</v>
      </c>
      <c r="L129">
        <f t="shared" si="2"/>
        <v>17.333333333333332</v>
      </c>
    </row>
    <row r="130" spans="1:12">
      <c r="A130" s="2">
        <v>26</v>
      </c>
      <c r="B130" s="2" t="s">
        <v>8</v>
      </c>
      <c r="C130" t="s">
        <v>4</v>
      </c>
      <c r="D130">
        <v>36</v>
      </c>
      <c r="E130" t="s">
        <v>35</v>
      </c>
      <c r="F130">
        <v>19.3</v>
      </c>
      <c r="G130">
        <v>0</v>
      </c>
      <c r="H130">
        <v>17</v>
      </c>
      <c r="I130">
        <v>0</v>
      </c>
      <c r="J130">
        <v>17.666666666666668</v>
      </c>
      <c r="K130">
        <f t="shared" si="3"/>
        <v>1.2855573090077737</v>
      </c>
      <c r="L130">
        <f t="shared" si="2"/>
        <v>17.666666666666668</v>
      </c>
    </row>
    <row r="131" spans="1:12">
      <c r="A131" s="2">
        <v>26</v>
      </c>
      <c r="B131" s="2" t="s">
        <v>8</v>
      </c>
      <c r="C131" t="s">
        <v>4</v>
      </c>
      <c r="D131">
        <v>36</v>
      </c>
      <c r="E131" t="s">
        <v>35</v>
      </c>
      <c r="F131">
        <v>25.1</v>
      </c>
      <c r="G131">
        <v>0</v>
      </c>
      <c r="H131">
        <v>17</v>
      </c>
      <c r="I131">
        <v>0</v>
      </c>
      <c r="J131">
        <v>17</v>
      </c>
      <c r="K131">
        <f t="shared" si="3"/>
        <v>1.3996737214810382</v>
      </c>
      <c r="L131">
        <f t="shared" ref="L131:L194" si="4">J131-I131</f>
        <v>17</v>
      </c>
    </row>
    <row r="132" spans="1:12">
      <c r="A132" s="2">
        <v>27</v>
      </c>
      <c r="B132" s="2" t="s">
        <v>8</v>
      </c>
      <c r="C132" t="s">
        <v>4</v>
      </c>
      <c r="D132">
        <v>54</v>
      </c>
      <c r="E132" t="s">
        <v>36</v>
      </c>
      <c r="F132" t="s">
        <v>17</v>
      </c>
      <c r="G132">
        <v>18</v>
      </c>
      <c r="H132">
        <v>18</v>
      </c>
      <c r="I132">
        <v>18</v>
      </c>
      <c r="J132">
        <v>18</v>
      </c>
      <c r="L132">
        <f t="shared" si="4"/>
        <v>0</v>
      </c>
    </row>
    <row r="133" spans="1:12">
      <c r="A133" s="2">
        <v>27</v>
      </c>
      <c r="B133" s="2" t="s">
        <v>8</v>
      </c>
      <c r="C133" t="s">
        <v>4</v>
      </c>
      <c r="D133">
        <v>54</v>
      </c>
      <c r="E133" t="s">
        <v>36</v>
      </c>
      <c r="F133">
        <v>4</v>
      </c>
      <c r="G133">
        <v>18</v>
      </c>
      <c r="H133">
        <v>18</v>
      </c>
      <c r="I133">
        <v>18</v>
      </c>
      <c r="J133">
        <v>18</v>
      </c>
      <c r="K133">
        <f t="shared" ref="K133:K195" si="5">LOG(F133,10)</f>
        <v>0.60205999132796229</v>
      </c>
      <c r="L133">
        <f t="shared" si="4"/>
        <v>0</v>
      </c>
    </row>
    <row r="134" spans="1:12">
      <c r="A134" s="2">
        <v>27</v>
      </c>
      <c r="B134" s="2" t="s">
        <v>8</v>
      </c>
      <c r="C134" t="s">
        <v>4</v>
      </c>
      <c r="D134">
        <v>54</v>
      </c>
      <c r="E134" t="s">
        <v>36</v>
      </c>
      <c r="F134">
        <v>5.2</v>
      </c>
      <c r="G134">
        <v>18</v>
      </c>
      <c r="H134">
        <v>18</v>
      </c>
      <c r="I134">
        <v>18</v>
      </c>
      <c r="J134">
        <v>18</v>
      </c>
      <c r="K134">
        <f t="shared" si="5"/>
        <v>0.71600334363479912</v>
      </c>
      <c r="L134">
        <f t="shared" si="4"/>
        <v>0</v>
      </c>
    </row>
    <row r="135" spans="1:12">
      <c r="A135" s="2">
        <v>27</v>
      </c>
      <c r="B135" s="2" t="s">
        <v>8</v>
      </c>
      <c r="C135" t="s">
        <v>4</v>
      </c>
      <c r="D135">
        <v>54</v>
      </c>
      <c r="E135" t="s">
        <v>36</v>
      </c>
      <c r="F135">
        <v>6.76</v>
      </c>
      <c r="G135">
        <v>14</v>
      </c>
      <c r="H135">
        <v>18</v>
      </c>
      <c r="I135">
        <v>14</v>
      </c>
      <c r="J135">
        <v>18</v>
      </c>
      <c r="K135">
        <f t="shared" si="5"/>
        <v>0.82994669594163584</v>
      </c>
      <c r="L135">
        <f t="shared" si="4"/>
        <v>4</v>
      </c>
    </row>
    <row r="136" spans="1:12">
      <c r="A136" s="2">
        <v>27</v>
      </c>
      <c r="B136" s="2" t="s">
        <v>8</v>
      </c>
      <c r="C136" t="s">
        <v>4</v>
      </c>
      <c r="D136">
        <v>54</v>
      </c>
      <c r="E136" t="s">
        <v>36</v>
      </c>
      <c r="F136">
        <v>8.8000000000000007</v>
      </c>
      <c r="G136">
        <v>5</v>
      </c>
      <c r="H136">
        <v>18</v>
      </c>
      <c r="I136">
        <v>5</v>
      </c>
      <c r="J136">
        <v>18</v>
      </c>
      <c r="K136">
        <f t="shared" si="5"/>
        <v>0.94448267215016857</v>
      </c>
      <c r="L136">
        <f t="shared" si="4"/>
        <v>13</v>
      </c>
    </row>
    <row r="137" spans="1:12">
      <c r="A137" s="2">
        <v>27</v>
      </c>
      <c r="B137" s="2" t="s">
        <v>8</v>
      </c>
      <c r="C137" t="s">
        <v>4</v>
      </c>
      <c r="D137">
        <v>54</v>
      </c>
      <c r="E137" t="s">
        <v>36</v>
      </c>
      <c r="F137">
        <v>11.4</v>
      </c>
      <c r="G137">
        <v>3</v>
      </c>
      <c r="H137">
        <v>18</v>
      </c>
      <c r="I137">
        <v>3</v>
      </c>
      <c r="J137">
        <v>18</v>
      </c>
      <c r="K137">
        <f t="shared" si="5"/>
        <v>1.0569048513364725</v>
      </c>
      <c r="L137">
        <f t="shared" si="4"/>
        <v>15</v>
      </c>
    </row>
    <row r="138" spans="1:12">
      <c r="A138" s="2">
        <v>27</v>
      </c>
      <c r="B138" s="2" t="s">
        <v>8</v>
      </c>
      <c r="C138" t="s">
        <v>4</v>
      </c>
      <c r="D138">
        <v>54</v>
      </c>
      <c r="E138" t="s">
        <v>36</v>
      </c>
      <c r="F138">
        <v>14.85</v>
      </c>
      <c r="G138">
        <v>0</v>
      </c>
      <c r="H138">
        <v>19</v>
      </c>
      <c r="I138">
        <v>0</v>
      </c>
      <c r="J138">
        <v>19</v>
      </c>
      <c r="K138">
        <f t="shared" si="5"/>
        <v>1.171726453653231</v>
      </c>
      <c r="L138">
        <f t="shared" si="4"/>
        <v>19</v>
      </c>
    </row>
    <row r="139" spans="1:12">
      <c r="A139" s="2">
        <v>27</v>
      </c>
      <c r="B139" s="2" t="s">
        <v>8</v>
      </c>
      <c r="C139" t="s">
        <v>4</v>
      </c>
      <c r="D139">
        <v>54</v>
      </c>
      <c r="E139" t="s">
        <v>36</v>
      </c>
      <c r="F139">
        <v>19.3</v>
      </c>
      <c r="G139">
        <v>0</v>
      </c>
      <c r="H139">
        <v>20</v>
      </c>
      <c r="I139">
        <v>0</v>
      </c>
      <c r="J139">
        <v>20</v>
      </c>
      <c r="K139">
        <f t="shared" si="5"/>
        <v>1.2855573090077737</v>
      </c>
      <c r="L139">
        <f t="shared" si="4"/>
        <v>20</v>
      </c>
    </row>
    <row r="140" spans="1:12">
      <c r="A140" s="2">
        <v>29</v>
      </c>
      <c r="B140" s="2" t="s">
        <v>8</v>
      </c>
      <c r="C140" t="s">
        <v>4</v>
      </c>
      <c r="D140">
        <v>43</v>
      </c>
      <c r="E140" t="s">
        <v>38</v>
      </c>
      <c r="F140" t="s">
        <v>17</v>
      </c>
      <c r="G140">
        <v>20</v>
      </c>
      <c r="H140">
        <v>20</v>
      </c>
      <c r="I140">
        <v>19</v>
      </c>
      <c r="J140">
        <v>20</v>
      </c>
      <c r="L140">
        <f t="shared" si="4"/>
        <v>1</v>
      </c>
    </row>
    <row r="141" spans="1:12">
      <c r="A141" s="2">
        <v>29</v>
      </c>
      <c r="B141" s="2" t="s">
        <v>8</v>
      </c>
      <c r="C141" t="s">
        <v>4</v>
      </c>
      <c r="D141">
        <v>43</v>
      </c>
      <c r="E141" t="s">
        <v>38</v>
      </c>
      <c r="F141">
        <v>4</v>
      </c>
      <c r="G141">
        <v>21</v>
      </c>
      <c r="H141">
        <v>21</v>
      </c>
      <c r="I141">
        <v>20.5</v>
      </c>
      <c r="J141">
        <v>20.5</v>
      </c>
      <c r="K141">
        <f t="shared" si="5"/>
        <v>0.60205999132796229</v>
      </c>
      <c r="L141">
        <f t="shared" si="4"/>
        <v>0</v>
      </c>
    </row>
    <row r="142" spans="1:12">
      <c r="A142" s="2">
        <v>29</v>
      </c>
      <c r="B142" s="2" t="s">
        <v>8</v>
      </c>
      <c r="C142" t="s">
        <v>4</v>
      </c>
      <c r="D142">
        <v>43</v>
      </c>
      <c r="E142" t="s">
        <v>38</v>
      </c>
      <c r="F142">
        <v>5.2</v>
      </c>
      <c r="G142">
        <v>19</v>
      </c>
      <c r="H142">
        <v>20</v>
      </c>
      <c r="I142">
        <v>19.5</v>
      </c>
      <c r="J142">
        <v>20</v>
      </c>
      <c r="K142">
        <f t="shared" si="5"/>
        <v>0.71600334363479912</v>
      </c>
      <c r="L142">
        <f t="shared" si="4"/>
        <v>0.5</v>
      </c>
    </row>
    <row r="143" spans="1:12">
      <c r="A143" s="2">
        <v>29</v>
      </c>
      <c r="B143" s="2" t="s">
        <v>8</v>
      </c>
      <c r="C143" t="s">
        <v>4</v>
      </c>
      <c r="D143">
        <v>43</v>
      </c>
      <c r="E143" t="s">
        <v>38</v>
      </c>
      <c r="F143">
        <v>6.76</v>
      </c>
      <c r="G143">
        <v>20</v>
      </c>
      <c r="H143">
        <v>20</v>
      </c>
      <c r="I143">
        <v>19.5</v>
      </c>
      <c r="J143">
        <v>20</v>
      </c>
      <c r="K143">
        <f t="shared" si="5"/>
        <v>0.82994669594163584</v>
      </c>
      <c r="L143">
        <f t="shared" si="4"/>
        <v>0.5</v>
      </c>
    </row>
    <row r="144" spans="1:12">
      <c r="A144" s="2">
        <v>29</v>
      </c>
      <c r="B144" s="2" t="s">
        <v>8</v>
      </c>
      <c r="C144" t="s">
        <v>4</v>
      </c>
      <c r="D144">
        <v>43</v>
      </c>
      <c r="E144" t="s">
        <v>38</v>
      </c>
      <c r="F144">
        <v>8.8000000000000007</v>
      </c>
      <c r="G144">
        <v>18</v>
      </c>
      <c r="H144">
        <v>20</v>
      </c>
      <c r="I144">
        <v>18</v>
      </c>
      <c r="J144">
        <v>20</v>
      </c>
      <c r="K144">
        <f t="shared" si="5"/>
        <v>0.94448267215016857</v>
      </c>
      <c r="L144">
        <f t="shared" si="4"/>
        <v>2</v>
      </c>
    </row>
    <row r="145" spans="1:12">
      <c r="A145" s="2">
        <v>29</v>
      </c>
      <c r="B145" s="2" t="s">
        <v>8</v>
      </c>
      <c r="C145" t="s">
        <v>4</v>
      </c>
      <c r="D145">
        <v>43</v>
      </c>
      <c r="E145" t="s">
        <v>38</v>
      </c>
      <c r="F145">
        <v>11.4</v>
      </c>
      <c r="G145">
        <v>20</v>
      </c>
      <c r="H145">
        <v>20</v>
      </c>
      <c r="I145">
        <v>11</v>
      </c>
      <c r="J145">
        <v>20</v>
      </c>
      <c r="K145">
        <f t="shared" si="5"/>
        <v>1.0569048513364725</v>
      </c>
      <c r="L145">
        <f t="shared" si="4"/>
        <v>9</v>
      </c>
    </row>
    <row r="146" spans="1:12">
      <c r="A146" s="2">
        <v>29</v>
      </c>
      <c r="B146" s="2" t="s">
        <v>8</v>
      </c>
      <c r="C146" t="s">
        <v>4</v>
      </c>
      <c r="D146">
        <v>43</v>
      </c>
      <c r="E146" t="s">
        <v>38</v>
      </c>
      <c r="F146">
        <v>14.85</v>
      </c>
      <c r="G146">
        <v>5</v>
      </c>
      <c r="H146">
        <v>20</v>
      </c>
      <c r="I146">
        <v>2.5</v>
      </c>
      <c r="J146">
        <v>20</v>
      </c>
      <c r="K146">
        <f t="shared" si="5"/>
        <v>1.171726453653231</v>
      </c>
      <c r="L146">
        <f t="shared" si="4"/>
        <v>17.5</v>
      </c>
    </row>
    <row r="147" spans="1:12">
      <c r="A147" s="2">
        <v>29</v>
      </c>
      <c r="B147" s="2" t="s">
        <v>8</v>
      </c>
      <c r="C147" t="s">
        <v>4</v>
      </c>
      <c r="D147">
        <v>43</v>
      </c>
      <c r="E147" t="s">
        <v>38</v>
      </c>
      <c r="F147">
        <v>19.3</v>
      </c>
      <c r="G147">
        <v>0</v>
      </c>
      <c r="H147">
        <v>20</v>
      </c>
      <c r="I147">
        <v>0</v>
      </c>
      <c r="J147">
        <v>20</v>
      </c>
      <c r="K147">
        <f t="shared" si="5"/>
        <v>1.2855573090077737</v>
      </c>
      <c r="L147">
        <f t="shared" si="4"/>
        <v>20</v>
      </c>
    </row>
    <row r="148" spans="1:12">
      <c r="A148" s="2">
        <v>29</v>
      </c>
      <c r="B148" s="2" t="s">
        <v>8</v>
      </c>
      <c r="C148" t="s">
        <v>4</v>
      </c>
      <c r="D148">
        <v>20</v>
      </c>
      <c r="E148" t="s">
        <v>38</v>
      </c>
      <c r="F148">
        <v>25.1</v>
      </c>
      <c r="G148">
        <v>0</v>
      </c>
      <c r="H148">
        <v>21</v>
      </c>
      <c r="I148">
        <v>0</v>
      </c>
      <c r="J148">
        <v>21</v>
      </c>
      <c r="K148">
        <f t="shared" si="5"/>
        <v>1.3996737214810382</v>
      </c>
      <c r="L148">
        <f t="shared" si="4"/>
        <v>21</v>
      </c>
    </row>
    <row r="149" spans="1:12">
      <c r="A149" s="2">
        <v>31</v>
      </c>
      <c r="B149" s="2" t="s">
        <v>9</v>
      </c>
      <c r="C149" t="s">
        <v>4</v>
      </c>
      <c r="D149">
        <v>86</v>
      </c>
      <c r="E149" t="s">
        <v>39</v>
      </c>
      <c r="F149" t="s">
        <v>17</v>
      </c>
      <c r="G149">
        <v>22</v>
      </c>
      <c r="H149">
        <v>22</v>
      </c>
      <c r="I149">
        <v>20.5</v>
      </c>
      <c r="J149">
        <v>21</v>
      </c>
      <c r="L149">
        <f t="shared" si="4"/>
        <v>0.5</v>
      </c>
    </row>
    <row r="150" spans="1:12">
      <c r="A150" s="2">
        <v>31</v>
      </c>
      <c r="B150" s="2" t="s">
        <v>9</v>
      </c>
      <c r="C150" t="s">
        <v>4</v>
      </c>
      <c r="D150">
        <v>86</v>
      </c>
      <c r="E150" t="s">
        <v>39</v>
      </c>
      <c r="F150">
        <v>4</v>
      </c>
      <c r="G150">
        <v>21</v>
      </c>
      <c r="H150">
        <v>21</v>
      </c>
      <c r="I150">
        <v>20.5</v>
      </c>
      <c r="J150">
        <v>20.5</v>
      </c>
      <c r="K150">
        <f t="shared" si="5"/>
        <v>0.60205999132796229</v>
      </c>
      <c r="L150">
        <f t="shared" si="4"/>
        <v>0</v>
      </c>
    </row>
    <row r="151" spans="1:12">
      <c r="A151" s="2">
        <v>31</v>
      </c>
      <c r="B151" s="2" t="s">
        <v>9</v>
      </c>
      <c r="C151" t="s">
        <v>4</v>
      </c>
      <c r="D151">
        <v>86</v>
      </c>
      <c r="E151" t="s">
        <v>39</v>
      </c>
      <c r="F151">
        <v>5.2</v>
      </c>
      <c r="G151">
        <v>20</v>
      </c>
      <c r="H151">
        <v>20</v>
      </c>
      <c r="I151">
        <v>20</v>
      </c>
      <c r="J151">
        <v>20</v>
      </c>
      <c r="K151">
        <f t="shared" si="5"/>
        <v>0.71600334363479912</v>
      </c>
      <c r="L151">
        <f t="shared" si="4"/>
        <v>0</v>
      </c>
    </row>
    <row r="152" spans="1:12">
      <c r="A152" s="2">
        <v>31</v>
      </c>
      <c r="B152" s="2" t="s">
        <v>9</v>
      </c>
      <c r="C152" t="s">
        <v>4</v>
      </c>
      <c r="D152">
        <v>86</v>
      </c>
      <c r="E152" t="s">
        <v>39</v>
      </c>
      <c r="F152">
        <v>6.76</v>
      </c>
      <c r="G152">
        <v>15</v>
      </c>
      <c r="H152">
        <v>22</v>
      </c>
      <c r="I152">
        <v>14.5</v>
      </c>
      <c r="J152">
        <v>21</v>
      </c>
      <c r="K152">
        <f t="shared" si="5"/>
        <v>0.82994669594163584</v>
      </c>
      <c r="L152">
        <f t="shared" si="4"/>
        <v>6.5</v>
      </c>
    </row>
    <row r="153" spans="1:12">
      <c r="A153" s="2">
        <v>31</v>
      </c>
      <c r="B153" s="2" t="s">
        <v>9</v>
      </c>
      <c r="C153" t="s">
        <v>4</v>
      </c>
      <c r="D153">
        <v>86</v>
      </c>
      <c r="E153" t="s">
        <v>39</v>
      </c>
      <c r="F153">
        <v>8.8000000000000007</v>
      </c>
      <c r="G153">
        <v>6</v>
      </c>
      <c r="H153">
        <v>22</v>
      </c>
      <c r="I153">
        <v>3</v>
      </c>
      <c r="J153">
        <v>21.5</v>
      </c>
      <c r="K153">
        <f t="shared" si="5"/>
        <v>0.94448267215016857</v>
      </c>
      <c r="L153">
        <f t="shared" si="4"/>
        <v>18.5</v>
      </c>
    </row>
    <row r="154" spans="1:12">
      <c r="A154" s="2">
        <v>31</v>
      </c>
      <c r="B154" s="2" t="s">
        <v>9</v>
      </c>
      <c r="C154" t="s">
        <v>4</v>
      </c>
      <c r="D154">
        <v>86</v>
      </c>
      <c r="E154" t="s">
        <v>39</v>
      </c>
      <c r="F154">
        <v>11.4</v>
      </c>
      <c r="G154">
        <v>0</v>
      </c>
      <c r="H154">
        <v>21</v>
      </c>
      <c r="I154">
        <v>0</v>
      </c>
      <c r="J154">
        <v>20.5</v>
      </c>
      <c r="K154">
        <f t="shared" si="5"/>
        <v>1.0569048513364725</v>
      </c>
      <c r="L154">
        <f t="shared" si="4"/>
        <v>20.5</v>
      </c>
    </row>
    <row r="155" spans="1:12">
      <c r="A155" s="2">
        <v>31</v>
      </c>
      <c r="B155" s="2" t="s">
        <v>9</v>
      </c>
      <c r="C155" t="s">
        <v>4</v>
      </c>
      <c r="D155">
        <v>86</v>
      </c>
      <c r="E155" t="s">
        <v>39</v>
      </c>
      <c r="F155">
        <v>14.85</v>
      </c>
      <c r="G155">
        <v>0</v>
      </c>
      <c r="H155">
        <v>20</v>
      </c>
      <c r="I155">
        <v>0</v>
      </c>
      <c r="J155">
        <v>20</v>
      </c>
      <c r="K155">
        <f t="shared" si="5"/>
        <v>1.171726453653231</v>
      </c>
      <c r="L155">
        <f t="shared" si="4"/>
        <v>20</v>
      </c>
    </row>
    <row r="156" spans="1:12">
      <c r="A156" s="2">
        <v>31</v>
      </c>
      <c r="B156" s="2" t="s">
        <v>9</v>
      </c>
      <c r="C156" t="s">
        <v>4</v>
      </c>
      <c r="D156">
        <v>86</v>
      </c>
      <c r="E156" t="s">
        <v>39</v>
      </c>
      <c r="F156">
        <v>19.3</v>
      </c>
      <c r="G156">
        <v>0</v>
      </c>
      <c r="H156">
        <v>22</v>
      </c>
      <c r="I156">
        <v>0</v>
      </c>
      <c r="J156">
        <v>21</v>
      </c>
      <c r="K156">
        <f t="shared" si="5"/>
        <v>1.2855573090077737</v>
      </c>
      <c r="L156">
        <f t="shared" si="4"/>
        <v>21</v>
      </c>
    </row>
    <row r="157" spans="1:12">
      <c r="A157" s="2">
        <v>31</v>
      </c>
      <c r="B157" s="2" t="s">
        <v>9</v>
      </c>
      <c r="C157" t="s">
        <v>4</v>
      </c>
      <c r="D157">
        <v>86</v>
      </c>
      <c r="E157" t="s">
        <v>39</v>
      </c>
      <c r="F157">
        <v>25.1</v>
      </c>
      <c r="G157">
        <v>0</v>
      </c>
      <c r="H157">
        <v>22</v>
      </c>
      <c r="I157">
        <v>0</v>
      </c>
      <c r="J157">
        <v>22</v>
      </c>
      <c r="K157">
        <f t="shared" si="5"/>
        <v>1.3996737214810382</v>
      </c>
      <c r="L157">
        <f t="shared" si="4"/>
        <v>22</v>
      </c>
    </row>
    <row r="158" spans="1:12">
      <c r="A158" s="2">
        <v>32</v>
      </c>
      <c r="B158" s="2" t="s">
        <v>9</v>
      </c>
      <c r="C158" t="s">
        <v>4</v>
      </c>
      <c r="D158">
        <v>50</v>
      </c>
      <c r="E158" t="s">
        <v>40</v>
      </c>
      <c r="F158" t="s">
        <v>17</v>
      </c>
      <c r="G158">
        <v>20</v>
      </c>
      <c r="H158">
        <v>20</v>
      </c>
      <c r="I158">
        <v>20</v>
      </c>
      <c r="J158">
        <v>20</v>
      </c>
      <c r="L158">
        <f t="shared" si="4"/>
        <v>0</v>
      </c>
    </row>
    <row r="159" spans="1:12">
      <c r="A159" s="2">
        <v>32</v>
      </c>
      <c r="B159" s="2" t="s">
        <v>9</v>
      </c>
      <c r="C159" t="s">
        <v>4</v>
      </c>
      <c r="D159">
        <v>50</v>
      </c>
      <c r="E159" t="s">
        <v>40</v>
      </c>
      <c r="F159">
        <v>4</v>
      </c>
      <c r="G159">
        <v>20</v>
      </c>
      <c r="H159">
        <v>20</v>
      </c>
      <c r="I159">
        <v>20</v>
      </c>
      <c r="J159">
        <v>20</v>
      </c>
      <c r="K159">
        <f t="shared" si="5"/>
        <v>0.60205999132796229</v>
      </c>
      <c r="L159">
        <f t="shared" si="4"/>
        <v>0</v>
      </c>
    </row>
    <row r="160" spans="1:12">
      <c r="A160" s="2">
        <v>32</v>
      </c>
      <c r="B160" s="2" t="s">
        <v>9</v>
      </c>
      <c r="C160" t="s">
        <v>4</v>
      </c>
      <c r="D160">
        <v>50</v>
      </c>
      <c r="E160" t="s">
        <v>40</v>
      </c>
      <c r="F160">
        <v>5.2</v>
      </c>
      <c r="G160">
        <v>20</v>
      </c>
      <c r="H160">
        <v>20</v>
      </c>
      <c r="I160">
        <v>20</v>
      </c>
      <c r="J160">
        <v>20</v>
      </c>
      <c r="K160">
        <f t="shared" si="5"/>
        <v>0.71600334363479912</v>
      </c>
      <c r="L160">
        <f t="shared" si="4"/>
        <v>0</v>
      </c>
    </row>
    <row r="161" spans="1:12">
      <c r="A161" s="2">
        <v>32</v>
      </c>
      <c r="B161" s="2" t="s">
        <v>9</v>
      </c>
      <c r="C161" t="s">
        <v>4</v>
      </c>
      <c r="D161">
        <v>50</v>
      </c>
      <c r="E161" t="s">
        <v>40</v>
      </c>
      <c r="F161">
        <v>6.76</v>
      </c>
      <c r="G161">
        <v>20</v>
      </c>
      <c r="H161">
        <v>20</v>
      </c>
      <c r="I161">
        <v>20</v>
      </c>
      <c r="J161">
        <v>20</v>
      </c>
      <c r="K161">
        <f t="shared" si="5"/>
        <v>0.82994669594163584</v>
      </c>
      <c r="L161">
        <f t="shared" si="4"/>
        <v>0</v>
      </c>
    </row>
    <row r="162" spans="1:12">
      <c r="A162" s="2">
        <v>32</v>
      </c>
      <c r="B162" s="2" t="s">
        <v>9</v>
      </c>
      <c r="C162" t="s">
        <v>4</v>
      </c>
      <c r="D162">
        <v>50</v>
      </c>
      <c r="E162" t="s">
        <v>40</v>
      </c>
      <c r="F162">
        <v>8.8000000000000007</v>
      </c>
      <c r="G162">
        <v>20</v>
      </c>
      <c r="H162">
        <v>20</v>
      </c>
      <c r="I162">
        <v>20</v>
      </c>
      <c r="J162">
        <v>20</v>
      </c>
      <c r="K162">
        <f t="shared" si="5"/>
        <v>0.94448267215016857</v>
      </c>
      <c r="L162">
        <f t="shared" si="4"/>
        <v>0</v>
      </c>
    </row>
    <row r="163" spans="1:12">
      <c r="A163" s="2">
        <v>32</v>
      </c>
      <c r="B163" s="2" t="s">
        <v>9</v>
      </c>
      <c r="C163" t="s">
        <v>4</v>
      </c>
      <c r="D163">
        <v>50</v>
      </c>
      <c r="E163" t="s">
        <v>40</v>
      </c>
      <c r="F163">
        <v>11.4</v>
      </c>
      <c r="G163">
        <v>15</v>
      </c>
      <c r="H163">
        <v>20</v>
      </c>
      <c r="I163">
        <v>13.5</v>
      </c>
      <c r="J163">
        <v>20</v>
      </c>
      <c r="K163">
        <f t="shared" si="5"/>
        <v>1.0569048513364725</v>
      </c>
      <c r="L163">
        <f t="shared" si="4"/>
        <v>6.5</v>
      </c>
    </row>
    <row r="164" spans="1:12">
      <c r="A164" s="2">
        <v>32</v>
      </c>
      <c r="B164" s="2" t="s">
        <v>9</v>
      </c>
      <c r="C164" t="s">
        <v>4</v>
      </c>
      <c r="D164">
        <v>50</v>
      </c>
      <c r="E164" t="s">
        <v>40</v>
      </c>
      <c r="F164">
        <v>14.85</v>
      </c>
      <c r="G164">
        <v>4</v>
      </c>
      <c r="H164">
        <v>20</v>
      </c>
      <c r="I164">
        <v>2</v>
      </c>
      <c r="J164">
        <v>20</v>
      </c>
      <c r="K164">
        <f t="shared" si="5"/>
        <v>1.171726453653231</v>
      </c>
      <c r="L164">
        <f t="shared" si="4"/>
        <v>18</v>
      </c>
    </row>
    <row r="165" spans="1:12">
      <c r="A165" s="2">
        <v>32</v>
      </c>
      <c r="B165" s="2" t="s">
        <v>9</v>
      </c>
      <c r="C165" t="s">
        <v>4</v>
      </c>
      <c r="D165">
        <v>50</v>
      </c>
      <c r="E165" t="s">
        <v>40</v>
      </c>
      <c r="F165">
        <v>19.3</v>
      </c>
      <c r="G165">
        <v>2</v>
      </c>
      <c r="H165">
        <v>20</v>
      </c>
      <c r="I165">
        <v>1.5</v>
      </c>
      <c r="J165">
        <v>20</v>
      </c>
      <c r="K165">
        <f t="shared" si="5"/>
        <v>1.2855573090077737</v>
      </c>
      <c r="L165">
        <f t="shared" si="4"/>
        <v>18.5</v>
      </c>
    </row>
    <row r="166" spans="1:12">
      <c r="A166" s="2">
        <v>32</v>
      </c>
      <c r="B166" s="2" t="s">
        <v>9</v>
      </c>
      <c r="C166" t="s">
        <v>4</v>
      </c>
      <c r="D166">
        <v>29</v>
      </c>
      <c r="E166" t="s">
        <v>40</v>
      </c>
      <c r="F166">
        <v>25.1</v>
      </c>
      <c r="G166">
        <v>0</v>
      </c>
      <c r="H166">
        <v>20</v>
      </c>
      <c r="I166">
        <v>0</v>
      </c>
      <c r="J166">
        <v>20</v>
      </c>
      <c r="K166">
        <f t="shared" si="5"/>
        <v>1.3996737214810382</v>
      </c>
      <c r="L166">
        <f t="shared" si="4"/>
        <v>20</v>
      </c>
    </row>
    <row r="167" spans="1:12">
      <c r="A167" s="2">
        <v>35</v>
      </c>
      <c r="B167" s="2" t="s">
        <v>10</v>
      </c>
      <c r="C167" t="s">
        <v>4</v>
      </c>
      <c r="D167">
        <v>80</v>
      </c>
      <c r="E167" t="s">
        <v>41</v>
      </c>
      <c r="F167" t="s">
        <v>17</v>
      </c>
      <c r="G167">
        <v>18</v>
      </c>
      <c r="H167">
        <v>18</v>
      </c>
      <c r="I167">
        <v>18</v>
      </c>
      <c r="J167">
        <v>18</v>
      </c>
      <c r="L167">
        <f t="shared" si="4"/>
        <v>0</v>
      </c>
    </row>
    <row r="168" spans="1:12">
      <c r="A168" s="2">
        <v>35</v>
      </c>
      <c r="B168" s="2" t="s">
        <v>10</v>
      </c>
      <c r="C168" t="s">
        <v>4</v>
      </c>
      <c r="D168">
        <v>80</v>
      </c>
      <c r="E168" t="s">
        <v>41</v>
      </c>
      <c r="F168">
        <v>4</v>
      </c>
      <c r="G168">
        <v>18</v>
      </c>
      <c r="H168">
        <v>18</v>
      </c>
      <c r="I168">
        <v>18</v>
      </c>
      <c r="J168">
        <v>18</v>
      </c>
      <c r="K168">
        <f t="shared" si="5"/>
        <v>0.60205999132796229</v>
      </c>
      <c r="L168">
        <f t="shared" si="4"/>
        <v>0</v>
      </c>
    </row>
    <row r="169" spans="1:12">
      <c r="A169" s="2">
        <v>35</v>
      </c>
      <c r="B169" s="2" t="s">
        <v>10</v>
      </c>
      <c r="C169" t="s">
        <v>4</v>
      </c>
      <c r="D169">
        <v>80</v>
      </c>
      <c r="E169" t="s">
        <v>41</v>
      </c>
      <c r="F169">
        <v>5.2</v>
      </c>
      <c r="G169">
        <v>17</v>
      </c>
      <c r="H169">
        <v>18</v>
      </c>
      <c r="I169">
        <v>17</v>
      </c>
      <c r="J169">
        <v>18</v>
      </c>
      <c r="K169">
        <f t="shared" si="5"/>
        <v>0.71600334363479912</v>
      </c>
      <c r="L169">
        <f t="shared" si="4"/>
        <v>1</v>
      </c>
    </row>
    <row r="170" spans="1:12">
      <c r="A170" s="2">
        <v>35</v>
      </c>
      <c r="B170" s="2" t="s">
        <v>10</v>
      </c>
      <c r="C170" t="s">
        <v>4</v>
      </c>
      <c r="D170">
        <v>80</v>
      </c>
      <c r="E170" t="s">
        <v>41</v>
      </c>
      <c r="F170">
        <v>6.76</v>
      </c>
      <c r="G170">
        <v>17</v>
      </c>
      <c r="H170">
        <v>18</v>
      </c>
      <c r="I170">
        <v>17</v>
      </c>
      <c r="J170">
        <v>18</v>
      </c>
      <c r="K170">
        <f t="shared" si="5"/>
        <v>0.82994669594163584</v>
      </c>
      <c r="L170">
        <f t="shared" si="4"/>
        <v>1</v>
      </c>
    </row>
    <row r="171" spans="1:12">
      <c r="A171" s="2">
        <v>35</v>
      </c>
      <c r="B171" s="2" t="s">
        <v>10</v>
      </c>
      <c r="C171" t="s">
        <v>4</v>
      </c>
      <c r="D171">
        <v>80</v>
      </c>
      <c r="E171" t="s">
        <v>41</v>
      </c>
      <c r="F171">
        <v>8.8000000000000007</v>
      </c>
      <c r="G171">
        <v>17</v>
      </c>
      <c r="H171">
        <v>18</v>
      </c>
      <c r="I171">
        <v>17</v>
      </c>
      <c r="J171">
        <v>18</v>
      </c>
      <c r="K171">
        <f t="shared" si="5"/>
        <v>0.94448267215016857</v>
      </c>
      <c r="L171">
        <f t="shared" si="4"/>
        <v>1</v>
      </c>
    </row>
    <row r="172" spans="1:12">
      <c r="A172" s="2">
        <v>35</v>
      </c>
      <c r="B172" s="2" t="s">
        <v>10</v>
      </c>
      <c r="C172" t="s">
        <v>4</v>
      </c>
      <c r="D172">
        <v>80</v>
      </c>
      <c r="E172" t="s">
        <v>41</v>
      </c>
      <c r="F172">
        <v>11.4</v>
      </c>
      <c r="G172">
        <v>17</v>
      </c>
      <c r="H172">
        <v>18</v>
      </c>
      <c r="I172">
        <v>17</v>
      </c>
      <c r="J172">
        <v>18</v>
      </c>
      <c r="K172">
        <f t="shared" si="5"/>
        <v>1.0569048513364725</v>
      </c>
      <c r="L172">
        <f t="shared" si="4"/>
        <v>1</v>
      </c>
    </row>
    <row r="173" spans="1:12">
      <c r="A173" s="2">
        <v>35</v>
      </c>
      <c r="B173" s="2" t="s">
        <v>10</v>
      </c>
      <c r="C173" t="s">
        <v>4</v>
      </c>
      <c r="D173">
        <v>80</v>
      </c>
      <c r="E173" t="s">
        <v>41</v>
      </c>
      <c r="F173">
        <v>14.85</v>
      </c>
      <c r="G173">
        <v>0</v>
      </c>
      <c r="H173">
        <v>18</v>
      </c>
      <c r="I173">
        <v>0</v>
      </c>
      <c r="J173">
        <v>18</v>
      </c>
      <c r="K173">
        <f t="shared" si="5"/>
        <v>1.171726453653231</v>
      </c>
      <c r="L173">
        <f t="shared" si="4"/>
        <v>18</v>
      </c>
    </row>
    <row r="174" spans="1:12">
      <c r="A174" s="2">
        <v>35</v>
      </c>
      <c r="B174" s="2" t="s">
        <v>10</v>
      </c>
      <c r="C174" t="s">
        <v>4</v>
      </c>
      <c r="D174">
        <v>80</v>
      </c>
      <c r="E174" t="s">
        <v>41</v>
      </c>
      <c r="F174">
        <v>19.3</v>
      </c>
      <c r="G174">
        <v>0</v>
      </c>
      <c r="H174">
        <v>17</v>
      </c>
      <c r="I174">
        <v>0</v>
      </c>
      <c r="J174">
        <v>17</v>
      </c>
      <c r="K174">
        <f t="shared" si="5"/>
        <v>1.2855573090077737</v>
      </c>
      <c r="L174">
        <f t="shared" si="4"/>
        <v>17</v>
      </c>
    </row>
    <row r="175" spans="1:12">
      <c r="A175" s="2">
        <v>35</v>
      </c>
      <c r="B175" s="2" t="s">
        <v>10</v>
      </c>
      <c r="C175" t="s">
        <v>4</v>
      </c>
      <c r="D175">
        <v>80</v>
      </c>
      <c r="E175" t="s">
        <v>41</v>
      </c>
      <c r="F175">
        <v>25.1</v>
      </c>
      <c r="G175">
        <v>0</v>
      </c>
      <c r="H175">
        <v>18</v>
      </c>
      <c r="I175">
        <v>0</v>
      </c>
      <c r="J175">
        <v>18</v>
      </c>
      <c r="K175">
        <f t="shared" si="5"/>
        <v>1.3996737214810382</v>
      </c>
      <c r="L175">
        <f t="shared" si="4"/>
        <v>18</v>
      </c>
    </row>
    <row r="176" spans="1:12">
      <c r="A176" s="2">
        <v>36</v>
      </c>
      <c r="B176" s="2" t="s">
        <v>10</v>
      </c>
      <c r="C176" t="s">
        <v>4</v>
      </c>
      <c r="D176">
        <v>30</v>
      </c>
      <c r="E176" t="s">
        <v>42</v>
      </c>
      <c r="F176" t="s">
        <v>17</v>
      </c>
      <c r="G176">
        <v>21</v>
      </c>
      <c r="H176">
        <v>21</v>
      </c>
      <c r="I176">
        <v>21</v>
      </c>
      <c r="J176">
        <v>21</v>
      </c>
      <c r="L176">
        <f t="shared" si="4"/>
        <v>0</v>
      </c>
    </row>
    <row r="177" spans="1:12">
      <c r="A177" s="2">
        <v>36</v>
      </c>
      <c r="B177" s="2" t="s">
        <v>10</v>
      </c>
      <c r="C177" t="s">
        <v>4</v>
      </c>
      <c r="D177">
        <v>30</v>
      </c>
      <c r="E177" t="s">
        <v>42</v>
      </c>
      <c r="F177">
        <v>3.08</v>
      </c>
      <c r="G177">
        <v>16</v>
      </c>
      <c r="H177">
        <v>21</v>
      </c>
      <c r="I177">
        <v>16</v>
      </c>
      <c r="J177">
        <v>21</v>
      </c>
      <c r="K177">
        <f t="shared" si="5"/>
        <v>0.48855071650044424</v>
      </c>
      <c r="L177">
        <f t="shared" si="4"/>
        <v>5</v>
      </c>
    </row>
    <row r="178" spans="1:12">
      <c r="A178" s="2">
        <v>36</v>
      </c>
      <c r="B178" s="2" t="s">
        <v>10</v>
      </c>
      <c r="C178" t="s">
        <v>4</v>
      </c>
      <c r="D178">
        <v>30</v>
      </c>
      <c r="E178" t="s">
        <v>42</v>
      </c>
      <c r="F178">
        <v>4</v>
      </c>
      <c r="G178">
        <v>13</v>
      </c>
      <c r="H178">
        <v>19</v>
      </c>
      <c r="I178">
        <v>13</v>
      </c>
      <c r="J178">
        <v>19</v>
      </c>
      <c r="K178">
        <f t="shared" si="5"/>
        <v>0.60205999132796229</v>
      </c>
      <c r="L178">
        <f t="shared" si="4"/>
        <v>6</v>
      </c>
    </row>
    <row r="179" spans="1:12">
      <c r="A179" s="2">
        <v>36</v>
      </c>
      <c r="B179" s="2" t="s">
        <v>10</v>
      </c>
      <c r="C179" t="s">
        <v>4</v>
      </c>
      <c r="D179">
        <v>30</v>
      </c>
      <c r="E179" t="s">
        <v>42</v>
      </c>
      <c r="F179">
        <v>5.2</v>
      </c>
      <c r="G179">
        <v>17</v>
      </c>
      <c r="H179">
        <v>20</v>
      </c>
      <c r="I179">
        <v>17</v>
      </c>
      <c r="J179">
        <v>20</v>
      </c>
      <c r="K179">
        <f t="shared" si="5"/>
        <v>0.71600334363479912</v>
      </c>
      <c r="L179">
        <f t="shared" si="4"/>
        <v>3</v>
      </c>
    </row>
    <row r="180" spans="1:12">
      <c r="A180" s="2">
        <v>36</v>
      </c>
      <c r="B180" s="2" t="s">
        <v>10</v>
      </c>
      <c r="C180" t="s">
        <v>4</v>
      </c>
      <c r="D180">
        <v>30</v>
      </c>
      <c r="E180" t="s">
        <v>42</v>
      </c>
      <c r="F180">
        <v>6.76</v>
      </c>
      <c r="G180">
        <v>9</v>
      </c>
      <c r="H180">
        <v>20</v>
      </c>
      <c r="I180">
        <v>9</v>
      </c>
      <c r="J180">
        <v>20</v>
      </c>
      <c r="K180">
        <f t="shared" si="5"/>
        <v>0.82994669594163584</v>
      </c>
      <c r="L180">
        <f t="shared" si="4"/>
        <v>11</v>
      </c>
    </row>
    <row r="181" spans="1:12">
      <c r="A181" s="2">
        <v>36</v>
      </c>
      <c r="B181" s="2" t="s">
        <v>10</v>
      </c>
      <c r="C181" t="s">
        <v>4</v>
      </c>
      <c r="D181">
        <v>30</v>
      </c>
      <c r="E181" t="s">
        <v>42</v>
      </c>
      <c r="F181">
        <v>8.8000000000000007</v>
      </c>
      <c r="G181">
        <v>0</v>
      </c>
      <c r="H181">
        <v>18</v>
      </c>
      <c r="I181">
        <v>0</v>
      </c>
      <c r="J181">
        <v>18</v>
      </c>
      <c r="K181">
        <f t="shared" si="5"/>
        <v>0.94448267215016857</v>
      </c>
      <c r="L181">
        <f t="shared" si="4"/>
        <v>18</v>
      </c>
    </row>
    <row r="182" spans="1:12">
      <c r="A182" s="2">
        <v>36</v>
      </c>
      <c r="B182" s="2" t="s">
        <v>10</v>
      </c>
      <c r="C182" t="s">
        <v>4</v>
      </c>
      <c r="D182">
        <v>30</v>
      </c>
      <c r="E182" t="s">
        <v>42</v>
      </c>
      <c r="F182">
        <v>11.4</v>
      </c>
      <c r="G182">
        <v>1</v>
      </c>
      <c r="H182">
        <v>20</v>
      </c>
      <c r="I182">
        <v>1</v>
      </c>
      <c r="J182">
        <v>20</v>
      </c>
      <c r="K182">
        <f t="shared" si="5"/>
        <v>1.0569048513364725</v>
      </c>
      <c r="L182">
        <f t="shared" si="4"/>
        <v>19</v>
      </c>
    </row>
    <row r="183" spans="1:12">
      <c r="A183" s="2">
        <v>36</v>
      </c>
      <c r="B183" s="2" t="s">
        <v>10</v>
      </c>
      <c r="C183" t="s">
        <v>4</v>
      </c>
      <c r="D183">
        <v>30</v>
      </c>
      <c r="E183" t="s">
        <v>42</v>
      </c>
      <c r="F183">
        <v>14.85</v>
      </c>
      <c r="G183">
        <v>0</v>
      </c>
      <c r="H183">
        <v>20</v>
      </c>
      <c r="I183">
        <v>0</v>
      </c>
      <c r="J183">
        <v>20</v>
      </c>
      <c r="K183">
        <f t="shared" si="5"/>
        <v>1.171726453653231</v>
      </c>
      <c r="L183">
        <f t="shared" si="4"/>
        <v>20</v>
      </c>
    </row>
    <row r="184" spans="1:12">
      <c r="A184" s="2">
        <v>36</v>
      </c>
      <c r="B184" s="2" t="s">
        <v>10</v>
      </c>
      <c r="C184" t="s">
        <v>4</v>
      </c>
      <c r="D184">
        <v>30</v>
      </c>
      <c r="E184" t="s">
        <v>42</v>
      </c>
      <c r="F184">
        <v>19.3</v>
      </c>
      <c r="G184">
        <v>0</v>
      </c>
      <c r="H184">
        <v>20</v>
      </c>
      <c r="I184">
        <v>0</v>
      </c>
      <c r="J184">
        <v>20</v>
      </c>
      <c r="K184">
        <f t="shared" si="5"/>
        <v>1.2855573090077737</v>
      </c>
      <c r="L184">
        <f t="shared" si="4"/>
        <v>20</v>
      </c>
    </row>
    <row r="185" spans="1:12">
      <c r="A185" s="2">
        <v>37</v>
      </c>
      <c r="B185" s="2" t="s">
        <v>10</v>
      </c>
      <c r="C185" t="s">
        <v>4</v>
      </c>
      <c r="D185">
        <v>66</v>
      </c>
      <c r="E185" t="s">
        <v>43</v>
      </c>
      <c r="F185" t="s">
        <v>17</v>
      </c>
      <c r="G185">
        <v>16</v>
      </c>
      <c r="H185">
        <v>17</v>
      </c>
      <c r="I185">
        <v>16</v>
      </c>
      <c r="J185">
        <v>17</v>
      </c>
      <c r="L185">
        <f t="shared" si="4"/>
        <v>1</v>
      </c>
    </row>
    <row r="186" spans="1:12">
      <c r="A186" s="2">
        <v>37</v>
      </c>
      <c r="B186" s="2" t="s">
        <v>10</v>
      </c>
      <c r="C186" t="s">
        <v>4</v>
      </c>
      <c r="D186">
        <v>66</v>
      </c>
      <c r="E186" t="s">
        <v>43</v>
      </c>
      <c r="F186">
        <v>4</v>
      </c>
      <c r="G186">
        <v>17</v>
      </c>
      <c r="H186">
        <v>17</v>
      </c>
      <c r="I186">
        <v>17</v>
      </c>
      <c r="J186">
        <v>17</v>
      </c>
      <c r="K186">
        <f t="shared" si="5"/>
        <v>0.60205999132796229</v>
      </c>
      <c r="L186">
        <f t="shared" si="4"/>
        <v>0</v>
      </c>
    </row>
    <row r="187" spans="1:12">
      <c r="A187" s="2">
        <v>37</v>
      </c>
      <c r="B187" s="2" t="s">
        <v>10</v>
      </c>
      <c r="C187" t="s">
        <v>4</v>
      </c>
      <c r="D187">
        <v>66</v>
      </c>
      <c r="E187" t="s">
        <v>43</v>
      </c>
      <c r="F187">
        <v>5.2</v>
      </c>
      <c r="G187">
        <v>17</v>
      </c>
      <c r="H187">
        <v>17</v>
      </c>
      <c r="I187">
        <v>17</v>
      </c>
      <c r="J187">
        <v>17</v>
      </c>
      <c r="K187">
        <f t="shared" si="5"/>
        <v>0.71600334363479912</v>
      </c>
      <c r="L187">
        <f t="shared" si="4"/>
        <v>0</v>
      </c>
    </row>
    <row r="188" spans="1:12">
      <c r="A188" s="2">
        <v>37</v>
      </c>
      <c r="B188" s="2" t="s">
        <v>10</v>
      </c>
      <c r="C188" t="s">
        <v>4</v>
      </c>
      <c r="D188">
        <v>66</v>
      </c>
      <c r="E188" t="s">
        <v>43</v>
      </c>
      <c r="F188">
        <v>6.76</v>
      </c>
      <c r="G188">
        <v>11</v>
      </c>
      <c r="H188">
        <v>16</v>
      </c>
      <c r="I188">
        <v>11</v>
      </c>
      <c r="J188">
        <v>16</v>
      </c>
      <c r="K188">
        <f t="shared" si="5"/>
        <v>0.82994669594163584</v>
      </c>
      <c r="L188">
        <f t="shared" si="4"/>
        <v>5</v>
      </c>
    </row>
    <row r="189" spans="1:12">
      <c r="A189" s="2">
        <v>37</v>
      </c>
      <c r="B189" s="2" t="s">
        <v>10</v>
      </c>
      <c r="C189" t="s">
        <v>4</v>
      </c>
      <c r="D189">
        <v>66</v>
      </c>
      <c r="E189" t="s">
        <v>43</v>
      </c>
      <c r="F189">
        <v>8.8000000000000007</v>
      </c>
      <c r="G189">
        <v>6</v>
      </c>
      <c r="H189">
        <v>16</v>
      </c>
      <c r="I189">
        <v>6</v>
      </c>
      <c r="J189">
        <v>16</v>
      </c>
      <c r="K189">
        <f t="shared" si="5"/>
        <v>0.94448267215016857</v>
      </c>
      <c r="L189">
        <f t="shared" si="4"/>
        <v>10</v>
      </c>
    </row>
    <row r="190" spans="1:12">
      <c r="A190" s="2">
        <v>37</v>
      </c>
      <c r="B190" s="2" t="s">
        <v>10</v>
      </c>
      <c r="C190" t="s">
        <v>4</v>
      </c>
      <c r="D190">
        <v>66</v>
      </c>
      <c r="E190" t="s">
        <v>43</v>
      </c>
      <c r="F190">
        <v>11.4</v>
      </c>
      <c r="G190">
        <v>0</v>
      </c>
      <c r="H190">
        <v>17</v>
      </c>
      <c r="I190">
        <v>0</v>
      </c>
      <c r="J190">
        <v>17</v>
      </c>
      <c r="K190">
        <f t="shared" si="5"/>
        <v>1.0569048513364725</v>
      </c>
      <c r="L190">
        <f t="shared" si="4"/>
        <v>17</v>
      </c>
    </row>
    <row r="191" spans="1:12">
      <c r="A191" s="2">
        <v>37</v>
      </c>
      <c r="B191" s="2" t="s">
        <v>10</v>
      </c>
      <c r="C191" t="s">
        <v>4</v>
      </c>
      <c r="D191">
        <v>66</v>
      </c>
      <c r="E191" t="s">
        <v>43</v>
      </c>
      <c r="F191">
        <v>14.85</v>
      </c>
      <c r="G191">
        <v>0</v>
      </c>
      <c r="H191">
        <v>16</v>
      </c>
      <c r="I191">
        <v>0</v>
      </c>
      <c r="J191">
        <v>16</v>
      </c>
      <c r="K191">
        <f t="shared" si="5"/>
        <v>1.171726453653231</v>
      </c>
      <c r="L191">
        <f t="shared" si="4"/>
        <v>16</v>
      </c>
    </row>
    <row r="192" spans="1:12">
      <c r="A192" s="2">
        <v>37</v>
      </c>
      <c r="B192" s="2" t="s">
        <v>10</v>
      </c>
      <c r="C192" t="s">
        <v>4</v>
      </c>
      <c r="D192">
        <v>66</v>
      </c>
      <c r="E192" t="s">
        <v>43</v>
      </c>
      <c r="F192">
        <v>19.3</v>
      </c>
      <c r="G192">
        <v>0</v>
      </c>
      <c r="H192">
        <v>17</v>
      </c>
      <c r="I192">
        <v>0</v>
      </c>
      <c r="J192">
        <v>17</v>
      </c>
      <c r="K192">
        <f t="shared" si="5"/>
        <v>1.2855573090077737</v>
      </c>
      <c r="L192">
        <f t="shared" si="4"/>
        <v>17</v>
      </c>
    </row>
    <row r="193" spans="1:12">
      <c r="A193" s="2">
        <v>39</v>
      </c>
      <c r="B193" s="2" t="s">
        <v>10</v>
      </c>
      <c r="C193" t="s">
        <v>4</v>
      </c>
      <c r="D193">
        <v>82</v>
      </c>
      <c r="E193" t="s">
        <v>44</v>
      </c>
      <c r="F193" t="s">
        <v>17</v>
      </c>
      <c r="G193">
        <v>18</v>
      </c>
      <c r="H193">
        <v>18</v>
      </c>
      <c r="I193">
        <v>18.666666666666668</v>
      </c>
      <c r="J193">
        <v>18.666666666666668</v>
      </c>
      <c r="L193">
        <f t="shared" si="4"/>
        <v>0</v>
      </c>
    </row>
    <row r="194" spans="1:12">
      <c r="A194" s="2">
        <v>39</v>
      </c>
      <c r="B194" s="2" t="s">
        <v>10</v>
      </c>
      <c r="C194" t="s">
        <v>4</v>
      </c>
      <c r="D194">
        <v>82</v>
      </c>
      <c r="E194" t="s">
        <v>44</v>
      </c>
      <c r="F194">
        <v>4</v>
      </c>
      <c r="G194">
        <v>20</v>
      </c>
      <c r="H194">
        <v>20</v>
      </c>
      <c r="I194">
        <v>19.666666666666668</v>
      </c>
      <c r="J194">
        <v>20</v>
      </c>
      <c r="K194">
        <f t="shared" si="5"/>
        <v>0.60205999132796229</v>
      </c>
      <c r="L194">
        <f t="shared" si="4"/>
        <v>0.33333333333333215</v>
      </c>
    </row>
    <row r="195" spans="1:12">
      <c r="A195" s="2">
        <v>39</v>
      </c>
      <c r="B195" s="2" t="s">
        <v>10</v>
      </c>
      <c r="C195" t="s">
        <v>4</v>
      </c>
      <c r="D195">
        <v>82</v>
      </c>
      <c r="E195" t="s">
        <v>44</v>
      </c>
      <c r="F195">
        <v>5.2</v>
      </c>
      <c r="G195">
        <v>20</v>
      </c>
      <c r="H195">
        <v>20</v>
      </c>
      <c r="I195">
        <v>19.333333333333332</v>
      </c>
      <c r="J195">
        <v>19.666666666666668</v>
      </c>
      <c r="K195">
        <f t="shared" si="5"/>
        <v>0.71600334363479912</v>
      </c>
      <c r="L195">
        <f t="shared" ref="L195:L258" si="6">J195-I195</f>
        <v>0.3333333333333357</v>
      </c>
    </row>
    <row r="196" spans="1:12">
      <c r="A196" s="2">
        <v>39</v>
      </c>
      <c r="B196" s="2" t="s">
        <v>10</v>
      </c>
      <c r="C196" t="s">
        <v>4</v>
      </c>
      <c r="D196">
        <v>82</v>
      </c>
      <c r="E196" t="s">
        <v>44</v>
      </c>
      <c r="F196">
        <v>6.76</v>
      </c>
      <c r="G196">
        <v>17</v>
      </c>
      <c r="H196">
        <v>21</v>
      </c>
      <c r="I196">
        <v>17.666666666666668</v>
      </c>
      <c r="J196">
        <v>19.666666666666668</v>
      </c>
      <c r="K196">
        <f t="shared" ref="K196:K259" si="7">LOG(F196,10)</f>
        <v>0.82994669594163584</v>
      </c>
      <c r="L196">
        <f t="shared" si="6"/>
        <v>2</v>
      </c>
    </row>
    <row r="197" spans="1:12">
      <c r="A197" s="2">
        <v>39</v>
      </c>
      <c r="B197" s="2" t="s">
        <v>10</v>
      </c>
      <c r="C197" t="s">
        <v>4</v>
      </c>
      <c r="D197">
        <v>82</v>
      </c>
      <c r="E197" t="s">
        <v>44</v>
      </c>
      <c r="F197">
        <v>8.8000000000000007</v>
      </c>
      <c r="G197">
        <v>18</v>
      </c>
      <c r="H197">
        <v>20</v>
      </c>
      <c r="I197">
        <v>14</v>
      </c>
      <c r="J197">
        <v>20</v>
      </c>
      <c r="K197">
        <f t="shared" si="7"/>
        <v>0.94448267215016857</v>
      </c>
      <c r="L197">
        <f t="shared" si="6"/>
        <v>6</v>
      </c>
    </row>
    <row r="198" spans="1:12">
      <c r="A198" s="2">
        <v>39</v>
      </c>
      <c r="B198" s="2" t="s">
        <v>10</v>
      </c>
      <c r="C198" t="s">
        <v>4</v>
      </c>
      <c r="D198">
        <v>82</v>
      </c>
      <c r="E198" t="s">
        <v>44</v>
      </c>
      <c r="F198">
        <v>11.4</v>
      </c>
      <c r="G198">
        <v>10</v>
      </c>
      <c r="H198">
        <v>20</v>
      </c>
      <c r="I198">
        <v>10.333333333333334</v>
      </c>
      <c r="J198">
        <v>19.666666666666668</v>
      </c>
      <c r="K198">
        <f t="shared" si="7"/>
        <v>1.0569048513364725</v>
      </c>
      <c r="L198">
        <f t="shared" si="6"/>
        <v>9.3333333333333339</v>
      </c>
    </row>
    <row r="199" spans="1:12">
      <c r="A199" s="2">
        <v>39</v>
      </c>
      <c r="B199" s="2" t="s">
        <v>10</v>
      </c>
      <c r="C199" t="s">
        <v>4</v>
      </c>
      <c r="D199">
        <v>82</v>
      </c>
      <c r="E199" t="s">
        <v>44</v>
      </c>
      <c r="F199">
        <v>14.85</v>
      </c>
      <c r="G199">
        <v>2</v>
      </c>
      <c r="H199">
        <v>20</v>
      </c>
      <c r="I199">
        <v>1.6666666666666667</v>
      </c>
      <c r="J199">
        <v>20</v>
      </c>
      <c r="K199">
        <f t="shared" si="7"/>
        <v>1.171726453653231</v>
      </c>
      <c r="L199">
        <f t="shared" si="6"/>
        <v>18.333333333333332</v>
      </c>
    </row>
    <row r="200" spans="1:12">
      <c r="A200" s="2">
        <v>39</v>
      </c>
      <c r="B200" s="2" t="s">
        <v>10</v>
      </c>
      <c r="C200" t="s">
        <v>4</v>
      </c>
      <c r="D200">
        <v>82</v>
      </c>
      <c r="E200" t="s">
        <v>44</v>
      </c>
      <c r="F200">
        <v>19.3</v>
      </c>
      <c r="G200">
        <v>0</v>
      </c>
      <c r="H200">
        <v>20</v>
      </c>
      <c r="I200">
        <v>0</v>
      </c>
      <c r="J200">
        <v>20</v>
      </c>
      <c r="K200">
        <f t="shared" si="7"/>
        <v>1.2855573090077737</v>
      </c>
      <c r="L200">
        <f t="shared" si="6"/>
        <v>20</v>
      </c>
    </row>
    <row r="201" spans="1:12">
      <c r="A201" s="2">
        <v>39</v>
      </c>
      <c r="B201" s="2" t="s">
        <v>10</v>
      </c>
      <c r="C201" t="s">
        <v>4</v>
      </c>
      <c r="D201">
        <v>82</v>
      </c>
      <c r="E201" t="s">
        <v>44</v>
      </c>
      <c r="F201">
        <v>25.1</v>
      </c>
      <c r="G201">
        <v>0</v>
      </c>
      <c r="H201">
        <v>20</v>
      </c>
      <c r="I201">
        <v>0</v>
      </c>
      <c r="J201">
        <v>20.5</v>
      </c>
      <c r="K201">
        <f t="shared" si="7"/>
        <v>1.3996737214810382</v>
      </c>
      <c r="L201">
        <f t="shared" si="6"/>
        <v>20.5</v>
      </c>
    </row>
    <row r="202" spans="1:12">
      <c r="A202" s="2">
        <v>40</v>
      </c>
      <c r="B202" s="2" t="s">
        <v>10</v>
      </c>
      <c r="C202" t="s">
        <v>4</v>
      </c>
      <c r="D202">
        <v>51</v>
      </c>
      <c r="E202" t="s">
        <v>45</v>
      </c>
      <c r="F202" t="s">
        <v>17</v>
      </c>
      <c r="G202">
        <v>19</v>
      </c>
      <c r="H202">
        <v>20</v>
      </c>
      <c r="I202">
        <v>18</v>
      </c>
      <c r="J202">
        <v>19</v>
      </c>
      <c r="L202">
        <f t="shared" si="6"/>
        <v>1</v>
      </c>
    </row>
    <row r="203" spans="1:12">
      <c r="A203" s="2">
        <v>40</v>
      </c>
      <c r="B203" s="2" t="s">
        <v>10</v>
      </c>
      <c r="C203" t="s">
        <v>4</v>
      </c>
      <c r="D203">
        <v>51</v>
      </c>
      <c r="E203" t="s">
        <v>45</v>
      </c>
      <c r="F203">
        <v>4</v>
      </c>
      <c r="G203">
        <v>20</v>
      </c>
      <c r="H203">
        <v>20</v>
      </c>
      <c r="I203">
        <v>20</v>
      </c>
      <c r="J203">
        <v>20</v>
      </c>
      <c r="K203">
        <f t="shared" si="7"/>
        <v>0.60205999132796229</v>
      </c>
      <c r="L203">
        <f t="shared" si="6"/>
        <v>0</v>
      </c>
    </row>
    <row r="204" spans="1:12">
      <c r="A204" s="2">
        <v>40</v>
      </c>
      <c r="B204" s="2" t="s">
        <v>10</v>
      </c>
      <c r="C204" t="s">
        <v>4</v>
      </c>
      <c r="D204">
        <v>51</v>
      </c>
      <c r="E204" t="s">
        <v>45</v>
      </c>
      <c r="F204">
        <v>5.2</v>
      </c>
      <c r="G204">
        <v>21</v>
      </c>
      <c r="H204">
        <v>21</v>
      </c>
      <c r="I204">
        <v>20.5</v>
      </c>
      <c r="J204">
        <v>20.5</v>
      </c>
      <c r="K204">
        <f t="shared" si="7"/>
        <v>0.71600334363479912</v>
      </c>
      <c r="L204">
        <f t="shared" si="6"/>
        <v>0</v>
      </c>
    </row>
    <row r="205" spans="1:12">
      <c r="A205" s="2">
        <v>40</v>
      </c>
      <c r="B205" s="2" t="s">
        <v>10</v>
      </c>
      <c r="C205" t="s">
        <v>4</v>
      </c>
      <c r="D205">
        <v>51</v>
      </c>
      <c r="E205" t="s">
        <v>45</v>
      </c>
      <c r="F205">
        <v>6.76</v>
      </c>
      <c r="G205">
        <v>19</v>
      </c>
      <c r="H205">
        <v>20</v>
      </c>
      <c r="I205">
        <v>19.5</v>
      </c>
      <c r="J205">
        <v>20</v>
      </c>
      <c r="K205">
        <f t="shared" si="7"/>
        <v>0.82994669594163584</v>
      </c>
      <c r="L205">
        <f t="shared" si="6"/>
        <v>0.5</v>
      </c>
    </row>
    <row r="206" spans="1:12">
      <c r="A206" s="2">
        <v>40</v>
      </c>
      <c r="B206" s="2" t="s">
        <v>10</v>
      </c>
      <c r="C206" t="s">
        <v>4</v>
      </c>
      <c r="D206">
        <v>51</v>
      </c>
      <c r="E206" t="s">
        <v>45</v>
      </c>
      <c r="F206">
        <v>8.8000000000000007</v>
      </c>
      <c r="G206">
        <v>20</v>
      </c>
      <c r="H206">
        <v>20</v>
      </c>
      <c r="I206">
        <v>20</v>
      </c>
      <c r="J206">
        <v>20</v>
      </c>
      <c r="K206">
        <f t="shared" si="7"/>
        <v>0.94448267215016857</v>
      </c>
      <c r="L206">
        <f t="shared" si="6"/>
        <v>0</v>
      </c>
    </row>
    <row r="207" spans="1:12">
      <c r="A207" s="2">
        <v>40</v>
      </c>
      <c r="B207" s="2" t="s">
        <v>10</v>
      </c>
      <c r="C207" t="s">
        <v>4</v>
      </c>
      <c r="D207">
        <v>51</v>
      </c>
      <c r="E207" t="s">
        <v>45</v>
      </c>
      <c r="F207">
        <v>11.4</v>
      </c>
      <c r="G207">
        <v>13</v>
      </c>
      <c r="H207">
        <v>22</v>
      </c>
      <c r="I207">
        <v>16</v>
      </c>
      <c r="J207">
        <v>21</v>
      </c>
      <c r="K207">
        <f t="shared" si="7"/>
        <v>1.0569048513364725</v>
      </c>
      <c r="L207">
        <f t="shared" si="6"/>
        <v>5</v>
      </c>
    </row>
    <row r="208" spans="1:12">
      <c r="A208" s="2">
        <v>40</v>
      </c>
      <c r="B208" s="2" t="s">
        <v>10</v>
      </c>
      <c r="C208" t="s">
        <v>4</v>
      </c>
      <c r="D208">
        <v>51</v>
      </c>
      <c r="E208" t="s">
        <v>45</v>
      </c>
      <c r="F208">
        <v>14.85</v>
      </c>
      <c r="G208">
        <v>3</v>
      </c>
      <c r="H208">
        <v>21</v>
      </c>
      <c r="I208">
        <v>7.5</v>
      </c>
      <c r="J208">
        <v>20.5</v>
      </c>
      <c r="K208">
        <f t="shared" si="7"/>
        <v>1.171726453653231</v>
      </c>
      <c r="L208">
        <f t="shared" si="6"/>
        <v>13</v>
      </c>
    </row>
    <row r="209" spans="1:12">
      <c r="A209" s="2">
        <v>40</v>
      </c>
      <c r="B209" s="2" t="s">
        <v>10</v>
      </c>
      <c r="C209" t="s">
        <v>4</v>
      </c>
      <c r="D209">
        <v>51</v>
      </c>
      <c r="E209" t="s">
        <v>45</v>
      </c>
      <c r="F209">
        <v>19.3</v>
      </c>
      <c r="G209">
        <v>0</v>
      </c>
      <c r="H209">
        <v>20</v>
      </c>
      <c r="I209">
        <v>0</v>
      </c>
      <c r="J209">
        <v>20</v>
      </c>
      <c r="K209">
        <f t="shared" si="7"/>
        <v>1.2855573090077737</v>
      </c>
      <c r="L209">
        <f t="shared" si="6"/>
        <v>20</v>
      </c>
    </row>
    <row r="210" spans="1:12">
      <c r="A210" s="2">
        <v>40</v>
      </c>
      <c r="B210" s="2" t="s">
        <v>10</v>
      </c>
      <c r="C210" t="s">
        <v>4</v>
      </c>
      <c r="D210">
        <v>24</v>
      </c>
      <c r="E210" t="s">
        <v>45</v>
      </c>
      <c r="F210">
        <v>25.1</v>
      </c>
      <c r="G210">
        <v>0</v>
      </c>
      <c r="H210">
        <v>20</v>
      </c>
      <c r="I210">
        <v>0</v>
      </c>
      <c r="J210">
        <v>20</v>
      </c>
      <c r="K210">
        <f t="shared" si="7"/>
        <v>1.3996737214810382</v>
      </c>
      <c r="L210">
        <f t="shared" si="6"/>
        <v>20</v>
      </c>
    </row>
    <row r="211" spans="1:12">
      <c r="A211" s="2">
        <v>41</v>
      </c>
      <c r="B211" s="2" t="s">
        <v>5</v>
      </c>
      <c r="C211" t="s">
        <v>11</v>
      </c>
      <c r="D211">
        <v>38</v>
      </c>
      <c r="E211" t="s">
        <v>46</v>
      </c>
      <c r="F211" t="s">
        <v>17</v>
      </c>
      <c r="G211">
        <v>20</v>
      </c>
      <c r="H211">
        <v>20</v>
      </c>
      <c r="I211">
        <v>20</v>
      </c>
      <c r="J211">
        <v>20</v>
      </c>
      <c r="L211">
        <f t="shared" si="6"/>
        <v>0</v>
      </c>
    </row>
    <row r="212" spans="1:12">
      <c r="A212" s="2">
        <v>41</v>
      </c>
      <c r="B212" s="2" t="s">
        <v>5</v>
      </c>
      <c r="C212" t="s">
        <v>11</v>
      </c>
      <c r="D212">
        <v>38</v>
      </c>
      <c r="E212" t="s">
        <v>46</v>
      </c>
      <c r="F212">
        <v>4</v>
      </c>
      <c r="G212">
        <v>18</v>
      </c>
      <c r="H212">
        <v>19</v>
      </c>
      <c r="I212">
        <v>18</v>
      </c>
      <c r="J212">
        <v>19</v>
      </c>
      <c r="K212">
        <f t="shared" si="7"/>
        <v>0.60205999132796229</v>
      </c>
      <c r="L212">
        <f t="shared" si="6"/>
        <v>1</v>
      </c>
    </row>
    <row r="213" spans="1:12">
      <c r="A213" s="2">
        <v>41</v>
      </c>
      <c r="B213" s="2" t="s">
        <v>5</v>
      </c>
      <c r="C213" t="s">
        <v>11</v>
      </c>
      <c r="D213">
        <v>38</v>
      </c>
      <c r="E213" t="s">
        <v>46</v>
      </c>
      <c r="F213">
        <v>5.2</v>
      </c>
      <c r="G213">
        <v>19</v>
      </c>
      <c r="H213">
        <v>20</v>
      </c>
      <c r="I213">
        <v>19</v>
      </c>
      <c r="J213">
        <v>20</v>
      </c>
      <c r="K213">
        <f t="shared" si="7"/>
        <v>0.71600334363479912</v>
      </c>
      <c r="L213">
        <f t="shared" si="6"/>
        <v>1</v>
      </c>
    </row>
    <row r="214" spans="1:12">
      <c r="A214" s="2">
        <v>41</v>
      </c>
      <c r="B214" s="2" t="s">
        <v>5</v>
      </c>
      <c r="C214" t="s">
        <v>11</v>
      </c>
      <c r="D214">
        <v>38</v>
      </c>
      <c r="E214" t="s">
        <v>46</v>
      </c>
      <c r="F214">
        <v>6.76</v>
      </c>
      <c r="G214">
        <v>12</v>
      </c>
      <c r="H214">
        <v>20</v>
      </c>
      <c r="I214">
        <v>12</v>
      </c>
      <c r="J214">
        <v>20</v>
      </c>
      <c r="K214">
        <f t="shared" si="7"/>
        <v>0.82994669594163584</v>
      </c>
      <c r="L214">
        <f t="shared" si="6"/>
        <v>8</v>
      </c>
    </row>
    <row r="215" spans="1:12">
      <c r="A215" s="2">
        <v>41</v>
      </c>
      <c r="B215" s="2" t="s">
        <v>5</v>
      </c>
      <c r="C215" t="s">
        <v>11</v>
      </c>
      <c r="D215">
        <v>38</v>
      </c>
      <c r="E215" t="s">
        <v>46</v>
      </c>
      <c r="F215">
        <v>8.8000000000000007</v>
      </c>
      <c r="G215">
        <v>5</v>
      </c>
      <c r="H215">
        <v>20</v>
      </c>
      <c r="I215">
        <v>5</v>
      </c>
      <c r="J215">
        <v>20</v>
      </c>
      <c r="K215">
        <f t="shared" si="7"/>
        <v>0.94448267215016857</v>
      </c>
      <c r="L215">
        <f t="shared" si="6"/>
        <v>15</v>
      </c>
    </row>
    <row r="216" spans="1:12">
      <c r="A216" s="2">
        <v>41</v>
      </c>
      <c r="B216" s="2" t="s">
        <v>5</v>
      </c>
      <c r="C216" t="s">
        <v>11</v>
      </c>
      <c r="D216">
        <v>38</v>
      </c>
      <c r="E216" t="s">
        <v>46</v>
      </c>
      <c r="F216">
        <v>11.4</v>
      </c>
      <c r="G216">
        <v>0</v>
      </c>
      <c r="H216">
        <v>20</v>
      </c>
      <c r="I216">
        <v>0</v>
      </c>
      <c r="J216">
        <v>20</v>
      </c>
      <c r="K216">
        <f t="shared" si="7"/>
        <v>1.0569048513364725</v>
      </c>
      <c r="L216">
        <f t="shared" si="6"/>
        <v>20</v>
      </c>
    </row>
    <row r="217" spans="1:12">
      <c r="A217" s="2">
        <v>41</v>
      </c>
      <c r="B217" s="2" t="s">
        <v>5</v>
      </c>
      <c r="C217" t="s">
        <v>11</v>
      </c>
      <c r="D217">
        <v>38</v>
      </c>
      <c r="E217" t="s">
        <v>46</v>
      </c>
      <c r="F217">
        <v>14.85</v>
      </c>
      <c r="G217">
        <v>0</v>
      </c>
      <c r="H217">
        <v>20</v>
      </c>
      <c r="I217">
        <v>0</v>
      </c>
      <c r="J217">
        <v>20</v>
      </c>
      <c r="K217">
        <f t="shared" si="7"/>
        <v>1.171726453653231</v>
      </c>
      <c r="L217">
        <f t="shared" si="6"/>
        <v>20</v>
      </c>
    </row>
    <row r="218" spans="1:12">
      <c r="A218" s="2">
        <v>41</v>
      </c>
      <c r="B218" s="2" t="s">
        <v>5</v>
      </c>
      <c r="C218" t="s">
        <v>11</v>
      </c>
      <c r="D218">
        <v>38</v>
      </c>
      <c r="E218" t="s">
        <v>46</v>
      </c>
      <c r="F218">
        <v>19.3</v>
      </c>
      <c r="G218">
        <v>0</v>
      </c>
      <c r="H218">
        <v>20</v>
      </c>
      <c r="I218">
        <v>0</v>
      </c>
      <c r="J218">
        <v>20</v>
      </c>
      <c r="K218">
        <f t="shared" si="7"/>
        <v>1.2855573090077737</v>
      </c>
      <c r="L218">
        <f t="shared" si="6"/>
        <v>20</v>
      </c>
    </row>
    <row r="219" spans="1:12">
      <c r="A219" s="2">
        <v>41</v>
      </c>
      <c r="B219" s="2" t="s">
        <v>5</v>
      </c>
      <c r="C219" t="s">
        <v>11</v>
      </c>
      <c r="D219">
        <v>38</v>
      </c>
      <c r="E219" t="s">
        <v>46</v>
      </c>
      <c r="F219">
        <v>25.1</v>
      </c>
      <c r="G219">
        <v>0</v>
      </c>
      <c r="H219">
        <v>20</v>
      </c>
      <c r="I219">
        <v>0</v>
      </c>
      <c r="J219">
        <v>20</v>
      </c>
      <c r="K219">
        <f t="shared" si="7"/>
        <v>1.3996737214810382</v>
      </c>
      <c r="L219">
        <f t="shared" si="6"/>
        <v>20</v>
      </c>
    </row>
    <row r="220" spans="1:12">
      <c r="A220" s="2">
        <v>42</v>
      </c>
      <c r="B220" s="2" t="s">
        <v>5</v>
      </c>
      <c r="C220" t="s">
        <v>11</v>
      </c>
      <c r="D220">
        <v>73</v>
      </c>
      <c r="E220" t="s">
        <v>47</v>
      </c>
      <c r="F220" t="s">
        <v>17</v>
      </c>
      <c r="G220">
        <v>15</v>
      </c>
      <c r="H220">
        <v>16</v>
      </c>
      <c r="I220">
        <v>15</v>
      </c>
      <c r="J220">
        <v>16</v>
      </c>
      <c r="L220">
        <f t="shared" si="6"/>
        <v>1</v>
      </c>
    </row>
    <row r="221" spans="1:12">
      <c r="A221" s="2">
        <v>42</v>
      </c>
      <c r="B221" s="2" t="s">
        <v>5</v>
      </c>
      <c r="C221" t="s">
        <v>11</v>
      </c>
      <c r="D221">
        <v>73</v>
      </c>
      <c r="E221" t="s">
        <v>47</v>
      </c>
      <c r="F221">
        <v>4</v>
      </c>
      <c r="G221">
        <v>15</v>
      </c>
      <c r="H221">
        <v>15</v>
      </c>
      <c r="I221">
        <v>15</v>
      </c>
      <c r="J221">
        <v>15</v>
      </c>
      <c r="K221">
        <f t="shared" si="7"/>
        <v>0.60205999132796229</v>
      </c>
      <c r="L221">
        <f t="shared" si="6"/>
        <v>0</v>
      </c>
    </row>
    <row r="222" spans="1:12">
      <c r="A222" s="2">
        <v>42</v>
      </c>
      <c r="B222" s="2" t="s">
        <v>5</v>
      </c>
      <c r="C222" t="s">
        <v>11</v>
      </c>
      <c r="D222">
        <v>73</v>
      </c>
      <c r="E222" t="s">
        <v>47</v>
      </c>
      <c r="F222">
        <v>5.2</v>
      </c>
      <c r="G222">
        <v>15</v>
      </c>
      <c r="H222">
        <v>15</v>
      </c>
      <c r="I222">
        <v>15</v>
      </c>
      <c r="J222">
        <v>15</v>
      </c>
      <c r="K222">
        <f t="shared" si="7"/>
        <v>0.71600334363479912</v>
      </c>
      <c r="L222">
        <f t="shared" si="6"/>
        <v>0</v>
      </c>
    </row>
    <row r="223" spans="1:12">
      <c r="A223" s="2">
        <v>42</v>
      </c>
      <c r="B223" s="2" t="s">
        <v>5</v>
      </c>
      <c r="C223" t="s">
        <v>11</v>
      </c>
      <c r="D223">
        <v>73</v>
      </c>
      <c r="E223" t="s">
        <v>47</v>
      </c>
      <c r="F223">
        <v>6.76</v>
      </c>
      <c r="G223">
        <v>13</v>
      </c>
      <c r="H223">
        <v>16</v>
      </c>
      <c r="I223">
        <v>13</v>
      </c>
      <c r="J223">
        <v>16</v>
      </c>
      <c r="K223">
        <f t="shared" si="7"/>
        <v>0.82994669594163584</v>
      </c>
      <c r="L223">
        <f t="shared" si="6"/>
        <v>3</v>
      </c>
    </row>
    <row r="224" spans="1:12">
      <c r="A224" s="2">
        <v>42</v>
      </c>
      <c r="B224" s="2" t="s">
        <v>5</v>
      </c>
      <c r="C224" t="s">
        <v>11</v>
      </c>
      <c r="D224">
        <v>73</v>
      </c>
      <c r="E224" t="s">
        <v>47</v>
      </c>
      <c r="F224">
        <v>8.8000000000000007</v>
      </c>
      <c r="G224">
        <v>13</v>
      </c>
      <c r="H224">
        <v>14</v>
      </c>
      <c r="I224">
        <v>13</v>
      </c>
      <c r="J224">
        <v>14</v>
      </c>
      <c r="K224">
        <f t="shared" si="7"/>
        <v>0.94448267215016857</v>
      </c>
      <c r="L224">
        <f t="shared" si="6"/>
        <v>1</v>
      </c>
    </row>
    <row r="225" spans="1:12">
      <c r="A225" s="2">
        <v>42</v>
      </c>
      <c r="B225" s="2" t="s">
        <v>5</v>
      </c>
      <c r="C225" t="s">
        <v>11</v>
      </c>
      <c r="D225">
        <v>73</v>
      </c>
      <c r="E225" t="s">
        <v>47</v>
      </c>
      <c r="F225">
        <v>11.4</v>
      </c>
      <c r="G225">
        <v>3</v>
      </c>
      <c r="H225">
        <v>15</v>
      </c>
      <c r="I225">
        <v>3</v>
      </c>
      <c r="J225">
        <v>15</v>
      </c>
      <c r="K225">
        <f t="shared" si="7"/>
        <v>1.0569048513364725</v>
      </c>
      <c r="L225">
        <f t="shared" si="6"/>
        <v>12</v>
      </c>
    </row>
    <row r="226" spans="1:12">
      <c r="A226" s="2">
        <v>42</v>
      </c>
      <c r="B226" s="2" t="s">
        <v>5</v>
      </c>
      <c r="C226" t="s">
        <v>11</v>
      </c>
      <c r="D226">
        <v>73</v>
      </c>
      <c r="E226" t="s">
        <v>47</v>
      </c>
      <c r="F226">
        <v>14.85</v>
      </c>
      <c r="G226">
        <v>0</v>
      </c>
      <c r="H226">
        <v>15</v>
      </c>
      <c r="I226">
        <v>0</v>
      </c>
      <c r="J226">
        <v>15</v>
      </c>
      <c r="K226">
        <f t="shared" si="7"/>
        <v>1.171726453653231</v>
      </c>
      <c r="L226">
        <f t="shared" si="6"/>
        <v>15</v>
      </c>
    </row>
    <row r="227" spans="1:12">
      <c r="A227" s="2">
        <v>42</v>
      </c>
      <c r="B227" s="2" t="s">
        <v>5</v>
      </c>
      <c r="C227" t="s">
        <v>11</v>
      </c>
      <c r="D227">
        <v>73</v>
      </c>
      <c r="E227" t="s">
        <v>47</v>
      </c>
      <c r="F227">
        <v>19.3</v>
      </c>
      <c r="G227">
        <v>0</v>
      </c>
      <c r="H227">
        <v>15</v>
      </c>
      <c r="I227">
        <v>0</v>
      </c>
      <c r="J227">
        <v>15</v>
      </c>
      <c r="K227">
        <f t="shared" si="7"/>
        <v>1.2855573090077737</v>
      </c>
      <c r="L227">
        <f t="shared" si="6"/>
        <v>15</v>
      </c>
    </row>
    <row r="228" spans="1:12">
      <c r="A228" s="2">
        <v>42</v>
      </c>
      <c r="B228" s="2" t="s">
        <v>5</v>
      </c>
      <c r="C228" t="s">
        <v>11</v>
      </c>
      <c r="D228">
        <v>73</v>
      </c>
      <c r="E228" t="s">
        <v>47</v>
      </c>
      <c r="F228">
        <v>25.1</v>
      </c>
      <c r="G228">
        <v>0</v>
      </c>
      <c r="H228">
        <v>15</v>
      </c>
      <c r="I228">
        <v>0</v>
      </c>
      <c r="J228">
        <v>15</v>
      </c>
      <c r="K228">
        <f t="shared" si="7"/>
        <v>1.3996737214810382</v>
      </c>
      <c r="L228">
        <f t="shared" si="6"/>
        <v>15</v>
      </c>
    </row>
    <row r="229" spans="1:12">
      <c r="A229" s="2">
        <v>43</v>
      </c>
      <c r="B229" s="2" t="s">
        <v>5</v>
      </c>
      <c r="C229" t="s">
        <v>11</v>
      </c>
      <c r="D229">
        <v>29</v>
      </c>
      <c r="E229" t="s">
        <v>48</v>
      </c>
      <c r="F229" t="s">
        <v>17</v>
      </c>
      <c r="G229">
        <v>19</v>
      </c>
      <c r="H229">
        <v>20</v>
      </c>
      <c r="I229">
        <v>19</v>
      </c>
      <c r="J229">
        <v>20</v>
      </c>
      <c r="L229">
        <f t="shared" si="6"/>
        <v>1</v>
      </c>
    </row>
    <row r="230" spans="1:12">
      <c r="A230" s="2">
        <v>43</v>
      </c>
      <c r="B230" s="2" t="s">
        <v>5</v>
      </c>
      <c r="C230" t="s">
        <v>11</v>
      </c>
      <c r="D230">
        <v>29</v>
      </c>
      <c r="E230" t="s">
        <v>48</v>
      </c>
      <c r="F230">
        <v>4</v>
      </c>
      <c r="G230">
        <v>21</v>
      </c>
      <c r="H230">
        <v>21</v>
      </c>
      <c r="I230">
        <v>21</v>
      </c>
      <c r="J230">
        <v>21</v>
      </c>
      <c r="K230">
        <f t="shared" si="7"/>
        <v>0.60205999132796229</v>
      </c>
      <c r="L230">
        <f t="shared" si="6"/>
        <v>0</v>
      </c>
    </row>
    <row r="231" spans="1:12">
      <c r="A231" s="2">
        <v>43</v>
      </c>
      <c r="B231" s="2" t="s">
        <v>5</v>
      </c>
      <c r="C231" t="s">
        <v>11</v>
      </c>
      <c r="D231">
        <v>29</v>
      </c>
      <c r="E231" t="s">
        <v>48</v>
      </c>
      <c r="F231">
        <v>5.2</v>
      </c>
      <c r="G231">
        <v>20</v>
      </c>
      <c r="H231">
        <v>20</v>
      </c>
      <c r="I231">
        <v>20</v>
      </c>
      <c r="J231">
        <v>20</v>
      </c>
      <c r="K231">
        <f t="shared" si="7"/>
        <v>0.71600334363479912</v>
      </c>
      <c r="L231">
        <f t="shared" si="6"/>
        <v>0</v>
      </c>
    </row>
    <row r="232" spans="1:12">
      <c r="A232" s="2">
        <v>43</v>
      </c>
      <c r="B232" s="2" t="s">
        <v>5</v>
      </c>
      <c r="C232" t="s">
        <v>11</v>
      </c>
      <c r="D232">
        <v>29</v>
      </c>
      <c r="E232" t="s">
        <v>48</v>
      </c>
      <c r="F232">
        <v>6.76</v>
      </c>
      <c r="G232">
        <v>20</v>
      </c>
      <c r="H232">
        <v>20</v>
      </c>
      <c r="I232">
        <v>20</v>
      </c>
      <c r="J232">
        <v>20</v>
      </c>
      <c r="K232">
        <f t="shared" si="7"/>
        <v>0.82994669594163584</v>
      </c>
      <c r="L232">
        <f t="shared" si="6"/>
        <v>0</v>
      </c>
    </row>
    <row r="233" spans="1:12">
      <c r="A233" s="2">
        <v>43</v>
      </c>
      <c r="B233" s="2" t="s">
        <v>5</v>
      </c>
      <c r="C233" t="s">
        <v>11</v>
      </c>
      <c r="D233">
        <v>29</v>
      </c>
      <c r="E233" t="s">
        <v>48</v>
      </c>
      <c r="F233">
        <v>8.8000000000000007</v>
      </c>
      <c r="G233">
        <v>21</v>
      </c>
      <c r="H233">
        <v>21</v>
      </c>
      <c r="I233">
        <v>21</v>
      </c>
      <c r="J233">
        <v>21</v>
      </c>
      <c r="K233">
        <f t="shared" si="7"/>
        <v>0.94448267215016857</v>
      </c>
      <c r="L233">
        <f t="shared" si="6"/>
        <v>0</v>
      </c>
    </row>
    <row r="234" spans="1:12">
      <c r="A234" s="2">
        <v>43</v>
      </c>
      <c r="B234" s="2" t="s">
        <v>5</v>
      </c>
      <c r="C234" t="s">
        <v>11</v>
      </c>
      <c r="D234">
        <v>29</v>
      </c>
      <c r="E234" t="s">
        <v>48</v>
      </c>
      <c r="F234">
        <v>11.4</v>
      </c>
      <c r="G234">
        <v>20</v>
      </c>
      <c r="H234">
        <v>20</v>
      </c>
      <c r="I234">
        <v>20</v>
      </c>
      <c r="J234">
        <v>20</v>
      </c>
      <c r="K234">
        <f t="shared" si="7"/>
        <v>1.0569048513364725</v>
      </c>
      <c r="L234">
        <f t="shared" si="6"/>
        <v>0</v>
      </c>
    </row>
    <row r="235" spans="1:12">
      <c r="A235" s="2">
        <v>43</v>
      </c>
      <c r="B235" s="2" t="s">
        <v>5</v>
      </c>
      <c r="C235" t="s">
        <v>11</v>
      </c>
      <c r="D235">
        <v>29</v>
      </c>
      <c r="E235" t="s">
        <v>48</v>
      </c>
      <c r="F235">
        <v>14.85</v>
      </c>
      <c r="G235">
        <v>15</v>
      </c>
      <c r="H235">
        <v>20</v>
      </c>
      <c r="I235">
        <v>15</v>
      </c>
      <c r="J235">
        <v>20</v>
      </c>
      <c r="K235">
        <f t="shared" si="7"/>
        <v>1.171726453653231</v>
      </c>
      <c r="L235">
        <f t="shared" si="6"/>
        <v>5</v>
      </c>
    </row>
    <row r="236" spans="1:12">
      <c r="A236" s="2">
        <v>43</v>
      </c>
      <c r="B236" s="2" t="s">
        <v>5</v>
      </c>
      <c r="C236" t="s">
        <v>11</v>
      </c>
      <c r="D236">
        <v>29</v>
      </c>
      <c r="E236" t="s">
        <v>48</v>
      </c>
      <c r="F236">
        <v>19.3</v>
      </c>
      <c r="G236">
        <v>11</v>
      </c>
      <c r="H236">
        <v>20</v>
      </c>
      <c r="I236">
        <v>11</v>
      </c>
      <c r="J236">
        <v>20</v>
      </c>
      <c r="K236">
        <f t="shared" si="7"/>
        <v>1.2855573090077737</v>
      </c>
      <c r="L236">
        <f t="shared" si="6"/>
        <v>9</v>
      </c>
    </row>
    <row r="237" spans="1:12">
      <c r="A237" s="2">
        <v>43</v>
      </c>
      <c r="B237" s="2" t="s">
        <v>5</v>
      </c>
      <c r="C237" t="s">
        <v>11</v>
      </c>
      <c r="D237">
        <v>29</v>
      </c>
      <c r="E237" t="s">
        <v>48</v>
      </c>
      <c r="F237">
        <v>25.1</v>
      </c>
      <c r="G237">
        <v>1</v>
      </c>
      <c r="H237">
        <v>20</v>
      </c>
      <c r="I237">
        <v>1</v>
      </c>
      <c r="J237">
        <v>20</v>
      </c>
      <c r="K237">
        <f t="shared" si="7"/>
        <v>1.3996737214810382</v>
      </c>
      <c r="L237">
        <f t="shared" si="6"/>
        <v>19</v>
      </c>
    </row>
    <row r="238" spans="1:12">
      <c r="A238" s="2">
        <v>44</v>
      </c>
      <c r="B238" s="2" t="s">
        <v>5</v>
      </c>
      <c r="C238" t="s">
        <v>11</v>
      </c>
      <c r="D238">
        <v>35</v>
      </c>
      <c r="E238" t="s">
        <v>49</v>
      </c>
      <c r="F238" t="s">
        <v>17</v>
      </c>
      <c r="G238">
        <v>19</v>
      </c>
      <c r="H238">
        <v>20</v>
      </c>
      <c r="I238">
        <v>19</v>
      </c>
      <c r="J238">
        <v>20</v>
      </c>
      <c r="L238">
        <f t="shared" si="6"/>
        <v>1</v>
      </c>
    </row>
    <row r="239" spans="1:12">
      <c r="A239" s="2">
        <v>44</v>
      </c>
      <c r="B239" s="2" t="s">
        <v>5</v>
      </c>
      <c r="C239" t="s">
        <v>11</v>
      </c>
      <c r="D239">
        <v>35</v>
      </c>
      <c r="E239" t="s">
        <v>49</v>
      </c>
      <c r="F239">
        <v>4</v>
      </c>
      <c r="G239">
        <v>21</v>
      </c>
      <c r="H239">
        <v>21</v>
      </c>
      <c r="I239">
        <v>21</v>
      </c>
      <c r="J239">
        <v>21</v>
      </c>
      <c r="K239">
        <f t="shared" si="7"/>
        <v>0.60205999132796229</v>
      </c>
      <c r="L239">
        <f t="shared" si="6"/>
        <v>0</v>
      </c>
    </row>
    <row r="240" spans="1:12">
      <c r="A240" s="2">
        <v>44</v>
      </c>
      <c r="B240" s="2" t="s">
        <v>5</v>
      </c>
      <c r="C240" t="s">
        <v>11</v>
      </c>
      <c r="D240">
        <v>35</v>
      </c>
      <c r="E240" t="s">
        <v>49</v>
      </c>
      <c r="F240">
        <v>5.2</v>
      </c>
      <c r="G240">
        <v>20</v>
      </c>
      <c r="H240">
        <v>20</v>
      </c>
      <c r="I240">
        <v>20</v>
      </c>
      <c r="J240">
        <v>20</v>
      </c>
      <c r="K240">
        <f t="shared" si="7"/>
        <v>0.71600334363479912</v>
      </c>
      <c r="L240">
        <f t="shared" si="6"/>
        <v>0</v>
      </c>
    </row>
    <row r="241" spans="1:12">
      <c r="A241" s="2">
        <v>44</v>
      </c>
      <c r="B241" s="2" t="s">
        <v>5</v>
      </c>
      <c r="C241" t="s">
        <v>11</v>
      </c>
      <c r="D241">
        <v>35</v>
      </c>
      <c r="E241" t="s">
        <v>49</v>
      </c>
      <c r="F241">
        <v>6.76</v>
      </c>
      <c r="G241">
        <v>19</v>
      </c>
      <c r="H241">
        <v>20</v>
      </c>
      <c r="I241">
        <v>19</v>
      </c>
      <c r="J241">
        <v>20</v>
      </c>
      <c r="K241">
        <f t="shared" si="7"/>
        <v>0.82994669594163584</v>
      </c>
      <c r="L241">
        <f t="shared" si="6"/>
        <v>1</v>
      </c>
    </row>
    <row r="242" spans="1:12">
      <c r="A242" s="2">
        <v>44</v>
      </c>
      <c r="B242" s="2" t="s">
        <v>5</v>
      </c>
      <c r="C242" t="s">
        <v>11</v>
      </c>
      <c r="D242">
        <v>35</v>
      </c>
      <c r="E242" t="s">
        <v>49</v>
      </c>
      <c r="F242">
        <v>8.8000000000000007</v>
      </c>
      <c r="G242">
        <v>20</v>
      </c>
      <c r="H242">
        <v>20</v>
      </c>
      <c r="I242">
        <v>20</v>
      </c>
      <c r="J242">
        <v>20</v>
      </c>
      <c r="K242">
        <f t="shared" si="7"/>
        <v>0.94448267215016857</v>
      </c>
      <c r="L242">
        <f t="shared" si="6"/>
        <v>0</v>
      </c>
    </row>
    <row r="243" spans="1:12">
      <c r="A243" s="2">
        <v>44</v>
      </c>
      <c r="B243" s="2" t="s">
        <v>5</v>
      </c>
      <c r="C243" t="s">
        <v>11</v>
      </c>
      <c r="D243">
        <v>35</v>
      </c>
      <c r="E243" t="s">
        <v>49</v>
      </c>
      <c r="F243">
        <v>11.4</v>
      </c>
      <c r="G243">
        <v>18</v>
      </c>
      <c r="H243">
        <v>20</v>
      </c>
      <c r="I243">
        <v>18</v>
      </c>
      <c r="J243">
        <v>20</v>
      </c>
      <c r="K243">
        <f t="shared" si="7"/>
        <v>1.0569048513364725</v>
      </c>
      <c r="L243">
        <f t="shared" si="6"/>
        <v>2</v>
      </c>
    </row>
    <row r="244" spans="1:12">
      <c r="A244" s="2">
        <v>44</v>
      </c>
      <c r="B244" s="2" t="s">
        <v>5</v>
      </c>
      <c r="C244" t="s">
        <v>11</v>
      </c>
      <c r="D244">
        <v>35</v>
      </c>
      <c r="E244" t="s">
        <v>49</v>
      </c>
      <c r="F244">
        <v>14.85</v>
      </c>
      <c r="G244">
        <v>18</v>
      </c>
      <c r="H244">
        <v>20</v>
      </c>
      <c r="I244">
        <v>18</v>
      </c>
      <c r="J244">
        <v>20</v>
      </c>
      <c r="K244">
        <f t="shared" si="7"/>
        <v>1.171726453653231</v>
      </c>
      <c r="L244">
        <f t="shared" si="6"/>
        <v>2</v>
      </c>
    </row>
    <row r="245" spans="1:12">
      <c r="A245" s="2">
        <v>44</v>
      </c>
      <c r="B245" s="2" t="s">
        <v>5</v>
      </c>
      <c r="C245" t="s">
        <v>11</v>
      </c>
      <c r="D245">
        <v>35</v>
      </c>
      <c r="E245" t="s">
        <v>49</v>
      </c>
      <c r="F245">
        <v>19.3</v>
      </c>
      <c r="G245">
        <v>16</v>
      </c>
      <c r="H245">
        <v>21</v>
      </c>
      <c r="I245">
        <v>16</v>
      </c>
      <c r="J245">
        <v>21</v>
      </c>
      <c r="K245">
        <f t="shared" si="7"/>
        <v>1.2855573090077737</v>
      </c>
      <c r="L245">
        <f t="shared" si="6"/>
        <v>5</v>
      </c>
    </row>
    <row r="246" spans="1:12">
      <c r="A246" s="2">
        <v>44</v>
      </c>
      <c r="B246" s="2" t="s">
        <v>5</v>
      </c>
      <c r="C246" t="s">
        <v>11</v>
      </c>
      <c r="D246">
        <v>35</v>
      </c>
      <c r="E246" t="s">
        <v>49</v>
      </c>
      <c r="F246">
        <v>25.1</v>
      </c>
      <c r="G246">
        <v>8</v>
      </c>
      <c r="H246">
        <v>21</v>
      </c>
      <c r="I246">
        <v>8</v>
      </c>
      <c r="J246">
        <v>21</v>
      </c>
      <c r="K246">
        <f t="shared" si="7"/>
        <v>1.3996737214810382</v>
      </c>
      <c r="L246">
        <f t="shared" si="6"/>
        <v>13</v>
      </c>
    </row>
    <row r="247" spans="1:12">
      <c r="A247" s="2">
        <v>50</v>
      </c>
      <c r="B247" s="2" t="s">
        <v>5</v>
      </c>
      <c r="C247" t="s">
        <v>12</v>
      </c>
      <c r="D247">
        <v>71</v>
      </c>
      <c r="E247" t="s">
        <v>50</v>
      </c>
      <c r="F247" t="s">
        <v>17</v>
      </c>
      <c r="G247">
        <v>20</v>
      </c>
      <c r="H247">
        <v>20</v>
      </c>
      <c r="I247">
        <v>20</v>
      </c>
      <c r="J247">
        <v>20</v>
      </c>
      <c r="L247">
        <f t="shared" si="6"/>
        <v>0</v>
      </c>
    </row>
    <row r="248" spans="1:12">
      <c r="A248" s="2">
        <v>50</v>
      </c>
      <c r="B248" s="2" t="s">
        <v>5</v>
      </c>
      <c r="C248" t="s">
        <v>12</v>
      </c>
      <c r="D248">
        <v>71</v>
      </c>
      <c r="E248" t="s">
        <v>50</v>
      </c>
      <c r="F248">
        <v>4</v>
      </c>
      <c r="G248">
        <v>20</v>
      </c>
      <c r="H248">
        <v>20</v>
      </c>
      <c r="I248">
        <v>20</v>
      </c>
      <c r="J248">
        <v>20</v>
      </c>
      <c r="K248">
        <f t="shared" si="7"/>
        <v>0.60205999132796229</v>
      </c>
      <c r="L248">
        <f t="shared" si="6"/>
        <v>0</v>
      </c>
    </row>
    <row r="249" spans="1:12">
      <c r="A249" s="2">
        <v>50</v>
      </c>
      <c r="B249" s="2" t="s">
        <v>5</v>
      </c>
      <c r="C249" t="s">
        <v>12</v>
      </c>
      <c r="D249">
        <v>71</v>
      </c>
      <c r="E249" t="s">
        <v>50</v>
      </c>
      <c r="F249">
        <v>5.2</v>
      </c>
      <c r="G249">
        <v>19</v>
      </c>
      <c r="H249">
        <v>20</v>
      </c>
      <c r="I249">
        <v>19</v>
      </c>
      <c r="J249">
        <v>20</v>
      </c>
      <c r="K249">
        <f t="shared" si="7"/>
        <v>0.71600334363479912</v>
      </c>
      <c r="L249">
        <f t="shared" si="6"/>
        <v>1</v>
      </c>
    </row>
    <row r="250" spans="1:12">
      <c r="A250" s="2">
        <v>50</v>
      </c>
      <c r="B250" s="2" t="s">
        <v>5</v>
      </c>
      <c r="C250" t="s">
        <v>12</v>
      </c>
      <c r="D250">
        <v>71</v>
      </c>
      <c r="E250" t="s">
        <v>50</v>
      </c>
      <c r="F250">
        <v>6.76</v>
      </c>
      <c r="G250">
        <v>19</v>
      </c>
      <c r="H250">
        <v>20</v>
      </c>
      <c r="I250">
        <v>19</v>
      </c>
      <c r="J250">
        <v>20</v>
      </c>
      <c r="K250">
        <f t="shared" si="7"/>
        <v>0.82994669594163584</v>
      </c>
      <c r="L250">
        <f t="shared" si="6"/>
        <v>1</v>
      </c>
    </row>
    <row r="251" spans="1:12">
      <c r="A251" s="2">
        <v>50</v>
      </c>
      <c r="B251" s="2" t="s">
        <v>5</v>
      </c>
      <c r="C251" t="s">
        <v>12</v>
      </c>
      <c r="D251">
        <v>71</v>
      </c>
      <c r="E251" t="s">
        <v>50</v>
      </c>
      <c r="F251">
        <v>8.8000000000000007</v>
      </c>
      <c r="G251">
        <v>19</v>
      </c>
      <c r="H251">
        <v>20</v>
      </c>
      <c r="I251">
        <v>19</v>
      </c>
      <c r="J251">
        <v>20</v>
      </c>
      <c r="K251">
        <f t="shared" si="7"/>
        <v>0.94448267215016857</v>
      </c>
      <c r="L251">
        <f t="shared" si="6"/>
        <v>1</v>
      </c>
    </row>
    <row r="252" spans="1:12">
      <c r="A252" s="2">
        <v>50</v>
      </c>
      <c r="B252" s="2" t="s">
        <v>5</v>
      </c>
      <c r="C252" t="s">
        <v>12</v>
      </c>
      <c r="D252">
        <v>71</v>
      </c>
      <c r="E252" t="s">
        <v>50</v>
      </c>
      <c r="F252">
        <v>11.4</v>
      </c>
      <c r="G252">
        <v>5</v>
      </c>
      <c r="H252">
        <v>20</v>
      </c>
      <c r="I252">
        <v>5</v>
      </c>
      <c r="J252">
        <v>20</v>
      </c>
      <c r="K252">
        <f t="shared" si="7"/>
        <v>1.0569048513364725</v>
      </c>
      <c r="L252">
        <f t="shared" si="6"/>
        <v>15</v>
      </c>
    </row>
    <row r="253" spans="1:12">
      <c r="A253" s="2">
        <v>50</v>
      </c>
      <c r="B253" s="2" t="s">
        <v>5</v>
      </c>
      <c r="C253" t="s">
        <v>12</v>
      </c>
      <c r="D253">
        <v>71</v>
      </c>
      <c r="E253" t="s">
        <v>50</v>
      </c>
      <c r="F253">
        <v>14.85</v>
      </c>
      <c r="G253">
        <v>0</v>
      </c>
      <c r="H253">
        <v>20</v>
      </c>
      <c r="I253">
        <v>0</v>
      </c>
      <c r="J253">
        <v>20</v>
      </c>
      <c r="K253">
        <f t="shared" si="7"/>
        <v>1.171726453653231</v>
      </c>
      <c r="L253">
        <f t="shared" si="6"/>
        <v>20</v>
      </c>
    </row>
    <row r="254" spans="1:12">
      <c r="A254" s="2">
        <v>50</v>
      </c>
      <c r="B254" s="2" t="s">
        <v>5</v>
      </c>
      <c r="C254" t="s">
        <v>12</v>
      </c>
      <c r="D254">
        <v>71</v>
      </c>
      <c r="E254" t="s">
        <v>50</v>
      </c>
      <c r="F254">
        <v>19.3</v>
      </c>
      <c r="G254">
        <v>0</v>
      </c>
      <c r="H254">
        <v>20</v>
      </c>
      <c r="I254">
        <v>0</v>
      </c>
      <c r="J254">
        <v>20</v>
      </c>
      <c r="K254">
        <f t="shared" si="7"/>
        <v>1.2855573090077737</v>
      </c>
      <c r="L254">
        <f t="shared" si="6"/>
        <v>20</v>
      </c>
    </row>
    <row r="255" spans="1:12">
      <c r="A255" s="2">
        <v>50</v>
      </c>
      <c r="B255" s="2" t="s">
        <v>5</v>
      </c>
      <c r="C255" t="s">
        <v>12</v>
      </c>
      <c r="D255">
        <v>71</v>
      </c>
      <c r="E255" t="s">
        <v>50</v>
      </c>
      <c r="F255">
        <v>25.1</v>
      </c>
      <c r="G255">
        <v>0</v>
      </c>
      <c r="H255">
        <v>20</v>
      </c>
      <c r="I255">
        <v>0</v>
      </c>
      <c r="J255">
        <v>20</v>
      </c>
      <c r="K255">
        <f t="shared" si="7"/>
        <v>1.3996737214810382</v>
      </c>
      <c r="L255">
        <f t="shared" si="6"/>
        <v>20</v>
      </c>
    </row>
    <row r="256" spans="1:12">
      <c r="A256" s="2">
        <v>51</v>
      </c>
      <c r="B256" s="2" t="s">
        <v>5</v>
      </c>
      <c r="C256" t="s">
        <v>12</v>
      </c>
      <c r="D256">
        <v>52</v>
      </c>
      <c r="E256" t="s">
        <v>51</v>
      </c>
      <c r="F256" t="s">
        <v>17</v>
      </c>
      <c r="G256">
        <v>20</v>
      </c>
      <c r="H256">
        <v>20</v>
      </c>
      <c r="I256">
        <v>20</v>
      </c>
      <c r="J256">
        <v>20</v>
      </c>
      <c r="L256">
        <f t="shared" si="6"/>
        <v>0</v>
      </c>
    </row>
    <row r="257" spans="1:12">
      <c r="A257" s="2">
        <v>51</v>
      </c>
      <c r="B257" s="2" t="s">
        <v>5</v>
      </c>
      <c r="C257" t="s">
        <v>12</v>
      </c>
      <c r="D257">
        <v>52</v>
      </c>
      <c r="E257" t="s">
        <v>51</v>
      </c>
      <c r="F257">
        <v>4</v>
      </c>
      <c r="G257">
        <v>13</v>
      </c>
      <c r="H257">
        <v>20</v>
      </c>
      <c r="I257">
        <v>13</v>
      </c>
      <c r="J257">
        <v>20</v>
      </c>
      <c r="K257">
        <f t="shared" si="7"/>
        <v>0.60205999132796229</v>
      </c>
      <c r="L257">
        <f t="shared" si="6"/>
        <v>7</v>
      </c>
    </row>
    <row r="258" spans="1:12">
      <c r="A258" s="2">
        <v>51</v>
      </c>
      <c r="B258" s="2" t="s">
        <v>5</v>
      </c>
      <c r="C258" t="s">
        <v>12</v>
      </c>
      <c r="D258">
        <v>52</v>
      </c>
      <c r="E258" t="s">
        <v>51</v>
      </c>
      <c r="F258">
        <v>5.2</v>
      </c>
      <c r="G258">
        <v>4</v>
      </c>
      <c r="H258">
        <v>21</v>
      </c>
      <c r="I258">
        <v>4</v>
      </c>
      <c r="J258">
        <v>21</v>
      </c>
      <c r="K258">
        <f t="shared" si="7"/>
        <v>0.71600334363479912</v>
      </c>
      <c r="L258">
        <f t="shared" si="6"/>
        <v>17</v>
      </c>
    </row>
    <row r="259" spans="1:12">
      <c r="A259" s="2">
        <v>51</v>
      </c>
      <c r="B259" s="2" t="s">
        <v>5</v>
      </c>
      <c r="C259" t="s">
        <v>12</v>
      </c>
      <c r="D259">
        <v>52</v>
      </c>
      <c r="E259" t="s">
        <v>51</v>
      </c>
      <c r="F259">
        <v>6.76</v>
      </c>
      <c r="G259">
        <v>0</v>
      </c>
      <c r="H259">
        <v>20</v>
      </c>
      <c r="I259">
        <v>0</v>
      </c>
      <c r="J259">
        <v>20</v>
      </c>
      <c r="K259">
        <f t="shared" si="7"/>
        <v>0.82994669594163584</v>
      </c>
      <c r="L259">
        <f t="shared" ref="L259:L322" si="8">J259-I259</f>
        <v>20</v>
      </c>
    </row>
    <row r="260" spans="1:12">
      <c r="A260" s="2">
        <v>51</v>
      </c>
      <c r="B260" s="2" t="s">
        <v>5</v>
      </c>
      <c r="C260" t="s">
        <v>12</v>
      </c>
      <c r="D260">
        <v>52</v>
      </c>
      <c r="E260" t="s">
        <v>51</v>
      </c>
      <c r="F260">
        <v>8.8000000000000007</v>
      </c>
      <c r="G260">
        <v>0</v>
      </c>
      <c r="H260">
        <v>20</v>
      </c>
      <c r="I260">
        <v>0</v>
      </c>
      <c r="J260">
        <v>20</v>
      </c>
      <c r="K260">
        <f t="shared" ref="K260:K323" si="9">LOG(F260,10)</f>
        <v>0.94448267215016857</v>
      </c>
      <c r="L260">
        <f t="shared" si="8"/>
        <v>20</v>
      </c>
    </row>
    <row r="261" spans="1:12">
      <c r="A261" s="2">
        <v>51</v>
      </c>
      <c r="B261" s="2" t="s">
        <v>5</v>
      </c>
      <c r="C261" t="s">
        <v>12</v>
      </c>
      <c r="D261">
        <v>52</v>
      </c>
      <c r="E261" t="s">
        <v>51</v>
      </c>
      <c r="F261">
        <v>11.4</v>
      </c>
      <c r="G261">
        <v>0</v>
      </c>
      <c r="H261">
        <v>21</v>
      </c>
      <c r="I261">
        <v>0</v>
      </c>
      <c r="J261">
        <v>21</v>
      </c>
      <c r="K261">
        <f t="shared" si="9"/>
        <v>1.0569048513364725</v>
      </c>
      <c r="L261">
        <f t="shared" si="8"/>
        <v>21</v>
      </c>
    </row>
    <row r="262" spans="1:12">
      <c r="A262" s="2">
        <v>51</v>
      </c>
      <c r="B262" s="2" t="s">
        <v>5</v>
      </c>
      <c r="C262" t="s">
        <v>12</v>
      </c>
      <c r="D262">
        <v>52</v>
      </c>
      <c r="E262" t="s">
        <v>51</v>
      </c>
      <c r="F262">
        <v>14.85</v>
      </c>
      <c r="G262">
        <v>0</v>
      </c>
      <c r="H262">
        <v>20</v>
      </c>
      <c r="I262">
        <v>0</v>
      </c>
      <c r="J262">
        <v>20</v>
      </c>
      <c r="K262">
        <f t="shared" si="9"/>
        <v>1.171726453653231</v>
      </c>
      <c r="L262">
        <f t="shared" si="8"/>
        <v>20</v>
      </c>
    </row>
    <row r="263" spans="1:12">
      <c r="A263" s="2">
        <v>51</v>
      </c>
      <c r="B263" s="2" t="s">
        <v>5</v>
      </c>
      <c r="C263" t="s">
        <v>12</v>
      </c>
      <c r="D263">
        <v>52</v>
      </c>
      <c r="E263" t="s">
        <v>51</v>
      </c>
      <c r="F263">
        <v>19.3</v>
      </c>
      <c r="G263">
        <v>0</v>
      </c>
      <c r="H263">
        <v>20</v>
      </c>
      <c r="I263">
        <v>0</v>
      </c>
      <c r="J263">
        <v>20</v>
      </c>
      <c r="K263">
        <f t="shared" si="9"/>
        <v>1.2855573090077737</v>
      </c>
      <c r="L263">
        <f t="shared" si="8"/>
        <v>20</v>
      </c>
    </row>
    <row r="264" spans="1:12">
      <c r="A264" s="2">
        <v>52</v>
      </c>
      <c r="B264" s="2" t="s">
        <v>5</v>
      </c>
      <c r="C264" t="s">
        <v>12</v>
      </c>
      <c r="D264">
        <v>51</v>
      </c>
      <c r="E264" t="s">
        <v>52</v>
      </c>
      <c r="F264" t="s">
        <v>17</v>
      </c>
      <c r="G264">
        <v>20</v>
      </c>
      <c r="H264">
        <v>20</v>
      </c>
      <c r="I264">
        <v>20</v>
      </c>
      <c r="J264">
        <v>20</v>
      </c>
      <c r="L264">
        <f t="shared" si="8"/>
        <v>0</v>
      </c>
    </row>
    <row r="265" spans="1:12">
      <c r="A265" s="2">
        <v>52</v>
      </c>
      <c r="B265" s="2" t="s">
        <v>5</v>
      </c>
      <c r="C265" t="s">
        <v>12</v>
      </c>
      <c r="D265">
        <v>51</v>
      </c>
      <c r="E265" t="s">
        <v>52</v>
      </c>
      <c r="F265">
        <v>4</v>
      </c>
      <c r="G265">
        <v>20</v>
      </c>
      <c r="H265">
        <v>20</v>
      </c>
      <c r="I265">
        <v>20</v>
      </c>
      <c r="J265">
        <v>20</v>
      </c>
      <c r="K265">
        <f t="shared" si="9"/>
        <v>0.60205999132796229</v>
      </c>
      <c r="L265">
        <f t="shared" si="8"/>
        <v>0</v>
      </c>
    </row>
    <row r="266" spans="1:12">
      <c r="A266" s="2">
        <v>52</v>
      </c>
      <c r="B266" s="2" t="s">
        <v>5</v>
      </c>
      <c r="C266" t="s">
        <v>12</v>
      </c>
      <c r="D266">
        <v>51</v>
      </c>
      <c r="E266" t="s">
        <v>52</v>
      </c>
      <c r="F266">
        <v>5.2</v>
      </c>
      <c r="G266">
        <v>20</v>
      </c>
      <c r="H266">
        <v>20</v>
      </c>
      <c r="I266">
        <v>20</v>
      </c>
      <c r="J266">
        <v>20</v>
      </c>
      <c r="K266">
        <f t="shared" si="9"/>
        <v>0.71600334363479912</v>
      </c>
      <c r="L266">
        <f t="shared" si="8"/>
        <v>0</v>
      </c>
    </row>
    <row r="267" spans="1:12">
      <c r="A267" s="2">
        <v>52</v>
      </c>
      <c r="B267" s="2" t="s">
        <v>5</v>
      </c>
      <c r="C267" t="s">
        <v>12</v>
      </c>
      <c r="D267">
        <v>51</v>
      </c>
      <c r="E267" t="s">
        <v>52</v>
      </c>
      <c r="F267">
        <v>6.76</v>
      </c>
      <c r="G267">
        <v>20</v>
      </c>
      <c r="H267">
        <v>20</v>
      </c>
      <c r="I267">
        <v>20</v>
      </c>
      <c r="J267">
        <v>20</v>
      </c>
      <c r="K267">
        <f t="shared" si="9"/>
        <v>0.82994669594163584</v>
      </c>
      <c r="L267">
        <f t="shared" si="8"/>
        <v>0</v>
      </c>
    </row>
    <row r="268" spans="1:12">
      <c r="A268" s="2">
        <v>52</v>
      </c>
      <c r="B268" s="2" t="s">
        <v>5</v>
      </c>
      <c r="C268" t="s">
        <v>12</v>
      </c>
      <c r="D268">
        <v>51</v>
      </c>
      <c r="E268" t="s">
        <v>52</v>
      </c>
      <c r="F268">
        <v>8.8000000000000007</v>
      </c>
      <c r="G268">
        <v>15</v>
      </c>
      <c r="H268">
        <v>20</v>
      </c>
      <c r="I268">
        <v>15</v>
      </c>
      <c r="J268">
        <v>20</v>
      </c>
      <c r="K268">
        <f t="shared" si="9"/>
        <v>0.94448267215016857</v>
      </c>
      <c r="L268">
        <f t="shared" si="8"/>
        <v>5</v>
      </c>
    </row>
    <row r="269" spans="1:12">
      <c r="A269" s="2">
        <v>52</v>
      </c>
      <c r="B269" s="2" t="s">
        <v>5</v>
      </c>
      <c r="C269" t="s">
        <v>12</v>
      </c>
      <c r="D269">
        <v>51</v>
      </c>
      <c r="E269" t="s">
        <v>52</v>
      </c>
      <c r="F269">
        <v>11.4</v>
      </c>
      <c r="G269">
        <v>4</v>
      </c>
      <c r="H269">
        <v>20</v>
      </c>
      <c r="I269">
        <v>4</v>
      </c>
      <c r="J269">
        <v>20</v>
      </c>
      <c r="K269">
        <f t="shared" si="9"/>
        <v>1.0569048513364725</v>
      </c>
      <c r="L269">
        <f t="shared" si="8"/>
        <v>16</v>
      </c>
    </row>
    <row r="270" spans="1:12">
      <c r="A270" s="2">
        <v>52</v>
      </c>
      <c r="B270" s="2" t="s">
        <v>5</v>
      </c>
      <c r="C270" t="s">
        <v>12</v>
      </c>
      <c r="D270">
        <v>51</v>
      </c>
      <c r="E270" t="s">
        <v>52</v>
      </c>
      <c r="F270">
        <v>14.85</v>
      </c>
      <c r="G270">
        <v>0</v>
      </c>
      <c r="H270">
        <v>20</v>
      </c>
      <c r="I270">
        <v>0</v>
      </c>
      <c r="J270">
        <v>20</v>
      </c>
      <c r="K270">
        <f t="shared" si="9"/>
        <v>1.171726453653231</v>
      </c>
      <c r="L270">
        <f t="shared" si="8"/>
        <v>20</v>
      </c>
    </row>
    <row r="271" spans="1:12">
      <c r="A271" s="2">
        <v>52</v>
      </c>
      <c r="B271" s="2" t="s">
        <v>5</v>
      </c>
      <c r="C271" t="s">
        <v>12</v>
      </c>
      <c r="D271">
        <v>51</v>
      </c>
      <c r="E271" t="s">
        <v>52</v>
      </c>
      <c r="F271">
        <v>19.3</v>
      </c>
      <c r="G271">
        <v>0</v>
      </c>
      <c r="H271">
        <v>20</v>
      </c>
      <c r="I271">
        <v>0</v>
      </c>
      <c r="J271">
        <v>20</v>
      </c>
      <c r="K271">
        <f t="shared" si="9"/>
        <v>1.2855573090077737</v>
      </c>
      <c r="L271">
        <f t="shared" si="8"/>
        <v>20</v>
      </c>
    </row>
    <row r="272" spans="1:12">
      <c r="A272" s="2">
        <v>53</v>
      </c>
      <c r="B272" s="2" t="s">
        <v>5</v>
      </c>
      <c r="C272" t="s">
        <v>12</v>
      </c>
      <c r="D272">
        <v>60</v>
      </c>
      <c r="E272" t="s">
        <v>53</v>
      </c>
      <c r="F272" t="s">
        <v>17</v>
      </c>
      <c r="G272">
        <v>20</v>
      </c>
      <c r="H272">
        <v>20</v>
      </c>
      <c r="I272">
        <v>19</v>
      </c>
      <c r="J272">
        <v>19</v>
      </c>
      <c r="L272">
        <f t="shared" si="8"/>
        <v>0</v>
      </c>
    </row>
    <row r="273" spans="1:12">
      <c r="A273" s="2">
        <v>53</v>
      </c>
      <c r="B273" s="2" t="s">
        <v>5</v>
      </c>
      <c r="C273" t="s">
        <v>12</v>
      </c>
      <c r="D273">
        <v>60</v>
      </c>
      <c r="E273" t="s">
        <v>53</v>
      </c>
      <c r="F273">
        <v>4</v>
      </c>
      <c r="G273">
        <v>20</v>
      </c>
      <c r="H273">
        <v>20</v>
      </c>
      <c r="I273">
        <v>19</v>
      </c>
      <c r="J273">
        <v>19</v>
      </c>
      <c r="K273">
        <f t="shared" si="9"/>
        <v>0.60205999132796229</v>
      </c>
      <c r="L273">
        <f t="shared" si="8"/>
        <v>0</v>
      </c>
    </row>
    <row r="274" spans="1:12">
      <c r="A274" s="2">
        <v>53</v>
      </c>
      <c r="B274" s="2" t="s">
        <v>5</v>
      </c>
      <c r="C274" t="s">
        <v>12</v>
      </c>
      <c r="D274">
        <v>60</v>
      </c>
      <c r="E274" t="s">
        <v>53</v>
      </c>
      <c r="F274">
        <v>5.2</v>
      </c>
      <c r="G274">
        <v>20</v>
      </c>
      <c r="H274">
        <v>21</v>
      </c>
      <c r="I274">
        <v>19</v>
      </c>
      <c r="J274">
        <v>19.5</v>
      </c>
      <c r="K274">
        <f t="shared" si="9"/>
        <v>0.71600334363479912</v>
      </c>
      <c r="L274">
        <f t="shared" si="8"/>
        <v>0.5</v>
      </c>
    </row>
    <row r="275" spans="1:12">
      <c r="A275" s="2">
        <v>53</v>
      </c>
      <c r="B275" s="2" t="s">
        <v>5</v>
      </c>
      <c r="C275" t="s">
        <v>12</v>
      </c>
      <c r="D275">
        <v>60</v>
      </c>
      <c r="E275" t="s">
        <v>53</v>
      </c>
      <c r="F275">
        <v>6.76</v>
      </c>
      <c r="G275">
        <v>19</v>
      </c>
      <c r="H275">
        <v>20</v>
      </c>
      <c r="I275">
        <v>16</v>
      </c>
      <c r="J275">
        <v>18.5</v>
      </c>
      <c r="K275">
        <f t="shared" si="9"/>
        <v>0.82994669594163584</v>
      </c>
      <c r="L275">
        <f t="shared" si="8"/>
        <v>2.5</v>
      </c>
    </row>
    <row r="276" spans="1:12">
      <c r="A276" s="2">
        <v>53</v>
      </c>
      <c r="B276" s="2" t="s">
        <v>5</v>
      </c>
      <c r="C276" t="s">
        <v>12</v>
      </c>
      <c r="D276">
        <v>60</v>
      </c>
      <c r="E276" t="s">
        <v>53</v>
      </c>
      <c r="F276">
        <v>8.8000000000000007</v>
      </c>
      <c r="G276">
        <v>19</v>
      </c>
      <c r="H276">
        <v>20</v>
      </c>
      <c r="I276">
        <v>14.5</v>
      </c>
      <c r="J276">
        <v>18.5</v>
      </c>
      <c r="K276">
        <f t="shared" si="9"/>
        <v>0.94448267215016857</v>
      </c>
      <c r="L276">
        <f t="shared" si="8"/>
        <v>4</v>
      </c>
    </row>
    <row r="277" spans="1:12">
      <c r="A277" s="2">
        <v>53</v>
      </c>
      <c r="B277" s="2" t="s">
        <v>5</v>
      </c>
      <c r="C277" t="s">
        <v>12</v>
      </c>
      <c r="D277">
        <v>60</v>
      </c>
      <c r="E277" t="s">
        <v>53</v>
      </c>
      <c r="F277">
        <v>11.4</v>
      </c>
      <c r="G277">
        <v>10</v>
      </c>
      <c r="H277">
        <v>20</v>
      </c>
      <c r="I277">
        <v>5</v>
      </c>
      <c r="J277">
        <v>18.5</v>
      </c>
      <c r="K277">
        <f t="shared" si="9"/>
        <v>1.0569048513364725</v>
      </c>
      <c r="L277">
        <f t="shared" si="8"/>
        <v>13.5</v>
      </c>
    </row>
    <row r="278" spans="1:12">
      <c r="A278" s="2">
        <v>53</v>
      </c>
      <c r="B278" s="2" t="s">
        <v>5</v>
      </c>
      <c r="C278" t="s">
        <v>12</v>
      </c>
      <c r="D278">
        <v>60</v>
      </c>
      <c r="E278" t="s">
        <v>53</v>
      </c>
      <c r="F278">
        <v>14.85</v>
      </c>
      <c r="G278">
        <v>2</v>
      </c>
      <c r="H278">
        <v>20</v>
      </c>
      <c r="I278">
        <v>1</v>
      </c>
      <c r="J278">
        <v>18.5</v>
      </c>
      <c r="K278">
        <f t="shared" si="9"/>
        <v>1.171726453653231</v>
      </c>
      <c r="L278">
        <f t="shared" si="8"/>
        <v>17.5</v>
      </c>
    </row>
    <row r="279" spans="1:12">
      <c r="A279" s="2">
        <v>53</v>
      </c>
      <c r="B279" s="2" t="s">
        <v>5</v>
      </c>
      <c r="C279" t="s">
        <v>12</v>
      </c>
      <c r="D279">
        <v>60</v>
      </c>
      <c r="E279" t="s">
        <v>53</v>
      </c>
      <c r="F279">
        <v>19.3</v>
      </c>
      <c r="G279">
        <v>0</v>
      </c>
      <c r="H279">
        <v>20</v>
      </c>
      <c r="I279">
        <v>0</v>
      </c>
      <c r="J279">
        <v>18.5</v>
      </c>
      <c r="K279">
        <f t="shared" si="9"/>
        <v>1.2855573090077737</v>
      </c>
      <c r="L279">
        <f t="shared" si="8"/>
        <v>18.5</v>
      </c>
    </row>
    <row r="280" spans="1:12">
      <c r="A280" s="2">
        <v>53</v>
      </c>
      <c r="B280" s="2" t="s">
        <v>5</v>
      </c>
      <c r="C280" t="s">
        <v>12</v>
      </c>
      <c r="D280">
        <v>34</v>
      </c>
      <c r="E280" t="s">
        <v>53</v>
      </c>
      <c r="F280">
        <v>25.1</v>
      </c>
      <c r="G280">
        <v>0</v>
      </c>
      <c r="H280">
        <v>17</v>
      </c>
      <c r="I280">
        <v>0</v>
      </c>
      <c r="J280">
        <v>17</v>
      </c>
      <c r="K280">
        <f t="shared" si="9"/>
        <v>1.3996737214810382</v>
      </c>
      <c r="L280">
        <f t="shared" si="8"/>
        <v>17</v>
      </c>
    </row>
    <row r="281" spans="1:12">
      <c r="A281" s="2">
        <v>55</v>
      </c>
      <c r="B281" s="2" t="s">
        <v>5</v>
      </c>
      <c r="C281" t="s">
        <v>12</v>
      </c>
      <c r="D281">
        <v>14</v>
      </c>
      <c r="E281" t="s">
        <v>54</v>
      </c>
      <c r="F281" t="s">
        <v>17</v>
      </c>
      <c r="G281">
        <v>18</v>
      </c>
      <c r="H281">
        <v>18</v>
      </c>
      <c r="I281">
        <v>18</v>
      </c>
      <c r="J281">
        <v>18</v>
      </c>
      <c r="L281">
        <f t="shared" si="8"/>
        <v>0</v>
      </c>
    </row>
    <row r="282" spans="1:12">
      <c r="A282" s="2">
        <v>55</v>
      </c>
      <c r="B282" s="2" t="s">
        <v>5</v>
      </c>
      <c r="C282" t="s">
        <v>12</v>
      </c>
      <c r="D282">
        <v>14</v>
      </c>
      <c r="E282" t="s">
        <v>54</v>
      </c>
      <c r="F282">
        <v>4</v>
      </c>
      <c r="G282">
        <v>18</v>
      </c>
      <c r="H282">
        <v>18</v>
      </c>
      <c r="I282">
        <v>18</v>
      </c>
      <c r="J282">
        <v>18</v>
      </c>
      <c r="K282">
        <f t="shared" si="9"/>
        <v>0.60205999132796229</v>
      </c>
      <c r="L282">
        <f t="shared" si="8"/>
        <v>0</v>
      </c>
    </row>
    <row r="283" spans="1:12">
      <c r="A283" s="2">
        <v>55</v>
      </c>
      <c r="B283" s="2" t="s">
        <v>5</v>
      </c>
      <c r="C283" t="s">
        <v>12</v>
      </c>
      <c r="D283">
        <v>14</v>
      </c>
      <c r="E283" t="s">
        <v>54</v>
      </c>
      <c r="F283">
        <v>5.2</v>
      </c>
      <c r="G283">
        <v>15</v>
      </c>
      <c r="H283">
        <v>18</v>
      </c>
      <c r="I283">
        <v>15</v>
      </c>
      <c r="J283">
        <v>18</v>
      </c>
      <c r="K283">
        <f t="shared" si="9"/>
        <v>0.71600334363479912</v>
      </c>
      <c r="L283">
        <f t="shared" si="8"/>
        <v>3</v>
      </c>
    </row>
    <row r="284" spans="1:12">
      <c r="A284" s="2">
        <v>55</v>
      </c>
      <c r="B284" s="2" t="s">
        <v>5</v>
      </c>
      <c r="C284" t="s">
        <v>12</v>
      </c>
      <c r="D284">
        <v>14</v>
      </c>
      <c r="E284" t="s">
        <v>54</v>
      </c>
      <c r="F284">
        <v>6.76</v>
      </c>
      <c r="G284">
        <v>13</v>
      </c>
      <c r="H284">
        <v>18</v>
      </c>
      <c r="I284">
        <v>13</v>
      </c>
      <c r="J284">
        <v>18</v>
      </c>
      <c r="K284">
        <f t="shared" si="9"/>
        <v>0.82994669594163584</v>
      </c>
      <c r="L284">
        <f t="shared" si="8"/>
        <v>5</v>
      </c>
    </row>
    <row r="285" spans="1:12">
      <c r="A285" s="2">
        <v>55</v>
      </c>
      <c r="B285" s="2" t="s">
        <v>5</v>
      </c>
      <c r="C285" t="s">
        <v>12</v>
      </c>
      <c r="D285">
        <v>14</v>
      </c>
      <c r="E285" t="s">
        <v>54</v>
      </c>
      <c r="F285">
        <v>8.8000000000000007</v>
      </c>
      <c r="G285">
        <v>8</v>
      </c>
      <c r="H285">
        <v>18</v>
      </c>
      <c r="I285">
        <v>8</v>
      </c>
      <c r="J285">
        <v>18</v>
      </c>
      <c r="K285">
        <f t="shared" si="9"/>
        <v>0.94448267215016857</v>
      </c>
      <c r="L285">
        <f t="shared" si="8"/>
        <v>10</v>
      </c>
    </row>
    <row r="286" spans="1:12">
      <c r="A286" s="2">
        <v>55</v>
      </c>
      <c r="B286" s="2" t="s">
        <v>5</v>
      </c>
      <c r="C286" t="s">
        <v>12</v>
      </c>
      <c r="D286">
        <v>14</v>
      </c>
      <c r="E286" t="s">
        <v>54</v>
      </c>
      <c r="F286">
        <v>11.4</v>
      </c>
      <c r="G286">
        <v>0</v>
      </c>
      <c r="H286">
        <v>18</v>
      </c>
      <c r="I286">
        <v>0</v>
      </c>
      <c r="J286">
        <v>18</v>
      </c>
      <c r="K286">
        <f t="shared" si="9"/>
        <v>1.0569048513364725</v>
      </c>
      <c r="L286">
        <f t="shared" si="8"/>
        <v>18</v>
      </c>
    </row>
    <row r="287" spans="1:12">
      <c r="A287" s="2">
        <v>55</v>
      </c>
      <c r="B287" s="2" t="s">
        <v>5</v>
      </c>
      <c r="C287" t="s">
        <v>12</v>
      </c>
      <c r="D287">
        <v>14</v>
      </c>
      <c r="E287" t="s">
        <v>54</v>
      </c>
      <c r="F287">
        <v>14.85</v>
      </c>
      <c r="G287">
        <v>0</v>
      </c>
      <c r="H287">
        <v>18</v>
      </c>
      <c r="I287">
        <v>0</v>
      </c>
      <c r="J287">
        <v>18</v>
      </c>
      <c r="K287">
        <f t="shared" si="9"/>
        <v>1.171726453653231</v>
      </c>
      <c r="L287">
        <f t="shared" si="8"/>
        <v>18</v>
      </c>
    </row>
    <row r="288" spans="1:12">
      <c r="A288" s="2">
        <v>55</v>
      </c>
      <c r="B288" s="2" t="s">
        <v>5</v>
      </c>
      <c r="C288" t="s">
        <v>12</v>
      </c>
      <c r="D288">
        <v>14</v>
      </c>
      <c r="E288" t="s">
        <v>54</v>
      </c>
      <c r="F288">
        <v>19.3</v>
      </c>
      <c r="G288">
        <v>0</v>
      </c>
      <c r="H288">
        <v>18</v>
      </c>
      <c r="I288">
        <v>0</v>
      </c>
      <c r="J288">
        <v>18</v>
      </c>
      <c r="K288">
        <f t="shared" si="9"/>
        <v>1.2855573090077737</v>
      </c>
      <c r="L288">
        <f t="shared" si="8"/>
        <v>18</v>
      </c>
    </row>
    <row r="289" spans="1:12">
      <c r="A289" s="2">
        <v>55</v>
      </c>
      <c r="B289" s="2" t="s">
        <v>5</v>
      </c>
      <c r="C289" t="s">
        <v>12</v>
      </c>
      <c r="D289">
        <v>14</v>
      </c>
      <c r="E289" t="s">
        <v>54</v>
      </c>
      <c r="F289">
        <v>25.1</v>
      </c>
      <c r="G289">
        <v>0</v>
      </c>
      <c r="H289">
        <v>19</v>
      </c>
      <c r="I289">
        <v>0</v>
      </c>
      <c r="J289">
        <v>19</v>
      </c>
      <c r="K289">
        <f t="shared" si="9"/>
        <v>1.3996737214810382</v>
      </c>
      <c r="L289">
        <f t="shared" si="8"/>
        <v>19</v>
      </c>
    </row>
    <row r="290" spans="1:12">
      <c r="A290" s="2">
        <v>57</v>
      </c>
      <c r="B290" s="2" t="s">
        <v>10</v>
      </c>
      <c r="C290" t="s">
        <v>11</v>
      </c>
      <c r="D290">
        <v>67</v>
      </c>
      <c r="E290" t="s">
        <v>56</v>
      </c>
      <c r="F290" t="s">
        <v>17</v>
      </c>
      <c r="G290">
        <v>20</v>
      </c>
      <c r="H290">
        <v>21</v>
      </c>
      <c r="I290">
        <v>20</v>
      </c>
      <c r="J290">
        <v>21</v>
      </c>
      <c r="L290">
        <f t="shared" si="8"/>
        <v>1</v>
      </c>
    </row>
    <row r="291" spans="1:12">
      <c r="A291" s="2">
        <v>57</v>
      </c>
      <c r="B291" s="2" t="s">
        <v>10</v>
      </c>
      <c r="C291" t="s">
        <v>11</v>
      </c>
      <c r="D291">
        <v>67</v>
      </c>
      <c r="E291" t="s">
        <v>56</v>
      </c>
      <c r="F291">
        <v>4</v>
      </c>
      <c r="G291">
        <v>20</v>
      </c>
      <c r="H291">
        <v>20</v>
      </c>
      <c r="I291">
        <v>20</v>
      </c>
      <c r="J291">
        <v>20</v>
      </c>
      <c r="K291">
        <f t="shared" si="9"/>
        <v>0.60205999132796229</v>
      </c>
      <c r="L291">
        <f t="shared" si="8"/>
        <v>0</v>
      </c>
    </row>
    <row r="292" spans="1:12">
      <c r="A292" s="2">
        <v>57</v>
      </c>
      <c r="B292" s="2" t="s">
        <v>10</v>
      </c>
      <c r="C292" t="s">
        <v>11</v>
      </c>
      <c r="D292">
        <v>67</v>
      </c>
      <c r="E292" t="s">
        <v>56</v>
      </c>
      <c r="F292">
        <v>5.2</v>
      </c>
      <c r="G292">
        <v>19</v>
      </c>
      <c r="H292">
        <v>20</v>
      </c>
      <c r="I292">
        <v>19</v>
      </c>
      <c r="J292">
        <v>20</v>
      </c>
      <c r="K292">
        <f t="shared" si="9"/>
        <v>0.71600334363479912</v>
      </c>
      <c r="L292">
        <f t="shared" si="8"/>
        <v>1</v>
      </c>
    </row>
    <row r="293" spans="1:12">
      <c r="A293" s="2">
        <v>57</v>
      </c>
      <c r="B293" s="2" t="s">
        <v>10</v>
      </c>
      <c r="C293" t="s">
        <v>11</v>
      </c>
      <c r="D293">
        <v>67</v>
      </c>
      <c r="E293" t="s">
        <v>56</v>
      </c>
      <c r="F293">
        <v>6.76</v>
      </c>
      <c r="G293">
        <v>16</v>
      </c>
      <c r="H293">
        <v>20</v>
      </c>
      <c r="I293">
        <v>16</v>
      </c>
      <c r="J293">
        <v>20</v>
      </c>
      <c r="K293">
        <f t="shared" si="9"/>
        <v>0.82994669594163584</v>
      </c>
      <c r="L293">
        <f t="shared" si="8"/>
        <v>4</v>
      </c>
    </row>
    <row r="294" spans="1:12">
      <c r="A294" s="2">
        <v>57</v>
      </c>
      <c r="B294" s="2" t="s">
        <v>10</v>
      </c>
      <c r="C294" t="s">
        <v>11</v>
      </c>
      <c r="D294">
        <v>67</v>
      </c>
      <c r="E294" t="s">
        <v>56</v>
      </c>
      <c r="F294">
        <v>8.8000000000000007</v>
      </c>
      <c r="G294">
        <v>9</v>
      </c>
      <c r="H294">
        <v>20</v>
      </c>
      <c r="I294">
        <v>9</v>
      </c>
      <c r="J294">
        <v>20</v>
      </c>
      <c r="K294">
        <f t="shared" si="9"/>
        <v>0.94448267215016857</v>
      </c>
      <c r="L294">
        <f t="shared" si="8"/>
        <v>11</v>
      </c>
    </row>
    <row r="295" spans="1:12">
      <c r="A295" s="2">
        <v>57</v>
      </c>
      <c r="B295" s="2" t="s">
        <v>10</v>
      </c>
      <c r="C295" t="s">
        <v>11</v>
      </c>
      <c r="D295">
        <v>67</v>
      </c>
      <c r="E295" t="s">
        <v>56</v>
      </c>
      <c r="F295">
        <v>11.4</v>
      </c>
      <c r="G295">
        <v>0</v>
      </c>
      <c r="H295">
        <v>21</v>
      </c>
      <c r="I295">
        <v>0</v>
      </c>
      <c r="J295">
        <v>21</v>
      </c>
      <c r="K295">
        <f t="shared" si="9"/>
        <v>1.0569048513364725</v>
      </c>
      <c r="L295">
        <f t="shared" si="8"/>
        <v>21</v>
      </c>
    </row>
    <row r="296" spans="1:12">
      <c r="A296" s="2">
        <v>57</v>
      </c>
      <c r="B296" s="2" t="s">
        <v>10</v>
      </c>
      <c r="C296" t="s">
        <v>11</v>
      </c>
      <c r="D296">
        <v>67</v>
      </c>
      <c r="E296" t="s">
        <v>56</v>
      </c>
      <c r="F296">
        <v>14.85</v>
      </c>
      <c r="G296">
        <v>0</v>
      </c>
      <c r="H296">
        <v>21</v>
      </c>
      <c r="I296">
        <v>0</v>
      </c>
      <c r="J296">
        <v>21</v>
      </c>
      <c r="K296">
        <f t="shared" si="9"/>
        <v>1.171726453653231</v>
      </c>
      <c r="L296">
        <f t="shared" si="8"/>
        <v>21</v>
      </c>
    </row>
    <row r="297" spans="1:12">
      <c r="A297" s="2">
        <v>57</v>
      </c>
      <c r="B297" s="2" t="s">
        <v>10</v>
      </c>
      <c r="C297" t="s">
        <v>11</v>
      </c>
      <c r="D297">
        <v>67</v>
      </c>
      <c r="E297" t="s">
        <v>56</v>
      </c>
      <c r="F297">
        <v>19.3</v>
      </c>
      <c r="G297">
        <v>0</v>
      </c>
      <c r="H297">
        <v>20</v>
      </c>
      <c r="I297">
        <v>0</v>
      </c>
      <c r="J297">
        <v>20</v>
      </c>
      <c r="K297">
        <f t="shared" si="9"/>
        <v>1.2855573090077737</v>
      </c>
      <c r="L297">
        <f t="shared" si="8"/>
        <v>20</v>
      </c>
    </row>
    <row r="298" spans="1:12">
      <c r="A298" s="2">
        <v>57</v>
      </c>
      <c r="B298" s="2" t="s">
        <v>10</v>
      </c>
      <c r="C298" t="s">
        <v>11</v>
      </c>
      <c r="D298">
        <v>67</v>
      </c>
      <c r="E298" t="s">
        <v>56</v>
      </c>
      <c r="F298">
        <v>25.1</v>
      </c>
      <c r="G298">
        <v>0</v>
      </c>
      <c r="H298">
        <v>20</v>
      </c>
      <c r="I298">
        <v>0</v>
      </c>
      <c r="J298">
        <v>20</v>
      </c>
      <c r="K298">
        <f t="shared" si="9"/>
        <v>1.3996737214810382</v>
      </c>
      <c r="L298">
        <f t="shared" si="8"/>
        <v>20</v>
      </c>
    </row>
    <row r="299" spans="1:12">
      <c r="A299" s="2">
        <v>58</v>
      </c>
      <c r="B299" s="2" t="s">
        <v>10</v>
      </c>
      <c r="C299" t="s">
        <v>11</v>
      </c>
      <c r="D299">
        <v>44</v>
      </c>
      <c r="E299" t="s">
        <v>57</v>
      </c>
      <c r="F299" t="s">
        <v>17</v>
      </c>
      <c r="G299">
        <v>19</v>
      </c>
      <c r="H299">
        <v>20</v>
      </c>
      <c r="I299">
        <v>19</v>
      </c>
      <c r="J299">
        <v>20</v>
      </c>
      <c r="L299">
        <f t="shared" si="8"/>
        <v>1</v>
      </c>
    </row>
    <row r="300" spans="1:12">
      <c r="A300" s="2">
        <v>58</v>
      </c>
      <c r="B300" s="2" t="s">
        <v>10</v>
      </c>
      <c r="C300" t="s">
        <v>11</v>
      </c>
      <c r="D300">
        <v>44</v>
      </c>
      <c r="E300" t="s">
        <v>57</v>
      </c>
      <c r="F300">
        <v>4</v>
      </c>
      <c r="G300">
        <v>21</v>
      </c>
      <c r="H300">
        <v>21</v>
      </c>
      <c r="I300">
        <v>21</v>
      </c>
      <c r="J300">
        <v>21</v>
      </c>
      <c r="K300">
        <f t="shared" si="9"/>
        <v>0.60205999132796229</v>
      </c>
      <c r="L300">
        <f t="shared" si="8"/>
        <v>0</v>
      </c>
    </row>
    <row r="301" spans="1:12">
      <c r="A301" s="2">
        <v>58</v>
      </c>
      <c r="B301" s="2" t="s">
        <v>10</v>
      </c>
      <c r="C301" t="s">
        <v>11</v>
      </c>
      <c r="D301">
        <v>44</v>
      </c>
      <c r="E301" t="s">
        <v>57</v>
      </c>
      <c r="F301">
        <v>5.2</v>
      </c>
      <c r="G301">
        <v>20</v>
      </c>
      <c r="H301">
        <v>20</v>
      </c>
      <c r="I301">
        <v>20</v>
      </c>
      <c r="J301">
        <v>20</v>
      </c>
      <c r="K301">
        <f t="shared" si="9"/>
        <v>0.71600334363479912</v>
      </c>
      <c r="L301">
        <f t="shared" si="8"/>
        <v>0</v>
      </c>
    </row>
    <row r="302" spans="1:12">
      <c r="A302" s="2">
        <v>58</v>
      </c>
      <c r="B302" s="2" t="s">
        <v>10</v>
      </c>
      <c r="C302" t="s">
        <v>11</v>
      </c>
      <c r="D302">
        <v>44</v>
      </c>
      <c r="E302" t="s">
        <v>57</v>
      </c>
      <c r="F302">
        <v>6.76</v>
      </c>
      <c r="G302">
        <v>20</v>
      </c>
      <c r="H302">
        <v>20</v>
      </c>
      <c r="I302">
        <v>20</v>
      </c>
      <c r="J302">
        <v>20</v>
      </c>
      <c r="K302">
        <f t="shared" si="9"/>
        <v>0.82994669594163584</v>
      </c>
      <c r="L302">
        <f t="shared" si="8"/>
        <v>0</v>
      </c>
    </row>
    <row r="303" spans="1:12">
      <c r="A303" s="2">
        <v>58</v>
      </c>
      <c r="B303" s="2" t="s">
        <v>10</v>
      </c>
      <c r="C303" t="s">
        <v>11</v>
      </c>
      <c r="D303">
        <v>44</v>
      </c>
      <c r="E303" t="s">
        <v>57</v>
      </c>
      <c r="F303">
        <v>8.8000000000000007</v>
      </c>
      <c r="G303">
        <v>21</v>
      </c>
      <c r="H303">
        <v>21</v>
      </c>
      <c r="I303">
        <v>21</v>
      </c>
      <c r="J303">
        <v>21</v>
      </c>
      <c r="K303">
        <f t="shared" si="9"/>
        <v>0.94448267215016857</v>
      </c>
      <c r="L303">
        <f t="shared" si="8"/>
        <v>0</v>
      </c>
    </row>
    <row r="304" spans="1:12">
      <c r="A304" s="2">
        <v>58</v>
      </c>
      <c r="B304" s="2" t="s">
        <v>10</v>
      </c>
      <c r="C304" t="s">
        <v>11</v>
      </c>
      <c r="D304">
        <v>44</v>
      </c>
      <c r="E304" t="s">
        <v>57</v>
      </c>
      <c r="F304">
        <v>11.4</v>
      </c>
      <c r="G304">
        <v>19</v>
      </c>
      <c r="H304">
        <v>20</v>
      </c>
      <c r="I304">
        <v>19</v>
      </c>
      <c r="J304">
        <v>20</v>
      </c>
      <c r="K304">
        <f t="shared" si="9"/>
        <v>1.0569048513364725</v>
      </c>
      <c r="L304">
        <f t="shared" si="8"/>
        <v>1</v>
      </c>
    </row>
    <row r="305" spans="1:12">
      <c r="A305" s="2">
        <v>58</v>
      </c>
      <c r="B305" s="2" t="s">
        <v>10</v>
      </c>
      <c r="C305" t="s">
        <v>11</v>
      </c>
      <c r="D305">
        <v>44</v>
      </c>
      <c r="E305" t="s">
        <v>57</v>
      </c>
      <c r="F305">
        <v>14.85</v>
      </c>
      <c r="G305">
        <v>0</v>
      </c>
      <c r="H305">
        <v>20</v>
      </c>
      <c r="I305">
        <v>0</v>
      </c>
      <c r="J305">
        <v>20</v>
      </c>
      <c r="K305">
        <f t="shared" si="9"/>
        <v>1.171726453653231</v>
      </c>
      <c r="L305">
        <f t="shared" si="8"/>
        <v>20</v>
      </c>
    </row>
    <row r="306" spans="1:12">
      <c r="A306" s="2">
        <v>58</v>
      </c>
      <c r="B306" s="2" t="s">
        <v>10</v>
      </c>
      <c r="C306" t="s">
        <v>11</v>
      </c>
      <c r="D306">
        <v>44</v>
      </c>
      <c r="E306" t="s">
        <v>57</v>
      </c>
      <c r="F306">
        <v>19.3</v>
      </c>
      <c r="G306">
        <v>0</v>
      </c>
      <c r="H306">
        <v>20</v>
      </c>
      <c r="I306">
        <v>0</v>
      </c>
      <c r="J306">
        <v>20</v>
      </c>
      <c r="K306">
        <f t="shared" si="9"/>
        <v>1.2855573090077737</v>
      </c>
      <c r="L306">
        <f t="shared" si="8"/>
        <v>20</v>
      </c>
    </row>
    <row r="307" spans="1:12">
      <c r="A307" s="2">
        <v>59</v>
      </c>
      <c r="B307" s="2" t="s">
        <v>10</v>
      </c>
      <c r="C307" t="s">
        <v>11</v>
      </c>
      <c r="D307">
        <v>84</v>
      </c>
      <c r="E307" t="s">
        <v>58</v>
      </c>
      <c r="F307" t="s">
        <v>17</v>
      </c>
      <c r="G307">
        <v>20</v>
      </c>
      <c r="H307">
        <v>20</v>
      </c>
      <c r="I307">
        <v>19.5</v>
      </c>
      <c r="J307">
        <v>19.5</v>
      </c>
      <c r="L307">
        <f t="shared" si="8"/>
        <v>0</v>
      </c>
    </row>
    <row r="308" spans="1:12">
      <c r="A308" s="2">
        <v>59</v>
      </c>
      <c r="B308" s="2" t="s">
        <v>10</v>
      </c>
      <c r="C308" t="s">
        <v>11</v>
      </c>
      <c r="D308">
        <v>84</v>
      </c>
      <c r="E308" t="s">
        <v>58</v>
      </c>
      <c r="F308">
        <v>4</v>
      </c>
      <c r="G308">
        <v>21</v>
      </c>
      <c r="H308">
        <v>21</v>
      </c>
      <c r="I308">
        <v>20</v>
      </c>
      <c r="J308">
        <v>20</v>
      </c>
      <c r="K308">
        <f t="shared" si="9"/>
        <v>0.60205999132796229</v>
      </c>
      <c r="L308">
        <f t="shared" si="8"/>
        <v>0</v>
      </c>
    </row>
    <row r="309" spans="1:12">
      <c r="A309" s="2">
        <v>59</v>
      </c>
      <c r="B309" s="2" t="s">
        <v>10</v>
      </c>
      <c r="C309" t="s">
        <v>11</v>
      </c>
      <c r="D309">
        <v>84</v>
      </c>
      <c r="E309" t="s">
        <v>58</v>
      </c>
      <c r="F309">
        <v>5.2</v>
      </c>
      <c r="G309">
        <v>20</v>
      </c>
      <c r="H309">
        <v>20</v>
      </c>
      <c r="I309">
        <v>19.5</v>
      </c>
      <c r="J309">
        <v>19.5</v>
      </c>
      <c r="K309">
        <f t="shared" si="9"/>
        <v>0.71600334363479912</v>
      </c>
      <c r="L309">
        <f t="shared" si="8"/>
        <v>0</v>
      </c>
    </row>
    <row r="310" spans="1:12">
      <c r="A310" s="2">
        <v>59</v>
      </c>
      <c r="B310" s="2" t="s">
        <v>10</v>
      </c>
      <c r="C310" t="s">
        <v>11</v>
      </c>
      <c r="D310">
        <v>84</v>
      </c>
      <c r="E310" t="s">
        <v>58</v>
      </c>
      <c r="F310">
        <v>6.76</v>
      </c>
      <c r="G310">
        <v>20</v>
      </c>
      <c r="H310">
        <v>20</v>
      </c>
      <c r="I310">
        <v>19</v>
      </c>
      <c r="J310">
        <v>19</v>
      </c>
      <c r="K310">
        <f t="shared" si="9"/>
        <v>0.82994669594163584</v>
      </c>
      <c r="L310">
        <f t="shared" si="8"/>
        <v>0</v>
      </c>
    </row>
    <row r="311" spans="1:12">
      <c r="A311" s="2">
        <v>59</v>
      </c>
      <c r="B311" s="2" t="s">
        <v>10</v>
      </c>
      <c r="C311" t="s">
        <v>11</v>
      </c>
      <c r="D311">
        <v>84</v>
      </c>
      <c r="E311" t="s">
        <v>58</v>
      </c>
      <c r="F311">
        <v>8.8000000000000007</v>
      </c>
      <c r="G311">
        <v>20</v>
      </c>
      <c r="H311">
        <v>20</v>
      </c>
      <c r="I311">
        <v>19</v>
      </c>
      <c r="J311">
        <v>19</v>
      </c>
      <c r="K311">
        <f t="shared" si="9"/>
        <v>0.94448267215016857</v>
      </c>
      <c r="L311">
        <f t="shared" si="8"/>
        <v>0</v>
      </c>
    </row>
    <row r="312" spans="1:12">
      <c r="A312" s="2">
        <v>59</v>
      </c>
      <c r="B312" s="2" t="s">
        <v>10</v>
      </c>
      <c r="C312" t="s">
        <v>11</v>
      </c>
      <c r="D312">
        <v>84</v>
      </c>
      <c r="E312" t="s">
        <v>58</v>
      </c>
      <c r="F312">
        <v>11.4</v>
      </c>
      <c r="G312">
        <v>20</v>
      </c>
      <c r="H312">
        <v>20</v>
      </c>
      <c r="I312">
        <v>19</v>
      </c>
      <c r="J312">
        <v>19</v>
      </c>
      <c r="K312">
        <f t="shared" si="9"/>
        <v>1.0569048513364725</v>
      </c>
      <c r="L312">
        <f t="shared" si="8"/>
        <v>0</v>
      </c>
    </row>
    <row r="313" spans="1:12">
      <c r="A313" s="2">
        <v>59</v>
      </c>
      <c r="B313" s="2" t="s">
        <v>10</v>
      </c>
      <c r="C313" t="s">
        <v>11</v>
      </c>
      <c r="D313">
        <v>84</v>
      </c>
      <c r="E313" t="s">
        <v>58</v>
      </c>
      <c r="F313">
        <v>14.85</v>
      </c>
      <c r="G313">
        <v>14</v>
      </c>
      <c r="H313">
        <v>21</v>
      </c>
      <c r="I313">
        <v>11</v>
      </c>
      <c r="J313">
        <v>19.5</v>
      </c>
      <c r="K313">
        <f t="shared" si="9"/>
        <v>1.171726453653231</v>
      </c>
      <c r="L313">
        <f t="shared" si="8"/>
        <v>8.5</v>
      </c>
    </row>
    <row r="314" spans="1:12">
      <c r="A314" s="2">
        <v>59</v>
      </c>
      <c r="B314" s="2" t="s">
        <v>10</v>
      </c>
      <c r="C314" t="s">
        <v>11</v>
      </c>
      <c r="D314">
        <v>84</v>
      </c>
      <c r="E314" t="s">
        <v>58</v>
      </c>
      <c r="F314">
        <v>19.3</v>
      </c>
      <c r="G314">
        <v>5</v>
      </c>
      <c r="H314">
        <v>20</v>
      </c>
      <c r="I314">
        <v>2.5</v>
      </c>
      <c r="J314">
        <v>19</v>
      </c>
      <c r="K314">
        <f t="shared" si="9"/>
        <v>1.2855573090077737</v>
      </c>
      <c r="L314">
        <f t="shared" si="8"/>
        <v>16.5</v>
      </c>
    </row>
    <row r="315" spans="1:12">
      <c r="A315" s="2">
        <v>59</v>
      </c>
      <c r="B315" s="2" t="s">
        <v>10</v>
      </c>
      <c r="C315" t="s">
        <v>11</v>
      </c>
      <c r="D315">
        <v>84</v>
      </c>
      <c r="E315" t="s">
        <v>58</v>
      </c>
      <c r="F315">
        <v>25.1</v>
      </c>
      <c r="G315">
        <v>0</v>
      </c>
      <c r="H315">
        <v>20</v>
      </c>
      <c r="I315">
        <v>0</v>
      </c>
      <c r="J315">
        <v>20</v>
      </c>
      <c r="K315">
        <f t="shared" si="9"/>
        <v>1.3996737214810382</v>
      </c>
      <c r="L315">
        <f t="shared" si="8"/>
        <v>20</v>
      </c>
    </row>
    <row r="316" spans="1:12">
      <c r="A316" s="2">
        <v>62</v>
      </c>
      <c r="B316" s="2" t="s">
        <v>10</v>
      </c>
      <c r="C316" t="s">
        <v>11</v>
      </c>
      <c r="D316">
        <v>57</v>
      </c>
      <c r="E316" t="s">
        <v>59</v>
      </c>
      <c r="F316" t="s">
        <v>17</v>
      </c>
      <c r="G316">
        <v>19</v>
      </c>
      <c r="H316">
        <v>20</v>
      </c>
      <c r="I316">
        <v>19</v>
      </c>
      <c r="J316">
        <v>20</v>
      </c>
      <c r="L316">
        <f t="shared" si="8"/>
        <v>1</v>
      </c>
    </row>
    <row r="317" spans="1:12">
      <c r="A317" s="2">
        <v>62</v>
      </c>
      <c r="B317" s="2" t="s">
        <v>10</v>
      </c>
      <c r="C317" t="s">
        <v>11</v>
      </c>
      <c r="D317">
        <v>57</v>
      </c>
      <c r="E317" t="s">
        <v>59</v>
      </c>
      <c r="F317">
        <v>4</v>
      </c>
      <c r="G317">
        <v>20</v>
      </c>
      <c r="H317">
        <v>20</v>
      </c>
      <c r="I317">
        <v>20</v>
      </c>
      <c r="J317">
        <v>20</v>
      </c>
      <c r="K317">
        <f t="shared" si="9"/>
        <v>0.60205999132796229</v>
      </c>
      <c r="L317">
        <f t="shared" si="8"/>
        <v>0</v>
      </c>
    </row>
    <row r="318" spans="1:12">
      <c r="A318" s="2">
        <v>62</v>
      </c>
      <c r="B318" s="2" t="s">
        <v>10</v>
      </c>
      <c r="C318" t="s">
        <v>11</v>
      </c>
      <c r="D318">
        <v>57</v>
      </c>
      <c r="E318" t="s">
        <v>59</v>
      </c>
      <c r="F318">
        <v>5.2</v>
      </c>
      <c r="G318">
        <v>20</v>
      </c>
      <c r="H318">
        <v>20</v>
      </c>
      <c r="I318">
        <v>20</v>
      </c>
      <c r="J318">
        <v>20</v>
      </c>
      <c r="K318">
        <f t="shared" si="9"/>
        <v>0.71600334363479912</v>
      </c>
      <c r="L318">
        <f t="shared" si="8"/>
        <v>0</v>
      </c>
    </row>
    <row r="319" spans="1:12">
      <c r="A319" s="2">
        <v>62</v>
      </c>
      <c r="B319" s="2" t="s">
        <v>10</v>
      </c>
      <c r="C319" t="s">
        <v>11</v>
      </c>
      <c r="D319">
        <v>57</v>
      </c>
      <c r="E319" t="s">
        <v>59</v>
      </c>
      <c r="F319">
        <v>6.76</v>
      </c>
      <c r="G319">
        <v>20</v>
      </c>
      <c r="H319">
        <v>20</v>
      </c>
      <c r="I319">
        <v>20</v>
      </c>
      <c r="J319">
        <v>20</v>
      </c>
      <c r="K319">
        <f t="shared" si="9"/>
        <v>0.82994669594163584</v>
      </c>
      <c r="L319">
        <f t="shared" si="8"/>
        <v>0</v>
      </c>
    </row>
    <row r="320" spans="1:12">
      <c r="A320" s="2">
        <v>62</v>
      </c>
      <c r="B320" s="2" t="s">
        <v>10</v>
      </c>
      <c r="C320" t="s">
        <v>11</v>
      </c>
      <c r="D320">
        <v>57</v>
      </c>
      <c r="E320" t="s">
        <v>59</v>
      </c>
      <c r="F320">
        <v>8.8000000000000007</v>
      </c>
      <c r="G320">
        <v>13</v>
      </c>
      <c r="H320">
        <v>20</v>
      </c>
      <c r="I320">
        <v>13</v>
      </c>
      <c r="J320">
        <v>20</v>
      </c>
      <c r="K320">
        <f t="shared" si="9"/>
        <v>0.94448267215016857</v>
      </c>
      <c r="L320">
        <f t="shared" si="8"/>
        <v>7</v>
      </c>
    </row>
    <row r="321" spans="1:12">
      <c r="A321" s="2">
        <v>62</v>
      </c>
      <c r="B321" s="2" t="s">
        <v>10</v>
      </c>
      <c r="C321" t="s">
        <v>11</v>
      </c>
      <c r="D321">
        <v>57</v>
      </c>
      <c r="E321" t="s">
        <v>59</v>
      </c>
      <c r="F321">
        <v>11.4</v>
      </c>
      <c r="G321">
        <v>10</v>
      </c>
      <c r="H321">
        <v>20</v>
      </c>
      <c r="I321">
        <v>10</v>
      </c>
      <c r="J321">
        <v>20</v>
      </c>
      <c r="K321">
        <f t="shared" si="9"/>
        <v>1.0569048513364725</v>
      </c>
      <c r="L321">
        <f t="shared" si="8"/>
        <v>10</v>
      </c>
    </row>
    <row r="322" spans="1:12">
      <c r="A322" s="2">
        <v>62</v>
      </c>
      <c r="B322" s="2" t="s">
        <v>10</v>
      </c>
      <c r="C322" t="s">
        <v>11</v>
      </c>
      <c r="D322">
        <v>57</v>
      </c>
      <c r="E322" t="s">
        <v>59</v>
      </c>
      <c r="F322">
        <v>14.85</v>
      </c>
      <c r="G322">
        <v>0</v>
      </c>
      <c r="H322">
        <v>20</v>
      </c>
      <c r="I322">
        <v>0</v>
      </c>
      <c r="J322">
        <v>20</v>
      </c>
      <c r="K322">
        <f t="shared" si="9"/>
        <v>1.171726453653231</v>
      </c>
      <c r="L322">
        <f t="shared" si="8"/>
        <v>20</v>
      </c>
    </row>
    <row r="323" spans="1:12">
      <c r="A323" s="2">
        <v>62</v>
      </c>
      <c r="B323" s="2" t="s">
        <v>10</v>
      </c>
      <c r="C323" t="s">
        <v>11</v>
      </c>
      <c r="D323">
        <v>57</v>
      </c>
      <c r="E323" t="s">
        <v>59</v>
      </c>
      <c r="F323">
        <v>19.3</v>
      </c>
      <c r="G323">
        <v>0</v>
      </c>
      <c r="H323">
        <v>20</v>
      </c>
      <c r="I323">
        <v>0</v>
      </c>
      <c r="J323">
        <v>20</v>
      </c>
      <c r="K323">
        <f t="shared" si="9"/>
        <v>1.2855573090077737</v>
      </c>
      <c r="L323">
        <f t="shared" ref="L323:L386" si="10">J323-I323</f>
        <v>20</v>
      </c>
    </row>
    <row r="324" spans="1:12">
      <c r="A324" s="2">
        <v>64</v>
      </c>
      <c r="B324" s="2" t="s">
        <v>10</v>
      </c>
      <c r="C324" t="s">
        <v>11</v>
      </c>
      <c r="D324">
        <v>56</v>
      </c>
      <c r="E324" t="s">
        <v>60</v>
      </c>
      <c r="F324" t="s">
        <v>17</v>
      </c>
      <c r="G324">
        <v>20</v>
      </c>
      <c r="H324">
        <v>20</v>
      </c>
      <c r="I324">
        <v>20</v>
      </c>
      <c r="J324">
        <v>20</v>
      </c>
      <c r="L324">
        <f t="shared" si="10"/>
        <v>0</v>
      </c>
    </row>
    <row r="325" spans="1:12">
      <c r="A325" s="2">
        <v>64</v>
      </c>
      <c r="B325" s="2" t="s">
        <v>10</v>
      </c>
      <c r="C325" t="s">
        <v>11</v>
      </c>
      <c r="D325">
        <v>56</v>
      </c>
      <c r="E325" t="s">
        <v>60</v>
      </c>
      <c r="F325">
        <v>4</v>
      </c>
      <c r="G325">
        <v>20</v>
      </c>
      <c r="H325">
        <v>20</v>
      </c>
      <c r="I325">
        <v>20</v>
      </c>
      <c r="J325">
        <v>20</v>
      </c>
      <c r="K325">
        <f t="shared" ref="K325:K387" si="11">LOG(F325,10)</f>
        <v>0.60205999132796229</v>
      </c>
      <c r="L325">
        <f t="shared" si="10"/>
        <v>0</v>
      </c>
    </row>
    <row r="326" spans="1:12">
      <c r="A326" s="2">
        <v>64</v>
      </c>
      <c r="B326" s="2" t="s">
        <v>10</v>
      </c>
      <c r="C326" t="s">
        <v>11</v>
      </c>
      <c r="D326">
        <v>56</v>
      </c>
      <c r="E326" t="s">
        <v>60</v>
      </c>
      <c r="F326">
        <v>5.2</v>
      </c>
      <c r="G326">
        <v>20</v>
      </c>
      <c r="H326">
        <v>20</v>
      </c>
      <c r="I326">
        <v>20</v>
      </c>
      <c r="J326">
        <v>20</v>
      </c>
      <c r="K326">
        <f t="shared" si="11"/>
        <v>0.71600334363479912</v>
      </c>
      <c r="L326">
        <f t="shared" si="10"/>
        <v>0</v>
      </c>
    </row>
    <row r="327" spans="1:12">
      <c r="A327" s="2">
        <v>64</v>
      </c>
      <c r="B327" s="2" t="s">
        <v>10</v>
      </c>
      <c r="C327" t="s">
        <v>11</v>
      </c>
      <c r="D327">
        <v>56</v>
      </c>
      <c r="E327" t="s">
        <v>60</v>
      </c>
      <c r="F327">
        <v>6.76</v>
      </c>
      <c r="G327">
        <v>19</v>
      </c>
      <c r="H327">
        <v>20</v>
      </c>
      <c r="I327">
        <v>19</v>
      </c>
      <c r="J327">
        <v>20</v>
      </c>
      <c r="K327">
        <f t="shared" si="11"/>
        <v>0.82994669594163584</v>
      </c>
      <c r="L327">
        <f t="shared" si="10"/>
        <v>1</v>
      </c>
    </row>
    <row r="328" spans="1:12">
      <c r="A328" s="2">
        <v>64</v>
      </c>
      <c r="B328" s="2" t="s">
        <v>10</v>
      </c>
      <c r="C328" t="s">
        <v>11</v>
      </c>
      <c r="D328">
        <v>56</v>
      </c>
      <c r="E328" t="s">
        <v>60</v>
      </c>
      <c r="F328">
        <v>8.8000000000000007</v>
      </c>
      <c r="G328">
        <v>11</v>
      </c>
      <c r="H328">
        <v>20</v>
      </c>
      <c r="I328">
        <v>11</v>
      </c>
      <c r="J328">
        <v>20</v>
      </c>
      <c r="K328">
        <f t="shared" si="11"/>
        <v>0.94448267215016857</v>
      </c>
      <c r="L328">
        <f t="shared" si="10"/>
        <v>9</v>
      </c>
    </row>
    <row r="329" spans="1:12">
      <c r="A329" s="2">
        <v>64</v>
      </c>
      <c r="B329" s="2" t="s">
        <v>10</v>
      </c>
      <c r="C329" t="s">
        <v>11</v>
      </c>
      <c r="D329">
        <v>56</v>
      </c>
      <c r="E329" t="s">
        <v>60</v>
      </c>
      <c r="F329">
        <v>11.4</v>
      </c>
      <c r="G329">
        <v>0</v>
      </c>
      <c r="H329">
        <v>20</v>
      </c>
      <c r="I329">
        <v>0</v>
      </c>
      <c r="J329">
        <v>20</v>
      </c>
      <c r="K329">
        <f t="shared" si="11"/>
        <v>1.0569048513364725</v>
      </c>
      <c r="L329">
        <f t="shared" si="10"/>
        <v>20</v>
      </c>
    </row>
    <row r="330" spans="1:12">
      <c r="A330" s="2">
        <v>64</v>
      </c>
      <c r="B330" s="2" t="s">
        <v>10</v>
      </c>
      <c r="C330" t="s">
        <v>11</v>
      </c>
      <c r="D330">
        <v>56</v>
      </c>
      <c r="E330" t="s">
        <v>60</v>
      </c>
      <c r="F330">
        <v>14.85</v>
      </c>
      <c r="G330">
        <v>0</v>
      </c>
      <c r="H330">
        <v>20</v>
      </c>
      <c r="I330">
        <v>0</v>
      </c>
      <c r="J330">
        <v>20</v>
      </c>
      <c r="K330">
        <f t="shared" si="11"/>
        <v>1.171726453653231</v>
      </c>
      <c r="L330">
        <f t="shared" si="10"/>
        <v>20</v>
      </c>
    </row>
    <row r="331" spans="1:12">
      <c r="A331" s="2">
        <v>64</v>
      </c>
      <c r="B331" s="2" t="s">
        <v>10</v>
      </c>
      <c r="C331" t="s">
        <v>11</v>
      </c>
      <c r="D331">
        <v>56</v>
      </c>
      <c r="E331" t="s">
        <v>60</v>
      </c>
      <c r="F331">
        <v>19.3</v>
      </c>
      <c r="G331">
        <v>0</v>
      </c>
      <c r="H331">
        <v>20</v>
      </c>
      <c r="I331">
        <v>0</v>
      </c>
      <c r="J331">
        <v>20</v>
      </c>
      <c r="K331">
        <f t="shared" si="11"/>
        <v>1.2855573090077737</v>
      </c>
      <c r="L331">
        <f t="shared" si="10"/>
        <v>20</v>
      </c>
    </row>
    <row r="332" spans="1:12">
      <c r="A332" s="2">
        <v>67</v>
      </c>
      <c r="B332" s="2" t="s">
        <v>10</v>
      </c>
      <c r="C332" t="s">
        <v>12</v>
      </c>
      <c r="D332">
        <v>86</v>
      </c>
      <c r="E332" t="s">
        <v>61</v>
      </c>
      <c r="F332" t="s">
        <v>17</v>
      </c>
      <c r="G332">
        <v>20</v>
      </c>
      <c r="H332">
        <v>20</v>
      </c>
      <c r="I332">
        <v>20</v>
      </c>
      <c r="J332">
        <v>20</v>
      </c>
      <c r="L332">
        <f t="shared" si="10"/>
        <v>0</v>
      </c>
    </row>
    <row r="333" spans="1:12">
      <c r="A333" s="2">
        <v>67</v>
      </c>
      <c r="B333" s="2" t="s">
        <v>10</v>
      </c>
      <c r="C333" t="s">
        <v>12</v>
      </c>
      <c r="D333">
        <v>86</v>
      </c>
      <c r="E333" t="s">
        <v>61</v>
      </c>
      <c r="F333">
        <v>4</v>
      </c>
      <c r="G333">
        <v>20</v>
      </c>
      <c r="H333">
        <v>20</v>
      </c>
      <c r="I333">
        <v>19.5</v>
      </c>
      <c r="J333">
        <v>19.5</v>
      </c>
      <c r="K333">
        <f t="shared" si="11"/>
        <v>0.60205999132796229</v>
      </c>
      <c r="L333">
        <f t="shared" si="10"/>
        <v>0</v>
      </c>
    </row>
    <row r="334" spans="1:12">
      <c r="A334" s="2">
        <v>67</v>
      </c>
      <c r="B334" s="2" t="s">
        <v>10</v>
      </c>
      <c r="C334" t="s">
        <v>12</v>
      </c>
      <c r="D334">
        <v>86</v>
      </c>
      <c r="E334" t="s">
        <v>61</v>
      </c>
      <c r="F334">
        <v>5.2</v>
      </c>
      <c r="G334">
        <v>19</v>
      </c>
      <c r="H334">
        <v>20</v>
      </c>
      <c r="I334">
        <v>18.5</v>
      </c>
      <c r="J334">
        <v>20</v>
      </c>
      <c r="K334">
        <f t="shared" si="11"/>
        <v>0.71600334363479912</v>
      </c>
      <c r="L334">
        <f t="shared" si="10"/>
        <v>1.5</v>
      </c>
    </row>
    <row r="335" spans="1:12">
      <c r="A335" s="2">
        <v>67</v>
      </c>
      <c r="B335" s="2" t="s">
        <v>10</v>
      </c>
      <c r="C335" t="s">
        <v>12</v>
      </c>
      <c r="D335">
        <v>86</v>
      </c>
      <c r="E335" t="s">
        <v>61</v>
      </c>
      <c r="F335">
        <v>6.76</v>
      </c>
      <c r="G335">
        <v>20</v>
      </c>
      <c r="H335">
        <v>20</v>
      </c>
      <c r="I335">
        <v>17</v>
      </c>
      <c r="J335">
        <v>20.5</v>
      </c>
      <c r="K335">
        <f t="shared" si="11"/>
        <v>0.82994669594163584</v>
      </c>
      <c r="L335">
        <f t="shared" si="10"/>
        <v>3.5</v>
      </c>
    </row>
    <row r="336" spans="1:12">
      <c r="A336" s="2">
        <v>67</v>
      </c>
      <c r="B336" s="2" t="s">
        <v>10</v>
      </c>
      <c r="C336" t="s">
        <v>12</v>
      </c>
      <c r="D336">
        <v>86</v>
      </c>
      <c r="E336" t="s">
        <v>61</v>
      </c>
      <c r="F336">
        <v>8.8000000000000007</v>
      </c>
      <c r="G336">
        <v>20</v>
      </c>
      <c r="H336">
        <v>20</v>
      </c>
      <c r="I336">
        <v>12.5</v>
      </c>
      <c r="J336">
        <v>20</v>
      </c>
      <c r="K336">
        <f t="shared" si="11"/>
        <v>0.94448267215016857</v>
      </c>
      <c r="L336">
        <f t="shared" si="10"/>
        <v>7.5</v>
      </c>
    </row>
    <row r="337" spans="1:12">
      <c r="A337" s="2">
        <v>67</v>
      </c>
      <c r="B337" s="2" t="s">
        <v>10</v>
      </c>
      <c r="C337" t="s">
        <v>12</v>
      </c>
      <c r="D337">
        <v>86</v>
      </c>
      <c r="E337" t="s">
        <v>61</v>
      </c>
      <c r="F337">
        <v>11.4</v>
      </c>
      <c r="G337">
        <v>9</v>
      </c>
      <c r="H337">
        <v>21</v>
      </c>
      <c r="I337">
        <v>5</v>
      </c>
      <c r="J337">
        <v>20.5</v>
      </c>
      <c r="K337">
        <f t="shared" si="11"/>
        <v>1.0569048513364725</v>
      </c>
      <c r="L337">
        <f t="shared" si="10"/>
        <v>15.5</v>
      </c>
    </row>
    <row r="338" spans="1:12">
      <c r="A338" s="2">
        <v>67</v>
      </c>
      <c r="B338" s="2" t="s">
        <v>10</v>
      </c>
      <c r="C338" t="s">
        <v>12</v>
      </c>
      <c r="D338">
        <v>86</v>
      </c>
      <c r="E338" t="s">
        <v>61</v>
      </c>
      <c r="F338">
        <v>14.85</v>
      </c>
      <c r="G338">
        <v>3</v>
      </c>
      <c r="H338">
        <v>20</v>
      </c>
      <c r="I338">
        <v>2.5</v>
      </c>
      <c r="J338">
        <v>19.5</v>
      </c>
      <c r="K338">
        <f t="shared" si="11"/>
        <v>1.171726453653231</v>
      </c>
      <c r="L338">
        <f t="shared" si="10"/>
        <v>17</v>
      </c>
    </row>
    <row r="339" spans="1:12">
      <c r="A339" s="2">
        <v>67</v>
      </c>
      <c r="B339" s="2" t="s">
        <v>10</v>
      </c>
      <c r="C339" t="s">
        <v>12</v>
      </c>
      <c r="D339">
        <v>86</v>
      </c>
      <c r="E339" t="s">
        <v>61</v>
      </c>
      <c r="F339">
        <v>19.3</v>
      </c>
      <c r="G339">
        <v>1</v>
      </c>
      <c r="H339">
        <v>20</v>
      </c>
      <c r="I339">
        <v>0.5</v>
      </c>
      <c r="J339">
        <v>20</v>
      </c>
      <c r="K339">
        <f t="shared" si="11"/>
        <v>1.2855573090077737</v>
      </c>
      <c r="L339">
        <f t="shared" si="10"/>
        <v>19.5</v>
      </c>
    </row>
    <row r="340" spans="1:12">
      <c r="A340" s="2">
        <v>67</v>
      </c>
      <c r="B340" s="2" t="s">
        <v>10</v>
      </c>
      <c r="C340" t="s">
        <v>12</v>
      </c>
      <c r="D340">
        <v>86</v>
      </c>
      <c r="E340" t="s">
        <v>61</v>
      </c>
      <c r="F340">
        <v>25.1</v>
      </c>
      <c r="G340">
        <v>0</v>
      </c>
      <c r="H340">
        <v>20</v>
      </c>
      <c r="I340">
        <v>0</v>
      </c>
      <c r="J340">
        <v>20</v>
      </c>
      <c r="K340">
        <f t="shared" si="11"/>
        <v>1.3996737214810382</v>
      </c>
      <c r="L340">
        <f t="shared" si="10"/>
        <v>20</v>
      </c>
    </row>
    <row r="341" spans="1:12">
      <c r="A341" s="2">
        <v>68</v>
      </c>
      <c r="B341" s="2" t="s">
        <v>10</v>
      </c>
      <c r="C341" t="s">
        <v>12</v>
      </c>
      <c r="D341">
        <v>4</v>
      </c>
      <c r="E341" t="s">
        <v>62</v>
      </c>
      <c r="F341" t="s">
        <v>17</v>
      </c>
      <c r="G341">
        <v>20</v>
      </c>
      <c r="H341">
        <v>20</v>
      </c>
      <c r="I341">
        <v>20</v>
      </c>
      <c r="J341">
        <v>20</v>
      </c>
      <c r="L341">
        <f t="shared" si="10"/>
        <v>0</v>
      </c>
    </row>
    <row r="342" spans="1:12">
      <c r="A342" s="2">
        <v>68</v>
      </c>
      <c r="B342" s="2" t="s">
        <v>10</v>
      </c>
      <c r="C342" t="s">
        <v>12</v>
      </c>
      <c r="D342">
        <v>4</v>
      </c>
      <c r="E342" t="s">
        <v>62</v>
      </c>
      <c r="F342">
        <v>4</v>
      </c>
      <c r="G342">
        <v>20</v>
      </c>
      <c r="H342">
        <v>20</v>
      </c>
      <c r="I342">
        <v>20</v>
      </c>
      <c r="J342">
        <v>20</v>
      </c>
      <c r="K342">
        <f t="shared" si="11"/>
        <v>0.60205999132796229</v>
      </c>
      <c r="L342">
        <f t="shared" si="10"/>
        <v>0</v>
      </c>
    </row>
    <row r="343" spans="1:12">
      <c r="A343" s="2">
        <v>68</v>
      </c>
      <c r="B343" s="2" t="s">
        <v>10</v>
      </c>
      <c r="C343" t="s">
        <v>12</v>
      </c>
      <c r="D343">
        <v>4</v>
      </c>
      <c r="E343" t="s">
        <v>62</v>
      </c>
      <c r="F343">
        <v>5.2</v>
      </c>
      <c r="G343">
        <v>20</v>
      </c>
      <c r="H343">
        <v>20</v>
      </c>
      <c r="I343">
        <v>20</v>
      </c>
      <c r="J343">
        <v>20</v>
      </c>
      <c r="K343">
        <f t="shared" si="11"/>
        <v>0.71600334363479912</v>
      </c>
      <c r="L343">
        <f t="shared" si="10"/>
        <v>0</v>
      </c>
    </row>
    <row r="344" spans="1:12">
      <c r="A344" s="2">
        <v>68</v>
      </c>
      <c r="B344" s="2" t="s">
        <v>10</v>
      </c>
      <c r="C344" t="s">
        <v>12</v>
      </c>
      <c r="D344">
        <v>4</v>
      </c>
      <c r="E344" t="s">
        <v>62</v>
      </c>
      <c r="F344">
        <v>6.76</v>
      </c>
      <c r="G344">
        <v>20</v>
      </c>
      <c r="H344">
        <v>20</v>
      </c>
      <c r="I344">
        <v>20</v>
      </c>
      <c r="J344">
        <v>20</v>
      </c>
      <c r="K344">
        <f t="shared" si="11"/>
        <v>0.82994669594163584</v>
      </c>
      <c r="L344">
        <f t="shared" si="10"/>
        <v>0</v>
      </c>
    </row>
    <row r="345" spans="1:12">
      <c r="A345" s="2">
        <v>68</v>
      </c>
      <c r="B345" s="2" t="s">
        <v>10</v>
      </c>
      <c r="C345" t="s">
        <v>12</v>
      </c>
      <c r="D345">
        <v>4</v>
      </c>
      <c r="E345" t="s">
        <v>62</v>
      </c>
      <c r="F345">
        <v>8.8000000000000007</v>
      </c>
      <c r="G345">
        <v>11</v>
      </c>
      <c r="H345">
        <v>20</v>
      </c>
      <c r="I345">
        <v>11</v>
      </c>
      <c r="J345">
        <v>20</v>
      </c>
      <c r="K345">
        <f t="shared" si="11"/>
        <v>0.94448267215016857</v>
      </c>
      <c r="L345">
        <f t="shared" si="10"/>
        <v>9</v>
      </c>
    </row>
    <row r="346" spans="1:12">
      <c r="A346" s="2">
        <v>68</v>
      </c>
      <c r="B346" s="2" t="s">
        <v>10</v>
      </c>
      <c r="C346" t="s">
        <v>12</v>
      </c>
      <c r="D346">
        <v>4</v>
      </c>
      <c r="E346" t="s">
        <v>62</v>
      </c>
      <c r="F346">
        <v>11.4</v>
      </c>
      <c r="G346">
        <v>4</v>
      </c>
      <c r="H346">
        <v>20</v>
      </c>
      <c r="I346">
        <v>4</v>
      </c>
      <c r="J346">
        <v>20</v>
      </c>
      <c r="K346">
        <f t="shared" si="11"/>
        <v>1.0569048513364725</v>
      </c>
      <c r="L346">
        <f t="shared" si="10"/>
        <v>16</v>
      </c>
    </row>
    <row r="347" spans="1:12">
      <c r="A347" s="2">
        <v>68</v>
      </c>
      <c r="B347" s="2" t="s">
        <v>10</v>
      </c>
      <c r="C347" t="s">
        <v>12</v>
      </c>
      <c r="D347">
        <v>4</v>
      </c>
      <c r="E347" t="s">
        <v>62</v>
      </c>
      <c r="F347">
        <v>14.85</v>
      </c>
      <c r="G347">
        <v>1</v>
      </c>
      <c r="H347">
        <v>20</v>
      </c>
      <c r="I347">
        <v>1</v>
      </c>
      <c r="J347">
        <v>20</v>
      </c>
      <c r="K347">
        <f t="shared" si="11"/>
        <v>1.171726453653231</v>
      </c>
      <c r="L347">
        <f t="shared" si="10"/>
        <v>19</v>
      </c>
    </row>
    <row r="348" spans="1:12">
      <c r="A348" s="2">
        <v>68</v>
      </c>
      <c r="B348" s="2" t="s">
        <v>10</v>
      </c>
      <c r="C348" t="s">
        <v>12</v>
      </c>
      <c r="D348">
        <v>4</v>
      </c>
      <c r="E348" t="s">
        <v>62</v>
      </c>
      <c r="F348">
        <v>19.3</v>
      </c>
      <c r="G348">
        <v>0</v>
      </c>
      <c r="H348">
        <v>20</v>
      </c>
      <c r="I348">
        <v>0</v>
      </c>
      <c r="J348">
        <v>20</v>
      </c>
      <c r="K348">
        <f t="shared" si="11"/>
        <v>1.2855573090077737</v>
      </c>
      <c r="L348">
        <f t="shared" si="10"/>
        <v>20</v>
      </c>
    </row>
    <row r="349" spans="1:12">
      <c r="A349" s="2">
        <v>68</v>
      </c>
      <c r="B349" s="2" t="s">
        <v>10</v>
      </c>
      <c r="C349" t="s">
        <v>12</v>
      </c>
      <c r="D349">
        <v>4</v>
      </c>
      <c r="E349" t="s">
        <v>62</v>
      </c>
      <c r="F349">
        <v>25.1</v>
      </c>
      <c r="G349">
        <v>0</v>
      </c>
      <c r="H349">
        <v>20</v>
      </c>
      <c r="I349">
        <v>0</v>
      </c>
      <c r="J349">
        <v>20</v>
      </c>
      <c r="K349">
        <f t="shared" si="11"/>
        <v>1.3996737214810382</v>
      </c>
      <c r="L349">
        <f t="shared" si="10"/>
        <v>20</v>
      </c>
    </row>
    <row r="350" spans="1:12">
      <c r="A350" s="2">
        <v>69</v>
      </c>
      <c r="B350" s="2" t="s">
        <v>10</v>
      </c>
      <c r="C350" t="s">
        <v>12</v>
      </c>
      <c r="D350">
        <v>15</v>
      </c>
      <c r="E350" t="s">
        <v>63</v>
      </c>
      <c r="F350" t="s">
        <v>17</v>
      </c>
      <c r="G350">
        <v>20</v>
      </c>
      <c r="H350">
        <v>20</v>
      </c>
      <c r="I350">
        <v>20</v>
      </c>
      <c r="J350">
        <v>20</v>
      </c>
      <c r="L350">
        <f t="shared" si="10"/>
        <v>0</v>
      </c>
    </row>
    <row r="351" spans="1:12">
      <c r="A351" s="2">
        <v>69</v>
      </c>
      <c r="B351" s="2" t="s">
        <v>10</v>
      </c>
      <c r="C351" t="s">
        <v>12</v>
      </c>
      <c r="D351">
        <v>15</v>
      </c>
      <c r="E351" t="s">
        <v>63</v>
      </c>
      <c r="F351">
        <v>4</v>
      </c>
      <c r="G351">
        <v>20</v>
      </c>
      <c r="H351">
        <v>20</v>
      </c>
      <c r="I351">
        <v>20</v>
      </c>
      <c r="J351">
        <v>20</v>
      </c>
      <c r="K351">
        <f t="shared" si="11"/>
        <v>0.60205999132796229</v>
      </c>
      <c r="L351">
        <f t="shared" si="10"/>
        <v>0</v>
      </c>
    </row>
    <row r="352" spans="1:12">
      <c r="A352" s="2">
        <v>69</v>
      </c>
      <c r="B352" s="2" t="s">
        <v>10</v>
      </c>
      <c r="C352" t="s">
        <v>12</v>
      </c>
      <c r="D352">
        <v>15</v>
      </c>
      <c r="E352" t="s">
        <v>63</v>
      </c>
      <c r="F352">
        <v>5.2</v>
      </c>
      <c r="G352">
        <v>20</v>
      </c>
      <c r="H352">
        <v>20</v>
      </c>
      <c r="I352">
        <v>20</v>
      </c>
      <c r="J352">
        <v>20</v>
      </c>
      <c r="K352">
        <f t="shared" si="11"/>
        <v>0.71600334363479912</v>
      </c>
      <c r="L352">
        <f t="shared" si="10"/>
        <v>0</v>
      </c>
    </row>
    <row r="353" spans="1:12">
      <c r="A353" s="2">
        <v>69</v>
      </c>
      <c r="B353" s="2" t="s">
        <v>10</v>
      </c>
      <c r="C353" t="s">
        <v>12</v>
      </c>
      <c r="D353">
        <v>15</v>
      </c>
      <c r="E353" t="s">
        <v>63</v>
      </c>
      <c r="F353">
        <v>6.76</v>
      </c>
      <c r="G353">
        <v>16</v>
      </c>
      <c r="H353">
        <v>20</v>
      </c>
      <c r="I353">
        <v>16</v>
      </c>
      <c r="J353">
        <v>20</v>
      </c>
      <c r="K353">
        <f t="shared" si="11"/>
        <v>0.82994669594163584</v>
      </c>
      <c r="L353">
        <f t="shared" si="10"/>
        <v>4</v>
      </c>
    </row>
    <row r="354" spans="1:12">
      <c r="A354" s="2">
        <v>69</v>
      </c>
      <c r="B354" s="2" t="s">
        <v>10</v>
      </c>
      <c r="C354" t="s">
        <v>12</v>
      </c>
      <c r="D354">
        <v>15</v>
      </c>
      <c r="E354" t="s">
        <v>63</v>
      </c>
      <c r="F354">
        <v>8.8000000000000007</v>
      </c>
      <c r="G354">
        <v>5</v>
      </c>
      <c r="H354">
        <v>20</v>
      </c>
      <c r="I354">
        <v>5</v>
      </c>
      <c r="J354">
        <v>20</v>
      </c>
      <c r="K354">
        <f t="shared" si="11"/>
        <v>0.94448267215016857</v>
      </c>
      <c r="L354">
        <f t="shared" si="10"/>
        <v>15</v>
      </c>
    </row>
    <row r="355" spans="1:12">
      <c r="A355" s="2">
        <v>69</v>
      </c>
      <c r="B355" s="2" t="s">
        <v>10</v>
      </c>
      <c r="C355" t="s">
        <v>12</v>
      </c>
      <c r="D355">
        <v>15</v>
      </c>
      <c r="E355" t="s">
        <v>63</v>
      </c>
      <c r="F355">
        <v>11.4</v>
      </c>
      <c r="G355">
        <v>0</v>
      </c>
      <c r="H355">
        <v>20</v>
      </c>
      <c r="I355">
        <v>0</v>
      </c>
      <c r="J355">
        <v>20</v>
      </c>
      <c r="K355">
        <f t="shared" si="11"/>
        <v>1.0569048513364725</v>
      </c>
      <c r="L355">
        <f t="shared" si="10"/>
        <v>20</v>
      </c>
    </row>
    <row r="356" spans="1:12">
      <c r="A356" s="2">
        <v>69</v>
      </c>
      <c r="B356" s="2" t="s">
        <v>10</v>
      </c>
      <c r="C356" t="s">
        <v>12</v>
      </c>
      <c r="D356">
        <v>15</v>
      </c>
      <c r="E356" t="s">
        <v>63</v>
      </c>
      <c r="F356">
        <v>14.85</v>
      </c>
      <c r="G356">
        <v>0</v>
      </c>
      <c r="H356">
        <v>20</v>
      </c>
      <c r="I356">
        <v>0</v>
      </c>
      <c r="J356">
        <v>20</v>
      </c>
      <c r="K356">
        <f t="shared" si="11"/>
        <v>1.171726453653231</v>
      </c>
      <c r="L356">
        <f t="shared" si="10"/>
        <v>20</v>
      </c>
    </row>
    <row r="357" spans="1:12">
      <c r="A357" s="2">
        <v>69</v>
      </c>
      <c r="B357" s="2" t="s">
        <v>10</v>
      </c>
      <c r="C357" t="s">
        <v>12</v>
      </c>
      <c r="D357">
        <v>15</v>
      </c>
      <c r="E357" t="s">
        <v>63</v>
      </c>
      <c r="F357">
        <v>19.3</v>
      </c>
      <c r="G357">
        <v>0</v>
      </c>
      <c r="H357">
        <v>20</v>
      </c>
      <c r="I357">
        <v>0</v>
      </c>
      <c r="J357">
        <v>20</v>
      </c>
      <c r="K357">
        <f t="shared" si="11"/>
        <v>1.2855573090077737</v>
      </c>
      <c r="L357">
        <f t="shared" si="10"/>
        <v>20</v>
      </c>
    </row>
    <row r="358" spans="1:12">
      <c r="A358" s="2">
        <v>69</v>
      </c>
      <c r="B358" s="2" t="s">
        <v>10</v>
      </c>
      <c r="C358" t="s">
        <v>12</v>
      </c>
      <c r="D358">
        <v>15</v>
      </c>
      <c r="E358" t="s">
        <v>63</v>
      </c>
      <c r="F358">
        <v>25.1</v>
      </c>
      <c r="G358">
        <v>0</v>
      </c>
      <c r="H358">
        <v>20</v>
      </c>
      <c r="I358">
        <v>0</v>
      </c>
      <c r="J358">
        <v>20</v>
      </c>
      <c r="K358">
        <f t="shared" si="11"/>
        <v>1.3996737214810382</v>
      </c>
      <c r="L358">
        <f t="shared" si="10"/>
        <v>20</v>
      </c>
    </row>
    <row r="359" spans="1:12">
      <c r="A359" s="2">
        <v>70</v>
      </c>
      <c r="B359" s="2" t="s">
        <v>10</v>
      </c>
      <c r="C359" t="s">
        <v>12</v>
      </c>
      <c r="D359">
        <v>16</v>
      </c>
      <c r="E359" t="s">
        <v>64</v>
      </c>
      <c r="F359" t="s">
        <v>17</v>
      </c>
      <c r="G359">
        <v>20</v>
      </c>
      <c r="H359">
        <v>20</v>
      </c>
      <c r="I359">
        <v>20</v>
      </c>
      <c r="J359">
        <v>20</v>
      </c>
      <c r="L359">
        <f t="shared" si="10"/>
        <v>0</v>
      </c>
    </row>
    <row r="360" spans="1:12">
      <c r="A360" s="2">
        <v>70</v>
      </c>
      <c r="B360" s="2" t="s">
        <v>10</v>
      </c>
      <c r="C360" t="s">
        <v>12</v>
      </c>
      <c r="D360">
        <v>16</v>
      </c>
      <c r="E360" t="s">
        <v>64</v>
      </c>
      <c r="F360">
        <v>4</v>
      </c>
      <c r="G360">
        <v>20</v>
      </c>
      <c r="H360">
        <v>20</v>
      </c>
      <c r="I360">
        <v>16.5</v>
      </c>
      <c r="J360">
        <v>20</v>
      </c>
      <c r="K360">
        <f t="shared" si="11"/>
        <v>0.60205999132796229</v>
      </c>
      <c r="L360">
        <f t="shared" si="10"/>
        <v>3.5</v>
      </c>
    </row>
    <row r="361" spans="1:12">
      <c r="A361" s="2">
        <v>70</v>
      </c>
      <c r="B361" s="2" t="s">
        <v>10</v>
      </c>
      <c r="C361" t="s">
        <v>12</v>
      </c>
      <c r="D361">
        <v>16</v>
      </c>
      <c r="E361" t="s">
        <v>64</v>
      </c>
      <c r="F361">
        <v>5.2</v>
      </c>
      <c r="G361">
        <v>20</v>
      </c>
      <c r="H361">
        <v>20</v>
      </c>
      <c r="I361">
        <v>18.5</v>
      </c>
      <c r="J361">
        <v>20.5</v>
      </c>
      <c r="K361">
        <f t="shared" si="11"/>
        <v>0.71600334363479912</v>
      </c>
      <c r="L361">
        <f t="shared" si="10"/>
        <v>2</v>
      </c>
    </row>
    <row r="362" spans="1:12">
      <c r="A362" s="2">
        <v>70</v>
      </c>
      <c r="B362" s="2" t="s">
        <v>10</v>
      </c>
      <c r="C362" t="s">
        <v>12</v>
      </c>
      <c r="D362">
        <v>16</v>
      </c>
      <c r="E362" t="s">
        <v>64</v>
      </c>
      <c r="F362">
        <v>6.76</v>
      </c>
      <c r="G362">
        <v>11</v>
      </c>
      <c r="H362">
        <v>20</v>
      </c>
      <c r="I362">
        <v>7</v>
      </c>
      <c r="J362">
        <v>20</v>
      </c>
      <c r="K362">
        <f t="shared" si="11"/>
        <v>0.82994669594163584</v>
      </c>
      <c r="L362">
        <f t="shared" si="10"/>
        <v>13</v>
      </c>
    </row>
    <row r="363" spans="1:12">
      <c r="A363" s="2">
        <v>70</v>
      </c>
      <c r="B363" s="2" t="s">
        <v>10</v>
      </c>
      <c r="C363" t="s">
        <v>12</v>
      </c>
      <c r="D363">
        <v>16</v>
      </c>
      <c r="E363" t="s">
        <v>64</v>
      </c>
      <c r="F363">
        <v>8.8000000000000007</v>
      </c>
      <c r="G363">
        <v>3</v>
      </c>
      <c r="H363">
        <v>20</v>
      </c>
      <c r="I363">
        <v>2</v>
      </c>
      <c r="J363">
        <v>20</v>
      </c>
      <c r="K363">
        <f t="shared" si="11"/>
        <v>0.94448267215016857</v>
      </c>
      <c r="L363">
        <f t="shared" si="10"/>
        <v>18</v>
      </c>
    </row>
    <row r="364" spans="1:12">
      <c r="A364" s="2">
        <v>70</v>
      </c>
      <c r="B364" s="2" t="s">
        <v>10</v>
      </c>
      <c r="C364" t="s">
        <v>12</v>
      </c>
      <c r="D364">
        <v>16</v>
      </c>
      <c r="E364" t="s">
        <v>64</v>
      </c>
      <c r="F364">
        <v>11.4</v>
      </c>
      <c r="G364">
        <v>2</v>
      </c>
      <c r="H364">
        <v>20</v>
      </c>
      <c r="I364">
        <v>1</v>
      </c>
      <c r="J364">
        <v>20</v>
      </c>
      <c r="K364">
        <f t="shared" si="11"/>
        <v>1.0569048513364725</v>
      </c>
      <c r="L364">
        <f t="shared" si="10"/>
        <v>19</v>
      </c>
    </row>
    <row r="365" spans="1:12">
      <c r="A365" s="2">
        <v>70</v>
      </c>
      <c r="B365" s="2" t="s">
        <v>10</v>
      </c>
      <c r="C365" t="s">
        <v>12</v>
      </c>
      <c r="D365">
        <v>16</v>
      </c>
      <c r="E365" t="s">
        <v>64</v>
      </c>
      <c r="F365">
        <v>14.85</v>
      </c>
      <c r="G365">
        <v>0</v>
      </c>
      <c r="H365">
        <v>20</v>
      </c>
      <c r="I365">
        <v>0</v>
      </c>
      <c r="J365">
        <v>20</v>
      </c>
      <c r="K365">
        <f t="shared" si="11"/>
        <v>1.171726453653231</v>
      </c>
      <c r="L365">
        <f t="shared" si="10"/>
        <v>20</v>
      </c>
    </row>
    <row r="366" spans="1:12">
      <c r="A366" s="2">
        <v>70</v>
      </c>
      <c r="B366" s="2" t="s">
        <v>10</v>
      </c>
      <c r="C366" t="s">
        <v>12</v>
      </c>
      <c r="D366">
        <v>16</v>
      </c>
      <c r="E366" t="s">
        <v>64</v>
      </c>
      <c r="F366">
        <v>19.3</v>
      </c>
      <c r="G366">
        <v>1</v>
      </c>
      <c r="H366">
        <v>20</v>
      </c>
      <c r="I366">
        <v>0.5</v>
      </c>
      <c r="J366">
        <v>20</v>
      </c>
      <c r="K366">
        <f t="shared" si="11"/>
        <v>1.2855573090077737</v>
      </c>
      <c r="L366">
        <f t="shared" si="10"/>
        <v>19.5</v>
      </c>
    </row>
    <row r="367" spans="1:12">
      <c r="A367" s="2">
        <v>70</v>
      </c>
      <c r="B367" s="2" t="s">
        <v>10</v>
      </c>
      <c r="C367" t="s">
        <v>12</v>
      </c>
      <c r="D367">
        <v>16</v>
      </c>
      <c r="E367" t="s">
        <v>64</v>
      </c>
      <c r="F367">
        <v>25.1</v>
      </c>
      <c r="G367">
        <v>0</v>
      </c>
      <c r="H367">
        <v>20</v>
      </c>
      <c r="I367">
        <v>0</v>
      </c>
      <c r="J367">
        <v>20</v>
      </c>
      <c r="K367">
        <f t="shared" si="11"/>
        <v>1.3996737214810382</v>
      </c>
      <c r="L367">
        <f t="shared" si="10"/>
        <v>20</v>
      </c>
    </row>
    <row r="368" spans="1:12">
      <c r="A368" s="2">
        <v>72</v>
      </c>
      <c r="B368" s="2" t="s">
        <v>6</v>
      </c>
      <c r="C368" t="s">
        <v>11</v>
      </c>
      <c r="D368">
        <v>70</v>
      </c>
      <c r="E368" t="s">
        <v>66</v>
      </c>
      <c r="F368" t="s">
        <v>17</v>
      </c>
      <c r="G368">
        <v>21</v>
      </c>
      <c r="H368">
        <v>21</v>
      </c>
      <c r="I368">
        <v>21</v>
      </c>
      <c r="J368">
        <v>21</v>
      </c>
      <c r="L368">
        <f t="shared" si="10"/>
        <v>0</v>
      </c>
    </row>
    <row r="369" spans="1:12">
      <c r="A369" s="2">
        <v>72</v>
      </c>
      <c r="B369" s="2" t="s">
        <v>6</v>
      </c>
      <c r="C369" t="s">
        <v>11</v>
      </c>
      <c r="D369">
        <v>70</v>
      </c>
      <c r="E369" t="s">
        <v>66</v>
      </c>
      <c r="F369">
        <v>4</v>
      </c>
      <c r="G369">
        <v>19</v>
      </c>
      <c r="H369">
        <v>19</v>
      </c>
      <c r="I369">
        <v>19</v>
      </c>
      <c r="J369">
        <v>19</v>
      </c>
      <c r="K369">
        <f t="shared" si="11"/>
        <v>0.60205999132796229</v>
      </c>
      <c r="L369">
        <f t="shared" si="10"/>
        <v>0</v>
      </c>
    </row>
    <row r="370" spans="1:12">
      <c r="A370" s="2">
        <v>72</v>
      </c>
      <c r="B370" s="2" t="s">
        <v>6</v>
      </c>
      <c r="C370" t="s">
        <v>11</v>
      </c>
      <c r="D370">
        <v>70</v>
      </c>
      <c r="E370" t="s">
        <v>66</v>
      </c>
      <c r="F370">
        <v>5.2</v>
      </c>
      <c r="G370">
        <v>21</v>
      </c>
      <c r="H370">
        <v>21</v>
      </c>
      <c r="I370">
        <v>21</v>
      </c>
      <c r="J370">
        <v>21</v>
      </c>
      <c r="K370">
        <f t="shared" si="11"/>
        <v>0.71600334363479912</v>
      </c>
      <c r="L370">
        <f t="shared" si="10"/>
        <v>0</v>
      </c>
    </row>
    <row r="371" spans="1:12">
      <c r="A371" s="2">
        <v>72</v>
      </c>
      <c r="B371" s="2" t="s">
        <v>6</v>
      </c>
      <c r="C371" t="s">
        <v>11</v>
      </c>
      <c r="D371">
        <v>70</v>
      </c>
      <c r="E371" t="s">
        <v>66</v>
      </c>
      <c r="F371">
        <v>6.76</v>
      </c>
      <c r="G371">
        <v>20</v>
      </c>
      <c r="H371">
        <v>20</v>
      </c>
      <c r="I371">
        <v>20</v>
      </c>
      <c r="J371">
        <v>20</v>
      </c>
      <c r="K371">
        <f t="shared" si="11"/>
        <v>0.82994669594163584</v>
      </c>
      <c r="L371">
        <f t="shared" si="10"/>
        <v>0</v>
      </c>
    </row>
    <row r="372" spans="1:12">
      <c r="A372" s="2">
        <v>72</v>
      </c>
      <c r="B372" s="2" t="s">
        <v>6</v>
      </c>
      <c r="C372" t="s">
        <v>11</v>
      </c>
      <c r="D372">
        <v>70</v>
      </c>
      <c r="E372" t="s">
        <v>66</v>
      </c>
      <c r="F372">
        <v>8.8000000000000007</v>
      </c>
      <c r="G372">
        <v>10</v>
      </c>
      <c r="H372">
        <v>22</v>
      </c>
      <c r="I372">
        <v>10</v>
      </c>
      <c r="J372">
        <v>22</v>
      </c>
      <c r="K372">
        <f t="shared" si="11"/>
        <v>0.94448267215016857</v>
      </c>
      <c r="L372">
        <f t="shared" si="10"/>
        <v>12</v>
      </c>
    </row>
    <row r="373" spans="1:12">
      <c r="A373" s="2">
        <v>72</v>
      </c>
      <c r="B373" s="2" t="s">
        <v>6</v>
      </c>
      <c r="C373" t="s">
        <v>11</v>
      </c>
      <c r="D373">
        <v>70</v>
      </c>
      <c r="E373" t="s">
        <v>66</v>
      </c>
      <c r="F373">
        <v>11.4</v>
      </c>
      <c r="G373">
        <v>2</v>
      </c>
      <c r="H373">
        <v>21</v>
      </c>
      <c r="I373">
        <v>2</v>
      </c>
      <c r="J373">
        <v>21</v>
      </c>
      <c r="K373">
        <f t="shared" si="11"/>
        <v>1.0569048513364725</v>
      </c>
      <c r="L373">
        <f t="shared" si="10"/>
        <v>19</v>
      </c>
    </row>
    <row r="374" spans="1:12">
      <c r="A374" s="2">
        <v>72</v>
      </c>
      <c r="B374" s="2" t="s">
        <v>6</v>
      </c>
      <c r="C374" t="s">
        <v>11</v>
      </c>
      <c r="D374">
        <v>70</v>
      </c>
      <c r="E374" t="s">
        <v>66</v>
      </c>
      <c r="F374">
        <v>14.85</v>
      </c>
      <c r="G374">
        <v>2</v>
      </c>
      <c r="H374">
        <v>20</v>
      </c>
      <c r="I374">
        <v>2</v>
      </c>
      <c r="J374">
        <v>20</v>
      </c>
      <c r="K374">
        <f t="shared" si="11"/>
        <v>1.171726453653231</v>
      </c>
      <c r="L374">
        <f t="shared" si="10"/>
        <v>18</v>
      </c>
    </row>
    <row r="375" spans="1:12">
      <c r="A375" s="2">
        <v>72</v>
      </c>
      <c r="B375" s="2" t="s">
        <v>6</v>
      </c>
      <c r="C375" t="s">
        <v>11</v>
      </c>
      <c r="D375">
        <v>70</v>
      </c>
      <c r="E375" t="s">
        <v>66</v>
      </c>
      <c r="F375">
        <v>19.3</v>
      </c>
      <c r="G375">
        <v>1</v>
      </c>
      <c r="H375">
        <v>20</v>
      </c>
      <c r="I375">
        <v>1</v>
      </c>
      <c r="J375">
        <v>20</v>
      </c>
      <c r="K375">
        <f t="shared" si="11"/>
        <v>1.2855573090077737</v>
      </c>
      <c r="L375">
        <f t="shared" si="10"/>
        <v>19</v>
      </c>
    </row>
    <row r="376" spans="1:12">
      <c r="A376" s="2">
        <v>72</v>
      </c>
      <c r="B376" s="2" t="s">
        <v>6</v>
      </c>
      <c r="C376" t="s">
        <v>11</v>
      </c>
      <c r="D376">
        <v>70</v>
      </c>
      <c r="E376" t="s">
        <v>66</v>
      </c>
      <c r="F376">
        <v>25.1</v>
      </c>
      <c r="G376">
        <v>0</v>
      </c>
      <c r="H376">
        <v>20</v>
      </c>
      <c r="I376">
        <v>0</v>
      </c>
      <c r="J376">
        <v>20</v>
      </c>
      <c r="K376">
        <f t="shared" si="11"/>
        <v>1.3996737214810382</v>
      </c>
      <c r="L376">
        <f t="shared" si="10"/>
        <v>20</v>
      </c>
    </row>
    <row r="377" spans="1:12">
      <c r="A377" s="2">
        <v>73</v>
      </c>
      <c r="B377" s="2" t="s">
        <v>6</v>
      </c>
      <c r="C377" t="s">
        <v>11</v>
      </c>
      <c r="D377">
        <v>42</v>
      </c>
      <c r="E377" t="s">
        <v>67</v>
      </c>
      <c r="F377" t="s">
        <v>17</v>
      </c>
      <c r="G377">
        <v>19</v>
      </c>
      <c r="H377">
        <v>19</v>
      </c>
      <c r="I377">
        <v>19</v>
      </c>
      <c r="J377">
        <v>19</v>
      </c>
      <c r="L377">
        <f t="shared" si="10"/>
        <v>0</v>
      </c>
    </row>
    <row r="378" spans="1:12">
      <c r="A378" s="2">
        <v>73</v>
      </c>
      <c r="B378" s="2" t="s">
        <v>6</v>
      </c>
      <c r="C378" t="s">
        <v>11</v>
      </c>
      <c r="D378">
        <v>42</v>
      </c>
      <c r="E378" t="s">
        <v>67</v>
      </c>
      <c r="F378">
        <v>4</v>
      </c>
      <c r="G378">
        <v>21</v>
      </c>
      <c r="H378">
        <v>21</v>
      </c>
      <c r="I378">
        <v>21</v>
      </c>
      <c r="J378">
        <v>21</v>
      </c>
      <c r="K378">
        <f t="shared" si="11"/>
        <v>0.60205999132796229</v>
      </c>
      <c r="L378">
        <f t="shared" si="10"/>
        <v>0</v>
      </c>
    </row>
    <row r="379" spans="1:12">
      <c r="A379" s="2">
        <v>73</v>
      </c>
      <c r="B379" s="2" t="s">
        <v>6</v>
      </c>
      <c r="C379" t="s">
        <v>11</v>
      </c>
      <c r="D379">
        <v>42</v>
      </c>
      <c r="E379" t="s">
        <v>67</v>
      </c>
      <c r="F379">
        <v>5.2</v>
      </c>
      <c r="G379">
        <v>21</v>
      </c>
      <c r="H379">
        <v>21</v>
      </c>
      <c r="I379">
        <v>21</v>
      </c>
      <c r="J379">
        <v>21</v>
      </c>
      <c r="K379">
        <f t="shared" si="11"/>
        <v>0.71600334363479912</v>
      </c>
      <c r="L379">
        <f t="shared" si="10"/>
        <v>0</v>
      </c>
    </row>
    <row r="380" spans="1:12">
      <c r="A380" s="2">
        <v>73</v>
      </c>
      <c r="B380" s="2" t="s">
        <v>6</v>
      </c>
      <c r="C380" t="s">
        <v>11</v>
      </c>
      <c r="D380">
        <v>42</v>
      </c>
      <c r="E380" t="s">
        <v>67</v>
      </c>
      <c r="F380">
        <v>6.76</v>
      </c>
      <c r="G380">
        <v>19</v>
      </c>
      <c r="H380">
        <v>20</v>
      </c>
      <c r="I380">
        <v>19</v>
      </c>
      <c r="J380">
        <v>20</v>
      </c>
      <c r="K380">
        <f t="shared" si="11"/>
        <v>0.82994669594163584</v>
      </c>
      <c r="L380">
        <f t="shared" si="10"/>
        <v>1</v>
      </c>
    </row>
    <row r="381" spans="1:12">
      <c r="A381" s="2">
        <v>73</v>
      </c>
      <c r="B381" s="2" t="s">
        <v>6</v>
      </c>
      <c r="C381" t="s">
        <v>11</v>
      </c>
      <c r="D381">
        <v>42</v>
      </c>
      <c r="E381" t="s">
        <v>67</v>
      </c>
      <c r="F381">
        <v>8.8000000000000007</v>
      </c>
      <c r="G381">
        <v>20</v>
      </c>
      <c r="H381">
        <v>20</v>
      </c>
      <c r="I381">
        <v>20</v>
      </c>
      <c r="J381">
        <v>20</v>
      </c>
      <c r="K381">
        <f t="shared" si="11"/>
        <v>0.94448267215016857</v>
      </c>
      <c r="L381">
        <f t="shared" si="10"/>
        <v>0</v>
      </c>
    </row>
    <row r="382" spans="1:12">
      <c r="A382" s="2">
        <v>73</v>
      </c>
      <c r="B382" s="2" t="s">
        <v>6</v>
      </c>
      <c r="C382" t="s">
        <v>11</v>
      </c>
      <c r="D382">
        <v>42</v>
      </c>
      <c r="E382" t="s">
        <v>67</v>
      </c>
      <c r="F382">
        <v>11.4</v>
      </c>
      <c r="G382">
        <v>18</v>
      </c>
      <c r="H382">
        <v>22</v>
      </c>
      <c r="I382">
        <v>18</v>
      </c>
      <c r="J382">
        <v>22</v>
      </c>
      <c r="K382">
        <f t="shared" si="11"/>
        <v>1.0569048513364725</v>
      </c>
      <c r="L382">
        <f t="shared" si="10"/>
        <v>4</v>
      </c>
    </row>
    <row r="383" spans="1:12">
      <c r="A383" s="2">
        <v>73</v>
      </c>
      <c r="B383" s="2" t="s">
        <v>6</v>
      </c>
      <c r="C383" t="s">
        <v>11</v>
      </c>
      <c r="D383">
        <v>42</v>
      </c>
      <c r="E383" t="s">
        <v>67</v>
      </c>
      <c r="F383">
        <v>14.85</v>
      </c>
      <c r="G383">
        <v>3</v>
      </c>
      <c r="H383">
        <v>21</v>
      </c>
      <c r="I383">
        <v>3</v>
      </c>
      <c r="J383">
        <v>21</v>
      </c>
      <c r="K383">
        <f t="shared" si="11"/>
        <v>1.171726453653231</v>
      </c>
      <c r="L383">
        <f t="shared" si="10"/>
        <v>18</v>
      </c>
    </row>
    <row r="384" spans="1:12">
      <c r="A384" s="2">
        <v>73</v>
      </c>
      <c r="B384" s="2" t="s">
        <v>6</v>
      </c>
      <c r="C384" t="s">
        <v>11</v>
      </c>
      <c r="D384">
        <v>42</v>
      </c>
      <c r="E384" t="s">
        <v>67</v>
      </c>
      <c r="F384">
        <v>19.3</v>
      </c>
      <c r="G384">
        <v>0</v>
      </c>
      <c r="H384">
        <v>22</v>
      </c>
      <c r="I384">
        <v>0</v>
      </c>
      <c r="J384">
        <v>22</v>
      </c>
      <c r="K384">
        <f t="shared" si="11"/>
        <v>1.2855573090077737</v>
      </c>
      <c r="L384">
        <f t="shared" si="10"/>
        <v>22</v>
      </c>
    </row>
    <row r="385" spans="1:12">
      <c r="A385" s="2">
        <v>74</v>
      </c>
      <c r="B385" s="2" t="s">
        <v>6</v>
      </c>
      <c r="C385" t="s">
        <v>11</v>
      </c>
      <c r="D385">
        <v>72</v>
      </c>
      <c r="E385" t="s">
        <v>68</v>
      </c>
      <c r="F385" t="s">
        <v>17</v>
      </c>
      <c r="G385">
        <v>18</v>
      </c>
      <c r="H385">
        <v>20</v>
      </c>
      <c r="I385">
        <v>18</v>
      </c>
      <c r="J385">
        <v>20</v>
      </c>
      <c r="L385">
        <f t="shared" si="10"/>
        <v>2</v>
      </c>
    </row>
    <row r="386" spans="1:12">
      <c r="A386" s="2">
        <v>74</v>
      </c>
      <c r="B386" s="2" t="s">
        <v>6</v>
      </c>
      <c r="C386" t="s">
        <v>11</v>
      </c>
      <c r="D386">
        <v>72</v>
      </c>
      <c r="E386" t="s">
        <v>68</v>
      </c>
      <c r="F386">
        <v>4</v>
      </c>
      <c r="G386">
        <v>19</v>
      </c>
      <c r="H386">
        <v>20</v>
      </c>
      <c r="I386">
        <v>19</v>
      </c>
      <c r="J386">
        <v>20</v>
      </c>
      <c r="K386">
        <f t="shared" si="11"/>
        <v>0.60205999132796229</v>
      </c>
      <c r="L386">
        <f t="shared" si="10"/>
        <v>1</v>
      </c>
    </row>
    <row r="387" spans="1:12">
      <c r="A387" s="2">
        <v>74</v>
      </c>
      <c r="B387" s="2" t="s">
        <v>6</v>
      </c>
      <c r="C387" t="s">
        <v>11</v>
      </c>
      <c r="D387">
        <v>72</v>
      </c>
      <c r="E387" t="s">
        <v>68</v>
      </c>
      <c r="F387">
        <v>5.2</v>
      </c>
      <c r="G387">
        <v>19</v>
      </c>
      <c r="H387">
        <v>20</v>
      </c>
      <c r="I387">
        <v>19</v>
      </c>
      <c r="J387">
        <v>20</v>
      </c>
      <c r="K387">
        <f t="shared" si="11"/>
        <v>0.71600334363479912</v>
      </c>
      <c r="L387">
        <f t="shared" ref="L387:L450" si="12">J387-I387</f>
        <v>1</v>
      </c>
    </row>
    <row r="388" spans="1:12">
      <c r="A388" s="2">
        <v>74</v>
      </c>
      <c r="B388" s="2" t="s">
        <v>6</v>
      </c>
      <c r="C388" t="s">
        <v>11</v>
      </c>
      <c r="D388">
        <v>72</v>
      </c>
      <c r="E388" t="s">
        <v>68</v>
      </c>
      <c r="F388">
        <v>6.76</v>
      </c>
      <c r="G388">
        <v>19</v>
      </c>
      <c r="H388">
        <v>20</v>
      </c>
      <c r="I388">
        <v>19</v>
      </c>
      <c r="J388">
        <v>20</v>
      </c>
      <c r="K388">
        <f t="shared" ref="K388:K451" si="13">LOG(F388,10)</f>
        <v>0.82994669594163584</v>
      </c>
      <c r="L388">
        <f t="shared" si="12"/>
        <v>1</v>
      </c>
    </row>
    <row r="389" spans="1:12">
      <c r="A389" s="2">
        <v>74</v>
      </c>
      <c r="B389" s="2" t="s">
        <v>6</v>
      </c>
      <c r="C389" t="s">
        <v>11</v>
      </c>
      <c r="D389">
        <v>72</v>
      </c>
      <c r="E389" t="s">
        <v>68</v>
      </c>
      <c r="F389">
        <v>8.8000000000000007</v>
      </c>
      <c r="G389">
        <v>17</v>
      </c>
      <c r="H389">
        <v>20</v>
      </c>
      <c r="I389">
        <v>17</v>
      </c>
      <c r="J389">
        <v>20</v>
      </c>
      <c r="K389">
        <f t="shared" si="13"/>
        <v>0.94448267215016857</v>
      </c>
      <c r="L389">
        <f t="shared" si="12"/>
        <v>3</v>
      </c>
    </row>
    <row r="390" spans="1:12">
      <c r="A390" s="2">
        <v>74</v>
      </c>
      <c r="B390" s="2" t="s">
        <v>6</v>
      </c>
      <c r="C390" t="s">
        <v>11</v>
      </c>
      <c r="D390">
        <v>72</v>
      </c>
      <c r="E390" t="s">
        <v>68</v>
      </c>
      <c r="F390">
        <v>11.4</v>
      </c>
      <c r="G390">
        <v>17</v>
      </c>
      <c r="H390">
        <v>20</v>
      </c>
      <c r="I390">
        <v>17</v>
      </c>
      <c r="J390">
        <v>20</v>
      </c>
      <c r="K390">
        <f t="shared" si="13"/>
        <v>1.0569048513364725</v>
      </c>
      <c r="L390">
        <f t="shared" si="12"/>
        <v>3</v>
      </c>
    </row>
    <row r="391" spans="1:12">
      <c r="A391" s="2">
        <v>74</v>
      </c>
      <c r="B391" s="2" t="s">
        <v>6</v>
      </c>
      <c r="C391" t="s">
        <v>11</v>
      </c>
      <c r="D391">
        <v>72</v>
      </c>
      <c r="E391" t="s">
        <v>68</v>
      </c>
      <c r="F391">
        <v>14.85</v>
      </c>
      <c r="G391">
        <v>0</v>
      </c>
      <c r="H391">
        <v>20</v>
      </c>
      <c r="I391">
        <v>0</v>
      </c>
      <c r="J391">
        <v>20</v>
      </c>
      <c r="K391">
        <f t="shared" si="13"/>
        <v>1.171726453653231</v>
      </c>
      <c r="L391">
        <f t="shared" si="12"/>
        <v>20</v>
      </c>
    </row>
    <row r="392" spans="1:12">
      <c r="A392" s="2">
        <v>74</v>
      </c>
      <c r="B392" s="2" t="s">
        <v>6</v>
      </c>
      <c r="C392" t="s">
        <v>11</v>
      </c>
      <c r="D392">
        <v>72</v>
      </c>
      <c r="E392" t="s">
        <v>68</v>
      </c>
      <c r="F392">
        <v>19.3</v>
      </c>
      <c r="G392">
        <v>0</v>
      </c>
      <c r="H392">
        <v>20</v>
      </c>
      <c r="I392">
        <v>0</v>
      </c>
      <c r="J392">
        <v>20</v>
      </c>
      <c r="K392">
        <f t="shared" si="13"/>
        <v>1.2855573090077737</v>
      </c>
      <c r="L392">
        <f t="shared" si="12"/>
        <v>20</v>
      </c>
    </row>
    <row r="393" spans="1:12">
      <c r="A393" s="2">
        <v>74</v>
      </c>
      <c r="B393" s="2" t="s">
        <v>6</v>
      </c>
      <c r="C393" t="s">
        <v>11</v>
      </c>
      <c r="D393">
        <v>72</v>
      </c>
      <c r="E393" t="s">
        <v>68</v>
      </c>
      <c r="F393">
        <v>25.1</v>
      </c>
      <c r="G393">
        <v>0</v>
      </c>
      <c r="H393">
        <v>20</v>
      </c>
      <c r="I393">
        <v>0</v>
      </c>
      <c r="J393">
        <v>20</v>
      </c>
      <c r="K393">
        <f t="shared" si="13"/>
        <v>1.3996737214810382</v>
      </c>
      <c r="L393">
        <f t="shared" si="12"/>
        <v>20</v>
      </c>
    </row>
    <row r="394" spans="1:12">
      <c r="A394" s="4">
        <v>75</v>
      </c>
      <c r="B394" s="2" t="s">
        <v>6</v>
      </c>
      <c r="C394" t="s">
        <v>11</v>
      </c>
      <c r="D394">
        <v>67</v>
      </c>
      <c r="E394" t="s">
        <v>69</v>
      </c>
      <c r="F394" t="s">
        <v>17</v>
      </c>
      <c r="G394">
        <v>21</v>
      </c>
      <c r="H394">
        <v>21</v>
      </c>
      <c r="I394">
        <v>21</v>
      </c>
      <c r="J394">
        <v>21</v>
      </c>
      <c r="L394">
        <f t="shared" si="12"/>
        <v>0</v>
      </c>
    </row>
    <row r="395" spans="1:12">
      <c r="A395" s="4">
        <v>75</v>
      </c>
      <c r="B395" s="2" t="s">
        <v>6</v>
      </c>
      <c r="C395" t="s">
        <v>11</v>
      </c>
      <c r="D395">
        <v>67</v>
      </c>
      <c r="E395" t="s">
        <v>69</v>
      </c>
      <c r="F395">
        <v>4</v>
      </c>
      <c r="G395">
        <v>20</v>
      </c>
      <c r="H395">
        <v>20</v>
      </c>
      <c r="I395">
        <v>20</v>
      </c>
      <c r="J395">
        <v>20</v>
      </c>
      <c r="K395">
        <f t="shared" si="13"/>
        <v>0.60205999132796229</v>
      </c>
      <c r="L395">
        <f t="shared" si="12"/>
        <v>0</v>
      </c>
    </row>
    <row r="396" spans="1:12">
      <c r="A396" s="4">
        <v>75</v>
      </c>
      <c r="B396" s="2" t="s">
        <v>6</v>
      </c>
      <c r="C396" t="s">
        <v>11</v>
      </c>
      <c r="D396">
        <v>67</v>
      </c>
      <c r="E396" t="s">
        <v>69</v>
      </c>
      <c r="F396">
        <v>5.2</v>
      </c>
      <c r="G396">
        <v>20</v>
      </c>
      <c r="H396">
        <v>20</v>
      </c>
      <c r="I396">
        <v>20</v>
      </c>
      <c r="J396">
        <v>20</v>
      </c>
      <c r="K396">
        <f t="shared" si="13"/>
        <v>0.71600334363479912</v>
      </c>
      <c r="L396">
        <f t="shared" si="12"/>
        <v>0</v>
      </c>
    </row>
    <row r="397" spans="1:12">
      <c r="A397" s="4">
        <v>75</v>
      </c>
      <c r="B397" s="2" t="s">
        <v>6</v>
      </c>
      <c r="C397" t="s">
        <v>11</v>
      </c>
      <c r="D397">
        <v>67</v>
      </c>
      <c r="E397" t="s">
        <v>69</v>
      </c>
      <c r="F397">
        <v>6.76</v>
      </c>
      <c r="G397">
        <v>20</v>
      </c>
      <c r="H397">
        <v>20</v>
      </c>
      <c r="I397">
        <v>20</v>
      </c>
      <c r="J397">
        <v>20</v>
      </c>
      <c r="K397">
        <f t="shared" si="13"/>
        <v>0.82994669594163584</v>
      </c>
      <c r="L397">
        <f t="shared" si="12"/>
        <v>0</v>
      </c>
    </row>
    <row r="398" spans="1:12">
      <c r="A398" s="4">
        <v>75</v>
      </c>
      <c r="B398" s="2" t="s">
        <v>6</v>
      </c>
      <c r="C398" t="s">
        <v>11</v>
      </c>
      <c r="D398">
        <v>67</v>
      </c>
      <c r="E398" t="s">
        <v>69</v>
      </c>
      <c r="F398">
        <v>8.8000000000000007</v>
      </c>
      <c r="G398">
        <v>20</v>
      </c>
      <c r="H398">
        <v>20</v>
      </c>
      <c r="I398">
        <v>20</v>
      </c>
      <c r="J398">
        <v>20</v>
      </c>
      <c r="K398">
        <f t="shared" si="13"/>
        <v>0.94448267215016857</v>
      </c>
      <c r="L398">
        <f t="shared" si="12"/>
        <v>0</v>
      </c>
    </row>
    <row r="399" spans="1:12">
      <c r="A399" s="4">
        <v>75</v>
      </c>
      <c r="B399" s="2" t="s">
        <v>6</v>
      </c>
      <c r="C399" t="s">
        <v>11</v>
      </c>
      <c r="D399">
        <v>67</v>
      </c>
      <c r="E399" t="s">
        <v>69</v>
      </c>
      <c r="F399">
        <v>11.4</v>
      </c>
      <c r="G399">
        <v>10</v>
      </c>
      <c r="H399">
        <v>20</v>
      </c>
      <c r="I399">
        <v>10</v>
      </c>
      <c r="J399">
        <v>20</v>
      </c>
      <c r="K399">
        <f t="shared" si="13"/>
        <v>1.0569048513364725</v>
      </c>
      <c r="L399">
        <f t="shared" si="12"/>
        <v>10</v>
      </c>
    </row>
    <row r="400" spans="1:12">
      <c r="A400" s="4">
        <v>75</v>
      </c>
      <c r="B400" s="2" t="s">
        <v>6</v>
      </c>
      <c r="C400" t="s">
        <v>11</v>
      </c>
      <c r="D400">
        <v>67</v>
      </c>
      <c r="E400" t="s">
        <v>69</v>
      </c>
      <c r="F400">
        <v>14.85</v>
      </c>
      <c r="G400">
        <v>0</v>
      </c>
      <c r="H400">
        <v>20</v>
      </c>
      <c r="I400">
        <v>0</v>
      </c>
      <c r="J400">
        <v>20</v>
      </c>
      <c r="K400">
        <f t="shared" si="13"/>
        <v>1.171726453653231</v>
      </c>
      <c r="L400">
        <f t="shared" si="12"/>
        <v>20</v>
      </c>
    </row>
    <row r="401" spans="1:12">
      <c r="A401" s="4">
        <v>75</v>
      </c>
      <c r="B401" s="2" t="s">
        <v>6</v>
      </c>
      <c r="C401" t="s">
        <v>11</v>
      </c>
      <c r="D401">
        <v>67</v>
      </c>
      <c r="E401" t="s">
        <v>69</v>
      </c>
      <c r="F401">
        <v>19.3</v>
      </c>
      <c r="G401">
        <v>0</v>
      </c>
      <c r="H401">
        <v>20</v>
      </c>
      <c r="I401">
        <v>0</v>
      </c>
      <c r="J401">
        <v>20</v>
      </c>
      <c r="K401">
        <f t="shared" si="13"/>
        <v>1.2855573090077737</v>
      </c>
      <c r="L401">
        <f t="shared" si="12"/>
        <v>20</v>
      </c>
    </row>
    <row r="402" spans="1:12">
      <c r="A402" s="4">
        <v>75</v>
      </c>
      <c r="B402" s="2" t="s">
        <v>6</v>
      </c>
      <c r="C402" t="s">
        <v>11</v>
      </c>
      <c r="D402">
        <v>67</v>
      </c>
      <c r="E402" t="s">
        <v>69</v>
      </c>
      <c r="F402">
        <v>25.1</v>
      </c>
      <c r="G402">
        <v>0</v>
      </c>
      <c r="H402">
        <v>20</v>
      </c>
      <c r="I402">
        <v>0</v>
      </c>
      <c r="J402">
        <v>20</v>
      </c>
      <c r="K402">
        <f t="shared" si="13"/>
        <v>1.3996737214810382</v>
      </c>
      <c r="L402">
        <f t="shared" si="12"/>
        <v>20</v>
      </c>
    </row>
    <row r="403" spans="1:12">
      <c r="A403" s="2">
        <v>81</v>
      </c>
      <c r="B403" s="2" t="s">
        <v>6</v>
      </c>
      <c r="C403" s="1" t="s">
        <v>12</v>
      </c>
      <c r="D403" s="1">
        <v>17</v>
      </c>
      <c r="E403" s="1" t="s">
        <v>70</v>
      </c>
      <c r="F403" t="s">
        <v>17</v>
      </c>
      <c r="G403">
        <v>20</v>
      </c>
      <c r="H403">
        <v>20</v>
      </c>
      <c r="I403">
        <v>20</v>
      </c>
      <c r="J403">
        <v>20</v>
      </c>
      <c r="L403">
        <f t="shared" si="12"/>
        <v>0</v>
      </c>
    </row>
    <row r="404" spans="1:12">
      <c r="A404" s="2">
        <v>81</v>
      </c>
      <c r="B404" s="2" t="s">
        <v>6</v>
      </c>
      <c r="C404" s="1" t="s">
        <v>12</v>
      </c>
      <c r="D404" s="1">
        <v>17</v>
      </c>
      <c r="E404" s="1" t="s">
        <v>70</v>
      </c>
      <c r="F404">
        <v>4</v>
      </c>
      <c r="G404">
        <v>20</v>
      </c>
      <c r="H404">
        <v>20</v>
      </c>
      <c r="I404">
        <v>20</v>
      </c>
      <c r="J404">
        <v>20</v>
      </c>
      <c r="K404">
        <f t="shared" si="13"/>
        <v>0.60205999132796229</v>
      </c>
      <c r="L404">
        <f t="shared" si="12"/>
        <v>0</v>
      </c>
    </row>
    <row r="405" spans="1:12">
      <c r="A405" s="2">
        <v>81</v>
      </c>
      <c r="B405" s="2" t="s">
        <v>6</v>
      </c>
      <c r="C405" s="1" t="s">
        <v>12</v>
      </c>
      <c r="D405" s="1">
        <v>17</v>
      </c>
      <c r="E405" s="1" t="s">
        <v>70</v>
      </c>
      <c r="F405">
        <v>5.2</v>
      </c>
      <c r="G405">
        <v>20</v>
      </c>
      <c r="H405">
        <v>20</v>
      </c>
      <c r="I405">
        <v>20</v>
      </c>
      <c r="J405">
        <v>20</v>
      </c>
      <c r="K405">
        <f t="shared" si="13"/>
        <v>0.71600334363479912</v>
      </c>
      <c r="L405">
        <f t="shared" si="12"/>
        <v>0</v>
      </c>
    </row>
    <row r="406" spans="1:12">
      <c r="A406" s="2">
        <v>81</v>
      </c>
      <c r="B406" s="2" t="s">
        <v>6</v>
      </c>
      <c r="C406" s="1" t="s">
        <v>12</v>
      </c>
      <c r="D406" s="1">
        <v>17</v>
      </c>
      <c r="E406" s="1" t="s">
        <v>70</v>
      </c>
      <c r="F406">
        <v>6.76</v>
      </c>
      <c r="G406">
        <v>11</v>
      </c>
      <c r="H406">
        <v>20</v>
      </c>
      <c r="I406">
        <v>11</v>
      </c>
      <c r="J406">
        <v>20</v>
      </c>
      <c r="K406">
        <f t="shared" si="13"/>
        <v>0.82994669594163584</v>
      </c>
      <c r="L406">
        <f t="shared" si="12"/>
        <v>9</v>
      </c>
    </row>
    <row r="407" spans="1:12">
      <c r="A407" s="2">
        <v>81</v>
      </c>
      <c r="B407" s="2" t="s">
        <v>6</v>
      </c>
      <c r="C407" s="1" t="s">
        <v>12</v>
      </c>
      <c r="D407" s="1">
        <v>17</v>
      </c>
      <c r="E407" s="1" t="s">
        <v>70</v>
      </c>
      <c r="F407">
        <v>8.8000000000000007</v>
      </c>
      <c r="G407">
        <v>3</v>
      </c>
      <c r="H407">
        <v>20</v>
      </c>
      <c r="I407">
        <v>3</v>
      </c>
      <c r="J407">
        <v>20</v>
      </c>
      <c r="K407">
        <f t="shared" si="13"/>
        <v>0.94448267215016857</v>
      </c>
      <c r="L407">
        <f t="shared" si="12"/>
        <v>17</v>
      </c>
    </row>
    <row r="408" spans="1:12">
      <c r="A408" s="2">
        <v>81</v>
      </c>
      <c r="B408" s="2" t="s">
        <v>6</v>
      </c>
      <c r="C408" s="1" t="s">
        <v>12</v>
      </c>
      <c r="D408" s="1">
        <v>17</v>
      </c>
      <c r="E408" s="1" t="s">
        <v>70</v>
      </c>
      <c r="F408">
        <v>11.4</v>
      </c>
      <c r="G408">
        <v>2</v>
      </c>
      <c r="H408">
        <v>20</v>
      </c>
      <c r="I408">
        <v>2</v>
      </c>
      <c r="J408">
        <v>20</v>
      </c>
      <c r="K408">
        <f t="shared" si="13"/>
        <v>1.0569048513364725</v>
      </c>
      <c r="L408">
        <f t="shared" si="12"/>
        <v>18</v>
      </c>
    </row>
    <row r="409" spans="1:12">
      <c r="A409" s="2">
        <v>81</v>
      </c>
      <c r="B409" s="2" t="s">
        <v>6</v>
      </c>
      <c r="C409" s="1" t="s">
        <v>12</v>
      </c>
      <c r="D409" s="1">
        <v>17</v>
      </c>
      <c r="E409" s="1" t="s">
        <v>70</v>
      </c>
      <c r="F409">
        <v>14.85</v>
      </c>
      <c r="G409">
        <v>0</v>
      </c>
      <c r="H409">
        <v>20</v>
      </c>
      <c r="I409">
        <v>0</v>
      </c>
      <c r="J409">
        <v>20</v>
      </c>
      <c r="K409">
        <f t="shared" si="13"/>
        <v>1.171726453653231</v>
      </c>
      <c r="L409">
        <f t="shared" si="12"/>
        <v>20</v>
      </c>
    </row>
    <row r="410" spans="1:12">
      <c r="A410" s="2">
        <v>81</v>
      </c>
      <c r="B410" s="2" t="s">
        <v>6</v>
      </c>
      <c r="C410" s="1" t="s">
        <v>12</v>
      </c>
      <c r="D410" s="1">
        <v>17</v>
      </c>
      <c r="E410" s="1" t="s">
        <v>70</v>
      </c>
      <c r="F410">
        <v>19.3</v>
      </c>
      <c r="G410">
        <v>1</v>
      </c>
      <c r="H410">
        <v>20</v>
      </c>
      <c r="I410">
        <v>1</v>
      </c>
      <c r="J410">
        <v>20</v>
      </c>
      <c r="K410">
        <f t="shared" si="13"/>
        <v>1.2855573090077737</v>
      </c>
      <c r="L410">
        <f t="shared" si="12"/>
        <v>19</v>
      </c>
    </row>
    <row r="411" spans="1:12">
      <c r="A411" s="2">
        <v>81</v>
      </c>
      <c r="B411" s="2" t="s">
        <v>6</v>
      </c>
      <c r="C411" s="1" t="s">
        <v>12</v>
      </c>
      <c r="D411" s="1">
        <v>17</v>
      </c>
      <c r="E411" s="1" t="s">
        <v>70</v>
      </c>
      <c r="F411">
        <v>25.1</v>
      </c>
      <c r="G411">
        <v>0</v>
      </c>
      <c r="H411">
        <v>20</v>
      </c>
      <c r="I411">
        <v>0</v>
      </c>
      <c r="J411">
        <v>20</v>
      </c>
      <c r="K411">
        <f t="shared" si="13"/>
        <v>1.3996737214810382</v>
      </c>
      <c r="L411">
        <f t="shared" si="12"/>
        <v>20</v>
      </c>
    </row>
    <row r="412" spans="1:12">
      <c r="A412" s="2">
        <v>82</v>
      </c>
      <c r="B412" s="2" t="s">
        <v>6</v>
      </c>
      <c r="C412" t="s">
        <v>12</v>
      </c>
      <c r="D412" s="1">
        <v>79</v>
      </c>
      <c r="E412" s="1" t="s">
        <v>71</v>
      </c>
      <c r="F412" t="s">
        <v>17</v>
      </c>
      <c r="G412">
        <v>19</v>
      </c>
      <c r="H412">
        <v>20</v>
      </c>
      <c r="I412">
        <v>18</v>
      </c>
      <c r="J412">
        <v>18.5</v>
      </c>
      <c r="L412">
        <f t="shared" si="12"/>
        <v>0.5</v>
      </c>
    </row>
    <row r="413" spans="1:12">
      <c r="A413" s="2">
        <v>82</v>
      </c>
      <c r="B413" s="2" t="s">
        <v>6</v>
      </c>
      <c r="C413" t="s">
        <v>12</v>
      </c>
      <c r="D413" s="1">
        <v>79</v>
      </c>
      <c r="E413" s="1" t="s">
        <v>71</v>
      </c>
      <c r="F413">
        <v>4</v>
      </c>
      <c r="G413">
        <v>20</v>
      </c>
      <c r="H413">
        <v>20</v>
      </c>
      <c r="I413">
        <v>18.5</v>
      </c>
      <c r="J413">
        <v>18.5</v>
      </c>
      <c r="K413">
        <f t="shared" si="13"/>
        <v>0.60205999132796229</v>
      </c>
      <c r="L413">
        <f t="shared" si="12"/>
        <v>0</v>
      </c>
    </row>
    <row r="414" spans="1:12">
      <c r="A414" s="2">
        <v>82</v>
      </c>
      <c r="B414" s="2" t="s">
        <v>6</v>
      </c>
      <c r="C414" t="s">
        <v>12</v>
      </c>
      <c r="D414" s="1">
        <v>79</v>
      </c>
      <c r="E414" s="1" t="s">
        <v>71</v>
      </c>
      <c r="F414">
        <v>5.2</v>
      </c>
      <c r="G414">
        <v>20</v>
      </c>
      <c r="H414">
        <v>20</v>
      </c>
      <c r="I414">
        <v>18</v>
      </c>
      <c r="J414">
        <v>18.5</v>
      </c>
      <c r="K414">
        <f t="shared" si="13"/>
        <v>0.71600334363479912</v>
      </c>
      <c r="L414">
        <f t="shared" si="12"/>
        <v>0.5</v>
      </c>
    </row>
    <row r="415" spans="1:12">
      <c r="A415" s="2">
        <v>82</v>
      </c>
      <c r="B415" s="2" t="s">
        <v>6</v>
      </c>
      <c r="C415" t="s">
        <v>12</v>
      </c>
      <c r="D415" s="1">
        <v>79</v>
      </c>
      <c r="E415" s="1" t="s">
        <v>71</v>
      </c>
      <c r="F415">
        <v>6.76</v>
      </c>
      <c r="G415">
        <v>20</v>
      </c>
      <c r="H415">
        <v>20</v>
      </c>
      <c r="I415">
        <v>17</v>
      </c>
      <c r="J415">
        <v>18.5</v>
      </c>
      <c r="K415">
        <f t="shared" si="13"/>
        <v>0.82994669594163584</v>
      </c>
      <c r="L415">
        <f t="shared" si="12"/>
        <v>1.5</v>
      </c>
    </row>
    <row r="416" spans="1:12">
      <c r="A416" s="2">
        <v>82</v>
      </c>
      <c r="B416" s="2" t="s">
        <v>6</v>
      </c>
      <c r="C416" t="s">
        <v>12</v>
      </c>
      <c r="D416" s="1">
        <v>79</v>
      </c>
      <c r="E416" s="1" t="s">
        <v>71</v>
      </c>
      <c r="F416">
        <v>8.8000000000000007</v>
      </c>
      <c r="G416">
        <v>12</v>
      </c>
      <c r="H416">
        <v>20</v>
      </c>
      <c r="I416">
        <v>12</v>
      </c>
      <c r="J416">
        <v>18</v>
      </c>
      <c r="K416">
        <f t="shared" si="13"/>
        <v>0.94448267215016857</v>
      </c>
      <c r="L416">
        <f t="shared" si="12"/>
        <v>6</v>
      </c>
    </row>
    <row r="417" spans="1:12">
      <c r="A417" s="2">
        <v>82</v>
      </c>
      <c r="B417" s="2" t="s">
        <v>6</v>
      </c>
      <c r="C417" t="s">
        <v>12</v>
      </c>
      <c r="D417" s="1">
        <v>79</v>
      </c>
      <c r="E417" s="1" t="s">
        <v>71</v>
      </c>
      <c r="F417">
        <v>11.4</v>
      </c>
      <c r="G417">
        <v>7</v>
      </c>
      <c r="H417">
        <v>20</v>
      </c>
      <c r="I417">
        <v>6.5</v>
      </c>
      <c r="J417">
        <v>18.5</v>
      </c>
      <c r="K417">
        <f t="shared" si="13"/>
        <v>1.0569048513364725</v>
      </c>
      <c r="L417">
        <f t="shared" si="12"/>
        <v>12</v>
      </c>
    </row>
    <row r="418" spans="1:12">
      <c r="A418" s="2">
        <v>82</v>
      </c>
      <c r="B418" s="2" t="s">
        <v>6</v>
      </c>
      <c r="C418" t="s">
        <v>12</v>
      </c>
      <c r="D418" s="1">
        <v>79</v>
      </c>
      <c r="E418" s="1" t="s">
        <v>71</v>
      </c>
      <c r="F418">
        <v>14.85</v>
      </c>
      <c r="G418">
        <v>0</v>
      </c>
      <c r="H418">
        <v>20</v>
      </c>
      <c r="I418">
        <v>0.5</v>
      </c>
      <c r="J418">
        <v>18.5</v>
      </c>
      <c r="K418">
        <f t="shared" si="13"/>
        <v>1.171726453653231</v>
      </c>
      <c r="L418">
        <f t="shared" si="12"/>
        <v>18</v>
      </c>
    </row>
    <row r="419" spans="1:12">
      <c r="A419" s="2">
        <v>82</v>
      </c>
      <c r="B419" s="2" t="s">
        <v>6</v>
      </c>
      <c r="C419" t="s">
        <v>12</v>
      </c>
      <c r="D419" s="1">
        <v>79</v>
      </c>
      <c r="E419" s="1" t="s">
        <v>71</v>
      </c>
      <c r="F419">
        <v>19.3</v>
      </c>
      <c r="G419">
        <v>0</v>
      </c>
      <c r="H419">
        <v>20</v>
      </c>
      <c r="I419">
        <v>0</v>
      </c>
      <c r="J419">
        <v>19</v>
      </c>
      <c r="K419">
        <f t="shared" si="13"/>
        <v>1.2855573090077737</v>
      </c>
      <c r="L419">
        <f t="shared" si="12"/>
        <v>19</v>
      </c>
    </row>
    <row r="420" spans="1:12">
      <c r="A420" s="2">
        <v>82</v>
      </c>
      <c r="B420" s="2" t="s">
        <v>6</v>
      </c>
      <c r="C420" t="s">
        <v>12</v>
      </c>
      <c r="D420" s="1">
        <v>79</v>
      </c>
      <c r="E420" s="1" t="s">
        <v>71</v>
      </c>
      <c r="F420">
        <v>25.1</v>
      </c>
      <c r="G420">
        <v>0</v>
      </c>
      <c r="H420">
        <v>20</v>
      </c>
      <c r="I420">
        <v>0</v>
      </c>
      <c r="J420">
        <v>19</v>
      </c>
      <c r="K420">
        <f t="shared" si="13"/>
        <v>1.3996737214810382</v>
      </c>
      <c r="L420">
        <f t="shared" si="12"/>
        <v>19</v>
      </c>
    </row>
    <row r="421" spans="1:12">
      <c r="A421" s="2">
        <v>83</v>
      </c>
      <c r="B421" s="2" t="s">
        <v>6</v>
      </c>
      <c r="C421" t="s">
        <v>12</v>
      </c>
      <c r="D421">
        <v>2</v>
      </c>
      <c r="E421" s="1" t="s">
        <v>72</v>
      </c>
      <c r="F421" t="s">
        <v>17</v>
      </c>
      <c r="G421">
        <v>18</v>
      </c>
      <c r="H421">
        <v>20</v>
      </c>
      <c r="I421">
        <v>18</v>
      </c>
      <c r="J421">
        <v>20</v>
      </c>
      <c r="L421">
        <f t="shared" si="12"/>
        <v>2</v>
      </c>
    </row>
    <row r="422" spans="1:12">
      <c r="A422" s="2">
        <v>83</v>
      </c>
      <c r="B422" s="2" t="s">
        <v>6</v>
      </c>
      <c r="C422" t="s">
        <v>12</v>
      </c>
      <c r="D422">
        <v>2</v>
      </c>
      <c r="E422" s="1" t="s">
        <v>72</v>
      </c>
      <c r="F422">
        <v>4</v>
      </c>
      <c r="G422">
        <v>18</v>
      </c>
      <c r="H422">
        <v>20</v>
      </c>
      <c r="I422">
        <v>18</v>
      </c>
      <c r="J422">
        <v>20</v>
      </c>
      <c r="K422">
        <f t="shared" si="13"/>
        <v>0.60205999132796229</v>
      </c>
      <c r="L422">
        <f t="shared" si="12"/>
        <v>2</v>
      </c>
    </row>
    <row r="423" spans="1:12">
      <c r="A423" s="2">
        <v>83</v>
      </c>
      <c r="B423" s="2" t="s">
        <v>6</v>
      </c>
      <c r="C423" t="s">
        <v>12</v>
      </c>
      <c r="D423">
        <v>2</v>
      </c>
      <c r="E423" s="1" t="s">
        <v>72</v>
      </c>
      <c r="F423">
        <v>5.2</v>
      </c>
      <c r="G423">
        <v>19</v>
      </c>
      <c r="H423">
        <v>20</v>
      </c>
      <c r="I423">
        <v>19</v>
      </c>
      <c r="J423">
        <v>20</v>
      </c>
      <c r="K423">
        <f t="shared" si="13"/>
        <v>0.71600334363479912</v>
      </c>
      <c r="L423">
        <f t="shared" si="12"/>
        <v>1</v>
      </c>
    </row>
    <row r="424" spans="1:12">
      <c r="A424" s="2">
        <v>83</v>
      </c>
      <c r="B424" s="2" t="s">
        <v>6</v>
      </c>
      <c r="C424" t="s">
        <v>12</v>
      </c>
      <c r="D424">
        <v>2</v>
      </c>
      <c r="E424" s="1" t="s">
        <v>72</v>
      </c>
      <c r="F424">
        <v>6.76</v>
      </c>
      <c r="G424">
        <v>11</v>
      </c>
      <c r="H424">
        <v>20</v>
      </c>
      <c r="I424">
        <v>11</v>
      </c>
      <c r="J424">
        <v>20</v>
      </c>
      <c r="K424">
        <f t="shared" si="13"/>
        <v>0.82994669594163584</v>
      </c>
      <c r="L424">
        <f t="shared" si="12"/>
        <v>9</v>
      </c>
    </row>
    <row r="425" spans="1:12">
      <c r="A425" s="2">
        <v>83</v>
      </c>
      <c r="B425" s="2" t="s">
        <v>6</v>
      </c>
      <c r="C425" t="s">
        <v>12</v>
      </c>
      <c r="D425">
        <v>2</v>
      </c>
      <c r="E425" s="1" t="s">
        <v>72</v>
      </c>
      <c r="F425">
        <v>8.8000000000000007</v>
      </c>
      <c r="G425">
        <v>8</v>
      </c>
      <c r="H425">
        <v>19</v>
      </c>
      <c r="I425">
        <v>8</v>
      </c>
      <c r="J425">
        <v>19</v>
      </c>
      <c r="K425">
        <f t="shared" si="13"/>
        <v>0.94448267215016857</v>
      </c>
      <c r="L425">
        <f t="shared" si="12"/>
        <v>11</v>
      </c>
    </row>
    <row r="426" spans="1:12">
      <c r="A426" s="2">
        <v>83</v>
      </c>
      <c r="B426" s="2" t="s">
        <v>6</v>
      </c>
      <c r="C426" t="s">
        <v>12</v>
      </c>
      <c r="D426">
        <v>2</v>
      </c>
      <c r="E426" s="1" t="s">
        <v>72</v>
      </c>
      <c r="F426">
        <v>11.4</v>
      </c>
      <c r="G426">
        <v>0</v>
      </c>
      <c r="H426">
        <v>19</v>
      </c>
      <c r="I426">
        <v>0</v>
      </c>
      <c r="J426">
        <v>19</v>
      </c>
      <c r="K426">
        <f t="shared" si="13"/>
        <v>1.0569048513364725</v>
      </c>
      <c r="L426">
        <f t="shared" si="12"/>
        <v>19</v>
      </c>
    </row>
    <row r="427" spans="1:12">
      <c r="A427" s="2">
        <v>83</v>
      </c>
      <c r="B427" s="2" t="s">
        <v>6</v>
      </c>
      <c r="C427" t="s">
        <v>12</v>
      </c>
      <c r="D427">
        <v>2</v>
      </c>
      <c r="E427" s="1" t="s">
        <v>72</v>
      </c>
      <c r="F427">
        <v>14.85</v>
      </c>
      <c r="G427">
        <v>0</v>
      </c>
      <c r="H427">
        <v>19</v>
      </c>
      <c r="I427">
        <v>0</v>
      </c>
      <c r="J427">
        <v>19</v>
      </c>
      <c r="K427">
        <f t="shared" si="13"/>
        <v>1.171726453653231</v>
      </c>
      <c r="L427">
        <f t="shared" si="12"/>
        <v>19</v>
      </c>
    </row>
    <row r="428" spans="1:12">
      <c r="A428" s="2">
        <v>83</v>
      </c>
      <c r="B428" s="2" t="s">
        <v>6</v>
      </c>
      <c r="C428" t="s">
        <v>12</v>
      </c>
      <c r="D428">
        <v>2</v>
      </c>
      <c r="E428" s="1" t="s">
        <v>72</v>
      </c>
      <c r="F428">
        <v>19.3</v>
      </c>
      <c r="G428">
        <v>0</v>
      </c>
      <c r="H428">
        <v>20</v>
      </c>
      <c r="I428">
        <v>0</v>
      </c>
      <c r="J428">
        <v>20</v>
      </c>
      <c r="K428">
        <f t="shared" si="13"/>
        <v>1.2855573090077737</v>
      </c>
      <c r="L428">
        <f t="shared" si="12"/>
        <v>20</v>
      </c>
    </row>
    <row r="429" spans="1:12">
      <c r="A429" s="2">
        <v>83</v>
      </c>
      <c r="B429" s="2" t="s">
        <v>6</v>
      </c>
      <c r="C429" t="s">
        <v>12</v>
      </c>
      <c r="D429">
        <v>2</v>
      </c>
      <c r="E429" s="1" t="s">
        <v>72</v>
      </c>
      <c r="F429">
        <v>25.1</v>
      </c>
      <c r="G429">
        <v>0</v>
      </c>
      <c r="H429">
        <v>20</v>
      </c>
      <c r="I429">
        <v>0</v>
      </c>
      <c r="J429">
        <v>20</v>
      </c>
      <c r="K429">
        <f t="shared" si="13"/>
        <v>1.3996737214810382</v>
      </c>
      <c r="L429">
        <f t="shared" si="12"/>
        <v>20</v>
      </c>
    </row>
    <row r="430" spans="1:12">
      <c r="A430" s="2">
        <v>84</v>
      </c>
      <c r="B430" s="2" t="s">
        <v>6</v>
      </c>
      <c r="C430" t="s">
        <v>12</v>
      </c>
      <c r="D430">
        <v>6</v>
      </c>
      <c r="E430" s="1" t="s">
        <v>73</v>
      </c>
      <c r="F430" t="s">
        <v>17</v>
      </c>
      <c r="G430">
        <v>20</v>
      </c>
      <c r="H430">
        <v>20</v>
      </c>
      <c r="I430">
        <v>20</v>
      </c>
      <c r="J430">
        <v>20</v>
      </c>
      <c r="L430">
        <f t="shared" si="12"/>
        <v>0</v>
      </c>
    </row>
    <row r="431" spans="1:12">
      <c r="A431" s="2">
        <v>84</v>
      </c>
      <c r="B431" s="2" t="s">
        <v>6</v>
      </c>
      <c r="C431" t="s">
        <v>12</v>
      </c>
      <c r="D431">
        <v>6</v>
      </c>
      <c r="E431" s="1" t="s">
        <v>73</v>
      </c>
      <c r="F431">
        <v>4</v>
      </c>
      <c r="G431">
        <v>19</v>
      </c>
      <c r="H431">
        <v>20</v>
      </c>
      <c r="I431">
        <v>19</v>
      </c>
      <c r="J431">
        <v>20</v>
      </c>
      <c r="K431">
        <f t="shared" si="13"/>
        <v>0.60205999132796229</v>
      </c>
      <c r="L431">
        <f t="shared" si="12"/>
        <v>1</v>
      </c>
    </row>
    <row r="432" spans="1:12">
      <c r="A432" s="2">
        <v>84</v>
      </c>
      <c r="B432" s="2" t="s">
        <v>6</v>
      </c>
      <c r="C432" t="s">
        <v>12</v>
      </c>
      <c r="D432">
        <v>6</v>
      </c>
      <c r="E432" s="1" t="s">
        <v>73</v>
      </c>
      <c r="F432">
        <v>5.2</v>
      </c>
      <c r="G432">
        <v>20</v>
      </c>
      <c r="H432">
        <v>20</v>
      </c>
      <c r="I432">
        <v>20</v>
      </c>
      <c r="J432">
        <v>20</v>
      </c>
      <c r="K432">
        <f t="shared" si="13"/>
        <v>0.71600334363479912</v>
      </c>
      <c r="L432">
        <f t="shared" si="12"/>
        <v>0</v>
      </c>
    </row>
    <row r="433" spans="1:12">
      <c r="A433" s="2">
        <v>84</v>
      </c>
      <c r="B433" s="2" t="s">
        <v>6</v>
      </c>
      <c r="C433" t="s">
        <v>12</v>
      </c>
      <c r="D433">
        <v>6</v>
      </c>
      <c r="E433" s="1" t="s">
        <v>73</v>
      </c>
      <c r="F433">
        <v>6.76</v>
      </c>
      <c r="G433">
        <v>20</v>
      </c>
      <c r="H433">
        <v>20</v>
      </c>
      <c r="I433">
        <v>20</v>
      </c>
      <c r="J433">
        <v>20</v>
      </c>
      <c r="K433">
        <f t="shared" si="13"/>
        <v>0.82994669594163584</v>
      </c>
      <c r="L433">
        <f t="shared" si="12"/>
        <v>0</v>
      </c>
    </row>
    <row r="434" spans="1:12">
      <c r="A434" s="2">
        <v>84</v>
      </c>
      <c r="B434" s="2" t="s">
        <v>6</v>
      </c>
      <c r="C434" t="s">
        <v>12</v>
      </c>
      <c r="D434">
        <v>6</v>
      </c>
      <c r="E434" s="1" t="s">
        <v>73</v>
      </c>
      <c r="F434">
        <v>8.8000000000000007</v>
      </c>
      <c r="G434">
        <v>18</v>
      </c>
      <c r="H434">
        <v>20</v>
      </c>
      <c r="I434">
        <v>18</v>
      </c>
      <c r="J434">
        <v>20</v>
      </c>
      <c r="K434">
        <f t="shared" si="13"/>
        <v>0.94448267215016857</v>
      </c>
      <c r="L434">
        <f t="shared" si="12"/>
        <v>2</v>
      </c>
    </row>
    <row r="435" spans="1:12">
      <c r="A435" s="2">
        <v>84</v>
      </c>
      <c r="B435" s="2" t="s">
        <v>6</v>
      </c>
      <c r="C435" t="s">
        <v>12</v>
      </c>
      <c r="D435">
        <v>6</v>
      </c>
      <c r="E435" s="1" t="s">
        <v>73</v>
      </c>
      <c r="F435">
        <v>11.4</v>
      </c>
      <c r="G435">
        <v>18</v>
      </c>
      <c r="H435">
        <v>20</v>
      </c>
      <c r="I435">
        <v>18</v>
      </c>
      <c r="J435">
        <v>20</v>
      </c>
      <c r="K435">
        <f t="shared" si="13"/>
        <v>1.0569048513364725</v>
      </c>
      <c r="L435">
        <f t="shared" si="12"/>
        <v>2</v>
      </c>
    </row>
    <row r="436" spans="1:12">
      <c r="A436" s="2">
        <v>84</v>
      </c>
      <c r="B436" s="2" t="s">
        <v>6</v>
      </c>
      <c r="C436" t="s">
        <v>12</v>
      </c>
      <c r="D436">
        <v>6</v>
      </c>
      <c r="E436" s="1" t="s">
        <v>73</v>
      </c>
      <c r="F436">
        <v>14.85</v>
      </c>
      <c r="G436">
        <v>2</v>
      </c>
      <c r="H436">
        <v>20</v>
      </c>
      <c r="I436">
        <v>2</v>
      </c>
      <c r="J436">
        <v>20</v>
      </c>
      <c r="K436">
        <f t="shared" si="13"/>
        <v>1.171726453653231</v>
      </c>
      <c r="L436">
        <f t="shared" si="12"/>
        <v>18</v>
      </c>
    </row>
    <row r="437" spans="1:12">
      <c r="A437" s="2">
        <v>84</v>
      </c>
      <c r="B437" s="2" t="s">
        <v>6</v>
      </c>
      <c r="C437" t="s">
        <v>12</v>
      </c>
      <c r="D437">
        <v>6</v>
      </c>
      <c r="E437" s="1" t="s">
        <v>73</v>
      </c>
      <c r="F437">
        <v>19.3</v>
      </c>
      <c r="G437">
        <v>0</v>
      </c>
      <c r="H437">
        <v>18</v>
      </c>
      <c r="I437">
        <v>0</v>
      </c>
      <c r="J437">
        <v>18</v>
      </c>
      <c r="K437">
        <f t="shared" si="13"/>
        <v>1.2855573090077737</v>
      </c>
      <c r="L437">
        <f t="shared" si="12"/>
        <v>18</v>
      </c>
    </row>
    <row r="438" spans="1:12">
      <c r="A438" s="2">
        <v>84</v>
      </c>
      <c r="B438" s="2" t="s">
        <v>6</v>
      </c>
      <c r="C438" t="s">
        <v>12</v>
      </c>
      <c r="D438">
        <v>6</v>
      </c>
      <c r="E438" s="1" t="s">
        <v>73</v>
      </c>
      <c r="F438">
        <v>25.1</v>
      </c>
      <c r="G438">
        <v>0</v>
      </c>
      <c r="H438">
        <v>20</v>
      </c>
      <c r="I438">
        <v>0</v>
      </c>
      <c r="J438">
        <v>20</v>
      </c>
      <c r="K438">
        <f t="shared" si="13"/>
        <v>1.3996737214810382</v>
      </c>
      <c r="L438">
        <f t="shared" si="12"/>
        <v>20</v>
      </c>
    </row>
    <row r="439" spans="1:12">
      <c r="A439" s="2">
        <v>86</v>
      </c>
      <c r="B439" s="2" t="s">
        <v>7</v>
      </c>
      <c r="C439" t="s">
        <v>11</v>
      </c>
      <c r="D439">
        <v>55</v>
      </c>
      <c r="E439" s="1" t="s">
        <v>74</v>
      </c>
      <c r="F439" t="s">
        <v>17</v>
      </c>
      <c r="G439">
        <v>18</v>
      </c>
      <c r="H439">
        <v>18</v>
      </c>
      <c r="I439">
        <v>18</v>
      </c>
      <c r="J439">
        <v>18</v>
      </c>
      <c r="L439">
        <f t="shared" si="12"/>
        <v>0</v>
      </c>
    </row>
    <row r="440" spans="1:12">
      <c r="A440" s="2">
        <v>86</v>
      </c>
      <c r="B440" s="2" t="s">
        <v>7</v>
      </c>
      <c r="C440" t="s">
        <v>11</v>
      </c>
      <c r="D440">
        <v>55</v>
      </c>
      <c r="E440" s="1" t="s">
        <v>74</v>
      </c>
      <c r="F440">
        <v>4</v>
      </c>
      <c r="G440">
        <v>18</v>
      </c>
      <c r="H440">
        <v>18</v>
      </c>
      <c r="I440">
        <v>18</v>
      </c>
      <c r="J440">
        <v>18</v>
      </c>
      <c r="K440">
        <f t="shared" si="13"/>
        <v>0.60205999132796229</v>
      </c>
      <c r="L440">
        <f t="shared" si="12"/>
        <v>0</v>
      </c>
    </row>
    <row r="441" spans="1:12">
      <c r="A441" s="2">
        <v>86</v>
      </c>
      <c r="B441" s="2" t="s">
        <v>7</v>
      </c>
      <c r="C441" t="s">
        <v>11</v>
      </c>
      <c r="D441">
        <v>55</v>
      </c>
      <c r="E441" s="1" t="s">
        <v>74</v>
      </c>
      <c r="F441">
        <v>5.2</v>
      </c>
      <c r="G441">
        <v>12</v>
      </c>
      <c r="H441">
        <v>18</v>
      </c>
      <c r="I441">
        <v>12</v>
      </c>
      <c r="J441">
        <v>18</v>
      </c>
      <c r="K441">
        <f t="shared" si="13"/>
        <v>0.71600334363479912</v>
      </c>
      <c r="L441">
        <f t="shared" si="12"/>
        <v>6</v>
      </c>
    </row>
    <row r="442" spans="1:12">
      <c r="A442" s="2">
        <v>86</v>
      </c>
      <c r="B442" s="2" t="s">
        <v>7</v>
      </c>
      <c r="C442" t="s">
        <v>11</v>
      </c>
      <c r="D442">
        <v>55</v>
      </c>
      <c r="E442" s="1" t="s">
        <v>74</v>
      </c>
      <c r="F442">
        <v>6.76</v>
      </c>
      <c r="G442">
        <v>10</v>
      </c>
      <c r="H442">
        <v>18</v>
      </c>
      <c r="I442">
        <v>10</v>
      </c>
      <c r="J442">
        <v>18</v>
      </c>
      <c r="K442">
        <f t="shared" si="13"/>
        <v>0.82994669594163584</v>
      </c>
      <c r="L442">
        <f t="shared" si="12"/>
        <v>8</v>
      </c>
    </row>
    <row r="443" spans="1:12">
      <c r="A443" s="2">
        <v>86</v>
      </c>
      <c r="B443" s="2" t="s">
        <v>7</v>
      </c>
      <c r="C443" t="s">
        <v>11</v>
      </c>
      <c r="D443">
        <v>55</v>
      </c>
      <c r="E443" s="1" t="s">
        <v>74</v>
      </c>
      <c r="F443">
        <v>8.8000000000000007</v>
      </c>
      <c r="G443">
        <v>0</v>
      </c>
      <c r="H443">
        <v>17</v>
      </c>
      <c r="I443">
        <v>0</v>
      </c>
      <c r="J443">
        <v>17</v>
      </c>
      <c r="K443">
        <f t="shared" si="13"/>
        <v>0.94448267215016857</v>
      </c>
      <c r="L443">
        <f t="shared" si="12"/>
        <v>17</v>
      </c>
    </row>
    <row r="444" spans="1:12">
      <c r="A444" s="2">
        <v>86</v>
      </c>
      <c r="B444" s="2" t="s">
        <v>7</v>
      </c>
      <c r="C444" t="s">
        <v>11</v>
      </c>
      <c r="D444">
        <v>55</v>
      </c>
      <c r="E444" s="1" t="s">
        <v>74</v>
      </c>
      <c r="F444">
        <v>11.4</v>
      </c>
      <c r="G444">
        <v>0</v>
      </c>
      <c r="H444">
        <v>18</v>
      </c>
      <c r="I444">
        <v>0</v>
      </c>
      <c r="J444">
        <v>18</v>
      </c>
      <c r="K444">
        <f t="shared" si="13"/>
        <v>1.0569048513364725</v>
      </c>
      <c r="L444">
        <f t="shared" si="12"/>
        <v>18</v>
      </c>
    </row>
    <row r="445" spans="1:12">
      <c r="A445" s="2">
        <v>86</v>
      </c>
      <c r="B445" s="2" t="s">
        <v>7</v>
      </c>
      <c r="C445" t="s">
        <v>11</v>
      </c>
      <c r="D445">
        <v>55</v>
      </c>
      <c r="E445" s="1" t="s">
        <v>74</v>
      </c>
      <c r="F445">
        <v>14.85</v>
      </c>
      <c r="G445">
        <v>0</v>
      </c>
      <c r="H445">
        <v>18</v>
      </c>
      <c r="I445">
        <v>0</v>
      </c>
      <c r="J445">
        <v>18</v>
      </c>
      <c r="K445">
        <f t="shared" si="13"/>
        <v>1.171726453653231</v>
      </c>
      <c r="L445">
        <f t="shared" si="12"/>
        <v>18</v>
      </c>
    </row>
    <row r="446" spans="1:12">
      <c r="A446" s="2">
        <v>86</v>
      </c>
      <c r="B446" s="2" t="s">
        <v>7</v>
      </c>
      <c r="C446" t="s">
        <v>11</v>
      </c>
      <c r="D446">
        <v>55</v>
      </c>
      <c r="E446" s="1" t="s">
        <v>74</v>
      </c>
      <c r="F446">
        <v>19.3</v>
      </c>
      <c r="G446">
        <v>0</v>
      </c>
      <c r="H446">
        <v>18</v>
      </c>
      <c r="I446">
        <v>0</v>
      </c>
      <c r="J446">
        <v>18</v>
      </c>
      <c r="K446">
        <f t="shared" si="13"/>
        <v>1.2855573090077737</v>
      </c>
      <c r="L446">
        <f t="shared" si="12"/>
        <v>18</v>
      </c>
    </row>
    <row r="447" spans="1:12">
      <c r="A447" s="2">
        <v>87</v>
      </c>
      <c r="B447" s="2" t="s">
        <v>7</v>
      </c>
      <c r="C447" t="s">
        <v>11</v>
      </c>
      <c r="D447">
        <v>58</v>
      </c>
      <c r="E447" s="1" t="s">
        <v>75</v>
      </c>
      <c r="F447" t="s">
        <v>17</v>
      </c>
      <c r="G447">
        <v>20</v>
      </c>
      <c r="H447">
        <v>20</v>
      </c>
      <c r="I447">
        <v>20</v>
      </c>
      <c r="J447">
        <v>20</v>
      </c>
      <c r="L447">
        <f t="shared" si="12"/>
        <v>0</v>
      </c>
    </row>
    <row r="448" spans="1:12">
      <c r="A448" s="2">
        <v>87</v>
      </c>
      <c r="B448" s="2" t="s">
        <v>7</v>
      </c>
      <c r="C448" t="s">
        <v>11</v>
      </c>
      <c r="D448">
        <v>58</v>
      </c>
      <c r="E448" s="1" t="s">
        <v>75</v>
      </c>
      <c r="F448">
        <v>4</v>
      </c>
      <c r="G448">
        <v>19</v>
      </c>
      <c r="H448">
        <v>20</v>
      </c>
      <c r="I448">
        <v>19</v>
      </c>
      <c r="J448">
        <v>20</v>
      </c>
      <c r="K448">
        <f t="shared" si="13"/>
        <v>0.60205999132796229</v>
      </c>
      <c r="L448">
        <f t="shared" si="12"/>
        <v>1</v>
      </c>
    </row>
    <row r="449" spans="1:12">
      <c r="A449" s="2">
        <v>87</v>
      </c>
      <c r="B449" s="2" t="s">
        <v>7</v>
      </c>
      <c r="C449" t="s">
        <v>11</v>
      </c>
      <c r="D449">
        <v>58</v>
      </c>
      <c r="E449" s="1" t="s">
        <v>75</v>
      </c>
      <c r="F449">
        <v>5.2</v>
      </c>
      <c r="G449">
        <v>20</v>
      </c>
      <c r="H449">
        <v>20</v>
      </c>
      <c r="I449">
        <v>20</v>
      </c>
      <c r="J449">
        <v>20</v>
      </c>
      <c r="K449">
        <f t="shared" si="13"/>
        <v>0.71600334363479912</v>
      </c>
      <c r="L449">
        <f t="shared" si="12"/>
        <v>0</v>
      </c>
    </row>
    <row r="450" spans="1:12">
      <c r="A450" s="2">
        <v>87</v>
      </c>
      <c r="B450" s="2" t="s">
        <v>7</v>
      </c>
      <c r="C450" t="s">
        <v>11</v>
      </c>
      <c r="D450">
        <v>58</v>
      </c>
      <c r="E450" s="1" t="s">
        <v>75</v>
      </c>
      <c r="F450">
        <v>6.76</v>
      </c>
      <c r="G450">
        <v>20</v>
      </c>
      <c r="H450">
        <v>20</v>
      </c>
      <c r="I450">
        <v>20</v>
      </c>
      <c r="J450">
        <v>20</v>
      </c>
      <c r="K450">
        <f t="shared" si="13"/>
        <v>0.82994669594163584</v>
      </c>
      <c r="L450">
        <f t="shared" si="12"/>
        <v>0</v>
      </c>
    </row>
    <row r="451" spans="1:12">
      <c r="A451" s="2">
        <v>87</v>
      </c>
      <c r="B451" s="2" t="s">
        <v>7</v>
      </c>
      <c r="C451" t="s">
        <v>11</v>
      </c>
      <c r="D451">
        <v>58</v>
      </c>
      <c r="E451" s="1" t="s">
        <v>75</v>
      </c>
      <c r="F451">
        <v>8.8000000000000007</v>
      </c>
      <c r="G451">
        <v>15</v>
      </c>
      <c r="H451">
        <v>20</v>
      </c>
      <c r="I451">
        <v>15</v>
      </c>
      <c r="J451">
        <v>20</v>
      </c>
      <c r="K451">
        <f t="shared" si="13"/>
        <v>0.94448267215016857</v>
      </c>
      <c r="L451">
        <f t="shared" ref="L451:L514" si="14">J451-I451</f>
        <v>5</v>
      </c>
    </row>
    <row r="452" spans="1:12">
      <c r="A452" s="2">
        <v>87</v>
      </c>
      <c r="B452" s="2" t="s">
        <v>7</v>
      </c>
      <c r="C452" t="s">
        <v>11</v>
      </c>
      <c r="D452">
        <v>58</v>
      </c>
      <c r="E452" s="1" t="s">
        <v>75</v>
      </c>
      <c r="F452">
        <v>11.4</v>
      </c>
      <c r="G452">
        <v>7</v>
      </c>
      <c r="H452">
        <v>20</v>
      </c>
      <c r="I452">
        <v>7</v>
      </c>
      <c r="J452">
        <v>20</v>
      </c>
      <c r="K452">
        <f t="shared" ref="K452:K515" si="15">LOG(F452,10)</f>
        <v>1.0569048513364725</v>
      </c>
      <c r="L452">
        <f t="shared" si="14"/>
        <v>13</v>
      </c>
    </row>
    <row r="453" spans="1:12">
      <c r="A453" s="2">
        <v>87</v>
      </c>
      <c r="B453" s="2" t="s">
        <v>7</v>
      </c>
      <c r="C453" t="s">
        <v>11</v>
      </c>
      <c r="D453">
        <v>58</v>
      </c>
      <c r="E453" s="1" t="s">
        <v>75</v>
      </c>
      <c r="F453">
        <v>14.85</v>
      </c>
      <c r="G453">
        <v>1</v>
      </c>
      <c r="H453">
        <v>20</v>
      </c>
      <c r="I453">
        <v>1</v>
      </c>
      <c r="J453">
        <v>20</v>
      </c>
      <c r="K453">
        <f t="shared" si="15"/>
        <v>1.171726453653231</v>
      </c>
      <c r="L453">
        <f t="shared" si="14"/>
        <v>19</v>
      </c>
    </row>
    <row r="454" spans="1:12">
      <c r="A454" s="2">
        <v>87</v>
      </c>
      <c r="B454" s="2" t="s">
        <v>7</v>
      </c>
      <c r="C454" t="s">
        <v>11</v>
      </c>
      <c r="D454">
        <v>58</v>
      </c>
      <c r="E454" s="1" t="s">
        <v>75</v>
      </c>
      <c r="F454">
        <v>19.3</v>
      </c>
      <c r="G454">
        <v>1</v>
      </c>
      <c r="H454">
        <v>21</v>
      </c>
      <c r="I454">
        <v>1</v>
      </c>
      <c r="J454">
        <v>21</v>
      </c>
      <c r="K454">
        <f t="shared" si="15"/>
        <v>1.2855573090077737</v>
      </c>
      <c r="L454">
        <f t="shared" si="14"/>
        <v>20</v>
      </c>
    </row>
    <row r="455" spans="1:12">
      <c r="A455" s="2">
        <v>89</v>
      </c>
      <c r="B455" s="2" t="s">
        <v>7</v>
      </c>
      <c r="C455" t="s">
        <v>11</v>
      </c>
      <c r="D455">
        <v>84</v>
      </c>
      <c r="E455" s="1" t="s">
        <v>76</v>
      </c>
      <c r="F455" t="s">
        <v>17</v>
      </c>
      <c r="G455">
        <v>19</v>
      </c>
      <c r="H455">
        <v>19</v>
      </c>
      <c r="I455">
        <v>19.5</v>
      </c>
      <c r="J455">
        <v>19.5</v>
      </c>
      <c r="L455">
        <f t="shared" si="14"/>
        <v>0</v>
      </c>
    </row>
    <row r="456" spans="1:12">
      <c r="A456" s="2">
        <v>89</v>
      </c>
      <c r="B456" s="2" t="s">
        <v>7</v>
      </c>
      <c r="C456" t="s">
        <v>11</v>
      </c>
      <c r="D456">
        <v>84</v>
      </c>
      <c r="E456" s="1" t="s">
        <v>76</v>
      </c>
      <c r="F456">
        <v>4</v>
      </c>
      <c r="G456">
        <v>16</v>
      </c>
      <c r="H456">
        <v>20</v>
      </c>
      <c r="I456">
        <v>18</v>
      </c>
      <c r="J456">
        <v>20</v>
      </c>
      <c r="K456">
        <f t="shared" si="15"/>
        <v>0.60205999132796229</v>
      </c>
      <c r="L456">
        <f t="shared" si="14"/>
        <v>2</v>
      </c>
    </row>
    <row r="457" spans="1:12">
      <c r="A457" s="2">
        <v>89</v>
      </c>
      <c r="B457" s="2" t="s">
        <v>7</v>
      </c>
      <c r="C457" t="s">
        <v>11</v>
      </c>
      <c r="D457">
        <v>84</v>
      </c>
      <c r="E457" s="1" t="s">
        <v>76</v>
      </c>
      <c r="F457">
        <v>5.2</v>
      </c>
      <c r="G457">
        <v>20</v>
      </c>
      <c r="H457">
        <v>20</v>
      </c>
      <c r="I457">
        <v>20</v>
      </c>
      <c r="J457">
        <v>20</v>
      </c>
      <c r="K457">
        <f t="shared" si="15"/>
        <v>0.71600334363479912</v>
      </c>
      <c r="L457">
        <f t="shared" si="14"/>
        <v>0</v>
      </c>
    </row>
    <row r="458" spans="1:12">
      <c r="A458" s="2">
        <v>89</v>
      </c>
      <c r="B458" s="2" t="s">
        <v>7</v>
      </c>
      <c r="C458" t="s">
        <v>11</v>
      </c>
      <c r="D458">
        <v>84</v>
      </c>
      <c r="E458" s="1" t="s">
        <v>76</v>
      </c>
      <c r="F458">
        <v>6.76</v>
      </c>
      <c r="G458">
        <v>19</v>
      </c>
      <c r="H458">
        <v>20</v>
      </c>
      <c r="I458">
        <v>19</v>
      </c>
      <c r="J458">
        <v>20</v>
      </c>
      <c r="K458">
        <f t="shared" si="15"/>
        <v>0.82994669594163584</v>
      </c>
      <c r="L458">
        <f t="shared" si="14"/>
        <v>1</v>
      </c>
    </row>
    <row r="459" spans="1:12">
      <c r="A459" s="2">
        <v>89</v>
      </c>
      <c r="B459" s="2" t="s">
        <v>7</v>
      </c>
      <c r="C459" t="s">
        <v>11</v>
      </c>
      <c r="D459">
        <v>84</v>
      </c>
      <c r="E459" s="1" t="s">
        <v>76</v>
      </c>
      <c r="F459">
        <v>8.8000000000000007</v>
      </c>
      <c r="G459">
        <v>17</v>
      </c>
      <c r="H459">
        <v>20</v>
      </c>
      <c r="I459">
        <v>12</v>
      </c>
      <c r="J459">
        <v>20</v>
      </c>
      <c r="K459">
        <f t="shared" si="15"/>
        <v>0.94448267215016857</v>
      </c>
      <c r="L459">
        <f t="shared" si="14"/>
        <v>8</v>
      </c>
    </row>
    <row r="460" spans="1:12">
      <c r="A460" s="2">
        <v>89</v>
      </c>
      <c r="B460" s="2" t="s">
        <v>7</v>
      </c>
      <c r="C460" t="s">
        <v>11</v>
      </c>
      <c r="D460">
        <v>84</v>
      </c>
      <c r="E460" s="1" t="s">
        <v>76</v>
      </c>
      <c r="F460">
        <v>11.4</v>
      </c>
      <c r="G460">
        <v>6</v>
      </c>
      <c r="H460">
        <v>18</v>
      </c>
      <c r="I460">
        <v>5.5</v>
      </c>
      <c r="J460">
        <v>19</v>
      </c>
      <c r="K460">
        <f t="shared" si="15"/>
        <v>1.0569048513364725</v>
      </c>
      <c r="L460">
        <f t="shared" si="14"/>
        <v>13.5</v>
      </c>
    </row>
    <row r="461" spans="1:12">
      <c r="A461" s="2">
        <v>89</v>
      </c>
      <c r="B461" s="2" t="s">
        <v>7</v>
      </c>
      <c r="C461" t="s">
        <v>11</v>
      </c>
      <c r="D461">
        <v>84</v>
      </c>
      <c r="E461" s="1" t="s">
        <v>76</v>
      </c>
      <c r="F461">
        <v>14.85</v>
      </c>
      <c r="G461">
        <v>1</v>
      </c>
      <c r="H461">
        <v>19</v>
      </c>
      <c r="I461">
        <v>0.5</v>
      </c>
      <c r="J461">
        <v>19.5</v>
      </c>
      <c r="K461">
        <f t="shared" si="15"/>
        <v>1.171726453653231</v>
      </c>
      <c r="L461">
        <f t="shared" si="14"/>
        <v>19</v>
      </c>
    </row>
    <row r="462" spans="1:12">
      <c r="A462" s="2">
        <v>89</v>
      </c>
      <c r="B462" s="2" t="s">
        <v>7</v>
      </c>
      <c r="C462" t="s">
        <v>11</v>
      </c>
      <c r="D462">
        <v>84</v>
      </c>
      <c r="E462" s="1" t="s">
        <v>76</v>
      </c>
      <c r="F462">
        <v>19.3</v>
      </c>
      <c r="G462">
        <v>0</v>
      </c>
      <c r="H462">
        <v>22</v>
      </c>
      <c r="I462">
        <v>0</v>
      </c>
      <c r="J462">
        <v>21</v>
      </c>
      <c r="K462">
        <f t="shared" si="15"/>
        <v>1.2855573090077737</v>
      </c>
      <c r="L462">
        <f t="shared" si="14"/>
        <v>21</v>
      </c>
    </row>
    <row r="463" spans="1:12">
      <c r="A463" s="2">
        <v>89</v>
      </c>
      <c r="B463" s="2" t="s">
        <v>7</v>
      </c>
      <c r="C463" t="s">
        <v>11</v>
      </c>
      <c r="D463">
        <v>84</v>
      </c>
      <c r="E463" s="1" t="s">
        <v>76</v>
      </c>
      <c r="F463">
        <v>25.1</v>
      </c>
      <c r="G463">
        <v>0</v>
      </c>
      <c r="H463">
        <v>20</v>
      </c>
      <c r="I463">
        <v>0</v>
      </c>
      <c r="J463">
        <v>20</v>
      </c>
      <c r="K463">
        <f t="shared" si="15"/>
        <v>1.3996737214810382</v>
      </c>
      <c r="L463">
        <f t="shared" si="14"/>
        <v>20</v>
      </c>
    </row>
    <row r="464" spans="1:12">
      <c r="A464" s="2">
        <v>90</v>
      </c>
      <c r="B464" s="2" t="s">
        <v>7</v>
      </c>
      <c r="C464" t="s">
        <v>11</v>
      </c>
      <c r="D464">
        <v>83</v>
      </c>
      <c r="E464" s="1" t="s">
        <v>77</v>
      </c>
      <c r="F464" t="s">
        <v>17</v>
      </c>
      <c r="G464">
        <v>20</v>
      </c>
      <c r="H464">
        <v>20</v>
      </c>
      <c r="I464">
        <v>20.666666666666668</v>
      </c>
      <c r="J464">
        <v>20.666666666666668</v>
      </c>
      <c r="L464">
        <f t="shared" si="14"/>
        <v>0</v>
      </c>
    </row>
    <row r="465" spans="1:12">
      <c r="A465" s="2">
        <v>90</v>
      </c>
      <c r="B465" s="2" t="s">
        <v>7</v>
      </c>
      <c r="C465" t="s">
        <v>11</v>
      </c>
      <c r="D465">
        <v>83</v>
      </c>
      <c r="E465" s="1" t="s">
        <v>77</v>
      </c>
      <c r="F465">
        <v>4</v>
      </c>
      <c r="G465">
        <v>20</v>
      </c>
      <c r="H465">
        <v>20</v>
      </c>
      <c r="I465">
        <v>20</v>
      </c>
      <c r="J465">
        <v>20</v>
      </c>
      <c r="K465">
        <f t="shared" si="15"/>
        <v>0.60205999132796229</v>
      </c>
      <c r="L465">
        <f t="shared" si="14"/>
        <v>0</v>
      </c>
    </row>
    <row r="466" spans="1:12">
      <c r="A466" s="2">
        <v>90</v>
      </c>
      <c r="B466" s="2" t="s">
        <v>7</v>
      </c>
      <c r="C466" t="s">
        <v>11</v>
      </c>
      <c r="D466">
        <v>83</v>
      </c>
      <c r="E466" s="1" t="s">
        <v>77</v>
      </c>
      <c r="F466">
        <v>5.2</v>
      </c>
      <c r="G466">
        <v>20</v>
      </c>
      <c r="H466">
        <v>20</v>
      </c>
      <c r="I466">
        <v>20.333333333333332</v>
      </c>
      <c r="J466">
        <v>20.333333333333332</v>
      </c>
      <c r="K466">
        <f t="shared" si="15"/>
        <v>0.71600334363479912</v>
      </c>
      <c r="L466">
        <f t="shared" si="14"/>
        <v>0</v>
      </c>
    </row>
    <row r="467" spans="1:12">
      <c r="A467" s="2">
        <v>90</v>
      </c>
      <c r="B467" s="2" t="s">
        <v>7</v>
      </c>
      <c r="C467" t="s">
        <v>11</v>
      </c>
      <c r="D467">
        <v>83</v>
      </c>
      <c r="E467" s="1" t="s">
        <v>77</v>
      </c>
      <c r="F467">
        <v>6.76</v>
      </c>
      <c r="G467">
        <v>20</v>
      </c>
      <c r="H467">
        <v>20</v>
      </c>
      <c r="I467">
        <v>20</v>
      </c>
      <c r="J467">
        <v>20.333333333333332</v>
      </c>
      <c r="K467">
        <f t="shared" si="15"/>
        <v>0.82994669594163584</v>
      </c>
      <c r="L467">
        <f t="shared" si="14"/>
        <v>0.33333333333333215</v>
      </c>
    </row>
    <row r="468" spans="1:12">
      <c r="A468" s="2">
        <v>90</v>
      </c>
      <c r="B468" s="2" t="s">
        <v>7</v>
      </c>
      <c r="C468" t="s">
        <v>11</v>
      </c>
      <c r="D468">
        <v>83</v>
      </c>
      <c r="E468" s="1" t="s">
        <v>77</v>
      </c>
      <c r="F468">
        <v>8.8000000000000007</v>
      </c>
      <c r="G468">
        <v>21</v>
      </c>
      <c r="H468">
        <v>21</v>
      </c>
      <c r="I468">
        <v>20.666666666666668</v>
      </c>
      <c r="J468">
        <v>20.666666666666668</v>
      </c>
      <c r="K468">
        <f t="shared" si="15"/>
        <v>0.94448267215016857</v>
      </c>
      <c r="L468">
        <f t="shared" si="14"/>
        <v>0</v>
      </c>
    </row>
    <row r="469" spans="1:12">
      <c r="A469" s="2">
        <v>90</v>
      </c>
      <c r="B469" s="2" t="s">
        <v>7</v>
      </c>
      <c r="C469" t="s">
        <v>11</v>
      </c>
      <c r="D469">
        <v>83</v>
      </c>
      <c r="E469" s="1" t="s">
        <v>77</v>
      </c>
      <c r="F469">
        <v>11.4</v>
      </c>
      <c r="G469">
        <v>20</v>
      </c>
      <c r="H469">
        <v>20</v>
      </c>
      <c r="I469">
        <v>18.666666666666668</v>
      </c>
      <c r="J469">
        <v>20.333333333333332</v>
      </c>
      <c r="K469">
        <f t="shared" si="15"/>
        <v>1.0569048513364725</v>
      </c>
      <c r="L469">
        <f t="shared" si="14"/>
        <v>1.6666666666666643</v>
      </c>
    </row>
    <row r="470" spans="1:12">
      <c r="A470" s="2">
        <v>90</v>
      </c>
      <c r="B470" s="2" t="s">
        <v>7</v>
      </c>
      <c r="C470" t="s">
        <v>11</v>
      </c>
      <c r="D470">
        <v>83</v>
      </c>
      <c r="E470" s="1" t="s">
        <v>77</v>
      </c>
      <c r="F470">
        <v>14.85</v>
      </c>
      <c r="G470">
        <v>16</v>
      </c>
      <c r="H470">
        <v>21</v>
      </c>
      <c r="I470">
        <v>9.6666666666666661</v>
      </c>
      <c r="J470">
        <v>20.333333333333332</v>
      </c>
      <c r="K470">
        <f t="shared" si="15"/>
        <v>1.171726453653231</v>
      </c>
      <c r="L470">
        <f t="shared" si="14"/>
        <v>10.666666666666666</v>
      </c>
    </row>
    <row r="471" spans="1:12">
      <c r="A471" s="2">
        <v>90</v>
      </c>
      <c r="B471" s="2" t="s">
        <v>7</v>
      </c>
      <c r="C471" t="s">
        <v>11</v>
      </c>
      <c r="D471">
        <v>83</v>
      </c>
      <c r="E471" s="1" t="s">
        <v>77</v>
      </c>
      <c r="F471">
        <v>19.3</v>
      </c>
      <c r="G471">
        <v>1</v>
      </c>
      <c r="H471">
        <v>20</v>
      </c>
      <c r="I471">
        <v>0.33333333333333331</v>
      </c>
      <c r="J471">
        <v>20</v>
      </c>
      <c r="K471">
        <f t="shared" si="15"/>
        <v>1.2855573090077737</v>
      </c>
      <c r="L471">
        <f t="shared" si="14"/>
        <v>19.666666666666668</v>
      </c>
    </row>
    <row r="472" spans="1:12">
      <c r="A472" s="2">
        <v>90</v>
      </c>
      <c r="B472" s="2" t="s">
        <v>7</v>
      </c>
      <c r="C472" t="s">
        <v>11</v>
      </c>
      <c r="D472">
        <v>28</v>
      </c>
      <c r="E472" s="1" t="s">
        <v>77</v>
      </c>
      <c r="F472">
        <v>25.1</v>
      </c>
      <c r="G472">
        <v>0</v>
      </c>
      <c r="H472">
        <v>20</v>
      </c>
      <c r="I472">
        <v>0</v>
      </c>
      <c r="J472">
        <v>20</v>
      </c>
      <c r="K472">
        <f t="shared" si="15"/>
        <v>1.3996737214810382</v>
      </c>
      <c r="L472">
        <f t="shared" si="14"/>
        <v>20</v>
      </c>
    </row>
    <row r="473" spans="1:12">
      <c r="A473" s="2">
        <v>92</v>
      </c>
      <c r="B473" s="2" t="s">
        <v>7</v>
      </c>
      <c r="C473" t="s">
        <v>11</v>
      </c>
      <c r="D473">
        <v>41</v>
      </c>
      <c r="E473" s="1" t="s">
        <v>78</v>
      </c>
      <c r="F473" t="s">
        <v>17</v>
      </c>
      <c r="G473">
        <v>21</v>
      </c>
      <c r="H473">
        <v>22</v>
      </c>
      <c r="I473">
        <v>21</v>
      </c>
      <c r="J473">
        <v>22</v>
      </c>
      <c r="L473">
        <f t="shared" si="14"/>
        <v>1</v>
      </c>
    </row>
    <row r="474" spans="1:12">
      <c r="A474" s="2">
        <v>92</v>
      </c>
      <c r="B474" s="2" t="s">
        <v>7</v>
      </c>
      <c r="C474" t="s">
        <v>11</v>
      </c>
      <c r="D474">
        <v>41</v>
      </c>
      <c r="E474" s="1" t="s">
        <v>78</v>
      </c>
      <c r="F474">
        <v>4</v>
      </c>
      <c r="G474">
        <v>20</v>
      </c>
      <c r="H474">
        <v>20</v>
      </c>
      <c r="I474">
        <v>20</v>
      </c>
      <c r="J474">
        <v>20</v>
      </c>
      <c r="K474">
        <f t="shared" si="15"/>
        <v>0.60205999132796229</v>
      </c>
      <c r="L474">
        <f t="shared" si="14"/>
        <v>0</v>
      </c>
    </row>
    <row r="475" spans="1:12">
      <c r="A475" s="2">
        <v>92</v>
      </c>
      <c r="B475" s="2" t="s">
        <v>7</v>
      </c>
      <c r="C475" t="s">
        <v>11</v>
      </c>
      <c r="D475">
        <v>41</v>
      </c>
      <c r="E475" s="1" t="s">
        <v>78</v>
      </c>
      <c r="F475">
        <v>5.2</v>
      </c>
      <c r="G475">
        <v>20</v>
      </c>
      <c r="H475">
        <v>20</v>
      </c>
      <c r="I475">
        <v>20</v>
      </c>
      <c r="J475">
        <v>20</v>
      </c>
      <c r="K475">
        <f t="shared" si="15"/>
        <v>0.71600334363479912</v>
      </c>
      <c r="L475">
        <f t="shared" si="14"/>
        <v>0</v>
      </c>
    </row>
    <row r="476" spans="1:12">
      <c r="A476" s="2">
        <v>92</v>
      </c>
      <c r="B476" s="2" t="s">
        <v>7</v>
      </c>
      <c r="C476" t="s">
        <v>11</v>
      </c>
      <c r="D476">
        <v>41</v>
      </c>
      <c r="E476" s="1" t="s">
        <v>78</v>
      </c>
      <c r="F476">
        <v>6.76</v>
      </c>
      <c r="G476">
        <v>20</v>
      </c>
      <c r="H476">
        <v>20</v>
      </c>
      <c r="I476">
        <v>20</v>
      </c>
      <c r="J476">
        <v>20</v>
      </c>
      <c r="K476">
        <f t="shared" si="15"/>
        <v>0.82994669594163584</v>
      </c>
      <c r="L476">
        <f t="shared" si="14"/>
        <v>0</v>
      </c>
    </row>
    <row r="477" spans="1:12">
      <c r="A477" s="2">
        <v>92</v>
      </c>
      <c r="B477" s="2" t="s">
        <v>7</v>
      </c>
      <c r="C477" t="s">
        <v>11</v>
      </c>
      <c r="D477">
        <v>41</v>
      </c>
      <c r="E477" s="1" t="s">
        <v>78</v>
      </c>
      <c r="F477">
        <v>8.8000000000000007</v>
      </c>
      <c r="G477">
        <v>8</v>
      </c>
      <c r="H477">
        <v>20</v>
      </c>
      <c r="I477">
        <v>8</v>
      </c>
      <c r="J477">
        <v>20</v>
      </c>
      <c r="K477">
        <f t="shared" si="15"/>
        <v>0.94448267215016857</v>
      </c>
      <c r="L477">
        <f t="shared" si="14"/>
        <v>12</v>
      </c>
    </row>
    <row r="478" spans="1:12">
      <c r="A478" s="2">
        <v>92</v>
      </c>
      <c r="B478" s="2" t="s">
        <v>7</v>
      </c>
      <c r="C478" t="s">
        <v>11</v>
      </c>
      <c r="D478">
        <v>41</v>
      </c>
      <c r="E478" s="1" t="s">
        <v>78</v>
      </c>
      <c r="F478">
        <v>11.4</v>
      </c>
      <c r="G478">
        <v>3</v>
      </c>
      <c r="H478">
        <v>20</v>
      </c>
      <c r="I478">
        <v>3</v>
      </c>
      <c r="J478">
        <v>20</v>
      </c>
      <c r="K478">
        <f t="shared" si="15"/>
        <v>1.0569048513364725</v>
      </c>
      <c r="L478">
        <f t="shared" si="14"/>
        <v>17</v>
      </c>
    </row>
    <row r="479" spans="1:12">
      <c r="A479" s="2">
        <v>92</v>
      </c>
      <c r="B479" s="2" t="s">
        <v>7</v>
      </c>
      <c r="C479" t="s">
        <v>11</v>
      </c>
      <c r="D479">
        <v>41</v>
      </c>
      <c r="E479" s="1" t="s">
        <v>78</v>
      </c>
      <c r="F479">
        <v>14.85</v>
      </c>
      <c r="G479">
        <v>0</v>
      </c>
      <c r="H479">
        <v>20</v>
      </c>
      <c r="I479">
        <v>0</v>
      </c>
      <c r="J479">
        <v>20</v>
      </c>
      <c r="K479">
        <f t="shared" si="15"/>
        <v>1.171726453653231</v>
      </c>
      <c r="L479">
        <f t="shared" si="14"/>
        <v>20</v>
      </c>
    </row>
    <row r="480" spans="1:12">
      <c r="A480" s="2">
        <v>92</v>
      </c>
      <c r="B480" s="2" t="s">
        <v>7</v>
      </c>
      <c r="C480" t="s">
        <v>11</v>
      </c>
      <c r="D480">
        <v>41</v>
      </c>
      <c r="E480" s="1" t="s">
        <v>78</v>
      </c>
      <c r="F480">
        <v>19.3</v>
      </c>
      <c r="G480">
        <v>0</v>
      </c>
      <c r="H480">
        <v>20</v>
      </c>
      <c r="I480">
        <v>0</v>
      </c>
      <c r="J480">
        <v>20</v>
      </c>
      <c r="K480">
        <f t="shared" si="15"/>
        <v>1.2855573090077737</v>
      </c>
      <c r="L480">
        <f t="shared" si="14"/>
        <v>20</v>
      </c>
    </row>
    <row r="481" spans="1:12">
      <c r="A481" s="2">
        <v>95</v>
      </c>
      <c r="B481" s="2" t="s">
        <v>7</v>
      </c>
      <c r="C481" t="s">
        <v>11</v>
      </c>
      <c r="D481">
        <v>62</v>
      </c>
      <c r="E481" s="1" t="s">
        <v>79</v>
      </c>
      <c r="F481" t="s">
        <v>17</v>
      </c>
      <c r="G481">
        <v>20</v>
      </c>
      <c r="H481">
        <v>20</v>
      </c>
      <c r="I481">
        <v>20</v>
      </c>
      <c r="J481">
        <v>20</v>
      </c>
      <c r="L481">
        <f t="shared" si="14"/>
        <v>0</v>
      </c>
    </row>
    <row r="482" spans="1:12">
      <c r="A482" s="2">
        <v>95</v>
      </c>
      <c r="B482" s="2" t="s">
        <v>7</v>
      </c>
      <c r="C482" t="s">
        <v>11</v>
      </c>
      <c r="D482">
        <v>62</v>
      </c>
      <c r="E482" s="1" t="s">
        <v>79</v>
      </c>
      <c r="F482">
        <v>4</v>
      </c>
      <c r="G482">
        <v>20</v>
      </c>
      <c r="H482">
        <v>20</v>
      </c>
      <c r="I482">
        <v>20</v>
      </c>
      <c r="J482">
        <v>20</v>
      </c>
      <c r="K482">
        <f t="shared" si="15"/>
        <v>0.60205999132796229</v>
      </c>
      <c r="L482">
        <f t="shared" si="14"/>
        <v>0</v>
      </c>
    </row>
    <row r="483" spans="1:12">
      <c r="A483" s="2">
        <v>95</v>
      </c>
      <c r="B483" s="2" t="s">
        <v>7</v>
      </c>
      <c r="C483" t="s">
        <v>11</v>
      </c>
      <c r="D483">
        <v>62</v>
      </c>
      <c r="E483" s="1" t="s">
        <v>79</v>
      </c>
      <c r="F483">
        <v>5.2</v>
      </c>
      <c r="G483">
        <v>20</v>
      </c>
      <c r="H483">
        <v>20</v>
      </c>
      <c r="I483">
        <v>20</v>
      </c>
      <c r="J483">
        <v>20</v>
      </c>
      <c r="K483">
        <f t="shared" si="15"/>
        <v>0.71600334363479912</v>
      </c>
      <c r="L483">
        <f t="shared" si="14"/>
        <v>0</v>
      </c>
    </row>
    <row r="484" spans="1:12">
      <c r="A484" s="2">
        <v>95</v>
      </c>
      <c r="B484" s="2" t="s">
        <v>7</v>
      </c>
      <c r="C484" t="s">
        <v>11</v>
      </c>
      <c r="D484">
        <v>62</v>
      </c>
      <c r="E484" s="1" t="s">
        <v>79</v>
      </c>
      <c r="F484">
        <v>6.76</v>
      </c>
      <c r="G484">
        <v>20</v>
      </c>
      <c r="H484">
        <v>20</v>
      </c>
      <c r="I484">
        <v>20</v>
      </c>
      <c r="J484">
        <v>20</v>
      </c>
      <c r="K484">
        <f t="shared" si="15"/>
        <v>0.82994669594163584</v>
      </c>
      <c r="L484">
        <f t="shared" si="14"/>
        <v>0</v>
      </c>
    </row>
    <row r="485" spans="1:12">
      <c r="A485" s="2">
        <v>95</v>
      </c>
      <c r="B485" s="2" t="s">
        <v>7</v>
      </c>
      <c r="C485" t="s">
        <v>11</v>
      </c>
      <c r="D485">
        <v>62</v>
      </c>
      <c r="E485" s="1" t="s">
        <v>79</v>
      </c>
      <c r="F485">
        <v>8.8000000000000007</v>
      </c>
      <c r="G485">
        <v>18</v>
      </c>
      <c r="H485">
        <v>20</v>
      </c>
      <c r="I485">
        <v>18</v>
      </c>
      <c r="J485">
        <v>20</v>
      </c>
      <c r="K485">
        <f t="shared" si="15"/>
        <v>0.94448267215016857</v>
      </c>
      <c r="L485">
        <f t="shared" si="14"/>
        <v>2</v>
      </c>
    </row>
    <row r="486" spans="1:12">
      <c r="A486" s="2">
        <v>95</v>
      </c>
      <c r="B486" s="2" t="s">
        <v>7</v>
      </c>
      <c r="C486" t="s">
        <v>11</v>
      </c>
      <c r="D486">
        <v>62</v>
      </c>
      <c r="E486" s="1" t="s">
        <v>79</v>
      </c>
      <c r="F486">
        <v>11.4</v>
      </c>
      <c r="G486">
        <v>12</v>
      </c>
      <c r="H486">
        <v>20</v>
      </c>
      <c r="I486">
        <v>12</v>
      </c>
      <c r="J486">
        <v>20</v>
      </c>
      <c r="K486">
        <f t="shared" si="15"/>
        <v>1.0569048513364725</v>
      </c>
      <c r="L486">
        <f t="shared" si="14"/>
        <v>8</v>
      </c>
    </row>
    <row r="487" spans="1:12">
      <c r="A487" s="2">
        <v>95</v>
      </c>
      <c r="B487" s="2" t="s">
        <v>7</v>
      </c>
      <c r="C487" t="s">
        <v>11</v>
      </c>
      <c r="D487">
        <v>62</v>
      </c>
      <c r="E487" s="1" t="s">
        <v>79</v>
      </c>
      <c r="F487">
        <v>14.85</v>
      </c>
      <c r="G487">
        <v>2</v>
      </c>
      <c r="H487">
        <v>20</v>
      </c>
      <c r="I487">
        <v>2</v>
      </c>
      <c r="J487">
        <v>20</v>
      </c>
      <c r="K487">
        <f t="shared" si="15"/>
        <v>1.171726453653231</v>
      </c>
      <c r="L487">
        <f t="shared" si="14"/>
        <v>18</v>
      </c>
    </row>
    <row r="488" spans="1:12">
      <c r="A488" s="2">
        <v>95</v>
      </c>
      <c r="B488" s="2" t="s">
        <v>7</v>
      </c>
      <c r="C488" t="s">
        <v>11</v>
      </c>
      <c r="D488">
        <v>62</v>
      </c>
      <c r="E488" s="1" t="s">
        <v>79</v>
      </c>
      <c r="F488">
        <v>19.3</v>
      </c>
      <c r="G488">
        <v>1</v>
      </c>
      <c r="H488">
        <v>20</v>
      </c>
      <c r="I488">
        <v>1</v>
      </c>
      <c r="J488">
        <v>20</v>
      </c>
      <c r="K488">
        <f t="shared" si="15"/>
        <v>1.2855573090077737</v>
      </c>
      <c r="L488">
        <f t="shared" si="14"/>
        <v>19</v>
      </c>
    </row>
    <row r="489" spans="1:12">
      <c r="A489" s="2">
        <v>97</v>
      </c>
      <c r="B489" s="2" t="s">
        <v>7</v>
      </c>
      <c r="C489" t="s">
        <v>12</v>
      </c>
      <c r="D489">
        <v>9</v>
      </c>
      <c r="E489" s="1" t="s">
        <v>80</v>
      </c>
      <c r="F489" t="s">
        <v>17</v>
      </c>
      <c r="G489">
        <v>19</v>
      </c>
      <c r="H489">
        <v>20</v>
      </c>
      <c r="I489">
        <v>19</v>
      </c>
      <c r="J489">
        <v>20</v>
      </c>
      <c r="L489">
        <f t="shared" si="14"/>
        <v>1</v>
      </c>
    </row>
    <row r="490" spans="1:12">
      <c r="A490" s="2">
        <v>97</v>
      </c>
      <c r="B490" s="2" t="s">
        <v>7</v>
      </c>
      <c r="C490" t="s">
        <v>12</v>
      </c>
      <c r="D490">
        <v>9</v>
      </c>
      <c r="E490" s="1" t="s">
        <v>80</v>
      </c>
      <c r="F490">
        <v>4</v>
      </c>
      <c r="G490">
        <v>20</v>
      </c>
      <c r="H490">
        <v>20</v>
      </c>
      <c r="I490">
        <v>20</v>
      </c>
      <c r="J490">
        <v>20</v>
      </c>
      <c r="K490">
        <f t="shared" si="15"/>
        <v>0.60205999132796229</v>
      </c>
      <c r="L490">
        <f t="shared" si="14"/>
        <v>0</v>
      </c>
    </row>
    <row r="491" spans="1:12">
      <c r="A491" s="2">
        <v>97</v>
      </c>
      <c r="B491" s="2" t="s">
        <v>7</v>
      </c>
      <c r="C491" t="s">
        <v>12</v>
      </c>
      <c r="D491">
        <v>9</v>
      </c>
      <c r="E491" s="1" t="s">
        <v>80</v>
      </c>
      <c r="F491">
        <v>5.2</v>
      </c>
      <c r="G491">
        <v>19</v>
      </c>
      <c r="H491">
        <v>20</v>
      </c>
      <c r="I491">
        <v>19</v>
      </c>
      <c r="J491">
        <v>20</v>
      </c>
      <c r="K491">
        <f t="shared" si="15"/>
        <v>0.71600334363479912</v>
      </c>
      <c r="L491">
        <f t="shared" si="14"/>
        <v>1</v>
      </c>
    </row>
    <row r="492" spans="1:12">
      <c r="A492" s="2">
        <v>97</v>
      </c>
      <c r="B492" s="2" t="s">
        <v>7</v>
      </c>
      <c r="C492" t="s">
        <v>12</v>
      </c>
      <c r="D492">
        <v>9</v>
      </c>
      <c r="E492" s="1" t="s">
        <v>80</v>
      </c>
      <c r="F492">
        <v>6.76</v>
      </c>
      <c r="G492">
        <v>12</v>
      </c>
      <c r="H492">
        <v>20</v>
      </c>
      <c r="I492">
        <v>12</v>
      </c>
      <c r="J492">
        <v>20</v>
      </c>
      <c r="K492">
        <f t="shared" si="15"/>
        <v>0.82994669594163584</v>
      </c>
      <c r="L492">
        <f t="shared" si="14"/>
        <v>8</v>
      </c>
    </row>
    <row r="493" spans="1:12">
      <c r="A493" s="2">
        <v>97</v>
      </c>
      <c r="B493" s="2" t="s">
        <v>7</v>
      </c>
      <c r="C493" t="s">
        <v>12</v>
      </c>
      <c r="D493">
        <v>9</v>
      </c>
      <c r="E493" s="1" t="s">
        <v>80</v>
      </c>
      <c r="F493">
        <v>8.8000000000000007</v>
      </c>
      <c r="G493">
        <v>7</v>
      </c>
      <c r="H493">
        <v>20</v>
      </c>
      <c r="I493">
        <v>7</v>
      </c>
      <c r="J493">
        <v>20</v>
      </c>
      <c r="K493">
        <f t="shared" si="15"/>
        <v>0.94448267215016857</v>
      </c>
      <c r="L493">
        <f t="shared" si="14"/>
        <v>13</v>
      </c>
    </row>
    <row r="494" spans="1:12">
      <c r="A494" s="2">
        <v>97</v>
      </c>
      <c r="B494" s="2" t="s">
        <v>7</v>
      </c>
      <c r="C494" t="s">
        <v>12</v>
      </c>
      <c r="D494">
        <v>9</v>
      </c>
      <c r="E494" s="1" t="s">
        <v>80</v>
      </c>
      <c r="F494">
        <v>11.4</v>
      </c>
      <c r="G494">
        <v>2</v>
      </c>
      <c r="H494">
        <v>20</v>
      </c>
      <c r="I494">
        <v>2</v>
      </c>
      <c r="J494">
        <v>20</v>
      </c>
      <c r="K494">
        <f t="shared" si="15"/>
        <v>1.0569048513364725</v>
      </c>
      <c r="L494">
        <f t="shared" si="14"/>
        <v>18</v>
      </c>
    </row>
    <row r="495" spans="1:12">
      <c r="A495" s="2">
        <v>97</v>
      </c>
      <c r="B495" s="2" t="s">
        <v>7</v>
      </c>
      <c r="C495" t="s">
        <v>12</v>
      </c>
      <c r="D495">
        <v>9</v>
      </c>
      <c r="E495" s="1" t="s">
        <v>80</v>
      </c>
      <c r="F495">
        <v>14.85</v>
      </c>
      <c r="G495">
        <v>0</v>
      </c>
      <c r="H495">
        <v>20</v>
      </c>
      <c r="I495">
        <v>0</v>
      </c>
      <c r="J495">
        <v>20</v>
      </c>
      <c r="K495">
        <f t="shared" si="15"/>
        <v>1.171726453653231</v>
      </c>
      <c r="L495">
        <f t="shared" si="14"/>
        <v>20</v>
      </c>
    </row>
    <row r="496" spans="1:12">
      <c r="A496" s="2">
        <v>97</v>
      </c>
      <c r="B496" s="2" t="s">
        <v>7</v>
      </c>
      <c r="C496" t="s">
        <v>12</v>
      </c>
      <c r="D496">
        <v>9</v>
      </c>
      <c r="E496" s="1" t="s">
        <v>80</v>
      </c>
      <c r="F496">
        <v>19.3</v>
      </c>
      <c r="G496">
        <v>0</v>
      </c>
      <c r="H496">
        <v>20</v>
      </c>
      <c r="I496">
        <v>0</v>
      </c>
      <c r="J496">
        <v>20</v>
      </c>
      <c r="K496">
        <f t="shared" si="15"/>
        <v>1.2855573090077737</v>
      </c>
      <c r="L496">
        <f t="shared" si="14"/>
        <v>20</v>
      </c>
    </row>
    <row r="497" spans="1:12">
      <c r="A497" s="2">
        <v>97</v>
      </c>
      <c r="B497" s="2" t="s">
        <v>7</v>
      </c>
      <c r="C497" t="s">
        <v>12</v>
      </c>
      <c r="D497">
        <v>9</v>
      </c>
      <c r="E497" s="1" t="s">
        <v>80</v>
      </c>
      <c r="F497">
        <v>25.1</v>
      </c>
      <c r="G497">
        <v>0</v>
      </c>
      <c r="H497">
        <v>20</v>
      </c>
      <c r="I497">
        <v>0</v>
      </c>
      <c r="J497">
        <v>20</v>
      </c>
      <c r="K497">
        <f t="shared" si="15"/>
        <v>1.3996737214810382</v>
      </c>
      <c r="L497">
        <f t="shared" si="14"/>
        <v>20</v>
      </c>
    </row>
    <row r="498" spans="1:12">
      <c r="A498" s="2">
        <v>98</v>
      </c>
      <c r="B498" s="2" t="s">
        <v>7</v>
      </c>
      <c r="C498" t="s">
        <v>12</v>
      </c>
      <c r="D498">
        <v>8</v>
      </c>
      <c r="E498" s="1" t="s">
        <v>81</v>
      </c>
      <c r="F498" t="s">
        <v>17</v>
      </c>
      <c r="G498">
        <v>20</v>
      </c>
      <c r="H498">
        <v>20</v>
      </c>
      <c r="I498">
        <v>20</v>
      </c>
      <c r="J498">
        <v>20</v>
      </c>
      <c r="L498">
        <f t="shared" si="14"/>
        <v>0</v>
      </c>
    </row>
    <row r="499" spans="1:12">
      <c r="A499" s="2">
        <v>98</v>
      </c>
      <c r="B499" s="2" t="s">
        <v>7</v>
      </c>
      <c r="C499" t="s">
        <v>12</v>
      </c>
      <c r="D499">
        <v>8</v>
      </c>
      <c r="E499" s="1" t="s">
        <v>81</v>
      </c>
      <c r="F499">
        <v>4</v>
      </c>
      <c r="G499">
        <v>20</v>
      </c>
      <c r="H499">
        <v>20</v>
      </c>
      <c r="I499">
        <v>20</v>
      </c>
      <c r="J499">
        <v>20</v>
      </c>
      <c r="K499">
        <f t="shared" si="15"/>
        <v>0.60205999132796229</v>
      </c>
      <c r="L499">
        <f t="shared" si="14"/>
        <v>0</v>
      </c>
    </row>
    <row r="500" spans="1:12">
      <c r="A500" s="2">
        <v>98</v>
      </c>
      <c r="B500" s="2" t="s">
        <v>7</v>
      </c>
      <c r="C500" t="s">
        <v>12</v>
      </c>
      <c r="D500">
        <v>8</v>
      </c>
      <c r="E500" s="1" t="s">
        <v>81</v>
      </c>
      <c r="F500">
        <v>5.2</v>
      </c>
      <c r="G500">
        <v>20</v>
      </c>
      <c r="H500">
        <v>20</v>
      </c>
      <c r="I500">
        <v>20</v>
      </c>
      <c r="J500">
        <v>20</v>
      </c>
      <c r="K500">
        <f t="shared" si="15"/>
        <v>0.71600334363479912</v>
      </c>
      <c r="L500">
        <f t="shared" si="14"/>
        <v>0</v>
      </c>
    </row>
    <row r="501" spans="1:12">
      <c r="A501" s="2">
        <v>98</v>
      </c>
      <c r="B501" s="2" t="s">
        <v>7</v>
      </c>
      <c r="C501" t="s">
        <v>12</v>
      </c>
      <c r="D501">
        <v>8</v>
      </c>
      <c r="E501" s="1" t="s">
        <v>81</v>
      </c>
      <c r="F501">
        <v>6.76</v>
      </c>
      <c r="G501">
        <v>20</v>
      </c>
      <c r="H501">
        <v>20</v>
      </c>
      <c r="I501">
        <v>20</v>
      </c>
      <c r="J501">
        <v>20</v>
      </c>
      <c r="K501">
        <f t="shared" si="15"/>
        <v>0.82994669594163584</v>
      </c>
      <c r="L501">
        <f t="shared" si="14"/>
        <v>0</v>
      </c>
    </row>
    <row r="502" spans="1:12">
      <c r="A502" s="2">
        <v>98</v>
      </c>
      <c r="B502" s="2" t="s">
        <v>7</v>
      </c>
      <c r="C502" t="s">
        <v>12</v>
      </c>
      <c r="D502">
        <v>8</v>
      </c>
      <c r="E502" s="1" t="s">
        <v>81</v>
      </c>
      <c r="F502">
        <v>8.8000000000000007</v>
      </c>
      <c r="G502">
        <v>20</v>
      </c>
      <c r="H502">
        <v>20</v>
      </c>
      <c r="I502">
        <v>20</v>
      </c>
      <c r="J502">
        <v>20</v>
      </c>
      <c r="K502">
        <f t="shared" si="15"/>
        <v>0.94448267215016857</v>
      </c>
      <c r="L502">
        <f t="shared" si="14"/>
        <v>0</v>
      </c>
    </row>
    <row r="503" spans="1:12">
      <c r="A503" s="2">
        <v>98</v>
      </c>
      <c r="B503" s="2" t="s">
        <v>7</v>
      </c>
      <c r="C503" t="s">
        <v>12</v>
      </c>
      <c r="D503">
        <v>8</v>
      </c>
      <c r="E503" s="1" t="s">
        <v>81</v>
      </c>
      <c r="F503">
        <v>11.4</v>
      </c>
      <c r="G503">
        <v>17</v>
      </c>
      <c r="H503">
        <v>20</v>
      </c>
      <c r="I503">
        <v>17</v>
      </c>
      <c r="J503">
        <v>20</v>
      </c>
      <c r="K503">
        <f t="shared" si="15"/>
        <v>1.0569048513364725</v>
      </c>
      <c r="L503">
        <f t="shared" si="14"/>
        <v>3</v>
      </c>
    </row>
    <row r="504" spans="1:12">
      <c r="A504" s="2">
        <v>98</v>
      </c>
      <c r="B504" s="2" t="s">
        <v>7</v>
      </c>
      <c r="C504" t="s">
        <v>12</v>
      </c>
      <c r="D504">
        <v>8</v>
      </c>
      <c r="E504" s="1" t="s">
        <v>81</v>
      </c>
      <c r="F504">
        <v>14.85</v>
      </c>
      <c r="G504">
        <v>5</v>
      </c>
      <c r="H504">
        <v>20</v>
      </c>
      <c r="I504">
        <v>5</v>
      </c>
      <c r="J504">
        <v>20</v>
      </c>
      <c r="K504">
        <f t="shared" si="15"/>
        <v>1.171726453653231</v>
      </c>
      <c r="L504">
        <f t="shared" si="14"/>
        <v>15</v>
      </c>
    </row>
    <row r="505" spans="1:12">
      <c r="A505" s="2">
        <v>98</v>
      </c>
      <c r="B505" s="2" t="s">
        <v>7</v>
      </c>
      <c r="C505" t="s">
        <v>12</v>
      </c>
      <c r="D505">
        <v>8</v>
      </c>
      <c r="E505" s="1" t="s">
        <v>81</v>
      </c>
      <c r="F505">
        <v>19.3</v>
      </c>
      <c r="G505">
        <v>1</v>
      </c>
      <c r="H505">
        <v>20</v>
      </c>
      <c r="I505">
        <v>1</v>
      </c>
      <c r="J505">
        <v>20</v>
      </c>
      <c r="K505">
        <f t="shared" si="15"/>
        <v>1.2855573090077737</v>
      </c>
      <c r="L505">
        <f t="shared" si="14"/>
        <v>19</v>
      </c>
    </row>
    <row r="506" spans="1:12">
      <c r="A506" s="2">
        <v>98</v>
      </c>
      <c r="B506" s="2" t="s">
        <v>7</v>
      </c>
      <c r="C506" t="s">
        <v>12</v>
      </c>
      <c r="D506">
        <v>8</v>
      </c>
      <c r="E506" s="1" t="s">
        <v>81</v>
      </c>
      <c r="F506">
        <v>25.1</v>
      </c>
      <c r="G506">
        <v>0</v>
      </c>
      <c r="H506">
        <v>20</v>
      </c>
      <c r="I506">
        <v>0</v>
      </c>
      <c r="J506">
        <v>20</v>
      </c>
      <c r="K506">
        <f t="shared" si="15"/>
        <v>1.3996737214810382</v>
      </c>
      <c r="L506">
        <f t="shared" si="14"/>
        <v>20</v>
      </c>
    </row>
    <row r="507" spans="1:12">
      <c r="A507" s="2">
        <v>99</v>
      </c>
      <c r="B507" s="2" t="s">
        <v>7</v>
      </c>
      <c r="C507" t="s">
        <v>12</v>
      </c>
      <c r="D507">
        <v>7</v>
      </c>
      <c r="E507" s="1" t="s">
        <v>82</v>
      </c>
      <c r="F507" t="s">
        <v>17</v>
      </c>
      <c r="G507">
        <v>20</v>
      </c>
      <c r="H507">
        <v>20</v>
      </c>
      <c r="I507">
        <v>20</v>
      </c>
      <c r="J507">
        <v>20</v>
      </c>
      <c r="L507">
        <f t="shared" si="14"/>
        <v>0</v>
      </c>
    </row>
    <row r="508" spans="1:12">
      <c r="A508" s="2">
        <v>99</v>
      </c>
      <c r="B508" s="2" t="s">
        <v>7</v>
      </c>
      <c r="C508" t="s">
        <v>12</v>
      </c>
      <c r="D508">
        <v>7</v>
      </c>
      <c r="E508" s="1" t="s">
        <v>82</v>
      </c>
      <c r="F508">
        <v>4</v>
      </c>
      <c r="G508">
        <v>21</v>
      </c>
      <c r="H508">
        <v>21</v>
      </c>
      <c r="I508">
        <v>21</v>
      </c>
      <c r="J508">
        <v>21</v>
      </c>
      <c r="K508">
        <f t="shared" si="15"/>
        <v>0.60205999132796229</v>
      </c>
      <c r="L508">
        <f t="shared" si="14"/>
        <v>0</v>
      </c>
    </row>
    <row r="509" spans="1:12">
      <c r="A509" s="2">
        <v>99</v>
      </c>
      <c r="B509" s="2" t="s">
        <v>7</v>
      </c>
      <c r="C509" t="s">
        <v>12</v>
      </c>
      <c r="D509">
        <v>7</v>
      </c>
      <c r="E509" s="1" t="s">
        <v>82</v>
      </c>
      <c r="F509">
        <v>5.2</v>
      </c>
      <c r="G509">
        <v>20</v>
      </c>
      <c r="H509">
        <v>20</v>
      </c>
      <c r="I509">
        <v>20</v>
      </c>
      <c r="J509">
        <v>20</v>
      </c>
      <c r="K509">
        <f t="shared" si="15"/>
        <v>0.71600334363479912</v>
      </c>
      <c r="L509">
        <f t="shared" si="14"/>
        <v>0</v>
      </c>
    </row>
    <row r="510" spans="1:12">
      <c r="A510" s="2">
        <v>99</v>
      </c>
      <c r="B510" s="2" t="s">
        <v>7</v>
      </c>
      <c r="C510" t="s">
        <v>12</v>
      </c>
      <c r="D510">
        <v>7</v>
      </c>
      <c r="E510" s="1" t="s">
        <v>82</v>
      </c>
      <c r="F510">
        <v>6.76</v>
      </c>
      <c r="G510">
        <v>21</v>
      </c>
      <c r="H510">
        <v>21</v>
      </c>
      <c r="I510">
        <v>21</v>
      </c>
      <c r="J510">
        <v>21</v>
      </c>
      <c r="K510">
        <f t="shared" si="15"/>
        <v>0.82994669594163584</v>
      </c>
      <c r="L510">
        <f t="shared" si="14"/>
        <v>0</v>
      </c>
    </row>
    <row r="511" spans="1:12">
      <c r="A511" s="2">
        <v>99</v>
      </c>
      <c r="B511" s="2" t="s">
        <v>7</v>
      </c>
      <c r="C511" t="s">
        <v>12</v>
      </c>
      <c r="D511">
        <v>7</v>
      </c>
      <c r="E511" s="1" t="s">
        <v>82</v>
      </c>
      <c r="F511">
        <v>8.8000000000000007</v>
      </c>
      <c r="G511">
        <v>15</v>
      </c>
      <c r="H511">
        <v>20</v>
      </c>
      <c r="I511">
        <v>15</v>
      </c>
      <c r="J511">
        <v>20</v>
      </c>
      <c r="K511">
        <f t="shared" si="15"/>
        <v>0.94448267215016857</v>
      </c>
      <c r="L511">
        <f t="shared" si="14"/>
        <v>5</v>
      </c>
    </row>
    <row r="512" spans="1:12">
      <c r="A512" s="2">
        <v>99</v>
      </c>
      <c r="B512" s="2" t="s">
        <v>7</v>
      </c>
      <c r="C512" t="s">
        <v>12</v>
      </c>
      <c r="D512">
        <v>7</v>
      </c>
      <c r="E512" s="1" t="s">
        <v>82</v>
      </c>
      <c r="F512">
        <v>11.4</v>
      </c>
      <c r="G512">
        <v>1</v>
      </c>
      <c r="H512">
        <v>20</v>
      </c>
      <c r="I512">
        <v>1</v>
      </c>
      <c r="J512">
        <v>20</v>
      </c>
      <c r="K512">
        <f t="shared" si="15"/>
        <v>1.0569048513364725</v>
      </c>
      <c r="L512">
        <f t="shared" si="14"/>
        <v>19</v>
      </c>
    </row>
    <row r="513" spans="1:12">
      <c r="A513" s="2">
        <v>99</v>
      </c>
      <c r="B513" s="2" t="s">
        <v>7</v>
      </c>
      <c r="C513" t="s">
        <v>12</v>
      </c>
      <c r="D513">
        <v>7</v>
      </c>
      <c r="E513" s="1" t="s">
        <v>82</v>
      </c>
      <c r="F513">
        <v>14.85</v>
      </c>
      <c r="G513">
        <v>0</v>
      </c>
      <c r="H513">
        <v>20</v>
      </c>
      <c r="I513">
        <v>0</v>
      </c>
      <c r="J513">
        <v>20</v>
      </c>
      <c r="K513">
        <f t="shared" si="15"/>
        <v>1.171726453653231</v>
      </c>
      <c r="L513">
        <f t="shared" si="14"/>
        <v>20</v>
      </c>
    </row>
    <row r="514" spans="1:12">
      <c r="A514" s="2">
        <v>99</v>
      </c>
      <c r="B514" s="2" t="s">
        <v>7</v>
      </c>
      <c r="C514" t="s">
        <v>12</v>
      </c>
      <c r="D514">
        <v>7</v>
      </c>
      <c r="E514" s="1" t="s">
        <v>82</v>
      </c>
      <c r="F514">
        <v>19.3</v>
      </c>
      <c r="G514">
        <v>0</v>
      </c>
      <c r="H514">
        <v>20</v>
      </c>
      <c r="I514">
        <v>0</v>
      </c>
      <c r="J514">
        <v>20</v>
      </c>
      <c r="K514">
        <f t="shared" si="15"/>
        <v>1.2855573090077737</v>
      </c>
      <c r="L514">
        <f t="shared" si="14"/>
        <v>20</v>
      </c>
    </row>
    <row r="515" spans="1:12">
      <c r="A515" s="2">
        <v>99</v>
      </c>
      <c r="B515" s="2" t="s">
        <v>7</v>
      </c>
      <c r="C515" t="s">
        <v>12</v>
      </c>
      <c r="D515">
        <v>7</v>
      </c>
      <c r="E515" s="1" t="s">
        <v>82</v>
      </c>
      <c r="F515">
        <v>25.1</v>
      </c>
      <c r="G515">
        <v>0</v>
      </c>
      <c r="H515">
        <v>21</v>
      </c>
      <c r="I515">
        <v>0</v>
      </c>
      <c r="J515">
        <v>21</v>
      </c>
      <c r="K515">
        <f t="shared" si="15"/>
        <v>1.3996737214810382</v>
      </c>
      <c r="L515">
        <f t="shared" ref="L515:L578" si="16">J515-I515</f>
        <v>21</v>
      </c>
    </row>
    <row r="516" spans="1:12">
      <c r="A516" s="2">
        <v>100</v>
      </c>
      <c r="B516" s="2" t="s">
        <v>7</v>
      </c>
      <c r="C516" t="s">
        <v>12</v>
      </c>
      <c r="D516">
        <v>6</v>
      </c>
      <c r="E516" s="1" t="s">
        <v>83</v>
      </c>
      <c r="F516" t="s">
        <v>17</v>
      </c>
      <c r="G516">
        <v>20</v>
      </c>
      <c r="H516">
        <v>20</v>
      </c>
      <c r="I516">
        <v>20</v>
      </c>
      <c r="J516">
        <v>20</v>
      </c>
      <c r="L516">
        <f t="shared" si="16"/>
        <v>0</v>
      </c>
    </row>
    <row r="517" spans="1:12">
      <c r="A517" s="2">
        <v>100</v>
      </c>
      <c r="B517" s="2" t="s">
        <v>7</v>
      </c>
      <c r="C517" t="s">
        <v>12</v>
      </c>
      <c r="D517">
        <v>6</v>
      </c>
      <c r="E517" s="1" t="s">
        <v>83</v>
      </c>
      <c r="F517">
        <v>4</v>
      </c>
      <c r="G517">
        <v>20</v>
      </c>
      <c r="H517">
        <v>20</v>
      </c>
      <c r="I517">
        <v>20</v>
      </c>
      <c r="J517">
        <v>20</v>
      </c>
      <c r="K517">
        <f t="shared" ref="K517:K579" si="17">LOG(F517,10)</f>
        <v>0.60205999132796229</v>
      </c>
      <c r="L517">
        <f t="shared" si="16"/>
        <v>0</v>
      </c>
    </row>
    <row r="518" spans="1:12">
      <c r="A518" s="2">
        <v>100</v>
      </c>
      <c r="B518" s="2" t="s">
        <v>7</v>
      </c>
      <c r="C518" t="s">
        <v>12</v>
      </c>
      <c r="D518">
        <v>6</v>
      </c>
      <c r="E518" s="1" t="s">
        <v>83</v>
      </c>
      <c r="F518">
        <v>5.2</v>
      </c>
      <c r="G518">
        <v>20</v>
      </c>
      <c r="H518">
        <v>20</v>
      </c>
      <c r="I518">
        <v>20</v>
      </c>
      <c r="J518">
        <v>20</v>
      </c>
      <c r="K518">
        <f t="shared" si="17"/>
        <v>0.71600334363479912</v>
      </c>
      <c r="L518">
        <f t="shared" si="16"/>
        <v>0</v>
      </c>
    </row>
    <row r="519" spans="1:12">
      <c r="A519" s="2">
        <v>100</v>
      </c>
      <c r="B519" s="2" t="s">
        <v>7</v>
      </c>
      <c r="C519" t="s">
        <v>12</v>
      </c>
      <c r="D519">
        <v>6</v>
      </c>
      <c r="E519" s="1" t="s">
        <v>83</v>
      </c>
      <c r="F519">
        <v>6.76</v>
      </c>
      <c r="G519">
        <v>12</v>
      </c>
      <c r="H519">
        <v>20</v>
      </c>
      <c r="I519">
        <v>12</v>
      </c>
      <c r="J519">
        <v>20</v>
      </c>
      <c r="K519">
        <f t="shared" si="17"/>
        <v>0.82994669594163584</v>
      </c>
      <c r="L519">
        <f t="shared" si="16"/>
        <v>8</v>
      </c>
    </row>
    <row r="520" spans="1:12">
      <c r="A520" s="2">
        <v>100</v>
      </c>
      <c r="B520" s="2" t="s">
        <v>7</v>
      </c>
      <c r="C520" t="s">
        <v>12</v>
      </c>
      <c r="D520">
        <v>6</v>
      </c>
      <c r="E520" s="1" t="s">
        <v>83</v>
      </c>
      <c r="F520">
        <v>8.8000000000000007</v>
      </c>
      <c r="G520">
        <v>14</v>
      </c>
      <c r="H520">
        <v>20</v>
      </c>
      <c r="I520">
        <v>14</v>
      </c>
      <c r="J520">
        <v>20</v>
      </c>
      <c r="K520">
        <f t="shared" si="17"/>
        <v>0.94448267215016857</v>
      </c>
      <c r="L520">
        <f t="shared" si="16"/>
        <v>6</v>
      </c>
    </row>
    <row r="521" spans="1:12">
      <c r="A521" s="2">
        <v>100</v>
      </c>
      <c r="B521" s="2" t="s">
        <v>7</v>
      </c>
      <c r="C521" t="s">
        <v>12</v>
      </c>
      <c r="D521">
        <v>6</v>
      </c>
      <c r="E521" s="1" t="s">
        <v>83</v>
      </c>
      <c r="F521">
        <v>11.4</v>
      </c>
      <c r="G521">
        <v>3</v>
      </c>
      <c r="H521">
        <v>20</v>
      </c>
      <c r="I521">
        <v>3</v>
      </c>
      <c r="J521">
        <v>20</v>
      </c>
      <c r="K521">
        <f t="shared" si="17"/>
        <v>1.0569048513364725</v>
      </c>
      <c r="L521">
        <f t="shared" si="16"/>
        <v>17</v>
      </c>
    </row>
    <row r="522" spans="1:12">
      <c r="A522" s="2">
        <v>100</v>
      </c>
      <c r="B522" s="2" t="s">
        <v>7</v>
      </c>
      <c r="C522" t="s">
        <v>12</v>
      </c>
      <c r="D522">
        <v>6</v>
      </c>
      <c r="E522" s="1" t="s">
        <v>83</v>
      </c>
      <c r="F522">
        <v>14.85</v>
      </c>
      <c r="G522">
        <v>0</v>
      </c>
      <c r="H522">
        <v>20</v>
      </c>
      <c r="I522">
        <v>0</v>
      </c>
      <c r="J522">
        <v>20</v>
      </c>
      <c r="K522">
        <f t="shared" si="17"/>
        <v>1.171726453653231</v>
      </c>
      <c r="L522">
        <f t="shared" si="16"/>
        <v>20</v>
      </c>
    </row>
    <row r="523" spans="1:12">
      <c r="A523" s="2">
        <v>100</v>
      </c>
      <c r="B523" s="2" t="s">
        <v>7</v>
      </c>
      <c r="C523" t="s">
        <v>12</v>
      </c>
      <c r="D523">
        <v>6</v>
      </c>
      <c r="E523" s="1" t="s">
        <v>83</v>
      </c>
      <c r="F523">
        <v>19.3</v>
      </c>
      <c r="G523">
        <v>0</v>
      </c>
      <c r="H523">
        <v>20</v>
      </c>
      <c r="I523">
        <v>0</v>
      </c>
      <c r="J523">
        <v>20</v>
      </c>
      <c r="K523">
        <f t="shared" si="17"/>
        <v>1.2855573090077737</v>
      </c>
      <c r="L523">
        <f t="shared" si="16"/>
        <v>20</v>
      </c>
    </row>
    <row r="524" spans="1:12">
      <c r="A524" s="2">
        <v>100</v>
      </c>
      <c r="B524" s="2" t="s">
        <v>7</v>
      </c>
      <c r="C524" t="s">
        <v>12</v>
      </c>
      <c r="D524">
        <v>6</v>
      </c>
      <c r="E524" s="1" t="s">
        <v>83</v>
      </c>
      <c r="F524">
        <v>25.1</v>
      </c>
      <c r="G524">
        <v>0</v>
      </c>
      <c r="H524">
        <v>20</v>
      </c>
      <c r="I524">
        <v>0</v>
      </c>
      <c r="J524">
        <v>20</v>
      </c>
      <c r="K524">
        <f t="shared" si="17"/>
        <v>1.3996737214810382</v>
      </c>
      <c r="L524">
        <f t="shared" si="16"/>
        <v>20</v>
      </c>
    </row>
    <row r="525" spans="1:12">
      <c r="A525" s="2">
        <v>102</v>
      </c>
      <c r="B525" s="2" t="s">
        <v>8</v>
      </c>
      <c r="C525" t="s">
        <v>11</v>
      </c>
      <c r="D525">
        <v>63</v>
      </c>
      <c r="E525" s="1" t="s">
        <v>84</v>
      </c>
      <c r="F525" t="s">
        <v>17</v>
      </c>
      <c r="G525">
        <v>20</v>
      </c>
      <c r="H525">
        <v>20</v>
      </c>
      <c r="I525">
        <v>20</v>
      </c>
      <c r="J525">
        <v>20</v>
      </c>
      <c r="L525">
        <f t="shared" si="16"/>
        <v>0</v>
      </c>
    </row>
    <row r="526" spans="1:12">
      <c r="A526" s="2">
        <v>102</v>
      </c>
      <c r="B526" s="2" t="s">
        <v>8</v>
      </c>
      <c r="C526" t="s">
        <v>11</v>
      </c>
      <c r="D526">
        <v>63</v>
      </c>
      <c r="E526" s="1" t="s">
        <v>84</v>
      </c>
      <c r="F526">
        <v>4</v>
      </c>
      <c r="G526">
        <v>20</v>
      </c>
      <c r="H526">
        <v>20</v>
      </c>
      <c r="I526">
        <v>20</v>
      </c>
      <c r="J526">
        <v>20</v>
      </c>
      <c r="K526">
        <f t="shared" si="17"/>
        <v>0.60205999132796229</v>
      </c>
      <c r="L526">
        <f t="shared" si="16"/>
        <v>0</v>
      </c>
    </row>
    <row r="527" spans="1:12">
      <c r="A527" s="2">
        <v>102</v>
      </c>
      <c r="B527" s="2" t="s">
        <v>8</v>
      </c>
      <c r="C527" t="s">
        <v>11</v>
      </c>
      <c r="D527">
        <v>63</v>
      </c>
      <c r="E527" s="1" t="s">
        <v>84</v>
      </c>
      <c r="F527">
        <v>5.2</v>
      </c>
      <c r="G527">
        <v>20</v>
      </c>
      <c r="H527">
        <v>20</v>
      </c>
      <c r="I527">
        <v>20</v>
      </c>
      <c r="J527">
        <v>20</v>
      </c>
      <c r="K527">
        <f t="shared" si="17"/>
        <v>0.71600334363479912</v>
      </c>
      <c r="L527">
        <f t="shared" si="16"/>
        <v>0</v>
      </c>
    </row>
    <row r="528" spans="1:12">
      <c r="A528" s="2">
        <v>102</v>
      </c>
      <c r="B528" s="2" t="s">
        <v>8</v>
      </c>
      <c r="C528" t="s">
        <v>11</v>
      </c>
      <c r="D528">
        <v>63</v>
      </c>
      <c r="E528" s="1" t="s">
        <v>84</v>
      </c>
      <c r="F528">
        <v>6.76</v>
      </c>
      <c r="G528">
        <v>14</v>
      </c>
      <c r="H528">
        <v>21</v>
      </c>
      <c r="I528">
        <v>14</v>
      </c>
      <c r="J528">
        <v>21</v>
      </c>
      <c r="K528">
        <f t="shared" si="17"/>
        <v>0.82994669594163584</v>
      </c>
      <c r="L528">
        <f t="shared" si="16"/>
        <v>7</v>
      </c>
    </row>
    <row r="529" spans="1:12">
      <c r="A529" s="2">
        <v>102</v>
      </c>
      <c r="B529" s="2" t="s">
        <v>8</v>
      </c>
      <c r="C529" t="s">
        <v>11</v>
      </c>
      <c r="D529">
        <v>63</v>
      </c>
      <c r="E529" s="1" t="s">
        <v>84</v>
      </c>
      <c r="F529">
        <v>8.8000000000000007</v>
      </c>
      <c r="G529">
        <v>6</v>
      </c>
      <c r="H529">
        <v>20</v>
      </c>
      <c r="I529">
        <v>6</v>
      </c>
      <c r="J529">
        <v>20</v>
      </c>
      <c r="K529">
        <f t="shared" si="17"/>
        <v>0.94448267215016857</v>
      </c>
      <c r="L529">
        <f t="shared" si="16"/>
        <v>14</v>
      </c>
    </row>
    <row r="530" spans="1:12">
      <c r="A530" s="2">
        <v>102</v>
      </c>
      <c r="B530" s="2" t="s">
        <v>8</v>
      </c>
      <c r="C530" t="s">
        <v>11</v>
      </c>
      <c r="D530">
        <v>63</v>
      </c>
      <c r="E530" s="1" t="s">
        <v>84</v>
      </c>
      <c r="F530">
        <v>11.4</v>
      </c>
      <c r="G530">
        <v>7</v>
      </c>
      <c r="H530">
        <v>20</v>
      </c>
      <c r="I530">
        <v>7</v>
      </c>
      <c r="J530">
        <v>20</v>
      </c>
      <c r="K530">
        <f t="shared" si="17"/>
        <v>1.0569048513364725</v>
      </c>
      <c r="L530">
        <f t="shared" si="16"/>
        <v>13</v>
      </c>
    </row>
    <row r="531" spans="1:12">
      <c r="A531" s="2">
        <v>102</v>
      </c>
      <c r="B531" s="2" t="s">
        <v>8</v>
      </c>
      <c r="C531" t="s">
        <v>11</v>
      </c>
      <c r="D531">
        <v>63</v>
      </c>
      <c r="E531" s="1" t="s">
        <v>84</v>
      </c>
      <c r="F531">
        <v>14.85</v>
      </c>
      <c r="G531">
        <v>1</v>
      </c>
      <c r="H531">
        <v>20</v>
      </c>
      <c r="I531">
        <v>1</v>
      </c>
      <c r="J531">
        <v>20</v>
      </c>
      <c r="K531">
        <f t="shared" si="17"/>
        <v>1.171726453653231</v>
      </c>
      <c r="L531">
        <f t="shared" si="16"/>
        <v>19</v>
      </c>
    </row>
    <row r="532" spans="1:12">
      <c r="A532" s="2">
        <v>102</v>
      </c>
      <c r="B532" s="2" t="s">
        <v>8</v>
      </c>
      <c r="C532" t="s">
        <v>11</v>
      </c>
      <c r="D532">
        <v>63</v>
      </c>
      <c r="E532" s="1" t="s">
        <v>84</v>
      </c>
      <c r="F532">
        <v>19.3</v>
      </c>
      <c r="G532">
        <v>0</v>
      </c>
      <c r="H532">
        <v>20</v>
      </c>
      <c r="I532">
        <v>0</v>
      </c>
      <c r="J532">
        <v>20</v>
      </c>
      <c r="K532">
        <f t="shared" si="17"/>
        <v>1.2855573090077737</v>
      </c>
      <c r="L532">
        <f t="shared" si="16"/>
        <v>20</v>
      </c>
    </row>
    <row r="533" spans="1:12">
      <c r="A533" s="2">
        <v>104</v>
      </c>
      <c r="B533" s="2" t="s">
        <v>8</v>
      </c>
      <c r="C533" t="s">
        <v>11</v>
      </c>
      <c r="D533">
        <v>41</v>
      </c>
      <c r="E533" s="1" t="s">
        <v>85</v>
      </c>
      <c r="F533" t="s">
        <v>17</v>
      </c>
      <c r="G533">
        <v>20</v>
      </c>
      <c r="H533">
        <v>20</v>
      </c>
      <c r="I533">
        <v>20</v>
      </c>
      <c r="J533">
        <v>20</v>
      </c>
      <c r="L533">
        <f t="shared" si="16"/>
        <v>0</v>
      </c>
    </row>
    <row r="534" spans="1:12">
      <c r="A534" s="2">
        <v>104</v>
      </c>
      <c r="B534" s="2" t="s">
        <v>8</v>
      </c>
      <c r="C534" t="s">
        <v>11</v>
      </c>
      <c r="D534">
        <v>41</v>
      </c>
      <c r="E534" s="1" t="s">
        <v>85</v>
      </c>
      <c r="F534">
        <v>4</v>
      </c>
      <c r="G534">
        <v>22</v>
      </c>
      <c r="H534">
        <v>22</v>
      </c>
      <c r="I534">
        <v>22</v>
      </c>
      <c r="J534">
        <v>22</v>
      </c>
      <c r="K534">
        <f t="shared" si="17"/>
        <v>0.60205999132796229</v>
      </c>
      <c r="L534">
        <f t="shared" si="16"/>
        <v>0</v>
      </c>
    </row>
    <row r="535" spans="1:12">
      <c r="A535" s="2">
        <v>104</v>
      </c>
      <c r="B535" s="2" t="s">
        <v>8</v>
      </c>
      <c r="C535" t="s">
        <v>11</v>
      </c>
      <c r="D535">
        <v>41</v>
      </c>
      <c r="E535" s="1" t="s">
        <v>85</v>
      </c>
      <c r="F535">
        <v>5.2</v>
      </c>
      <c r="G535">
        <v>18</v>
      </c>
      <c r="H535">
        <v>21</v>
      </c>
      <c r="I535">
        <v>18</v>
      </c>
      <c r="J535">
        <v>21</v>
      </c>
      <c r="K535">
        <f t="shared" si="17"/>
        <v>0.71600334363479912</v>
      </c>
      <c r="L535">
        <f t="shared" si="16"/>
        <v>3</v>
      </c>
    </row>
    <row r="536" spans="1:12">
      <c r="A536" s="2">
        <v>104</v>
      </c>
      <c r="B536" s="2" t="s">
        <v>8</v>
      </c>
      <c r="C536" t="s">
        <v>11</v>
      </c>
      <c r="D536">
        <v>41</v>
      </c>
      <c r="E536" s="1" t="s">
        <v>85</v>
      </c>
      <c r="F536">
        <v>6.76</v>
      </c>
      <c r="G536">
        <v>20</v>
      </c>
      <c r="H536">
        <v>20</v>
      </c>
      <c r="I536">
        <v>20</v>
      </c>
      <c r="J536">
        <v>20</v>
      </c>
      <c r="K536">
        <f t="shared" si="17"/>
        <v>0.82994669594163584</v>
      </c>
      <c r="L536">
        <f t="shared" si="16"/>
        <v>0</v>
      </c>
    </row>
    <row r="537" spans="1:12">
      <c r="A537" s="2">
        <v>104</v>
      </c>
      <c r="B537" s="2" t="s">
        <v>8</v>
      </c>
      <c r="C537" t="s">
        <v>11</v>
      </c>
      <c r="D537">
        <v>41</v>
      </c>
      <c r="E537" s="1" t="s">
        <v>85</v>
      </c>
      <c r="F537">
        <v>8.8000000000000007</v>
      </c>
      <c r="G537">
        <v>16</v>
      </c>
      <c r="H537">
        <v>21</v>
      </c>
      <c r="I537">
        <v>16</v>
      </c>
      <c r="J537">
        <v>21</v>
      </c>
      <c r="K537">
        <f t="shared" si="17"/>
        <v>0.94448267215016857</v>
      </c>
      <c r="L537">
        <f t="shared" si="16"/>
        <v>5</v>
      </c>
    </row>
    <row r="538" spans="1:12">
      <c r="A538" s="2">
        <v>104</v>
      </c>
      <c r="B538" s="2" t="s">
        <v>8</v>
      </c>
      <c r="C538" t="s">
        <v>11</v>
      </c>
      <c r="D538">
        <v>41</v>
      </c>
      <c r="E538" s="1" t="s">
        <v>85</v>
      </c>
      <c r="F538">
        <v>11.4</v>
      </c>
      <c r="G538">
        <v>16</v>
      </c>
      <c r="H538">
        <v>22</v>
      </c>
      <c r="I538">
        <v>16</v>
      </c>
      <c r="J538">
        <v>22</v>
      </c>
      <c r="K538">
        <f t="shared" si="17"/>
        <v>1.0569048513364725</v>
      </c>
      <c r="L538">
        <f t="shared" si="16"/>
        <v>6</v>
      </c>
    </row>
    <row r="539" spans="1:12">
      <c r="A539" s="2">
        <v>104</v>
      </c>
      <c r="B539" s="2" t="s">
        <v>8</v>
      </c>
      <c r="C539" t="s">
        <v>11</v>
      </c>
      <c r="D539">
        <v>41</v>
      </c>
      <c r="E539" s="1" t="s">
        <v>85</v>
      </c>
      <c r="F539">
        <v>14.85</v>
      </c>
      <c r="G539">
        <v>0</v>
      </c>
      <c r="H539">
        <v>20</v>
      </c>
      <c r="I539">
        <v>0</v>
      </c>
      <c r="J539">
        <v>20</v>
      </c>
      <c r="K539">
        <f t="shared" si="17"/>
        <v>1.171726453653231</v>
      </c>
      <c r="L539">
        <f t="shared" si="16"/>
        <v>20</v>
      </c>
    </row>
    <row r="540" spans="1:12">
      <c r="A540" s="2">
        <v>104</v>
      </c>
      <c r="B540" s="2" t="s">
        <v>8</v>
      </c>
      <c r="C540" t="s">
        <v>11</v>
      </c>
      <c r="D540">
        <v>41</v>
      </c>
      <c r="E540" s="1" t="s">
        <v>85</v>
      </c>
      <c r="F540">
        <v>19.3</v>
      </c>
      <c r="G540">
        <v>0</v>
      </c>
      <c r="H540">
        <v>21</v>
      </c>
      <c r="I540">
        <v>0</v>
      </c>
      <c r="J540">
        <v>21</v>
      </c>
      <c r="K540">
        <f t="shared" si="17"/>
        <v>1.2855573090077737</v>
      </c>
      <c r="L540">
        <f t="shared" si="16"/>
        <v>21</v>
      </c>
    </row>
    <row r="541" spans="1:12">
      <c r="A541" s="2">
        <v>105</v>
      </c>
      <c r="B541" s="2" t="s">
        <v>8</v>
      </c>
      <c r="C541" t="s">
        <v>11</v>
      </c>
      <c r="D541">
        <v>49</v>
      </c>
      <c r="E541" s="1" t="s">
        <v>86</v>
      </c>
      <c r="F541" t="s">
        <v>17</v>
      </c>
      <c r="G541">
        <v>20</v>
      </c>
      <c r="H541">
        <v>20</v>
      </c>
      <c r="I541">
        <v>20</v>
      </c>
      <c r="J541">
        <v>20</v>
      </c>
      <c r="L541">
        <f t="shared" si="16"/>
        <v>0</v>
      </c>
    </row>
    <row r="542" spans="1:12">
      <c r="A542" s="2">
        <v>105</v>
      </c>
      <c r="B542" s="2" t="s">
        <v>8</v>
      </c>
      <c r="C542" t="s">
        <v>11</v>
      </c>
      <c r="D542">
        <v>49</v>
      </c>
      <c r="E542" s="1" t="s">
        <v>86</v>
      </c>
      <c r="F542">
        <v>4</v>
      </c>
      <c r="G542">
        <v>20</v>
      </c>
      <c r="H542">
        <v>20</v>
      </c>
      <c r="I542">
        <v>20</v>
      </c>
      <c r="J542">
        <v>20</v>
      </c>
      <c r="K542">
        <f t="shared" si="17"/>
        <v>0.60205999132796229</v>
      </c>
      <c r="L542">
        <f t="shared" si="16"/>
        <v>0</v>
      </c>
    </row>
    <row r="543" spans="1:12">
      <c r="A543" s="2">
        <v>105</v>
      </c>
      <c r="B543" s="2" t="s">
        <v>8</v>
      </c>
      <c r="C543" t="s">
        <v>11</v>
      </c>
      <c r="D543">
        <v>49</v>
      </c>
      <c r="E543" s="1" t="s">
        <v>86</v>
      </c>
      <c r="F543">
        <v>5.2</v>
      </c>
      <c r="G543">
        <v>11</v>
      </c>
      <c r="H543">
        <v>20</v>
      </c>
      <c r="I543">
        <v>11</v>
      </c>
      <c r="J543">
        <v>20</v>
      </c>
      <c r="K543">
        <f t="shared" si="17"/>
        <v>0.71600334363479912</v>
      </c>
      <c r="L543">
        <f t="shared" si="16"/>
        <v>9</v>
      </c>
    </row>
    <row r="544" spans="1:12">
      <c r="A544" s="2">
        <v>105</v>
      </c>
      <c r="B544" s="2" t="s">
        <v>8</v>
      </c>
      <c r="C544" t="s">
        <v>11</v>
      </c>
      <c r="D544">
        <v>49</v>
      </c>
      <c r="E544" s="1" t="s">
        <v>86</v>
      </c>
      <c r="F544">
        <v>6.76</v>
      </c>
      <c r="G544">
        <v>6</v>
      </c>
      <c r="H544">
        <v>20</v>
      </c>
      <c r="I544">
        <v>6</v>
      </c>
      <c r="J544">
        <v>20</v>
      </c>
      <c r="K544">
        <f t="shared" si="17"/>
        <v>0.82994669594163584</v>
      </c>
      <c r="L544">
        <f t="shared" si="16"/>
        <v>14</v>
      </c>
    </row>
    <row r="545" spans="1:12">
      <c r="A545" s="2">
        <v>105</v>
      </c>
      <c r="B545" s="2" t="s">
        <v>8</v>
      </c>
      <c r="C545" t="s">
        <v>11</v>
      </c>
      <c r="D545">
        <v>49</v>
      </c>
      <c r="E545" s="1" t="s">
        <v>86</v>
      </c>
      <c r="F545">
        <v>8.8000000000000007</v>
      </c>
      <c r="G545">
        <v>3</v>
      </c>
      <c r="H545">
        <v>20</v>
      </c>
      <c r="I545">
        <v>3</v>
      </c>
      <c r="J545">
        <v>20</v>
      </c>
      <c r="K545">
        <f t="shared" si="17"/>
        <v>0.94448267215016857</v>
      </c>
      <c r="L545">
        <f t="shared" si="16"/>
        <v>17</v>
      </c>
    </row>
    <row r="546" spans="1:12">
      <c r="A546" s="2">
        <v>105</v>
      </c>
      <c r="B546" s="2" t="s">
        <v>8</v>
      </c>
      <c r="C546" t="s">
        <v>11</v>
      </c>
      <c r="D546">
        <v>49</v>
      </c>
      <c r="E546" s="1" t="s">
        <v>86</v>
      </c>
      <c r="F546">
        <v>11.4</v>
      </c>
      <c r="G546">
        <v>0</v>
      </c>
      <c r="H546">
        <v>20</v>
      </c>
      <c r="I546">
        <v>0</v>
      </c>
      <c r="J546">
        <v>20</v>
      </c>
      <c r="K546">
        <f t="shared" si="17"/>
        <v>1.0569048513364725</v>
      </c>
      <c r="L546">
        <f t="shared" si="16"/>
        <v>20</v>
      </c>
    </row>
    <row r="547" spans="1:12">
      <c r="A547" s="2">
        <v>105</v>
      </c>
      <c r="B547" s="2" t="s">
        <v>8</v>
      </c>
      <c r="C547" t="s">
        <v>11</v>
      </c>
      <c r="D547">
        <v>49</v>
      </c>
      <c r="E547" s="1" t="s">
        <v>86</v>
      </c>
      <c r="F547">
        <v>14.85</v>
      </c>
      <c r="G547">
        <v>0</v>
      </c>
      <c r="H547">
        <v>20</v>
      </c>
      <c r="I547">
        <v>0</v>
      </c>
      <c r="J547">
        <v>20</v>
      </c>
      <c r="K547">
        <f t="shared" si="17"/>
        <v>1.171726453653231</v>
      </c>
      <c r="L547">
        <f t="shared" si="16"/>
        <v>20</v>
      </c>
    </row>
    <row r="548" spans="1:12">
      <c r="A548" s="2">
        <v>105</v>
      </c>
      <c r="B548" s="2" t="s">
        <v>8</v>
      </c>
      <c r="C548" t="s">
        <v>11</v>
      </c>
      <c r="D548">
        <v>49</v>
      </c>
      <c r="E548" s="1" t="s">
        <v>86</v>
      </c>
      <c r="F548">
        <v>19.3</v>
      </c>
      <c r="G548">
        <v>0</v>
      </c>
      <c r="H548">
        <v>20</v>
      </c>
      <c r="I548">
        <v>0</v>
      </c>
      <c r="J548">
        <v>20</v>
      </c>
      <c r="K548">
        <f t="shared" si="17"/>
        <v>1.2855573090077737</v>
      </c>
      <c r="L548">
        <f t="shared" si="16"/>
        <v>20</v>
      </c>
    </row>
    <row r="549" spans="1:12">
      <c r="A549" s="2">
        <v>107</v>
      </c>
      <c r="B549" s="2" t="s">
        <v>8</v>
      </c>
      <c r="C549" t="s">
        <v>11</v>
      </c>
      <c r="D549">
        <v>61</v>
      </c>
      <c r="E549" s="1" t="s">
        <v>87</v>
      </c>
      <c r="F549" t="s">
        <v>17</v>
      </c>
      <c r="G549">
        <v>19</v>
      </c>
      <c r="H549">
        <v>20</v>
      </c>
      <c r="I549">
        <v>19</v>
      </c>
      <c r="J549">
        <v>20</v>
      </c>
      <c r="L549">
        <f t="shared" si="16"/>
        <v>1</v>
      </c>
    </row>
    <row r="550" spans="1:12">
      <c r="A550" s="2">
        <v>107</v>
      </c>
      <c r="B550" s="2" t="s">
        <v>8</v>
      </c>
      <c r="C550" t="s">
        <v>11</v>
      </c>
      <c r="D550">
        <v>61</v>
      </c>
      <c r="E550" s="1" t="s">
        <v>87</v>
      </c>
      <c r="F550">
        <v>4</v>
      </c>
      <c r="G550">
        <v>16</v>
      </c>
      <c r="H550">
        <v>20</v>
      </c>
      <c r="I550">
        <v>16</v>
      </c>
      <c r="J550">
        <v>20</v>
      </c>
      <c r="K550">
        <f t="shared" si="17"/>
        <v>0.60205999132796229</v>
      </c>
      <c r="L550">
        <f t="shared" si="16"/>
        <v>4</v>
      </c>
    </row>
    <row r="551" spans="1:12">
      <c r="A551" s="2">
        <v>107</v>
      </c>
      <c r="B551" s="2" t="s">
        <v>8</v>
      </c>
      <c r="C551" t="s">
        <v>11</v>
      </c>
      <c r="D551">
        <v>61</v>
      </c>
      <c r="E551" s="1" t="s">
        <v>87</v>
      </c>
      <c r="F551">
        <v>5.2</v>
      </c>
      <c r="G551">
        <v>20</v>
      </c>
      <c r="H551">
        <v>20</v>
      </c>
      <c r="I551">
        <v>20</v>
      </c>
      <c r="J551">
        <v>20</v>
      </c>
      <c r="K551">
        <f t="shared" si="17"/>
        <v>0.71600334363479912</v>
      </c>
      <c r="L551">
        <f t="shared" si="16"/>
        <v>0</v>
      </c>
    </row>
    <row r="552" spans="1:12">
      <c r="A552" s="2">
        <v>107</v>
      </c>
      <c r="B552" s="2" t="s">
        <v>8</v>
      </c>
      <c r="C552" t="s">
        <v>11</v>
      </c>
      <c r="D552">
        <v>61</v>
      </c>
      <c r="E552" s="1" t="s">
        <v>87</v>
      </c>
      <c r="F552">
        <v>6.76</v>
      </c>
      <c r="G552">
        <v>17</v>
      </c>
      <c r="H552">
        <v>20</v>
      </c>
      <c r="I552">
        <v>17</v>
      </c>
      <c r="J552">
        <v>20</v>
      </c>
      <c r="K552">
        <f t="shared" si="17"/>
        <v>0.82994669594163584</v>
      </c>
      <c r="L552">
        <f t="shared" si="16"/>
        <v>3</v>
      </c>
    </row>
    <row r="553" spans="1:12">
      <c r="A553" s="2">
        <v>107</v>
      </c>
      <c r="B553" s="2" t="s">
        <v>8</v>
      </c>
      <c r="C553" t="s">
        <v>11</v>
      </c>
      <c r="D553">
        <v>61</v>
      </c>
      <c r="E553" s="1" t="s">
        <v>87</v>
      </c>
      <c r="F553">
        <v>8.8000000000000007</v>
      </c>
      <c r="G553">
        <v>5</v>
      </c>
      <c r="H553">
        <v>20</v>
      </c>
      <c r="I553">
        <v>5</v>
      </c>
      <c r="J553">
        <v>20</v>
      </c>
      <c r="K553">
        <f t="shared" si="17"/>
        <v>0.94448267215016857</v>
      </c>
      <c r="L553">
        <f t="shared" si="16"/>
        <v>15</v>
      </c>
    </row>
    <row r="554" spans="1:12">
      <c r="A554" s="2">
        <v>107</v>
      </c>
      <c r="B554" s="2" t="s">
        <v>8</v>
      </c>
      <c r="C554" t="s">
        <v>11</v>
      </c>
      <c r="D554">
        <v>61</v>
      </c>
      <c r="E554" s="1" t="s">
        <v>87</v>
      </c>
      <c r="F554">
        <v>11.4</v>
      </c>
      <c r="G554">
        <v>0</v>
      </c>
      <c r="H554">
        <v>20</v>
      </c>
      <c r="I554">
        <v>0</v>
      </c>
      <c r="J554">
        <v>20</v>
      </c>
      <c r="K554">
        <f t="shared" si="17"/>
        <v>1.0569048513364725</v>
      </c>
      <c r="L554">
        <f t="shared" si="16"/>
        <v>20</v>
      </c>
    </row>
    <row r="555" spans="1:12">
      <c r="A555" s="2">
        <v>107</v>
      </c>
      <c r="B555" s="2" t="s">
        <v>8</v>
      </c>
      <c r="C555" t="s">
        <v>11</v>
      </c>
      <c r="D555">
        <v>61</v>
      </c>
      <c r="E555" s="1" t="s">
        <v>87</v>
      </c>
      <c r="F555">
        <v>14.85</v>
      </c>
      <c r="G555">
        <v>0</v>
      </c>
      <c r="H555">
        <v>20</v>
      </c>
      <c r="I555">
        <v>0</v>
      </c>
      <c r="J555">
        <v>20</v>
      </c>
      <c r="K555">
        <f t="shared" si="17"/>
        <v>1.171726453653231</v>
      </c>
      <c r="L555">
        <f t="shared" si="16"/>
        <v>20</v>
      </c>
    </row>
    <row r="556" spans="1:12">
      <c r="A556" s="2">
        <v>107</v>
      </c>
      <c r="B556" s="2" t="s">
        <v>8</v>
      </c>
      <c r="C556" t="s">
        <v>11</v>
      </c>
      <c r="D556">
        <v>61</v>
      </c>
      <c r="E556" s="1" t="s">
        <v>87</v>
      </c>
      <c r="F556">
        <v>19.3</v>
      </c>
      <c r="G556">
        <v>0</v>
      </c>
      <c r="H556">
        <v>20</v>
      </c>
      <c r="I556">
        <v>0</v>
      </c>
      <c r="J556">
        <v>20</v>
      </c>
      <c r="K556">
        <f t="shared" si="17"/>
        <v>1.2855573090077737</v>
      </c>
      <c r="L556">
        <f t="shared" si="16"/>
        <v>20</v>
      </c>
    </row>
    <row r="557" spans="1:12">
      <c r="A557" s="2">
        <v>109</v>
      </c>
      <c r="B557" s="2" t="s">
        <v>8</v>
      </c>
      <c r="C557" t="s">
        <v>11</v>
      </c>
      <c r="D557">
        <v>65</v>
      </c>
      <c r="E557" s="1" t="s">
        <v>88</v>
      </c>
      <c r="F557" t="s">
        <v>17</v>
      </c>
      <c r="G557">
        <v>20</v>
      </c>
      <c r="H557">
        <v>20</v>
      </c>
      <c r="I557">
        <v>20</v>
      </c>
      <c r="J557">
        <v>20</v>
      </c>
      <c r="L557">
        <f t="shared" si="16"/>
        <v>0</v>
      </c>
    </row>
    <row r="558" spans="1:12">
      <c r="A558" s="2">
        <v>109</v>
      </c>
      <c r="B558" s="2" t="s">
        <v>8</v>
      </c>
      <c r="C558" t="s">
        <v>11</v>
      </c>
      <c r="D558">
        <v>65</v>
      </c>
      <c r="E558" s="1" t="s">
        <v>88</v>
      </c>
      <c r="F558">
        <v>4</v>
      </c>
      <c r="G558">
        <v>20</v>
      </c>
      <c r="H558">
        <v>20</v>
      </c>
      <c r="I558">
        <v>20</v>
      </c>
      <c r="J558">
        <v>20</v>
      </c>
      <c r="K558">
        <f t="shared" si="17"/>
        <v>0.60205999132796229</v>
      </c>
      <c r="L558">
        <f t="shared" si="16"/>
        <v>0</v>
      </c>
    </row>
    <row r="559" spans="1:12">
      <c r="A559" s="2">
        <v>109</v>
      </c>
      <c r="B559" s="2" t="s">
        <v>8</v>
      </c>
      <c r="C559" t="s">
        <v>11</v>
      </c>
      <c r="D559">
        <v>65</v>
      </c>
      <c r="E559" s="1" t="s">
        <v>88</v>
      </c>
      <c r="F559">
        <v>5.2</v>
      </c>
      <c r="G559">
        <v>20</v>
      </c>
      <c r="H559">
        <v>20</v>
      </c>
      <c r="I559">
        <v>20</v>
      </c>
      <c r="J559">
        <v>20</v>
      </c>
      <c r="K559">
        <f t="shared" si="17"/>
        <v>0.71600334363479912</v>
      </c>
      <c r="L559">
        <f t="shared" si="16"/>
        <v>0</v>
      </c>
    </row>
    <row r="560" spans="1:12">
      <c r="A560" s="2">
        <v>109</v>
      </c>
      <c r="B560" s="2" t="s">
        <v>8</v>
      </c>
      <c r="C560" t="s">
        <v>11</v>
      </c>
      <c r="D560">
        <v>65</v>
      </c>
      <c r="E560" s="1" t="s">
        <v>88</v>
      </c>
      <c r="F560">
        <v>6.76</v>
      </c>
      <c r="G560">
        <v>18</v>
      </c>
      <c r="H560">
        <v>20</v>
      </c>
      <c r="I560">
        <v>18</v>
      </c>
      <c r="J560">
        <v>20</v>
      </c>
      <c r="K560">
        <f t="shared" si="17"/>
        <v>0.82994669594163584</v>
      </c>
      <c r="L560">
        <f t="shared" si="16"/>
        <v>2</v>
      </c>
    </row>
    <row r="561" spans="1:12">
      <c r="A561" s="2">
        <v>109</v>
      </c>
      <c r="B561" s="2" t="s">
        <v>8</v>
      </c>
      <c r="C561" t="s">
        <v>11</v>
      </c>
      <c r="D561">
        <v>65</v>
      </c>
      <c r="E561" s="1" t="s">
        <v>88</v>
      </c>
      <c r="F561">
        <v>8.8000000000000007</v>
      </c>
      <c r="G561">
        <v>10</v>
      </c>
      <c r="H561">
        <v>20</v>
      </c>
      <c r="I561">
        <v>10</v>
      </c>
      <c r="J561">
        <v>20</v>
      </c>
      <c r="K561">
        <f t="shared" si="17"/>
        <v>0.94448267215016857</v>
      </c>
      <c r="L561">
        <f t="shared" si="16"/>
        <v>10</v>
      </c>
    </row>
    <row r="562" spans="1:12">
      <c r="A562" s="2">
        <v>109</v>
      </c>
      <c r="B562" s="2" t="s">
        <v>8</v>
      </c>
      <c r="C562" t="s">
        <v>11</v>
      </c>
      <c r="D562">
        <v>65</v>
      </c>
      <c r="E562" s="1" t="s">
        <v>88</v>
      </c>
      <c r="F562">
        <v>11.4</v>
      </c>
      <c r="G562">
        <v>2</v>
      </c>
      <c r="H562">
        <v>15</v>
      </c>
      <c r="I562">
        <v>2</v>
      </c>
      <c r="J562">
        <v>15</v>
      </c>
      <c r="K562">
        <f t="shared" si="17"/>
        <v>1.0569048513364725</v>
      </c>
      <c r="L562">
        <f t="shared" si="16"/>
        <v>13</v>
      </c>
    </row>
    <row r="563" spans="1:12">
      <c r="A563" s="2">
        <v>109</v>
      </c>
      <c r="B563" s="2" t="s">
        <v>8</v>
      </c>
      <c r="C563" t="s">
        <v>11</v>
      </c>
      <c r="D563">
        <v>65</v>
      </c>
      <c r="E563" s="1" t="s">
        <v>88</v>
      </c>
      <c r="F563">
        <v>14.85</v>
      </c>
      <c r="G563">
        <v>2</v>
      </c>
      <c r="H563">
        <v>20</v>
      </c>
      <c r="I563">
        <v>2</v>
      </c>
      <c r="J563">
        <v>20</v>
      </c>
      <c r="K563">
        <f t="shared" si="17"/>
        <v>1.171726453653231</v>
      </c>
      <c r="L563">
        <f t="shared" si="16"/>
        <v>18</v>
      </c>
    </row>
    <row r="564" spans="1:12">
      <c r="A564" s="2">
        <v>109</v>
      </c>
      <c r="B564" s="2" t="s">
        <v>8</v>
      </c>
      <c r="C564" t="s">
        <v>11</v>
      </c>
      <c r="D564">
        <v>65</v>
      </c>
      <c r="E564" s="1" t="s">
        <v>88</v>
      </c>
      <c r="F564">
        <v>19.3</v>
      </c>
      <c r="G564">
        <v>0</v>
      </c>
      <c r="H564">
        <v>20</v>
      </c>
      <c r="I564">
        <v>0</v>
      </c>
      <c r="J564">
        <v>20</v>
      </c>
      <c r="K564">
        <f t="shared" si="17"/>
        <v>1.2855573090077737</v>
      </c>
      <c r="L564">
        <f t="shared" si="16"/>
        <v>20</v>
      </c>
    </row>
    <row r="565" spans="1:12">
      <c r="A565" s="2">
        <v>111</v>
      </c>
      <c r="B565" s="2" t="s">
        <v>8</v>
      </c>
      <c r="C565" t="s">
        <v>11</v>
      </c>
      <c r="D565">
        <v>59</v>
      </c>
      <c r="E565" s="1" t="s">
        <v>89</v>
      </c>
      <c r="F565" t="s">
        <v>17</v>
      </c>
      <c r="G565">
        <v>20</v>
      </c>
      <c r="H565">
        <v>20</v>
      </c>
      <c r="I565">
        <v>20</v>
      </c>
      <c r="J565">
        <v>20</v>
      </c>
      <c r="L565">
        <f t="shared" si="16"/>
        <v>0</v>
      </c>
    </row>
    <row r="566" spans="1:12">
      <c r="A566" s="2">
        <v>111</v>
      </c>
      <c r="B566" s="2" t="s">
        <v>8</v>
      </c>
      <c r="C566" t="s">
        <v>11</v>
      </c>
      <c r="D566">
        <v>59</v>
      </c>
      <c r="E566" s="1" t="s">
        <v>89</v>
      </c>
      <c r="F566">
        <v>4</v>
      </c>
      <c r="G566">
        <v>17</v>
      </c>
      <c r="H566">
        <v>20</v>
      </c>
      <c r="I566">
        <v>17</v>
      </c>
      <c r="J566">
        <v>20</v>
      </c>
      <c r="K566">
        <f t="shared" si="17"/>
        <v>0.60205999132796229</v>
      </c>
      <c r="L566">
        <f t="shared" si="16"/>
        <v>3</v>
      </c>
    </row>
    <row r="567" spans="1:12">
      <c r="A567" s="2">
        <v>111</v>
      </c>
      <c r="B567" s="2" t="s">
        <v>8</v>
      </c>
      <c r="C567" t="s">
        <v>11</v>
      </c>
      <c r="D567">
        <v>59</v>
      </c>
      <c r="E567" s="1" t="s">
        <v>89</v>
      </c>
      <c r="F567">
        <v>5.2</v>
      </c>
      <c r="G567">
        <v>18</v>
      </c>
      <c r="H567">
        <v>20</v>
      </c>
      <c r="I567">
        <v>18</v>
      </c>
      <c r="J567">
        <v>20</v>
      </c>
      <c r="K567">
        <f t="shared" si="17"/>
        <v>0.71600334363479912</v>
      </c>
      <c r="L567">
        <f t="shared" si="16"/>
        <v>2</v>
      </c>
    </row>
    <row r="568" spans="1:12">
      <c r="A568" s="2">
        <v>111</v>
      </c>
      <c r="B568" s="2" t="s">
        <v>8</v>
      </c>
      <c r="C568" t="s">
        <v>11</v>
      </c>
      <c r="D568">
        <v>59</v>
      </c>
      <c r="E568" s="1" t="s">
        <v>89</v>
      </c>
      <c r="F568">
        <v>6.76</v>
      </c>
      <c r="G568">
        <v>4</v>
      </c>
      <c r="H568">
        <v>19</v>
      </c>
      <c r="I568">
        <v>4</v>
      </c>
      <c r="J568">
        <v>19</v>
      </c>
      <c r="K568">
        <f t="shared" si="17"/>
        <v>0.82994669594163584</v>
      </c>
      <c r="L568">
        <f t="shared" si="16"/>
        <v>15</v>
      </c>
    </row>
    <row r="569" spans="1:12">
      <c r="A569" s="2">
        <v>111</v>
      </c>
      <c r="B569" s="2" t="s">
        <v>8</v>
      </c>
      <c r="C569" t="s">
        <v>11</v>
      </c>
      <c r="D569">
        <v>59</v>
      </c>
      <c r="E569" s="1" t="s">
        <v>89</v>
      </c>
      <c r="F569">
        <v>8.8000000000000007</v>
      </c>
      <c r="G569">
        <v>0</v>
      </c>
      <c r="H569">
        <v>19</v>
      </c>
      <c r="I569">
        <v>0</v>
      </c>
      <c r="J569">
        <v>19</v>
      </c>
      <c r="K569">
        <f t="shared" si="17"/>
        <v>0.94448267215016857</v>
      </c>
      <c r="L569">
        <f t="shared" si="16"/>
        <v>19</v>
      </c>
    </row>
    <row r="570" spans="1:12">
      <c r="A570" s="2">
        <v>111</v>
      </c>
      <c r="B570" s="2" t="s">
        <v>8</v>
      </c>
      <c r="C570" t="s">
        <v>11</v>
      </c>
      <c r="D570">
        <v>59</v>
      </c>
      <c r="E570" s="1" t="s">
        <v>89</v>
      </c>
      <c r="F570">
        <v>11.4</v>
      </c>
      <c r="G570">
        <v>0</v>
      </c>
      <c r="H570">
        <v>20</v>
      </c>
      <c r="I570">
        <v>0</v>
      </c>
      <c r="J570">
        <v>20</v>
      </c>
      <c r="K570">
        <f t="shared" si="17"/>
        <v>1.0569048513364725</v>
      </c>
      <c r="L570">
        <f t="shared" si="16"/>
        <v>20</v>
      </c>
    </row>
    <row r="571" spans="1:12">
      <c r="A571" s="2">
        <v>111</v>
      </c>
      <c r="B571" s="2" t="s">
        <v>8</v>
      </c>
      <c r="C571" t="s">
        <v>11</v>
      </c>
      <c r="D571">
        <v>59</v>
      </c>
      <c r="E571" s="1" t="s">
        <v>89</v>
      </c>
      <c r="F571">
        <v>14.85</v>
      </c>
      <c r="G571">
        <v>1</v>
      </c>
      <c r="H571">
        <v>20</v>
      </c>
      <c r="I571">
        <v>1</v>
      </c>
      <c r="J571">
        <v>20</v>
      </c>
      <c r="K571">
        <f t="shared" si="17"/>
        <v>1.171726453653231</v>
      </c>
      <c r="L571">
        <f t="shared" si="16"/>
        <v>19</v>
      </c>
    </row>
    <row r="572" spans="1:12">
      <c r="A572" s="2">
        <v>111</v>
      </c>
      <c r="B572" s="2" t="s">
        <v>8</v>
      </c>
      <c r="C572" t="s">
        <v>11</v>
      </c>
      <c r="D572">
        <v>59</v>
      </c>
      <c r="E572" s="1" t="s">
        <v>89</v>
      </c>
      <c r="F572">
        <v>19.3</v>
      </c>
      <c r="G572">
        <v>0</v>
      </c>
      <c r="H572">
        <v>20</v>
      </c>
      <c r="I572">
        <v>0</v>
      </c>
      <c r="J572">
        <v>20</v>
      </c>
      <c r="K572">
        <f t="shared" si="17"/>
        <v>1.2855573090077737</v>
      </c>
      <c r="L572">
        <f t="shared" si="16"/>
        <v>20</v>
      </c>
    </row>
    <row r="573" spans="1:12">
      <c r="A573" s="2">
        <v>112</v>
      </c>
      <c r="B573" s="2" t="s">
        <v>8</v>
      </c>
      <c r="C573" t="s">
        <v>12</v>
      </c>
      <c r="D573">
        <v>11</v>
      </c>
      <c r="E573" s="1" t="s">
        <v>90</v>
      </c>
      <c r="F573" t="s">
        <v>17</v>
      </c>
      <c r="G573">
        <v>20</v>
      </c>
      <c r="H573">
        <v>20</v>
      </c>
      <c r="I573">
        <v>20</v>
      </c>
      <c r="J573">
        <v>20</v>
      </c>
      <c r="L573">
        <f t="shared" si="16"/>
        <v>0</v>
      </c>
    </row>
    <row r="574" spans="1:12">
      <c r="A574" s="2">
        <v>112</v>
      </c>
      <c r="B574" s="2" t="s">
        <v>8</v>
      </c>
      <c r="C574" t="s">
        <v>12</v>
      </c>
      <c r="D574">
        <v>11</v>
      </c>
      <c r="E574" s="1" t="s">
        <v>90</v>
      </c>
      <c r="F574">
        <v>4</v>
      </c>
      <c r="G574">
        <v>20</v>
      </c>
      <c r="H574">
        <v>20</v>
      </c>
      <c r="I574">
        <v>20</v>
      </c>
      <c r="J574">
        <v>20</v>
      </c>
      <c r="K574">
        <f t="shared" si="17"/>
        <v>0.60205999132796229</v>
      </c>
      <c r="L574">
        <f t="shared" si="16"/>
        <v>0</v>
      </c>
    </row>
    <row r="575" spans="1:12">
      <c r="A575" s="2">
        <v>112</v>
      </c>
      <c r="B575" s="2" t="s">
        <v>8</v>
      </c>
      <c r="C575" t="s">
        <v>12</v>
      </c>
      <c r="D575">
        <v>11</v>
      </c>
      <c r="E575" s="1" t="s">
        <v>90</v>
      </c>
      <c r="F575">
        <v>5.2</v>
      </c>
      <c r="G575">
        <v>20</v>
      </c>
      <c r="H575">
        <v>20</v>
      </c>
      <c r="I575">
        <v>20</v>
      </c>
      <c r="J575">
        <v>20</v>
      </c>
      <c r="K575">
        <f t="shared" si="17"/>
        <v>0.71600334363479912</v>
      </c>
      <c r="L575">
        <f t="shared" si="16"/>
        <v>0</v>
      </c>
    </row>
    <row r="576" spans="1:12">
      <c r="A576" s="2">
        <v>112</v>
      </c>
      <c r="B576" s="2" t="s">
        <v>8</v>
      </c>
      <c r="C576" t="s">
        <v>12</v>
      </c>
      <c r="D576">
        <v>11</v>
      </c>
      <c r="E576" s="1" t="s">
        <v>90</v>
      </c>
      <c r="F576">
        <v>6.76</v>
      </c>
      <c r="G576">
        <v>9</v>
      </c>
      <c r="H576">
        <v>20</v>
      </c>
      <c r="I576">
        <v>9</v>
      </c>
      <c r="J576">
        <v>20</v>
      </c>
      <c r="K576">
        <f t="shared" si="17"/>
        <v>0.82994669594163584</v>
      </c>
      <c r="L576">
        <f t="shared" si="16"/>
        <v>11</v>
      </c>
    </row>
    <row r="577" spans="1:12">
      <c r="A577" s="2">
        <v>112</v>
      </c>
      <c r="B577" s="2" t="s">
        <v>8</v>
      </c>
      <c r="C577" t="s">
        <v>12</v>
      </c>
      <c r="D577">
        <v>11</v>
      </c>
      <c r="E577" s="1" t="s">
        <v>90</v>
      </c>
      <c r="F577">
        <v>8.8000000000000007</v>
      </c>
      <c r="G577">
        <v>1</v>
      </c>
      <c r="H577">
        <v>20</v>
      </c>
      <c r="I577">
        <v>1</v>
      </c>
      <c r="J577">
        <v>20</v>
      </c>
      <c r="K577">
        <f t="shared" si="17"/>
        <v>0.94448267215016857</v>
      </c>
      <c r="L577">
        <f t="shared" si="16"/>
        <v>19</v>
      </c>
    </row>
    <row r="578" spans="1:12">
      <c r="A578" s="2">
        <v>112</v>
      </c>
      <c r="B578" s="2" t="s">
        <v>8</v>
      </c>
      <c r="C578" t="s">
        <v>12</v>
      </c>
      <c r="D578">
        <v>11</v>
      </c>
      <c r="E578" s="1" t="s">
        <v>90</v>
      </c>
      <c r="F578">
        <v>11.4</v>
      </c>
      <c r="G578">
        <v>0</v>
      </c>
      <c r="H578">
        <v>20</v>
      </c>
      <c r="I578">
        <v>0</v>
      </c>
      <c r="J578">
        <v>20</v>
      </c>
      <c r="K578">
        <f t="shared" si="17"/>
        <v>1.0569048513364725</v>
      </c>
      <c r="L578">
        <f t="shared" si="16"/>
        <v>20</v>
      </c>
    </row>
    <row r="579" spans="1:12">
      <c r="A579" s="2">
        <v>112</v>
      </c>
      <c r="B579" s="2" t="s">
        <v>8</v>
      </c>
      <c r="C579" t="s">
        <v>12</v>
      </c>
      <c r="D579">
        <v>11</v>
      </c>
      <c r="E579" s="1" t="s">
        <v>90</v>
      </c>
      <c r="F579">
        <v>14.85</v>
      </c>
      <c r="G579">
        <v>0</v>
      </c>
      <c r="H579">
        <v>20</v>
      </c>
      <c r="I579">
        <v>0</v>
      </c>
      <c r="J579">
        <v>20</v>
      </c>
      <c r="K579">
        <f t="shared" si="17"/>
        <v>1.171726453653231</v>
      </c>
      <c r="L579">
        <f t="shared" ref="L579:L642" si="18">J579-I579</f>
        <v>20</v>
      </c>
    </row>
    <row r="580" spans="1:12">
      <c r="A580" s="2">
        <v>112</v>
      </c>
      <c r="B580" s="2" t="s">
        <v>8</v>
      </c>
      <c r="C580" t="s">
        <v>12</v>
      </c>
      <c r="D580">
        <v>11</v>
      </c>
      <c r="E580" s="1" t="s">
        <v>90</v>
      </c>
      <c r="F580">
        <v>19.3</v>
      </c>
      <c r="G580">
        <v>0</v>
      </c>
      <c r="H580">
        <v>20</v>
      </c>
      <c r="I580">
        <v>0</v>
      </c>
      <c r="J580">
        <v>20</v>
      </c>
      <c r="K580">
        <f t="shared" ref="K580:K642" si="19">LOG(F580,10)</f>
        <v>1.2855573090077737</v>
      </c>
      <c r="L580">
        <f t="shared" si="18"/>
        <v>20</v>
      </c>
    </row>
    <row r="581" spans="1:12">
      <c r="A581" s="2">
        <v>112</v>
      </c>
      <c r="B581" s="2" t="s">
        <v>8</v>
      </c>
      <c r="C581" t="s">
        <v>12</v>
      </c>
      <c r="D581">
        <v>11</v>
      </c>
      <c r="E581" s="1" t="s">
        <v>90</v>
      </c>
      <c r="F581">
        <v>25.1</v>
      </c>
      <c r="G581">
        <v>0</v>
      </c>
      <c r="H581">
        <v>20</v>
      </c>
      <c r="I581">
        <v>0</v>
      </c>
      <c r="J581">
        <v>20</v>
      </c>
      <c r="K581">
        <f t="shared" si="19"/>
        <v>1.3996737214810382</v>
      </c>
      <c r="L581">
        <f t="shared" si="18"/>
        <v>20</v>
      </c>
    </row>
    <row r="582" spans="1:12">
      <c r="A582" s="2">
        <v>113</v>
      </c>
      <c r="B582" s="2" t="s">
        <v>8</v>
      </c>
      <c r="C582" s="1" t="s">
        <v>12</v>
      </c>
      <c r="D582" s="1">
        <v>11</v>
      </c>
      <c r="E582" s="1" t="s">
        <v>91</v>
      </c>
      <c r="F582" t="s">
        <v>17</v>
      </c>
      <c r="G582">
        <v>20</v>
      </c>
      <c r="H582">
        <v>20</v>
      </c>
      <c r="I582">
        <v>20</v>
      </c>
      <c r="J582">
        <v>20</v>
      </c>
      <c r="L582">
        <f t="shared" si="18"/>
        <v>0</v>
      </c>
    </row>
    <row r="583" spans="1:12">
      <c r="A583" s="2">
        <v>113</v>
      </c>
      <c r="B583" s="2" t="s">
        <v>8</v>
      </c>
      <c r="C583" s="1" t="s">
        <v>12</v>
      </c>
      <c r="D583" s="1">
        <v>11</v>
      </c>
      <c r="E583" s="1" t="s">
        <v>91</v>
      </c>
      <c r="F583">
        <v>4</v>
      </c>
      <c r="G583">
        <v>20</v>
      </c>
      <c r="H583">
        <v>20</v>
      </c>
      <c r="I583">
        <v>20</v>
      </c>
      <c r="J583">
        <v>20</v>
      </c>
      <c r="K583">
        <f t="shared" si="19"/>
        <v>0.60205999132796229</v>
      </c>
      <c r="L583">
        <f t="shared" si="18"/>
        <v>0</v>
      </c>
    </row>
    <row r="584" spans="1:12">
      <c r="A584" s="2">
        <v>113</v>
      </c>
      <c r="B584" s="2" t="s">
        <v>8</v>
      </c>
      <c r="C584" s="1" t="s">
        <v>12</v>
      </c>
      <c r="D584" s="1">
        <v>11</v>
      </c>
      <c r="E584" s="1" t="s">
        <v>91</v>
      </c>
      <c r="F584">
        <v>5.2</v>
      </c>
      <c r="G584">
        <v>20</v>
      </c>
      <c r="H584">
        <v>20</v>
      </c>
      <c r="I584">
        <v>20</v>
      </c>
      <c r="J584">
        <v>20</v>
      </c>
      <c r="K584">
        <f t="shared" si="19"/>
        <v>0.71600334363479912</v>
      </c>
      <c r="L584">
        <f t="shared" si="18"/>
        <v>0</v>
      </c>
    </row>
    <row r="585" spans="1:12">
      <c r="A585" s="2">
        <v>113</v>
      </c>
      <c r="B585" s="2" t="s">
        <v>8</v>
      </c>
      <c r="C585" s="1" t="s">
        <v>12</v>
      </c>
      <c r="D585" s="1">
        <v>11</v>
      </c>
      <c r="E585" s="1" t="s">
        <v>91</v>
      </c>
      <c r="F585">
        <v>6.76</v>
      </c>
      <c r="G585">
        <v>20</v>
      </c>
      <c r="H585">
        <v>20</v>
      </c>
      <c r="I585">
        <v>20</v>
      </c>
      <c r="J585">
        <v>20</v>
      </c>
      <c r="K585">
        <f t="shared" si="19"/>
        <v>0.82994669594163584</v>
      </c>
      <c r="L585">
        <f t="shared" si="18"/>
        <v>0</v>
      </c>
    </row>
    <row r="586" spans="1:12">
      <c r="A586" s="2">
        <v>113</v>
      </c>
      <c r="B586" s="2" t="s">
        <v>8</v>
      </c>
      <c r="C586" s="1" t="s">
        <v>12</v>
      </c>
      <c r="D586" s="1">
        <v>11</v>
      </c>
      <c r="E586" s="1" t="s">
        <v>91</v>
      </c>
      <c r="F586">
        <v>8.8000000000000007</v>
      </c>
      <c r="G586">
        <v>20</v>
      </c>
      <c r="H586">
        <v>20</v>
      </c>
      <c r="I586">
        <v>20</v>
      </c>
      <c r="J586">
        <v>20</v>
      </c>
      <c r="K586">
        <f t="shared" si="19"/>
        <v>0.94448267215016857</v>
      </c>
      <c r="L586">
        <f t="shared" si="18"/>
        <v>0</v>
      </c>
    </row>
    <row r="587" spans="1:12">
      <c r="A587" s="2">
        <v>113</v>
      </c>
      <c r="B587" s="2" t="s">
        <v>8</v>
      </c>
      <c r="C587" s="1" t="s">
        <v>12</v>
      </c>
      <c r="D587" s="1">
        <v>11</v>
      </c>
      <c r="E587" s="1" t="s">
        <v>91</v>
      </c>
      <c r="F587">
        <v>11.4</v>
      </c>
      <c r="G587">
        <v>17</v>
      </c>
      <c r="H587">
        <v>20</v>
      </c>
      <c r="I587">
        <v>17</v>
      </c>
      <c r="J587">
        <v>20</v>
      </c>
      <c r="K587">
        <f t="shared" si="19"/>
        <v>1.0569048513364725</v>
      </c>
      <c r="L587">
        <f t="shared" si="18"/>
        <v>3</v>
      </c>
    </row>
    <row r="588" spans="1:12">
      <c r="A588" s="2">
        <v>113</v>
      </c>
      <c r="B588" s="2" t="s">
        <v>8</v>
      </c>
      <c r="C588" s="1" t="s">
        <v>12</v>
      </c>
      <c r="D588" s="1">
        <v>11</v>
      </c>
      <c r="E588" s="1" t="s">
        <v>91</v>
      </c>
      <c r="F588">
        <v>14.85</v>
      </c>
      <c r="G588">
        <v>2</v>
      </c>
      <c r="H588">
        <v>20</v>
      </c>
      <c r="I588">
        <v>2</v>
      </c>
      <c r="J588">
        <v>20</v>
      </c>
      <c r="K588">
        <f t="shared" si="19"/>
        <v>1.171726453653231</v>
      </c>
      <c r="L588">
        <f t="shared" si="18"/>
        <v>18</v>
      </c>
    </row>
    <row r="589" spans="1:12">
      <c r="A589" s="2">
        <v>113</v>
      </c>
      <c r="B589" s="2" t="s">
        <v>8</v>
      </c>
      <c r="C589" s="1" t="s">
        <v>12</v>
      </c>
      <c r="D589" s="1">
        <v>11</v>
      </c>
      <c r="E589" s="1" t="s">
        <v>91</v>
      </c>
      <c r="F589">
        <v>19.3</v>
      </c>
      <c r="G589">
        <v>0</v>
      </c>
      <c r="H589">
        <v>20</v>
      </c>
      <c r="I589">
        <v>0</v>
      </c>
      <c r="J589">
        <v>20</v>
      </c>
      <c r="K589">
        <f t="shared" si="19"/>
        <v>1.2855573090077737</v>
      </c>
      <c r="L589">
        <f t="shared" si="18"/>
        <v>20</v>
      </c>
    </row>
    <row r="590" spans="1:12">
      <c r="A590" s="2">
        <v>113</v>
      </c>
      <c r="B590" s="2" t="s">
        <v>8</v>
      </c>
      <c r="C590" s="1" t="s">
        <v>12</v>
      </c>
      <c r="D590" s="1">
        <v>11</v>
      </c>
      <c r="E590" s="1" t="s">
        <v>91</v>
      </c>
      <c r="F590">
        <v>25.1</v>
      </c>
      <c r="G590">
        <v>0</v>
      </c>
      <c r="H590">
        <v>20</v>
      </c>
      <c r="I590">
        <v>0</v>
      </c>
      <c r="J590">
        <v>20</v>
      </c>
      <c r="K590">
        <f t="shared" si="19"/>
        <v>1.3996737214810382</v>
      </c>
      <c r="L590">
        <f t="shared" si="18"/>
        <v>20</v>
      </c>
    </row>
    <row r="591" spans="1:12">
      <c r="A591" s="2">
        <v>114</v>
      </c>
      <c r="B591" s="2" t="s">
        <v>8</v>
      </c>
      <c r="C591" t="s">
        <v>12</v>
      </c>
      <c r="D591">
        <v>5</v>
      </c>
      <c r="E591" s="1" t="s">
        <v>92</v>
      </c>
      <c r="F591" t="s">
        <v>17</v>
      </c>
      <c r="G591">
        <v>20</v>
      </c>
      <c r="H591">
        <v>20</v>
      </c>
      <c r="I591">
        <v>20</v>
      </c>
      <c r="J591">
        <v>20</v>
      </c>
      <c r="L591">
        <f t="shared" si="18"/>
        <v>0</v>
      </c>
    </row>
    <row r="592" spans="1:12">
      <c r="A592" s="2">
        <v>114</v>
      </c>
      <c r="B592" s="2" t="s">
        <v>8</v>
      </c>
      <c r="C592" t="s">
        <v>12</v>
      </c>
      <c r="D592">
        <v>5</v>
      </c>
      <c r="E592" s="1" t="s">
        <v>92</v>
      </c>
      <c r="F592">
        <v>4</v>
      </c>
      <c r="G592">
        <v>20</v>
      </c>
      <c r="H592">
        <v>20</v>
      </c>
      <c r="I592">
        <v>20</v>
      </c>
      <c r="J592">
        <v>20</v>
      </c>
      <c r="K592">
        <f t="shared" si="19"/>
        <v>0.60205999132796229</v>
      </c>
      <c r="L592">
        <f t="shared" si="18"/>
        <v>0</v>
      </c>
    </row>
    <row r="593" spans="1:12">
      <c r="A593" s="2">
        <v>114</v>
      </c>
      <c r="B593" s="2" t="s">
        <v>8</v>
      </c>
      <c r="C593" t="s">
        <v>12</v>
      </c>
      <c r="D593">
        <v>5</v>
      </c>
      <c r="E593" s="1" t="s">
        <v>92</v>
      </c>
      <c r="F593">
        <v>5.2</v>
      </c>
      <c r="G593">
        <v>20</v>
      </c>
      <c r="H593">
        <v>20</v>
      </c>
      <c r="I593">
        <v>20</v>
      </c>
      <c r="J593">
        <v>20</v>
      </c>
      <c r="K593">
        <f t="shared" si="19"/>
        <v>0.71600334363479912</v>
      </c>
      <c r="L593">
        <f t="shared" si="18"/>
        <v>0</v>
      </c>
    </row>
    <row r="594" spans="1:12">
      <c r="A594" s="2">
        <v>114</v>
      </c>
      <c r="B594" s="2" t="s">
        <v>8</v>
      </c>
      <c r="C594" t="s">
        <v>12</v>
      </c>
      <c r="D594">
        <v>5</v>
      </c>
      <c r="E594" s="1" t="s">
        <v>92</v>
      </c>
      <c r="F594">
        <v>6.76</v>
      </c>
      <c r="G594">
        <v>18</v>
      </c>
      <c r="H594">
        <v>20</v>
      </c>
      <c r="I594">
        <v>18</v>
      </c>
      <c r="J594">
        <v>20</v>
      </c>
      <c r="K594">
        <f t="shared" si="19"/>
        <v>0.82994669594163584</v>
      </c>
      <c r="L594">
        <f t="shared" si="18"/>
        <v>2</v>
      </c>
    </row>
    <row r="595" spans="1:12">
      <c r="A595" s="2">
        <v>114</v>
      </c>
      <c r="B595" s="2" t="s">
        <v>8</v>
      </c>
      <c r="C595" t="s">
        <v>12</v>
      </c>
      <c r="D595">
        <v>5</v>
      </c>
      <c r="E595" s="1" t="s">
        <v>92</v>
      </c>
      <c r="F595">
        <v>8.8000000000000007</v>
      </c>
      <c r="G595">
        <v>6</v>
      </c>
      <c r="H595">
        <v>20</v>
      </c>
      <c r="I595">
        <v>6</v>
      </c>
      <c r="J595">
        <v>20</v>
      </c>
      <c r="K595">
        <f t="shared" si="19"/>
        <v>0.94448267215016857</v>
      </c>
      <c r="L595">
        <f t="shared" si="18"/>
        <v>14</v>
      </c>
    </row>
    <row r="596" spans="1:12">
      <c r="A596" s="2">
        <v>114</v>
      </c>
      <c r="B596" s="2" t="s">
        <v>8</v>
      </c>
      <c r="C596" t="s">
        <v>12</v>
      </c>
      <c r="D596">
        <v>5</v>
      </c>
      <c r="E596" s="1" t="s">
        <v>92</v>
      </c>
      <c r="F596">
        <v>11.4</v>
      </c>
      <c r="G596">
        <v>0</v>
      </c>
      <c r="H596">
        <v>20</v>
      </c>
      <c r="I596">
        <v>0</v>
      </c>
      <c r="J596">
        <v>20</v>
      </c>
      <c r="K596">
        <f t="shared" si="19"/>
        <v>1.0569048513364725</v>
      </c>
      <c r="L596">
        <f t="shared" si="18"/>
        <v>20</v>
      </c>
    </row>
    <row r="597" spans="1:12">
      <c r="A597" s="2">
        <v>114</v>
      </c>
      <c r="B597" s="2" t="s">
        <v>8</v>
      </c>
      <c r="C597" t="s">
        <v>12</v>
      </c>
      <c r="D597">
        <v>5</v>
      </c>
      <c r="E597" s="1" t="s">
        <v>92</v>
      </c>
      <c r="F597">
        <v>14.85</v>
      </c>
      <c r="G597">
        <v>0</v>
      </c>
      <c r="H597">
        <v>20</v>
      </c>
      <c r="I597">
        <v>0</v>
      </c>
      <c r="J597">
        <v>20</v>
      </c>
      <c r="K597">
        <f t="shared" si="19"/>
        <v>1.171726453653231</v>
      </c>
      <c r="L597">
        <f t="shared" si="18"/>
        <v>20</v>
      </c>
    </row>
    <row r="598" spans="1:12">
      <c r="A598" s="2">
        <v>114</v>
      </c>
      <c r="B598" s="2" t="s">
        <v>8</v>
      </c>
      <c r="C598" t="s">
        <v>12</v>
      </c>
      <c r="D598">
        <v>5</v>
      </c>
      <c r="E598" s="1" t="s">
        <v>92</v>
      </c>
      <c r="F598">
        <v>19.3</v>
      </c>
      <c r="G598">
        <v>0</v>
      </c>
      <c r="H598">
        <v>20</v>
      </c>
      <c r="I598">
        <v>0</v>
      </c>
      <c r="J598">
        <v>20</v>
      </c>
      <c r="K598">
        <f t="shared" si="19"/>
        <v>1.2855573090077737</v>
      </c>
      <c r="L598">
        <f t="shared" si="18"/>
        <v>20</v>
      </c>
    </row>
    <row r="599" spans="1:12">
      <c r="A599" s="2">
        <v>114</v>
      </c>
      <c r="B599" s="2" t="s">
        <v>8</v>
      </c>
      <c r="C599" t="s">
        <v>12</v>
      </c>
      <c r="D599">
        <v>5</v>
      </c>
      <c r="E599" s="1" t="s">
        <v>92</v>
      </c>
      <c r="F599">
        <v>25.1</v>
      </c>
      <c r="G599">
        <v>0</v>
      </c>
      <c r="H599">
        <v>20</v>
      </c>
      <c r="I599">
        <v>0</v>
      </c>
      <c r="J599">
        <v>20</v>
      </c>
      <c r="K599">
        <f t="shared" si="19"/>
        <v>1.3996737214810382</v>
      </c>
      <c r="L599">
        <f t="shared" si="18"/>
        <v>20</v>
      </c>
    </row>
    <row r="600" spans="1:12">
      <c r="A600" s="2">
        <v>115</v>
      </c>
      <c r="B600" s="2" t="s">
        <v>8</v>
      </c>
      <c r="C600" t="s">
        <v>12</v>
      </c>
      <c r="D600">
        <v>13</v>
      </c>
      <c r="E600" s="1" t="s">
        <v>93</v>
      </c>
      <c r="F600" t="s">
        <v>17</v>
      </c>
      <c r="G600">
        <v>20</v>
      </c>
      <c r="H600">
        <v>20</v>
      </c>
      <c r="I600">
        <v>20</v>
      </c>
      <c r="J600">
        <v>20</v>
      </c>
      <c r="L600">
        <f t="shared" si="18"/>
        <v>0</v>
      </c>
    </row>
    <row r="601" spans="1:12">
      <c r="A601" s="2">
        <v>115</v>
      </c>
      <c r="B601" s="2" t="s">
        <v>8</v>
      </c>
      <c r="C601" t="s">
        <v>12</v>
      </c>
      <c r="D601">
        <v>13</v>
      </c>
      <c r="E601" s="1" t="s">
        <v>93</v>
      </c>
      <c r="F601">
        <v>4</v>
      </c>
      <c r="G601">
        <v>20</v>
      </c>
      <c r="H601">
        <v>20</v>
      </c>
      <c r="I601">
        <v>20</v>
      </c>
      <c r="J601">
        <v>20</v>
      </c>
      <c r="K601">
        <f t="shared" si="19"/>
        <v>0.60205999132796229</v>
      </c>
      <c r="L601">
        <f t="shared" si="18"/>
        <v>0</v>
      </c>
    </row>
    <row r="602" spans="1:12">
      <c r="A602" s="2">
        <v>115</v>
      </c>
      <c r="B602" s="2" t="s">
        <v>8</v>
      </c>
      <c r="C602" t="s">
        <v>12</v>
      </c>
      <c r="D602">
        <v>13</v>
      </c>
      <c r="E602" s="1" t="s">
        <v>93</v>
      </c>
      <c r="F602">
        <v>5.2</v>
      </c>
      <c r="G602">
        <v>20</v>
      </c>
      <c r="H602">
        <v>20</v>
      </c>
      <c r="I602">
        <v>20</v>
      </c>
      <c r="J602">
        <v>20</v>
      </c>
      <c r="K602">
        <f t="shared" si="19"/>
        <v>0.71600334363479912</v>
      </c>
      <c r="L602">
        <f t="shared" si="18"/>
        <v>0</v>
      </c>
    </row>
    <row r="603" spans="1:12">
      <c r="A603" s="2">
        <v>115</v>
      </c>
      <c r="B603" s="2" t="s">
        <v>8</v>
      </c>
      <c r="C603" t="s">
        <v>12</v>
      </c>
      <c r="D603">
        <v>13</v>
      </c>
      <c r="E603" s="1" t="s">
        <v>93</v>
      </c>
      <c r="F603">
        <v>6.76</v>
      </c>
      <c r="G603">
        <v>19</v>
      </c>
      <c r="H603">
        <v>20</v>
      </c>
      <c r="I603">
        <v>19</v>
      </c>
      <c r="J603">
        <v>20</v>
      </c>
      <c r="K603">
        <f t="shared" si="19"/>
        <v>0.82994669594163584</v>
      </c>
      <c r="L603">
        <f t="shared" si="18"/>
        <v>1</v>
      </c>
    </row>
    <row r="604" spans="1:12">
      <c r="A604" s="2">
        <v>115</v>
      </c>
      <c r="B604" s="2" t="s">
        <v>8</v>
      </c>
      <c r="C604" t="s">
        <v>12</v>
      </c>
      <c r="D604">
        <v>13</v>
      </c>
      <c r="E604" s="1" t="s">
        <v>93</v>
      </c>
      <c r="F604">
        <v>8.8000000000000007</v>
      </c>
      <c r="G604">
        <v>4</v>
      </c>
      <c r="H604">
        <v>20</v>
      </c>
      <c r="I604">
        <v>4</v>
      </c>
      <c r="J604">
        <v>20</v>
      </c>
      <c r="K604">
        <f t="shared" si="19"/>
        <v>0.94448267215016857</v>
      </c>
      <c r="L604">
        <f t="shared" si="18"/>
        <v>16</v>
      </c>
    </row>
    <row r="605" spans="1:12">
      <c r="A605" s="2">
        <v>115</v>
      </c>
      <c r="B605" s="2" t="s">
        <v>8</v>
      </c>
      <c r="C605" t="s">
        <v>12</v>
      </c>
      <c r="D605">
        <v>13</v>
      </c>
      <c r="E605" s="1" t="s">
        <v>93</v>
      </c>
      <c r="F605">
        <v>11.4</v>
      </c>
      <c r="G605">
        <v>0</v>
      </c>
      <c r="H605">
        <v>20</v>
      </c>
      <c r="I605">
        <v>0</v>
      </c>
      <c r="J605">
        <v>20</v>
      </c>
      <c r="K605">
        <f t="shared" si="19"/>
        <v>1.0569048513364725</v>
      </c>
      <c r="L605">
        <f t="shared" si="18"/>
        <v>20</v>
      </c>
    </row>
    <row r="606" spans="1:12">
      <c r="A606" s="2">
        <v>115</v>
      </c>
      <c r="B606" s="2" t="s">
        <v>8</v>
      </c>
      <c r="C606" t="s">
        <v>12</v>
      </c>
      <c r="D606">
        <v>13</v>
      </c>
      <c r="E606" s="1" t="s">
        <v>93</v>
      </c>
      <c r="F606">
        <v>14.85</v>
      </c>
      <c r="G606">
        <v>0</v>
      </c>
      <c r="H606">
        <v>20</v>
      </c>
      <c r="I606">
        <v>0</v>
      </c>
      <c r="J606">
        <v>20</v>
      </c>
      <c r="K606">
        <f t="shared" si="19"/>
        <v>1.171726453653231</v>
      </c>
      <c r="L606">
        <f t="shared" si="18"/>
        <v>20</v>
      </c>
    </row>
    <row r="607" spans="1:12">
      <c r="A607" s="2">
        <v>115</v>
      </c>
      <c r="B607" s="2" t="s">
        <v>8</v>
      </c>
      <c r="C607" t="s">
        <v>12</v>
      </c>
      <c r="D607">
        <v>13</v>
      </c>
      <c r="E607" s="1" t="s">
        <v>93</v>
      </c>
      <c r="F607">
        <v>19.3</v>
      </c>
      <c r="G607">
        <v>0</v>
      </c>
      <c r="H607">
        <v>20</v>
      </c>
      <c r="I607">
        <v>0</v>
      </c>
      <c r="J607">
        <v>20</v>
      </c>
      <c r="K607">
        <f t="shared" si="19"/>
        <v>1.2855573090077737</v>
      </c>
      <c r="L607">
        <f t="shared" si="18"/>
        <v>20</v>
      </c>
    </row>
    <row r="608" spans="1:12">
      <c r="A608" s="2">
        <v>115</v>
      </c>
      <c r="B608" s="2" t="s">
        <v>8</v>
      </c>
      <c r="C608" t="s">
        <v>12</v>
      </c>
      <c r="D608">
        <v>13</v>
      </c>
      <c r="E608" s="1" t="s">
        <v>93</v>
      </c>
      <c r="F608">
        <v>25.1</v>
      </c>
      <c r="G608">
        <v>0</v>
      </c>
      <c r="H608">
        <v>20</v>
      </c>
      <c r="I608">
        <v>0</v>
      </c>
      <c r="J608">
        <v>20</v>
      </c>
      <c r="K608">
        <f t="shared" si="19"/>
        <v>1.3996737214810382</v>
      </c>
      <c r="L608">
        <f t="shared" si="18"/>
        <v>20</v>
      </c>
    </row>
    <row r="609" spans="1:12">
      <c r="A609" s="2">
        <v>117</v>
      </c>
      <c r="B609" s="2" t="s">
        <v>8</v>
      </c>
      <c r="C609" t="s">
        <v>12</v>
      </c>
      <c r="D609">
        <v>10</v>
      </c>
      <c r="E609" s="1" t="s">
        <v>94</v>
      </c>
      <c r="F609" t="s">
        <v>17</v>
      </c>
      <c r="G609">
        <v>20</v>
      </c>
      <c r="H609">
        <v>20</v>
      </c>
      <c r="I609">
        <v>20</v>
      </c>
      <c r="J609">
        <v>20</v>
      </c>
      <c r="L609">
        <f t="shared" si="18"/>
        <v>0</v>
      </c>
    </row>
    <row r="610" spans="1:12">
      <c r="A610" s="2">
        <v>117</v>
      </c>
      <c r="B610" s="2" t="s">
        <v>8</v>
      </c>
      <c r="C610" t="s">
        <v>12</v>
      </c>
      <c r="D610">
        <v>10</v>
      </c>
      <c r="E610" s="1" t="s">
        <v>94</v>
      </c>
      <c r="F610">
        <v>4</v>
      </c>
      <c r="G610">
        <v>20</v>
      </c>
      <c r="H610">
        <v>20</v>
      </c>
      <c r="I610">
        <v>20</v>
      </c>
      <c r="J610">
        <v>20</v>
      </c>
      <c r="K610">
        <f t="shared" si="19"/>
        <v>0.60205999132796229</v>
      </c>
      <c r="L610">
        <f t="shared" si="18"/>
        <v>0</v>
      </c>
    </row>
    <row r="611" spans="1:12">
      <c r="A611" s="2">
        <v>117</v>
      </c>
      <c r="B611" s="2" t="s">
        <v>8</v>
      </c>
      <c r="C611" t="s">
        <v>12</v>
      </c>
      <c r="D611">
        <v>10</v>
      </c>
      <c r="E611" s="1" t="s">
        <v>94</v>
      </c>
      <c r="F611">
        <v>5.2</v>
      </c>
      <c r="G611">
        <v>20</v>
      </c>
      <c r="H611">
        <v>20</v>
      </c>
      <c r="I611">
        <v>20</v>
      </c>
      <c r="J611">
        <v>20</v>
      </c>
      <c r="K611">
        <f t="shared" si="19"/>
        <v>0.71600334363479912</v>
      </c>
      <c r="L611">
        <f t="shared" si="18"/>
        <v>0</v>
      </c>
    </row>
    <row r="612" spans="1:12">
      <c r="A612" s="2">
        <v>117</v>
      </c>
      <c r="B612" s="2" t="s">
        <v>8</v>
      </c>
      <c r="C612" t="s">
        <v>12</v>
      </c>
      <c r="D612">
        <v>10</v>
      </c>
      <c r="E612" s="1" t="s">
        <v>94</v>
      </c>
      <c r="F612">
        <v>6.76</v>
      </c>
      <c r="G612">
        <v>20</v>
      </c>
      <c r="H612">
        <v>20</v>
      </c>
      <c r="I612">
        <v>20</v>
      </c>
      <c r="J612">
        <v>20</v>
      </c>
      <c r="K612">
        <f t="shared" si="19"/>
        <v>0.82994669594163584</v>
      </c>
      <c r="L612">
        <f t="shared" si="18"/>
        <v>0</v>
      </c>
    </row>
    <row r="613" spans="1:12">
      <c r="A613" s="2">
        <v>117</v>
      </c>
      <c r="B613" s="2" t="s">
        <v>8</v>
      </c>
      <c r="C613" t="s">
        <v>12</v>
      </c>
      <c r="D613">
        <v>10</v>
      </c>
      <c r="E613" s="1" t="s">
        <v>94</v>
      </c>
      <c r="F613">
        <v>8.8000000000000007</v>
      </c>
      <c r="G613">
        <v>18</v>
      </c>
      <c r="H613">
        <v>20</v>
      </c>
      <c r="I613">
        <v>18</v>
      </c>
      <c r="J613">
        <v>20</v>
      </c>
      <c r="K613">
        <f t="shared" si="19"/>
        <v>0.94448267215016857</v>
      </c>
      <c r="L613">
        <f t="shared" si="18"/>
        <v>2</v>
      </c>
    </row>
    <row r="614" spans="1:12">
      <c r="A614" s="2">
        <v>117</v>
      </c>
      <c r="B614" s="2" t="s">
        <v>8</v>
      </c>
      <c r="C614" t="s">
        <v>12</v>
      </c>
      <c r="D614">
        <v>10</v>
      </c>
      <c r="E614" s="1" t="s">
        <v>94</v>
      </c>
      <c r="F614">
        <v>11.4</v>
      </c>
      <c r="G614">
        <v>3</v>
      </c>
      <c r="H614">
        <v>20</v>
      </c>
      <c r="I614">
        <v>3</v>
      </c>
      <c r="J614">
        <v>20</v>
      </c>
      <c r="K614">
        <f t="shared" si="19"/>
        <v>1.0569048513364725</v>
      </c>
      <c r="L614">
        <f t="shared" si="18"/>
        <v>17</v>
      </c>
    </row>
    <row r="615" spans="1:12">
      <c r="A615" s="2">
        <v>117</v>
      </c>
      <c r="B615" s="2" t="s">
        <v>8</v>
      </c>
      <c r="C615" t="s">
        <v>12</v>
      </c>
      <c r="D615">
        <v>10</v>
      </c>
      <c r="E615" s="1" t="s">
        <v>94</v>
      </c>
      <c r="F615">
        <v>14.85</v>
      </c>
      <c r="G615">
        <v>0</v>
      </c>
      <c r="H615">
        <v>20</v>
      </c>
      <c r="I615">
        <v>0</v>
      </c>
      <c r="J615">
        <v>20</v>
      </c>
      <c r="K615">
        <f t="shared" si="19"/>
        <v>1.171726453653231</v>
      </c>
      <c r="L615">
        <f t="shared" si="18"/>
        <v>20</v>
      </c>
    </row>
    <row r="616" spans="1:12">
      <c r="A616" s="2">
        <v>117</v>
      </c>
      <c r="B616" s="2" t="s">
        <v>8</v>
      </c>
      <c r="C616" t="s">
        <v>12</v>
      </c>
      <c r="D616">
        <v>10</v>
      </c>
      <c r="E616" s="1" t="s">
        <v>94</v>
      </c>
      <c r="F616">
        <v>19.3</v>
      </c>
      <c r="G616">
        <v>0</v>
      </c>
      <c r="H616">
        <v>20</v>
      </c>
      <c r="I616">
        <v>0</v>
      </c>
      <c r="J616">
        <v>20</v>
      </c>
      <c r="K616">
        <f t="shared" si="19"/>
        <v>1.2855573090077737</v>
      </c>
      <c r="L616">
        <f t="shared" si="18"/>
        <v>20</v>
      </c>
    </row>
    <row r="617" spans="1:12">
      <c r="A617" s="2">
        <v>117</v>
      </c>
      <c r="B617" s="2" t="s">
        <v>8</v>
      </c>
      <c r="C617" t="s">
        <v>12</v>
      </c>
      <c r="D617">
        <v>10</v>
      </c>
      <c r="E617" s="1" t="s">
        <v>94</v>
      </c>
      <c r="F617">
        <v>25.1</v>
      </c>
      <c r="G617">
        <v>0</v>
      </c>
      <c r="H617">
        <v>20</v>
      </c>
      <c r="I617">
        <v>0</v>
      </c>
      <c r="J617">
        <v>20</v>
      </c>
      <c r="K617">
        <f t="shared" si="19"/>
        <v>1.3996737214810382</v>
      </c>
      <c r="L617">
        <f t="shared" si="18"/>
        <v>20</v>
      </c>
    </row>
    <row r="618" spans="1:12">
      <c r="A618" s="2">
        <v>118</v>
      </c>
      <c r="B618" s="2" t="s">
        <v>9</v>
      </c>
      <c r="C618" t="s">
        <v>11</v>
      </c>
      <c r="D618">
        <v>57</v>
      </c>
      <c r="E618" s="1" t="s">
        <v>95</v>
      </c>
      <c r="F618" t="s">
        <v>17</v>
      </c>
      <c r="G618">
        <v>20</v>
      </c>
      <c r="H618">
        <v>20</v>
      </c>
      <c r="I618">
        <v>20</v>
      </c>
      <c r="J618">
        <v>20</v>
      </c>
      <c r="L618">
        <f t="shared" si="18"/>
        <v>0</v>
      </c>
    </row>
    <row r="619" spans="1:12">
      <c r="A619" s="2">
        <v>118</v>
      </c>
      <c r="B619" s="2" t="s">
        <v>9</v>
      </c>
      <c r="C619" t="s">
        <v>11</v>
      </c>
      <c r="D619">
        <v>57</v>
      </c>
      <c r="E619" s="1" t="s">
        <v>95</v>
      </c>
      <c r="F619">
        <v>4</v>
      </c>
      <c r="G619">
        <v>20</v>
      </c>
      <c r="H619">
        <v>20</v>
      </c>
      <c r="I619">
        <v>20</v>
      </c>
      <c r="J619">
        <v>20</v>
      </c>
      <c r="K619">
        <f t="shared" si="19"/>
        <v>0.60205999132796229</v>
      </c>
      <c r="L619">
        <f t="shared" si="18"/>
        <v>0</v>
      </c>
    </row>
    <row r="620" spans="1:12">
      <c r="A620" s="2">
        <v>118</v>
      </c>
      <c r="B620" s="2" t="s">
        <v>9</v>
      </c>
      <c r="C620" t="s">
        <v>11</v>
      </c>
      <c r="D620">
        <v>57</v>
      </c>
      <c r="E620" s="1" t="s">
        <v>95</v>
      </c>
      <c r="F620">
        <v>5.2</v>
      </c>
      <c r="G620">
        <v>20</v>
      </c>
      <c r="H620">
        <v>20</v>
      </c>
      <c r="I620">
        <v>20</v>
      </c>
      <c r="J620">
        <v>20</v>
      </c>
      <c r="K620">
        <f t="shared" si="19"/>
        <v>0.71600334363479912</v>
      </c>
      <c r="L620">
        <f t="shared" si="18"/>
        <v>0</v>
      </c>
    </row>
    <row r="621" spans="1:12">
      <c r="A621" s="2">
        <v>118</v>
      </c>
      <c r="B621" s="2" t="s">
        <v>9</v>
      </c>
      <c r="C621" t="s">
        <v>11</v>
      </c>
      <c r="D621">
        <v>57</v>
      </c>
      <c r="E621" s="1" t="s">
        <v>95</v>
      </c>
      <c r="F621">
        <v>6.76</v>
      </c>
      <c r="G621">
        <v>20</v>
      </c>
      <c r="H621">
        <v>20</v>
      </c>
      <c r="I621">
        <v>20</v>
      </c>
      <c r="J621">
        <v>20</v>
      </c>
      <c r="K621">
        <f t="shared" si="19"/>
        <v>0.82994669594163584</v>
      </c>
      <c r="L621">
        <f t="shared" si="18"/>
        <v>0</v>
      </c>
    </row>
    <row r="622" spans="1:12">
      <c r="A622" s="2">
        <v>118</v>
      </c>
      <c r="B622" s="2" t="s">
        <v>9</v>
      </c>
      <c r="C622" t="s">
        <v>11</v>
      </c>
      <c r="D622">
        <v>57</v>
      </c>
      <c r="E622" s="1" t="s">
        <v>95</v>
      </c>
      <c r="F622">
        <v>8.8000000000000007</v>
      </c>
      <c r="G622">
        <v>15</v>
      </c>
      <c r="H622">
        <v>20</v>
      </c>
      <c r="I622">
        <v>15</v>
      </c>
      <c r="J622">
        <v>20</v>
      </c>
      <c r="K622">
        <f t="shared" si="19"/>
        <v>0.94448267215016857</v>
      </c>
      <c r="L622">
        <f t="shared" si="18"/>
        <v>5</v>
      </c>
    </row>
    <row r="623" spans="1:12">
      <c r="A623" s="2">
        <v>118</v>
      </c>
      <c r="B623" s="2" t="s">
        <v>9</v>
      </c>
      <c r="C623" t="s">
        <v>11</v>
      </c>
      <c r="D623">
        <v>57</v>
      </c>
      <c r="E623" s="1" t="s">
        <v>95</v>
      </c>
      <c r="F623">
        <v>11.4</v>
      </c>
      <c r="G623">
        <v>2</v>
      </c>
      <c r="H623">
        <v>19</v>
      </c>
      <c r="I623">
        <v>2</v>
      </c>
      <c r="J623">
        <v>19</v>
      </c>
      <c r="K623">
        <f t="shared" si="19"/>
        <v>1.0569048513364725</v>
      </c>
      <c r="L623">
        <f t="shared" si="18"/>
        <v>17</v>
      </c>
    </row>
    <row r="624" spans="1:12">
      <c r="A624" s="2">
        <v>118</v>
      </c>
      <c r="B624" s="2" t="s">
        <v>9</v>
      </c>
      <c r="C624" t="s">
        <v>11</v>
      </c>
      <c r="D624">
        <v>57</v>
      </c>
      <c r="E624" s="1" t="s">
        <v>95</v>
      </c>
      <c r="F624">
        <v>14.85</v>
      </c>
      <c r="G624">
        <v>0</v>
      </c>
      <c r="H624">
        <v>20</v>
      </c>
      <c r="I624">
        <v>0</v>
      </c>
      <c r="J624">
        <v>20</v>
      </c>
      <c r="K624">
        <f t="shared" si="19"/>
        <v>1.171726453653231</v>
      </c>
      <c r="L624">
        <f t="shared" si="18"/>
        <v>20</v>
      </c>
    </row>
    <row r="625" spans="1:12">
      <c r="A625" s="2">
        <v>118</v>
      </c>
      <c r="B625" s="2" t="s">
        <v>9</v>
      </c>
      <c r="C625" t="s">
        <v>11</v>
      </c>
      <c r="D625">
        <v>57</v>
      </c>
      <c r="E625" s="1" t="s">
        <v>95</v>
      </c>
      <c r="F625">
        <v>19.3</v>
      </c>
      <c r="G625">
        <v>0</v>
      </c>
      <c r="H625">
        <v>20</v>
      </c>
      <c r="I625">
        <v>0</v>
      </c>
      <c r="J625">
        <v>20</v>
      </c>
      <c r="K625">
        <f t="shared" si="19"/>
        <v>1.2855573090077737</v>
      </c>
      <c r="L625">
        <f t="shared" si="18"/>
        <v>20</v>
      </c>
    </row>
    <row r="626" spans="1:12">
      <c r="A626" s="2">
        <v>119</v>
      </c>
      <c r="B626" s="2" t="s">
        <v>9</v>
      </c>
      <c r="C626" t="s">
        <v>11</v>
      </c>
      <c r="D626">
        <v>46</v>
      </c>
      <c r="E626" s="1" t="s">
        <v>96</v>
      </c>
      <c r="F626" t="s">
        <v>17</v>
      </c>
      <c r="G626">
        <v>19</v>
      </c>
      <c r="H626">
        <v>19</v>
      </c>
      <c r="I626">
        <v>19</v>
      </c>
      <c r="J626">
        <v>19</v>
      </c>
      <c r="L626">
        <f t="shared" si="18"/>
        <v>0</v>
      </c>
    </row>
    <row r="627" spans="1:12">
      <c r="A627" s="2">
        <v>119</v>
      </c>
      <c r="B627" s="2" t="s">
        <v>9</v>
      </c>
      <c r="C627" t="s">
        <v>11</v>
      </c>
      <c r="D627">
        <v>46</v>
      </c>
      <c r="E627" s="1" t="s">
        <v>96</v>
      </c>
      <c r="F627">
        <v>4</v>
      </c>
      <c r="G627">
        <v>18</v>
      </c>
      <c r="H627">
        <v>18</v>
      </c>
      <c r="I627">
        <v>18</v>
      </c>
      <c r="J627">
        <v>18</v>
      </c>
      <c r="K627">
        <f t="shared" si="19"/>
        <v>0.60205999132796229</v>
      </c>
      <c r="L627">
        <f t="shared" si="18"/>
        <v>0</v>
      </c>
    </row>
    <row r="628" spans="1:12">
      <c r="A628" s="2">
        <v>119</v>
      </c>
      <c r="B628" s="2" t="s">
        <v>9</v>
      </c>
      <c r="C628" t="s">
        <v>11</v>
      </c>
      <c r="D628">
        <v>46</v>
      </c>
      <c r="E628" s="1" t="s">
        <v>96</v>
      </c>
      <c r="F628">
        <v>5.2</v>
      </c>
      <c r="G628">
        <v>16</v>
      </c>
      <c r="H628">
        <v>17</v>
      </c>
      <c r="I628">
        <v>16</v>
      </c>
      <c r="J628">
        <v>17</v>
      </c>
      <c r="K628">
        <f t="shared" si="19"/>
        <v>0.71600334363479912</v>
      </c>
      <c r="L628">
        <f t="shared" si="18"/>
        <v>1</v>
      </c>
    </row>
    <row r="629" spans="1:12">
      <c r="A629" s="2">
        <v>119</v>
      </c>
      <c r="B629" s="2" t="s">
        <v>9</v>
      </c>
      <c r="C629" t="s">
        <v>11</v>
      </c>
      <c r="D629">
        <v>46</v>
      </c>
      <c r="E629" s="1" t="s">
        <v>96</v>
      </c>
      <c r="F629">
        <v>6.76</v>
      </c>
      <c r="G629">
        <v>13</v>
      </c>
      <c r="H629">
        <v>17</v>
      </c>
      <c r="I629">
        <v>13</v>
      </c>
      <c r="J629">
        <v>17</v>
      </c>
      <c r="K629">
        <f t="shared" si="19"/>
        <v>0.82994669594163584</v>
      </c>
      <c r="L629">
        <f t="shared" si="18"/>
        <v>4</v>
      </c>
    </row>
    <row r="630" spans="1:12">
      <c r="A630" s="2">
        <v>119</v>
      </c>
      <c r="B630" s="2" t="s">
        <v>9</v>
      </c>
      <c r="C630" t="s">
        <v>11</v>
      </c>
      <c r="D630">
        <v>46</v>
      </c>
      <c r="E630" s="1" t="s">
        <v>96</v>
      </c>
      <c r="F630">
        <v>8.8000000000000007</v>
      </c>
      <c r="G630">
        <v>5</v>
      </c>
      <c r="H630">
        <v>17</v>
      </c>
      <c r="I630">
        <v>5</v>
      </c>
      <c r="J630">
        <v>17</v>
      </c>
      <c r="K630">
        <f t="shared" si="19"/>
        <v>0.94448267215016857</v>
      </c>
      <c r="L630">
        <f t="shared" si="18"/>
        <v>12</v>
      </c>
    </row>
    <row r="631" spans="1:12">
      <c r="A631" s="2">
        <v>119</v>
      </c>
      <c r="B631" s="2" t="s">
        <v>9</v>
      </c>
      <c r="C631" t="s">
        <v>11</v>
      </c>
      <c r="D631">
        <v>46</v>
      </c>
      <c r="E631" s="1" t="s">
        <v>96</v>
      </c>
      <c r="F631">
        <v>11.4</v>
      </c>
      <c r="G631">
        <v>1</v>
      </c>
      <c r="H631">
        <v>17</v>
      </c>
      <c r="I631">
        <v>1</v>
      </c>
      <c r="J631">
        <v>17</v>
      </c>
      <c r="K631">
        <f t="shared" si="19"/>
        <v>1.0569048513364725</v>
      </c>
      <c r="L631">
        <f t="shared" si="18"/>
        <v>16</v>
      </c>
    </row>
    <row r="632" spans="1:12">
      <c r="A632" s="2">
        <v>119</v>
      </c>
      <c r="B632" s="2" t="s">
        <v>9</v>
      </c>
      <c r="C632" t="s">
        <v>11</v>
      </c>
      <c r="D632">
        <v>46</v>
      </c>
      <c r="E632" s="1" t="s">
        <v>96</v>
      </c>
      <c r="F632">
        <v>14.85</v>
      </c>
      <c r="G632">
        <v>0</v>
      </c>
      <c r="H632">
        <v>17</v>
      </c>
      <c r="I632">
        <v>0</v>
      </c>
      <c r="J632">
        <v>17</v>
      </c>
      <c r="K632">
        <f t="shared" si="19"/>
        <v>1.171726453653231</v>
      </c>
      <c r="L632">
        <f t="shared" si="18"/>
        <v>17</v>
      </c>
    </row>
    <row r="633" spans="1:12">
      <c r="A633" s="2">
        <v>119</v>
      </c>
      <c r="B633" s="2" t="s">
        <v>9</v>
      </c>
      <c r="C633" t="s">
        <v>11</v>
      </c>
      <c r="D633">
        <v>46</v>
      </c>
      <c r="E633" s="1" t="s">
        <v>96</v>
      </c>
      <c r="F633">
        <v>19.3</v>
      </c>
      <c r="G633">
        <v>0</v>
      </c>
      <c r="H633">
        <v>19</v>
      </c>
      <c r="I633">
        <v>0</v>
      </c>
      <c r="J633">
        <v>19</v>
      </c>
      <c r="K633">
        <f t="shared" si="19"/>
        <v>1.2855573090077737</v>
      </c>
      <c r="L633">
        <f t="shared" si="18"/>
        <v>19</v>
      </c>
    </row>
    <row r="634" spans="1:12">
      <c r="A634" s="2">
        <v>120</v>
      </c>
      <c r="B634" s="2" t="s">
        <v>9</v>
      </c>
      <c r="C634" t="s">
        <v>11</v>
      </c>
      <c r="D634">
        <v>64</v>
      </c>
      <c r="E634" s="1" t="s">
        <v>97</v>
      </c>
      <c r="F634" t="s">
        <v>17</v>
      </c>
      <c r="G634">
        <v>20</v>
      </c>
      <c r="H634">
        <v>20</v>
      </c>
      <c r="I634">
        <v>18.5</v>
      </c>
      <c r="J634">
        <v>18.5</v>
      </c>
      <c r="L634">
        <f t="shared" si="18"/>
        <v>0</v>
      </c>
    </row>
    <row r="635" spans="1:12">
      <c r="A635" s="2">
        <v>120</v>
      </c>
      <c r="B635" s="2" t="s">
        <v>9</v>
      </c>
      <c r="C635" t="s">
        <v>11</v>
      </c>
      <c r="D635">
        <v>64</v>
      </c>
      <c r="E635" s="1" t="s">
        <v>97</v>
      </c>
      <c r="F635">
        <v>4</v>
      </c>
      <c r="G635">
        <v>20</v>
      </c>
      <c r="H635">
        <v>20</v>
      </c>
      <c r="I635">
        <v>18.5</v>
      </c>
      <c r="J635">
        <v>18.5</v>
      </c>
      <c r="K635">
        <f t="shared" si="19"/>
        <v>0.60205999132796229</v>
      </c>
      <c r="L635">
        <f t="shared" si="18"/>
        <v>0</v>
      </c>
    </row>
    <row r="636" spans="1:12">
      <c r="A636" s="2">
        <v>120</v>
      </c>
      <c r="B636" s="2" t="s">
        <v>9</v>
      </c>
      <c r="C636" t="s">
        <v>11</v>
      </c>
      <c r="D636">
        <v>64</v>
      </c>
      <c r="E636" s="1" t="s">
        <v>97</v>
      </c>
      <c r="F636">
        <v>5.2</v>
      </c>
      <c r="G636">
        <v>20</v>
      </c>
      <c r="H636">
        <v>20</v>
      </c>
      <c r="I636">
        <v>18</v>
      </c>
      <c r="J636">
        <v>18</v>
      </c>
      <c r="K636">
        <f t="shared" si="19"/>
        <v>0.71600334363479912</v>
      </c>
      <c r="L636">
        <f t="shared" si="18"/>
        <v>0</v>
      </c>
    </row>
    <row r="637" spans="1:12">
      <c r="A637" s="2">
        <v>120</v>
      </c>
      <c r="B637" s="2" t="s">
        <v>9</v>
      </c>
      <c r="C637" t="s">
        <v>11</v>
      </c>
      <c r="D637">
        <v>64</v>
      </c>
      <c r="E637" s="1" t="s">
        <v>97</v>
      </c>
      <c r="F637">
        <v>6.76</v>
      </c>
      <c r="G637">
        <v>20</v>
      </c>
      <c r="H637">
        <v>20</v>
      </c>
      <c r="I637">
        <v>17.5</v>
      </c>
      <c r="J637">
        <v>18</v>
      </c>
      <c r="K637">
        <f t="shared" si="19"/>
        <v>0.82994669594163584</v>
      </c>
      <c r="L637">
        <f t="shared" si="18"/>
        <v>0.5</v>
      </c>
    </row>
    <row r="638" spans="1:12">
      <c r="A638" s="2">
        <v>120</v>
      </c>
      <c r="B638" s="2" t="s">
        <v>9</v>
      </c>
      <c r="C638" t="s">
        <v>11</v>
      </c>
      <c r="D638">
        <v>64</v>
      </c>
      <c r="E638" s="1" t="s">
        <v>97</v>
      </c>
      <c r="F638">
        <v>8.8000000000000007</v>
      </c>
      <c r="G638">
        <v>19</v>
      </c>
      <c r="H638">
        <v>20</v>
      </c>
      <c r="I638">
        <v>18</v>
      </c>
      <c r="J638">
        <v>18.5</v>
      </c>
      <c r="K638">
        <f t="shared" si="19"/>
        <v>0.94448267215016857</v>
      </c>
      <c r="L638">
        <f t="shared" si="18"/>
        <v>0.5</v>
      </c>
    </row>
    <row r="639" spans="1:12">
      <c r="A639" s="2">
        <v>120</v>
      </c>
      <c r="B639" s="2" t="s">
        <v>9</v>
      </c>
      <c r="C639" t="s">
        <v>11</v>
      </c>
      <c r="D639">
        <v>64</v>
      </c>
      <c r="E639" s="1" t="s">
        <v>97</v>
      </c>
      <c r="F639">
        <v>11.4</v>
      </c>
      <c r="G639">
        <v>19</v>
      </c>
      <c r="H639">
        <v>20</v>
      </c>
      <c r="I639">
        <v>15</v>
      </c>
      <c r="J639">
        <v>18</v>
      </c>
      <c r="K639">
        <f t="shared" si="19"/>
        <v>1.0569048513364725</v>
      </c>
      <c r="L639">
        <f t="shared" si="18"/>
        <v>3</v>
      </c>
    </row>
    <row r="640" spans="1:12">
      <c r="A640" s="2">
        <v>120</v>
      </c>
      <c r="B640" s="2" t="s">
        <v>9</v>
      </c>
      <c r="C640" t="s">
        <v>11</v>
      </c>
      <c r="D640">
        <v>64</v>
      </c>
      <c r="E640" s="1" t="s">
        <v>97</v>
      </c>
      <c r="F640">
        <v>14.85</v>
      </c>
      <c r="G640">
        <v>13</v>
      </c>
      <c r="H640">
        <v>20</v>
      </c>
      <c r="I640">
        <v>10.5</v>
      </c>
      <c r="J640">
        <v>18</v>
      </c>
      <c r="K640">
        <f t="shared" si="19"/>
        <v>1.171726453653231</v>
      </c>
      <c r="L640">
        <f t="shared" si="18"/>
        <v>7.5</v>
      </c>
    </row>
    <row r="641" spans="1:12">
      <c r="A641" s="2">
        <v>120</v>
      </c>
      <c r="B641" s="2" t="s">
        <v>9</v>
      </c>
      <c r="C641" t="s">
        <v>11</v>
      </c>
      <c r="D641">
        <v>64</v>
      </c>
      <c r="E641" s="1" t="s">
        <v>97</v>
      </c>
      <c r="F641">
        <v>19.3</v>
      </c>
      <c r="G641">
        <v>0</v>
      </c>
      <c r="H641">
        <v>20</v>
      </c>
      <c r="I641">
        <v>0.5</v>
      </c>
      <c r="J641">
        <v>18</v>
      </c>
      <c r="K641">
        <f t="shared" si="19"/>
        <v>1.2855573090077737</v>
      </c>
      <c r="L641">
        <f t="shared" si="18"/>
        <v>17.5</v>
      </c>
    </row>
    <row r="642" spans="1:12">
      <c r="A642" s="2">
        <v>120</v>
      </c>
      <c r="B642" s="2" t="s">
        <v>9</v>
      </c>
      <c r="C642" t="s">
        <v>11</v>
      </c>
      <c r="D642">
        <v>30</v>
      </c>
      <c r="E642" s="1" t="s">
        <v>97</v>
      </c>
      <c r="F642">
        <v>25.1</v>
      </c>
      <c r="G642">
        <v>0</v>
      </c>
      <c r="H642">
        <v>17</v>
      </c>
      <c r="I642">
        <v>0</v>
      </c>
      <c r="J642">
        <v>17</v>
      </c>
      <c r="K642">
        <f t="shared" si="19"/>
        <v>1.3996737214810382</v>
      </c>
      <c r="L642">
        <f t="shared" si="18"/>
        <v>17</v>
      </c>
    </row>
    <row r="643" spans="1:12">
      <c r="A643" s="2">
        <v>121</v>
      </c>
      <c r="B643" s="2" t="s">
        <v>9</v>
      </c>
      <c r="C643" t="s">
        <v>11</v>
      </c>
      <c r="D643">
        <v>49</v>
      </c>
      <c r="E643" s="1" t="s">
        <v>98</v>
      </c>
      <c r="F643" t="s">
        <v>17</v>
      </c>
      <c r="G643">
        <v>15</v>
      </c>
      <c r="H643">
        <v>15</v>
      </c>
      <c r="I643">
        <v>15</v>
      </c>
      <c r="J643">
        <v>15</v>
      </c>
      <c r="L643">
        <f t="shared" ref="L643:L706" si="20">J643-I643</f>
        <v>0</v>
      </c>
    </row>
    <row r="644" spans="1:12">
      <c r="A644" s="2">
        <v>121</v>
      </c>
      <c r="B644" s="2" t="s">
        <v>9</v>
      </c>
      <c r="C644" t="s">
        <v>11</v>
      </c>
      <c r="D644">
        <v>49</v>
      </c>
      <c r="E644" s="1" t="s">
        <v>98</v>
      </c>
      <c r="F644">
        <v>4</v>
      </c>
      <c r="G644">
        <v>15</v>
      </c>
      <c r="H644">
        <v>15</v>
      </c>
      <c r="I644">
        <v>15</v>
      </c>
      <c r="J644">
        <v>15</v>
      </c>
      <c r="K644">
        <f t="shared" ref="K644:K707" si="21">LOG(F644,10)</f>
        <v>0.60205999132796229</v>
      </c>
      <c r="L644">
        <f t="shared" si="20"/>
        <v>0</v>
      </c>
    </row>
    <row r="645" spans="1:12">
      <c r="A645" s="2">
        <v>121</v>
      </c>
      <c r="B645" s="2" t="s">
        <v>9</v>
      </c>
      <c r="C645" t="s">
        <v>11</v>
      </c>
      <c r="D645">
        <v>49</v>
      </c>
      <c r="E645" s="1" t="s">
        <v>98</v>
      </c>
      <c r="F645">
        <v>5.2</v>
      </c>
      <c r="G645">
        <v>16</v>
      </c>
      <c r="H645">
        <v>16</v>
      </c>
      <c r="I645">
        <v>16</v>
      </c>
      <c r="J645">
        <v>16</v>
      </c>
      <c r="K645">
        <f t="shared" si="21"/>
        <v>0.71600334363479912</v>
      </c>
      <c r="L645">
        <f t="shared" si="20"/>
        <v>0</v>
      </c>
    </row>
    <row r="646" spans="1:12">
      <c r="A646" s="2">
        <v>121</v>
      </c>
      <c r="B646" s="2" t="s">
        <v>9</v>
      </c>
      <c r="C646" t="s">
        <v>11</v>
      </c>
      <c r="D646">
        <v>49</v>
      </c>
      <c r="E646" s="1" t="s">
        <v>98</v>
      </c>
      <c r="F646">
        <v>6.76</v>
      </c>
      <c r="G646">
        <v>16</v>
      </c>
      <c r="H646">
        <v>16</v>
      </c>
      <c r="I646">
        <v>16</v>
      </c>
      <c r="J646">
        <v>16</v>
      </c>
      <c r="K646">
        <f t="shared" si="21"/>
        <v>0.82994669594163584</v>
      </c>
      <c r="L646">
        <f t="shared" si="20"/>
        <v>0</v>
      </c>
    </row>
    <row r="647" spans="1:12">
      <c r="A647" s="2">
        <v>121</v>
      </c>
      <c r="B647" s="2" t="s">
        <v>9</v>
      </c>
      <c r="C647" t="s">
        <v>11</v>
      </c>
      <c r="D647">
        <v>49</v>
      </c>
      <c r="E647" s="1" t="s">
        <v>98</v>
      </c>
      <c r="F647">
        <v>8.8000000000000007</v>
      </c>
      <c r="G647">
        <v>8</v>
      </c>
      <c r="H647">
        <v>17</v>
      </c>
      <c r="I647">
        <v>8</v>
      </c>
      <c r="J647">
        <v>17</v>
      </c>
      <c r="K647">
        <f t="shared" si="21"/>
        <v>0.94448267215016857</v>
      </c>
      <c r="L647">
        <f t="shared" si="20"/>
        <v>9</v>
      </c>
    </row>
    <row r="648" spans="1:12">
      <c r="A648" s="2">
        <v>121</v>
      </c>
      <c r="B648" s="2" t="s">
        <v>9</v>
      </c>
      <c r="C648" t="s">
        <v>11</v>
      </c>
      <c r="D648">
        <v>49</v>
      </c>
      <c r="E648" s="1" t="s">
        <v>98</v>
      </c>
      <c r="F648">
        <v>11.4</v>
      </c>
      <c r="G648">
        <v>1</v>
      </c>
      <c r="H648">
        <v>16</v>
      </c>
      <c r="I648">
        <v>1</v>
      </c>
      <c r="J648">
        <v>16</v>
      </c>
      <c r="K648">
        <f t="shared" si="21"/>
        <v>1.0569048513364725</v>
      </c>
      <c r="L648">
        <f t="shared" si="20"/>
        <v>15</v>
      </c>
    </row>
    <row r="649" spans="1:12">
      <c r="A649" s="2">
        <v>121</v>
      </c>
      <c r="B649" s="2" t="s">
        <v>9</v>
      </c>
      <c r="C649" t="s">
        <v>11</v>
      </c>
      <c r="D649">
        <v>49</v>
      </c>
      <c r="E649" s="1" t="s">
        <v>98</v>
      </c>
      <c r="F649">
        <v>14.85</v>
      </c>
      <c r="G649">
        <v>0</v>
      </c>
      <c r="H649">
        <v>16</v>
      </c>
      <c r="I649">
        <v>0</v>
      </c>
      <c r="J649">
        <v>16</v>
      </c>
      <c r="K649">
        <f t="shared" si="21"/>
        <v>1.171726453653231</v>
      </c>
      <c r="L649">
        <f t="shared" si="20"/>
        <v>16</v>
      </c>
    </row>
    <row r="650" spans="1:12">
      <c r="A650" s="2">
        <v>121</v>
      </c>
      <c r="B650" s="2" t="s">
        <v>9</v>
      </c>
      <c r="C650" t="s">
        <v>11</v>
      </c>
      <c r="D650">
        <v>49</v>
      </c>
      <c r="E650" s="1" t="s">
        <v>98</v>
      </c>
      <c r="F650">
        <v>19.3</v>
      </c>
      <c r="G650">
        <v>0</v>
      </c>
      <c r="H650">
        <v>14</v>
      </c>
      <c r="I650">
        <v>0</v>
      </c>
      <c r="J650">
        <v>14</v>
      </c>
      <c r="K650">
        <f t="shared" si="21"/>
        <v>1.2855573090077737</v>
      </c>
      <c r="L650">
        <f t="shared" si="20"/>
        <v>14</v>
      </c>
    </row>
    <row r="651" spans="1:12">
      <c r="A651" s="2">
        <v>122</v>
      </c>
      <c r="B651" s="2" t="s">
        <v>9</v>
      </c>
      <c r="C651" t="s">
        <v>11</v>
      </c>
      <c r="D651">
        <v>53</v>
      </c>
      <c r="E651" s="1" t="s">
        <v>99</v>
      </c>
      <c r="F651" t="s">
        <v>17</v>
      </c>
      <c r="G651">
        <v>20</v>
      </c>
      <c r="H651">
        <v>20</v>
      </c>
      <c r="I651">
        <v>20</v>
      </c>
      <c r="J651">
        <v>20</v>
      </c>
      <c r="L651">
        <f t="shared" si="20"/>
        <v>0</v>
      </c>
    </row>
    <row r="652" spans="1:12">
      <c r="A652" s="2">
        <v>122</v>
      </c>
      <c r="B652" s="2" t="s">
        <v>9</v>
      </c>
      <c r="C652" t="s">
        <v>11</v>
      </c>
      <c r="D652">
        <v>53</v>
      </c>
      <c r="E652" s="1" t="s">
        <v>99</v>
      </c>
      <c r="F652">
        <v>4</v>
      </c>
      <c r="G652">
        <v>20</v>
      </c>
      <c r="H652">
        <v>20</v>
      </c>
      <c r="I652">
        <v>20</v>
      </c>
      <c r="J652">
        <v>20</v>
      </c>
      <c r="K652">
        <f t="shared" si="21"/>
        <v>0.60205999132796229</v>
      </c>
      <c r="L652">
        <f t="shared" si="20"/>
        <v>0</v>
      </c>
    </row>
    <row r="653" spans="1:12">
      <c r="A653" s="2">
        <v>122</v>
      </c>
      <c r="B653" s="2" t="s">
        <v>9</v>
      </c>
      <c r="C653" t="s">
        <v>11</v>
      </c>
      <c r="D653">
        <v>53</v>
      </c>
      <c r="E653" s="1" t="s">
        <v>99</v>
      </c>
      <c r="F653">
        <v>5.2</v>
      </c>
      <c r="G653">
        <v>20</v>
      </c>
      <c r="H653">
        <v>20</v>
      </c>
      <c r="I653">
        <v>20</v>
      </c>
      <c r="J653">
        <v>20</v>
      </c>
      <c r="K653">
        <f t="shared" si="21"/>
        <v>0.71600334363479912</v>
      </c>
      <c r="L653">
        <f t="shared" si="20"/>
        <v>0</v>
      </c>
    </row>
    <row r="654" spans="1:12">
      <c r="A654" s="2">
        <v>122</v>
      </c>
      <c r="B654" s="2" t="s">
        <v>9</v>
      </c>
      <c r="C654" t="s">
        <v>11</v>
      </c>
      <c r="D654">
        <v>53</v>
      </c>
      <c r="E654" s="1" t="s">
        <v>99</v>
      </c>
      <c r="F654">
        <v>6.76</v>
      </c>
      <c r="G654">
        <v>11</v>
      </c>
      <c r="H654">
        <v>20</v>
      </c>
      <c r="I654">
        <v>11</v>
      </c>
      <c r="J654">
        <v>20</v>
      </c>
      <c r="K654">
        <f t="shared" si="21"/>
        <v>0.82994669594163584</v>
      </c>
      <c r="L654">
        <f t="shared" si="20"/>
        <v>9</v>
      </c>
    </row>
    <row r="655" spans="1:12">
      <c r="A655" s="2">
        <v>122</v>
      </c>
      <c r="B655" s="2" t="s">
        <v>9</v>
      </c>
      <c r="C655" t="s">
        <v>11</v>
      </c>
      <c r="D655">
        <v>53</v>
      </c>
      <c r="E655" s="1" t="s">
        <v>99</v>
      </c>
      <c r="F655">
        <v>8.8000000000000007</v>
      </c>
      <c r="G655">
        <v>17</v>
      </c>
      <c r="H655">
        <v>20</v>
      </c>
      <c r="I655">
        <v>17</v>
      </c>
      <c r="J655">
        <v>20</v>
      </c>
      <c r="K655">
        <f t="shared" si="21"/>
        <v>0.94448267215016857</v>
      </c>
      <c r="L655">
        <f t="shared" si="20"/>
        <v>3</v>
      </c>
    </row>
    <row r="656" spans="1:12">
      <c r="A656" s="2">
        <v>122</v>
      </c>
      <c r="B656" s="2" t="s">
        <v>9</v>
      </c>
      <c r="C656" t="s">
        <v>11</v>
      </c>
      <c r="D656">
        <v>53</v>
      </c>
      <c r="E656" s="1" t="s">
        <v>99</v>
      </c>
      <c r="F656">
        <v>11.4</v>
      </c>
      <c r="G656">
        <v>0</v>
      </c>
      <c r="H656">
        <v>20</v>
      </c>
      <c r="I656">
        <v>0</v>
      </c>
      <c r="J656">
        <v>20</v>
      </c>
      <c r="K656">
        <f t="shared" si="21"/>
        <v>1.0569048513364725</v>
      </c>
      <c r="L656">
        <f t="shared" si="20"/>
        <v>20</v>
      </c>
    </row>
    <row r="657" spans="1:12">
      <c r="A657" s="2">
        <v>122</v>
      </c>
      <c r="B657" s="2" t="s">
        <v>9</v>
      </c>
      <c r="C657" t="s">
        <v>11</v>
      </c>
      <c r="D657">
        <v>53</v>
      </c>
      <c r="E657" s="1" t="s">
        <v>99</v>
      </c>
      <c r="F657">
        <v>14.85</v>
      </c>
      <c r="G657">
        <v>0</v>
      </c>
      <c r="H657">
        <v>20</v>
      </c>
      <c r="I657">
        <v>0</v>
      </c>
      <c r="J657">
        <v>20</v>
      </c>
      <c r="K657">
        <f t="shared" si="21"/>
        <v>1.171726453653231</v>
      </c>
      <c r="L657">
        <f t="shared" si="20"/>
        <v>20</v>
      </c>
    </row>
    <row r="658" spans="1:12">
      <c r="A658" s="2">
        <v>122</v>
      </c>
      <c r="B658" s="2" t="s">
        <v>9</v>
      </c>
      <c r="C658" t="s">
        <v>11</v>
      </c>
      <c r="D658">
        <v>53</v>
      </c>
      <c r="E658" s="1" t="s">
        <v>99</v>
      </c>
      <c r="F658">
        <v>19.3</v>
      </c>
      <c r="G658">
        <v>0</v>
      </c>
      <c r="H658">
        <v>20</v>
      </c>
      <c r="I658">
        <v>0</v>
      </c>
      <c r="J658">
        <v>20</v>
      </c>
      <c r="K658">
        <f t="shared" si="21"/>
        <v>1.2855573090077737</v>
      </c>
      <c r="L658">
        <f t="shared" si="20"/>
        <v>20</v>
      </c>
    </row>
    <row r="659" spans="1:12">
      <c r="A659" s="2">
        <v>123</v>
      </c>
      <c r="B659" s="2" t="s">
        <v>9</v>
      </c>
      <c r="C659" t="s">
        <v>11</v>
      </c>
      <c r="D659">
        <v>61</v>
      </c>
      <c r="E659" s="1" t="s">
        <v>100</v>
      </c>
      <c r="F659" t="s">
        <v>17</v>
      </c>
      <c r="G659">
        <v>20</v>
      </c>
      <c r="H659">
        <v>20</v>
      </c>
      <c r="I659">
        <v>20</v>
      </c>
      <c r="J659">
        <v>20</v>
      </c>
      <c r="L659">
        <f t="shared" si="20"/>
        <v>0</v>
      </c>
    </row>
    <row r="660" spans="1:12">
      <c r="A660" s="2">
        <v>123</v>
      </c>
      <c r="B660" s="2" t="s">
        <v>9</v>
      </c>
      <c r="C660" t="s">
        <v>11</v>
      </c>
      <c r="D660">
        <v>61</v>
      </c>
      <c r="E660" s="1" t="s">
        <v>100</v>
      </c>
      <c r="F660">
        <v>4</v>
      </c>
      <c r="G660">
        <v>20</v>
      </c>
      <c r="H660">
        <v>20</v>
      </c>
      <c r="I660">
        <v>20</v>
      </c>
      <c r="J660">
        <v>20</v>
      </c>
      <c r="K660">
        <f t="shared" si="21"/>
        <v>0.60205999132796229</v>
      </c>
      <c r="L660">
        <f t="shared" si="20"/>
        <v>0</v>
      </c>
    </row>
    <row r="661" spans="1:12">
      <c r="A661" s="2">
        <v>123</v>
      </c>
      <c r="B661" s="2" t="s">
        <v>9</v>
      </c>
      <c r="C661" t="s">
        <v>11</v>
      </c>
      <c r="D661">
        <v>61</v>
      </c>
      <c r="E661" s="1" t="s">
        <v>100</v>
      </c>
      <c r="F661">
        <v>5.2</v>
      </c>
      <c r="G661">
        <v>19</v>
      </c>
      <c r="H661">
        <v>20</v>
      </c>
      <c r="I661">
        <v>19</v>
      </c>
      <c r="J661">
        <v>20</v>
      </c>
      <c r="K661">
        <f t="shared" si="21"/>
        <v>0.71600334363479912</v>
      </c>
      <c r="L661">
        <f t="shared" si="20"/>
        <v>1</v>
      </c>
    </row>
    <row r="662" spans="1:12">
      <c r="A662" s="2">
        <v>123</v>
      </c>
      <c r="B662" s="2" t="s">
        <v>9</v>
      </c>
      <c r="C662" t="s">
        <v>11</v>
      </c>
      <c r="D662">
        <v>61</v>
      </c>
      <c r="E662" s="1" t="s">
        <v>100</v>
      </c>
      <c r="F662">
        <v>6.76</v>
      </c>
      <c r="G662">
        <v>20</v>
      </c>
      <c r="H662">
        <v>20</v>
      </c>
      <c r="I662">
        <v>20</v>
      </c>
      <c r="J662">
        <v>20</v>
      </c>
      <c r="K662">
        <f t="shared" si="21"/>
        <v>0.82994669594163584</v>
      </c>
      <c r="L662">
        <f t="shared" si="20"/>
        <v>0</v>
      </c>
    </row>
    <row r="663" spans="1:12">
      <c r="A663" s="2">
        <v>123</v>
      </c>
      <c r="B663" s="2" t="s">
        <v>9</v>
      </c>
      <c r="C663" t="s">
        <v>11</v>
      </c>
      <c r="D663">
        <v>61</v>
      </c>
      <c r="E663" s="1" t="s">
        <v>100</v>
      </c>
      <c r="F663">
        <v>8.8000000000000007</v>
      </c>
      <c r="G663">
        <v>18</v>
      </c>
      <c r="H663">
        <v>20</v>
      </c>
      <c r="I663">
        <v>18</v>
      </c>
      <c r="J663">
        <v>20</v>
      </c>
      <c r="K663">
        <f t="shared" si="21"/>
        <v>0.94448267215016857</v>
      </c>
      <c r="L663">
        <f t="shared" si="20"/>
        <v>2</v>
      </c>
    </row>
    <row r="664" spans="1:12">
      <c r="A664" s="2">
        <v>123</v>
      </c>
      <c r="B664" s="2" t="s">
        <v>9</v>
      </c>
      <c r="C664" t="s">
        <v>11</v>
      </c>
      <c r="D664">
        <v>61</v>
      </c>
      <c r="E664" s="1" t="s">
        <v>100</v>
      </c>
      <c r="F664">
        <v>11.4</v>
      </c>
      <c r="G664">
        <v>1</v>
      </c>
      <c r="H664">
        <v>20</v>
      </c>
      <c r="I664">
        <v>1</v>
      </c>
      <c r="J664">
        <v>20</v>
      </c>
      <c r="K664">
        <f t="shared" si="21"/>
        <v>1.0569048513364725</v>
      </c>
      <c r="L664">
        <f t="shared" si="20"/>
        <v>19</v>
      </c>
    </row>
    <row r="665" spans="1:12">
      <c r="A665" s="2">
        <v>123</v>
      </c>
      <c r="B665" s="2" t="s">
        <v>9</v>
      </c>
      <c r="C665" t="s">
        <v>11</v>
      </c>
      <c r="D665">
        <v>61</v>
      </c>
      <c r="E665" s="1" t="s">
        <v>100</v>
      </c>
      <c r="F665">
        <v>14.85</v>
      </c>
      <c r="G665">
        <v>0</v>
      </c>
      <c r="H665">
        <v>20</v>
      </c>
      <c r="I665">
        <v>0</v>
      </c>
      <c r="J665">
        <v>20</v>
      </c>
      <c r="K665">
        <f t="shared" si="21"/>
        <v>1.171726453653231</v>
      </c>
      <c r="L665">
        <f t="shared" si="20"/>
        <v>20</v>
      </c>
    </row>
    <row r="666" spans="1:12">
      <c r="A666" s="2">
        <v>123</v>
      </c>
      <c r="B666" s="2" t="s">
        <v>9</v>
      </c>
      <c r="C666" t="s">
        <v>11</v>
      </c>
      <c r="D666">
        <v>61</v>
      </c>
      <c r="E666" s="1" t="s">
        <v>100</v>
      </c>
      <c r="F666">
        <v>19.3</v>
      </c>
      <c r="G666">
        <v>0</v>
      </c>
      <c r="H666">
        <v>20</v>
      </c>
      <c r="I666">
        <v>0</v>
      </c>
      <c r="J666">
        <v>20</v>
      </c>
      <c r="K666">
        <f t="shared" si="21"/>
        <v>1.2855573090077737</v>
      </c>
      <c r="L666">
        <f t="shared" si="20"/>
        <v>20</v>
      </c>
    </row>
    <row r="667" spans="1:12">
      <c r="A667" s="2">
        <v>128</v>
      </c>
      <c r="B667" s="2" t="s">
        <v>9</v>
      </c>
      <c r="C667" t="s">
        <v>12</v>
      </c>
      <c r="D667">
        <v>86</v>
      </c>
      <c r="E667" s="1" t="s">
        <v>101</v>
      </c>
      <c r="F667" t="s">
        <v>17</v>
      </c>
      <c r="G667">
        <v>19</v>
      </c>
      <c r="H667">
        <v>20</v>
      </c>
      <c r="I667">
        <v>19.5</v>
      </c>
      <c r="J667">
        <v>20</v>
      </c>
      <c r="L667">
        <f t="shared" si="20"/>
        <v>0.5</v>
      </c>
    </row>
    <row r="668" spans="1:12">
      <c r="A668" s="2">
        <v>128</v>
      </c>
      <c r="B668" s="2" t="s">
        <v>9</v>
      </c>
      <c r="C668" t="s">
        <v>12</v>
      </c>
      <c r="D668">
        <v>86</v>
      </c>
      <c r="E668" s="1" t="s">
        <v>101</v>
      </c>
      <c r="F668">
        <v>4</v>
      </c>
      <c r="G668">
        <v>21</v>
      </c>
      <c r="H668">
        <v>21</v>
      </c>
      <c r="I668">
        <v>18</v>
      </c>
      <c r="J668">
        <v>20.5</v>
      </c>
      <c r="K668">
        <f t="shared" si="21"/>
        <v>0.60205999132796229</v>
      </c>
      <c r="L668">
        <f t="shared" si="20"/>
        <v>2.5</v>
      </c>
    </row>
    <row r="669" spans="1:12">
      <c r="A669" s="2">
        <v>128</v>
      </c>
      <c r="B669" s="2" t="s">
        <v>9</v>
      </c>
      <c r="C669" t="s">
        <v>12</v>
      </c>
      <c r="D669">
        <v>86</v>
      </c>
      <c r="E669" s="1" t="s">
        <v>101</v>
      </c>
      <c r="F669">
        <v>5.2</v>
      </c>
      <c r="G669">
        <v>20</v>
      </c>
      <c r="H669">
        <v>20</v>
      </c>
      <c r="I669">
        <v>18</v>
      </c>
      <c r="J669">
        <v>20</v>
      </c>
      <c r="K669">
        <f t="shared" si="21"/>
        <v>0.71600334363479912</v>
      </c>
      <c r="L669">
        <f t="shared" si="20"/>
        <v>2</v>
      </c>
    </row>
    <row r="670" spans="1:12">
      <c r="A670" s="2">
        <v>128</v>
      </c>
      <c r="B670" s="2" t="s">
        <v>9</v>
      </c>
      <c r="C670" t="s">
        <v>12</v>
      </c>
      <c r="D670">
        <v>86</v>
      </c>
      <c r="E670" s="1" t="s">
        <v>101</v>
      </c>
      <c r="F670">
        <v>6.76</v>
      </c>
      <c r="G670">
        <v>20</v>
      </c>
      <c r="H670">
        <v>20</v>
      </c>
      <c r="I670">
        <v>17.5</v>
      </c>
      <c r="J670">
        <v>20</v>
      </c>
      <c r="K670">
        <f t="shared" si="21"/>
        <v>0.82994669594163584</v>
      </c>
      <c r="L670">
        <f t="shared" si="20"/>
        <v>2.5</v>
      </c>
    </row>
    <row r="671" spans="1:12">
      <c r="A671" s="2">
        <v>128</v>
      </c>
      <c r="B671" s="2" t="s">
        <v>9</v>
      </c>
      <c r="C671" t="s">
        <v>12</v>
      </c>
      <c r="D671">
        <v>86</v>
      </c>
      <c r="E671" s="1" t="s">
        <v>101</v>
      </c>
      <c r="F671">
        <v>8.8000000000000007</v>
      </c>
      <c r="G671">
        <v>22</v>
      </c>
      <c r="H671">
        <v>22</v>
      </c>
      <c r="I671">
        <v>11.5</v>
      </c>
      <c r="J671">
        <v>21</v>
      </c>
      <c r="K671">
        <f t="shared" si="21"/>
        <v>0.94448267215016857</v>
      </c>
      <c r="L671">
        <f t="shared" si="20"/>
        <v>9.5</v>
      </c>
    </row>
    <row r="672" spans="1:12">
      <c r="A672" s="2">
        <v>128</v>
      </c>
      <c r="B672" s="2" t="s">
        <v>9</v>
      </c>
      <c r="C672" t="s">
        <v>12</v>
      </c>
      <c r="D672">
        <v>86</v>
      </c>
      <c r="E672" s="1" t="s">
        <v>101</v>
      </c>
      <c r="F672">
        <v>11.4</v>
      </c>
      <c r="G672">
        <v>18</v>
      </c>
      <c r="H672">
        <v>21</v>
      </c>
      <c r="I672">
        <v>9</v>
      </c>
      <c r="J672">
        <v>20.5</v>
      </c>
      <c r="K672">
        <f t="shared" si="21"/>
        <v>1.0569048513364725</v>
      </c>
      <c r="L672">
        <f t="shared" si="20"/>
        <v>11.5</v>
      </c>
    </row>
    <row r="673" spans="1:12">
      <c r="A673" s="2">
        <v>128</v>
      </c>
      <c r="B673" s="2" t="s">
        <v>9</v>
      </c>
      <c r="C673" t="s">
        <v>12</v>
      </c>
      <c r="D673">
        <v>86</v>
      </c>
      <c r="E673" s="1" t="s">
        <v>101</v>
      </c>
      <c r="F673">
        <v>14.85</v>
      </c>
      <c r="G673">
        <v>2</v>
      </c>
      <c r="H673">
        <v>19</v>
      </c>
      <c r="I673">
        <v>1</v>
      </c>
      <c r="J673">
        <v>19.5</v>
      </c>
      <c r="K673">
        <f t="shared" si="21"/>
        <v>1.171726453653231</v>
      </c>
      <c r="L673">
        <f t="shared" si="20"/>
        <v>18.5</v>
      </c>
    </row>
    <row r="674" spans="1:12">
      <c r="A674" s="2">
        <v>128</v>
      </c>
      <c r="B674" s="2" t="s">
        <v>9</v>
      </c>
      <c r="C674" t="s">
        <v>12</v>
      </c>
      <c r="D674">
        <v>86</v>
      </c>
      <c r="E674" s="1" t="s">
        <v>101</v>
      </c>
      <c r="F674">
        <v>19.3</v>
      </c>
      <c r="G674">
        <v>0</v>
      </c>
      <c r="H674">
        <v>21</v>
      </c>
      <c r="I674">
        <v>0</v>
      </c>
      <c r="J674">
        <v>20.5</v>
      </c>
      <c r="K674">
        <f t="shared" si="21"/>
        <v>1.2855573090077737</v>
      </c>
      <c r="L674">
        <f t="shared" si="20"/>
        <v>20.5</v>
      </c>
    </row>
    <row r="675" spans="1:12">
      <c r="A675" s="2">
        <v>128</v>
      </c>
      <c r="B675" s="2" t="s">
        <v>9</v>
      </c>
      <c r="C675" t="s">
        <v>12</v>
      </c>
      <c r="D675">
        <v>86</v>
      </c>
      <c r="E675" s="1" t="s">
        <v>101</v>
      </c>
      <c r="F675">
        <v>25.1</v>
      </c>
      <c r="G675">
        <v>0</v>
      </c>
      <c r="H675">
        <v>21</v>
      </c>
      <c r="I675">
        <v>0</v>
      </c>
      <c r="J675">
        <v>21</v>
      </c>
      <c r="K675">
        <f t="shared" si="21"/>
        <v>1.3996737214810382</v>
      </c>
      <c r="L675">
        <f t="shared" si="20"/>
        <v>21</v>
      </c>
    </row>
    <row r="676" spans="1:12">
      <c r="A676" s="2">
        <v>129</v>
      </c>
      <c r="B676" s="2" t="s">
        <v>9</v>
      </c>
      <c r="C676" t="s">
        <v>12</v>
      </c>
      <c r="D676">
        <v>43</v>
      </c>
      <c r="E676" s="1" t="s">
        <v>102</v>
      </c>
      <c r="F676" t="s">
        <v>17</v>
      </c>
      <c r="G676">
        <v>20</v>
      </c>
      <c r="H676">
        <v>20</v>
      </c>
      <c r="I676">
        <v>20</v>
      </c>
      <c r="J676">
        <v>20</v>
      </c>
      <c r="L676">
        <f t="shared" si="20"/>
        <v>0</v>
      </c>
    </row>
    <row r="677" spans="1:12">
      <c r="A677" s="2">
        <v>129</v>
      </c>
      <c r="B677" s="2" t="s">
        <v>9</v>
      </c>
      <c r="C677" t="s">
        <v>12</v>
      </c>
      <c r="D677">
        <v>43</v>
      </c>
      <c r="E677" s="1" t="s">
        <v>102</v>
      </c>
      <c r="F677">
        <v>4</v>
      </c>
      <c r="G677">
        <v>21</v>
      </c>
      <c r="H677">
        <v>21</v>
      </c>
      <c r="I677">
        <v>20.333333333333332</v>
      </c>
      <c r="J677">
        <v>20.333333333333332</v>
      </c>
      <c r="K677">
        <f t="shared" si="21"/>
        <v>0.60205999132796229</v>
      </c>
      <c r="L677">
        <f t="shared" si="20"/>
        <v>0</v>
      </c>
    </row>
    <row r="678" spans="1:12">
      <c r="A678" s="2">
        <v>129</v>
      </c>
      <c r="B678" s="2" t="s">
        <v>9</v>
      </c>
      <c r="C678" t="s">
        <v>12</v>
      </c>
      <c r="D678">
        <v>43</v>
      </c>
      <c r="E678" s="1" t="s">
        <v>102</v>
      </c>
      <c r="F678">
        <v>5.2</v>
      </c>
      <c r="G678">
        <v>20</v>
      </c>
      <c r="H678">
        <v>20</v>
      </c>
      <c r="I678">
        <v>20</v>
      </c>
      <c r="J678">
        <v>20</v>
      </c>
      <c r="K678">
        <f t="shared" si="21"/>
        <v>0.71600334363479912</v>
      </c>
      <c r="L678">
        <f t="shared" si="20"/>
        <v>0</v>
      </c>
    </row>
    <row r="679" spans="1:12">
      <c r="A679" s="2">
        <v>129</v>
      </c>
      <c r="B679" s="2" t="s">
        <v>9</v>
      </c>
      <c r="C679" t="s">
        <v>12</v>
      </c>
      <c r="D679">
        <v>43</v>
      </c>
      <c r="E679" s="1" t="s">
        <v>102</v>
      </c>
      <c r="F679">
        <v>6.76</v>
      </c>
      <c r="G679">
        <v>20</v>
      </c>
      <c r="H679">
        <v>20</v>
      </c>
      <c r="I679">
        <v>19.666666666666668</v>
      </c>
      <c r="J679">
        <v>20</v>
      </c>
      <c r="K679">
        <f t="shared" si="21"/>
        <v>0.82994669594163584</v>
      </c>
      <c r="L679">
        <f t="shared" si="20"/>
        <v>0.33333333333333215</v>
      </c>
    </row>
    <row r="680" spans="1:12">
      <c r="A680" s="2">
        <v>129</v>
      </c>
      <c r="B680" s="2" t="s">
        <v>9</v>
      </c>
      <c r="C680" t="s">
        <v>12</v>
      </c>
      <c r="D680">
        <v>43</v>
      </c>
      <c r="E680" s="1" t="s">
        <v>102</v>
      </c>
      <c r="F680">
        <v>8.8000000000000007</v>
      </c>
      <c r="G680">
        <v>20</v>
      </c>
      <c r="H680">
        <v>20</v>
      </c>
      <c r="I680">
        <v>20</v>
      </c>
      <c r="J680">
        <v>20</v>
      </c>
      <c r="K680">
        <f t="shared" si="21"/>
        <v>0.94448267215016857</v>
      </c>
      <c r="L680">
        <f t="shared" si="20"/>
        <v>0</v>
      </c>
    </row>
    <row r="681" spans="1:12">
      <c r="A681" s="2">
        <v>129</v>
      </c>
      <c r="B681" s="2" t="s">
        <v>9</v>
      </c>
      <c r="C681" t="s">
        <v>12</v>
      </c>
      <c r="D681">
        <v>43</v>
      </c>
      <c r="E681" s="1" t="s">
        <v>102</v>
      </c>
      <c r="F681">
        <v>11.4</v>
      </c>
      <c r="G681">
        <v>19</v>
      </c>
      <c r="H681">
        <v>21</v>
      </c>
      <c r="I681">
        <v>17.666666666666668</v>
      </c>
      <c r="J681">
        <v>20.333333333333332</v>
      </c>
      <c r="K681">
        <f t="shared" si="21"/>
        <v>1.0569048513364725</v>
      </c>
      <c r="L681">
        <f t="shared" si="20"/>
        <v>2.6666666666666643</v>
      </c>
    </row>
    <row r="682" spans="1:12">
      <c r="A682" s="2">
        <v>129</v>
      </c>
      <c r="B682" s="2" t="s">
        <v>9</v>
      </c>
      <c r="C682" t="s">
        <v>12</v>
      </c>
      <c r="D682">
        <v>43</v>
      </c>
      <c r="E682" s="1" t="s">
        <v>102</v>
      </c>
      <c r="F682">
        <v>14.85</v>
      </c>
      <c r="G682">
        <v>18</v>
      </c>
      <c r="H682">
        <v>21</v>
      </c>
      <c r="I682">
        <v>15.666666666666666</v>
      </c>
      <c r="J682">
        <v>20.333333333333332</v>
      </c>
      <c r="K682">
        <f t="shared" si="21"/>
        <v>1.171726453653231</v>
      </c>
      <c r="L682">
        <f t="shared" si="20"/>
        <v>4.6666666666666661</v>
      </c>
    </row>
    <row r="683" spans="1:12">
      <c r="A683" s="2">
        <v>129</v>
      </c>
      <c r="B683" s="2" t="s">
        <v>9</v>
      </c>
      <c r="C683" t="s">
        <v>12</v>
      </c>
      <c r="D683">
        <v>43</v>
      </c>
      <c r="E683" s="1" t="s">
        <v>102</v>
      </c>
      <c r="F683">
        <v>19.3</v>
      </c>
      <c r="G683">
        <v>9</v>
      </c>
      <c r="H683">
        <v>20</v>
      </c>
      <c r="I683">
        <v>8.3333333333333339</v>
      </c>
      <c r="J683">
        <v>20</v>
      </c>
      <c r="K683">
        <f t="shared" si="21"/>
        <v>1.2855573090077737</v>
      </c>
      <c r="L683">
        <f t="shared" si="20"/>
        <v>11.666666666666666</v>
      </c>
    </row>
    <row r="684" spans="1:12">
      <c r="A684" s="2">
        <v>129</v>
      </c>
      <c r="B684" s="2" t="s">
        <v>9</v>
      </c>
      <c r="C684" t="s">
        <v>12</v>
      </c>
      <c r="D684">
        <v>84</v>
      </c>
      <c r="E684" s="1" t="s">
        <v>102</v>
      </c>
      <c r="F684">
        <v>25.1</v>
      </c>
      <c r="G684">
        <v>6</v>
      </c>
      <c r="H684">
        <v>20</v>
      </c>
      <c r="I684">
        <v>3</v>
      </c>
      <c r="J684">
        <v>20</v>
      </c>
      <c r="K684">
        <f t="shared" si="21"/>
        <v>1.3996737214810382</v>
      </c>
      <c r="L684">
        <f t="shared" si="20"/>
        <v>17</v>
      </c>
    </row>
    <row r="685" spans="1:12">
      <c r="A685" s="2">
        <v>130</v>
      </c>
      <c r="B685" s="2" t="s">
        <v>9</v>
      </c>
      <c r="C685" t="s">
        <v>12</v>
      </c>
      <c r="D685">
        <v>85</v>
      </c>
      <c r="E685" s="1" t="s">
        <v>103</v>
      </c>
      <c r="F685" t="s">
        <v>17</v>
      </c>
      <c r="G685">
        <v>20</v>
      </c>
      <c r="H685">
        <v>20</v>
      </c>
      <c r="I685">
        <v>19.5</v>
      </c>
      <c r="J685">
        <v>19.5</v>
      </c>
      <c r="L685">
        <f t="shared" si="20"/>
        <v>0</v>
      </c>
    </row>
    <row r="686" spans="1:12">
      <c r="A686" s="2">
        <v>130</v>
      </c>
      <c r="B686" s="2" t="s">
        <v>9</v>
      </c>
      <c r="C686" t="s">
        <v>12</v>
      </c>
      <c r="D686">
        <v>85</v>
      </c>
      <c r="E686" s="1" t="s">
        <v>103</v>
      </c>
      <c r="F686">
        <v>4</v>
      </c>
      <c r="G686">
        <v>20</v>
      </c>
      <c r="H686">
        <v>20</v>
      </c>
      <c r="I686">
        <v>17</v>
      </c>
      <c r="J686">
        <v>20</v>
      </c>
      <c r="K686">
        <f t="shared" si="21"/>
        <v>0.60205999132796229</v>
      </c>
      <c r="L686">
        <f t="shared" si="20"/>
        <v>3</v>
      </c>
    </row>
    <row r="687" spans="1:12">
      <c r="A687" s="2">
        <v>130</v>
      </c>
      <c r="B687" s="2" t="s">
        <v>9</v>
      </c>
      <c r="C687" t="s">
        <v>12</v>
      </c>
      <c r="D687">
        <v>85</v>
      </c>
      <c r="E687" s="1" t="s">
        <v>103</v>
      </c>
      <c r="F687">
        <v>5.2</v>
      </c>
      <c r="G687">
        <v>20</v>
      </c>
      <c r="H687">
        <v>20</v>
      </c>
      <c r="I687">
        <v>20</v>
      </c>
      <c r="J687">
        <v>20</v>
      </c>
      <c r="K687">
        <f t="shared" si="21"/>
        <v>0.71600334363479912</v>
      </c>
      <c r="L687">
        <f t="shared" si="20"/>
        <v>0</v>
      </c>
    </row>
    <row r="688" spans="1:12">
      <c r="A688" s="2">
        <v>130</v>
      </c>
      <c r="B688" s="2" t="s">
        <v>9</v>
      </c>
      <c r="C688" t="s">
        <v>12</v>
      </c>
      <c r="D688">
        <v>85</v>
      </c>
      <c r="E688" s="1" t="s">
        <v>103</v>
      </c>
      <c r="F688">
        <v>6.76</v>
      </c>
      <c r="G688">
        <v>20</v>
      </c>
      <c r="H688">
        <v>20</v>
      </c>
      <c r="I688">
        <v>19.5</v>
      </c>
      <c r="J688">
        <v>20</v>
      </c>
      <c r="K688">
        <f t="shared" si="21"/>
        <v>0.82994669594163584</v>
      </c>
      <c r="L688">
        <f t="shared" si="20"/>
        <v>0.5</v>
      </c>
    </row>
    <row r="689" spans="1:12">
      <c r="A689" s="2">
        <v>130</v>
      </c>
      <c r="B689" s="2" t="s">
        <v>9</v>
      </c>
      <c r="C689" t="s">
        <v>12</v>
      </c>
      <c r="D689">
        <v>85</v>
      </c>
      <c r="E689" s="1" t="s">
        <v>103</v>
      </c>
      <c r="F689">
        <v>8.8000000000000007</v>
      </c>
      <c r="G689">
        <v>7</v>
      </c>
      <c r="H689">
        <v>20</v>
      </c>
      <c r="I689">
        <v>11.5</v>
      </c>
      <c r="J689">
        <v>21</v>
      </c>
      <c r="K689">
        <f t="shared" si="21"/>
        <v>0.94448267215016857</v>
      </c>
      <c r="L689">
        <f t="shared" si="20"/>
        <v>9.5</v>
      </c>
    </row>
    <row r="690" spans="1:12">
      <c r="A690" s="2">
        <v>130</v>
      </c>
      <c r="B690" s="2" t="s">
        <v>9</v>
      </c>
      <c r="C690" t="s">
        <v>12</v>
      </c>
      <c r="D690">
        <v>85</v>
      </c>
      <c r="E690" s="1" t="s">
        <v>103</v>
      </c>
      <c r="F690">
        <v>11.4</v>
      </c>
      <c r="G690">
        <v>3</v>
      </c>
      <c r="H690">
        <v>20</v>
      </c>
      <c r="I690">
        <v>3.5</v>
      </c>
      <c r="J690">
        <v>20</v>
      </c>
      <c r="K690">
        <f t="shared" si="21"/>
        <v>1.0569048513364725</v>
      </c>
      <c r="L690">
        <f t="shared" si="20"/>
        <v>16.5</v>
      </c>
    </row>
    <row r="691" spans="1:12">
      <c r="A691" s="2">
        <v>130</v>
      </c>
      <c r="B691" s="2" t="s">
        <v>9</v>
      </c>
      <c r="C691" t="s">
        <v>12</v>
      </c>
      <c r="D691">
        <v>85</v>
      </c>
      <c r="E691" s="1" t="s">
        <v>103</v>
      </c>
      <c r="F691">
        <v>14.85</v>
      </c>
      <c r="G691">
        <v>0</v>
      </c>
      <c r="H691">
        <v>20</v>
      </c>
      <c r="I691">
        <v>0</v>
      </c>
      <c r="J691">
        <v>20</v>
      </c>
      <c r="K691">
        <f t="shared" si="21"/>
        <v>1.171726453653231</v>
      </c>
      <c r="L691">
        <f t="shared" si="20"/>
        <v>20</v>
      </c>
    </row>
    <row r="692" spans="1:12">
      <c r="A692" s="2">
        <v>130</v>
      </c>
      <c r="B692" s="2" t="s">
        <v>9</v>
      </c>
      <c r="C692" t="s">
        <v>12</v>
      </c>
      <c r="D692">
        <v>85</v>
      </c>
      <c r="E692" s="1" t="s">
        <v>103</v>
      </c>
      <c r="F692">
        <v>19.3</v>
      </c>
      <c r="G692">
        <v>0</v>
      </c>
      <c r="H692">
        <v>20</v>
      </c>
      <c r="I692">
        <v>0</v>
      </c>
      <c r="J692">
        <v>20</v>
      </c>
      <c r="K692">
        <f t="shared" si="21"/>
        <v>1.2855573090077737</v>
      </c>
      <c r="L692">
        <f t="shared" si="20"/>
        <v>20</v>
      </c>
    </row>
    <row r="693" spans="1:12">
      <c r="A693" s="2">
        <v>130</v>
      </c>
      <c r="B693" s="2" t="s">
        <v>9</v>
      </c>
      <c r="C693" t="s">
        <v>12</v>
      </c>
      <c r="D693">
        <v>85</v>
      </c>
      <c r="E693" s="1" t="s">
        <v>103</v>
      </c>
      <c r="F693">
        <v>25.1</v>
      </c>
      <c r="G693">
        <v>0</v>
      </c>
      <c r="H693">
        <v>20</v>
      </c>
      <c r="I693">
        <v>0</v>
      </c>
      <c r="J693">
        <v>20</v>
      </c>
      <c r="K693">
        <f t="shared" si="21"/>
        <v>1.3996737214810382</v>
      </c>
      <c r="L693">
        <f t="shared" si="20"/>
        <v>20</v>
      </c>
    </row>
    <row r="694" spans="1:12">
      <c r="A694" s="2">
        <v>131</v>
      </c>
      <c r="B694" s="2" t="s">
        <v>9</v>
      </c>
      <c r="C694" t="s">
        <v>12</v>
      </c>
      <c r="D694">
        <v>2</v>
      </c>
      <c r="E694" s="1" t="s">
        <v>104</v>
      </c>
      <c r="F694" t="s">
        <v>17</v>
      </c>
      <c r="G694">
        <v>21</v>
      </c>
      <c r="H694">
        <v>22</v>
      </c>
      <c r="I694">
        <v>21</v>
      </c>
      <c r="J694">
        <v>22</v>
      </c>
      <c r="L694">
        <f t="shared" si="20"/>
        <v>1</v>
      </c>
    </row>
    <row r="695" spans="1:12">
      <c r="A695" s="2">
        <v>131</v>
      </c>
      <c r="B695" s="2" t="s">
        <v>9</v>
      </c>
      <c r="C695" t="s">
        <v>12</v>
      </c>
      <c r="D695">
        <v>2</v>
      </c>
      <c r="E695" s="1" t="s">
        <v>104</v>
      </c>
      <c r="F695">
        <v>4</v>
      </c>
      <c r="G695">
        <v>20</v>
      </c>
      <c r="H695">
        <v>20</v>
      </c>
      <c r="I695">
        <v>20</v>
      </c>
      <c r="J695">
        <v>20</v>
      </c>
      <c r="K695">
        <f t="shared" si="21"/>
        <v>0.60205999132796229</v>
      </c>
      <c r="L695">
        <f t="shared" si="20"/>
        <v>0</v>
      </c>
    </row>
    <row r="696" spans="1:12">
      <c r="A696" s="2">
        <v>131</v>
      </c>
      <c r="B696" s="2" t="s">
        <v>9</v>
      </c>
      <c r="C696" t="s">
        <v>12</v>
      </c>
      <c r="D696">
        <v>2</v>
      </c>
      <c r="E696" s="1" t="s">
        <v>104</v>
      </c>
      <c r="F696">
        <v>5.2</v>
      </c>
      <c r="G696">
        <v>21</v>
      </c>
      <c r="H696">
        <v>21</v>
      </c>
      <c r="I696">
        <v>21</v>
      </c>
      <c r="J696">
        <v>21</v>
      </c>
      <c r="K696">
        <f t="shared" si="21"/>
        <v>0.71600334363479912</v>
      </c>
      <c r="L696">
        <f t="shared" si="20"/>
        <v>0</v>
      </c>
    </row>
    <row r="697" spans="1:12">
      <c r="A697" s="2">
        <v>131</v>
      </c>
      <c r="B697" s="2" t="s">
        <v>9</v>
      </c>
      <c r="C697" t="s">
        <v>12</v>
      </c>
      <c r="D697">
        <v>2</v>
      </c>
      <c r="E697" s="1" t="s">
        <v>104</v>
      </c>
      <c r="F697">
        <v>6.76</v>
      </c>
      <c r="G697">
        <v>9</v>
      </c>
      <c r="H697">
        <v>20</v>
      </c>
      <c r="I697">
        <v>9</v>
      </c>
      <c r="J697">
        <v>20</v>
      </c>
      <c r="K697">
        <f t="shared" si="21"/>
        <v>0.82994669594163584</v>
      </c>
      <c r="L697">
        <f t="shared" si="20"/>
        <v>11</v>
      </c>
    </row>
    <row r="698" spans="1:12">
      <c r="A698" s="2">
        <v>131</v>
      </c>
      <c r="B698" s="2" t="s">
        <v>9</v>
      </c>
      <c r="C698" t="s">
        <v>12</v>
      </c>
      <c r="D698">
        <v>2</v>
      </c>
      <c r="E698" s="1" t="s">
        <v>104</v>
      </c>
      <c r="F698">
        <v>8.8000000000000007</v>
      </c>
      <c r="G698">
        <v>8</v>
      </c>
      <c r="H698">
        <v>20</v>
      </c>
      <c r="I698">
        <v>8</v>
      </c>
      <c r="J698">
        <v>20</v>
      </c>
      <c r="K698">
        <f t="shared" si="21"/>
        <v>0.94448267215016857</v>
      </c>
      <c r="L698">
        <f t="shared" si="20"/>
        <v>12</v>
      </c>
    </row>
    <row r="699" spans="1:12">
      <c r="A699" s="2">
        <v>131</v>
      </c>
      <c r="B699" s="2" t="s">
        <v>9</v>
      </c>
      <c r="C699" t="s">
        <v>12</v>
      </c>
      <c r="D699">
        <v>2</v>
      </c>
      <c r="E699" s="1" t="s">
        <v>104</v>
      </c>
      <c r="F699">
        <v>11.4</v>
      </c>
      <c r="G699">
        <v>0</v>
      </c>
      <c r="H699">
        <v>20</v>
      </c>
      <c r="I699">
        <v>0</v>
      </c>
      <c r="J699">
        <v>20</v>
      </c>
      <c r="K699">
        <f t="shared" si="21"/>
        <v>1.0569048513364725</v>
      </c>
      <c r="L699">
        <f t="shared" si="20"/>
        <v>20</v>
      </c>
    </row>
    <row r="700" spans="1:12">
      <c r="A700" s="2">
        <v>131</v>
      </c>
      <c r="B700" s="2" t="s">
        <v>9</v>
      </c>
      <c r="C700" t="s">
        <v>12</v>
      </c>
      <c r="D700">
        <v>2</v>
      </c>
      <c r="E700" s="1" t="s">
        <v>104</v>
      </c>
      <c r="F700">
        <v>14.85</v>
      </c>
      <c r="G700">
        <v>0</v>
      </c>
      <c r="H700">
        <v>21</v>
      </c>
      <c r="I700">
        <v>0</v>
      </c>
      <c r="J700">
        <v>21</v>
      </c>
      <c r="K700">
        <f t="shared" si="21"/>
        <v>1.171726453653231</v>
      </c>
      <c r="L700">
        <f t="shared" si="20"/>
        <v>21</v>
      </c>
    </row>
    <row r="701" spans="1:12">
      <c r="A701" s="2">
        <v>131</v>
      </c>
      <c r="B701" s="2" t="s">
        <v>9</v>
      </c>
      <c r="C701" t="s">
        <v>12</v>
      </c>
      <c r="D701">
        <v>2</v>
      </c>
      <c r="E701" s="1" t="s">
        <v>104</v>
      </c>
      <c r="F701">
        <v>19.3</v>
      </c>
      <c r="G701">
        <v>0</v>
      </c>
      <c r="H701">
        <v>20</v>
      </c>
      <c r="I701">
        <v>0</v>
      </c>
      <c r="J701">
        <v>20</v>
      </c>
      <c r="K701">
        <f t="shared" si="21"/>
        <v>1.2855573090077737</v>
      </c>
      <c r="L701">
        <f t="shared" si="20"/>
        <v>20</v>
      </c>
    </row>
    <row r="702" spans="1:12">
      <c r="A702" s="2">
        <v>131</v>
      </c>
      <c r="B702" s="2" t="s">
        <v>9</v>
      </c>
      <c r="C702" t="s">
        <v>12</v>
      </c>
      <c r="D702">
        <v>2</v>
      </c>
      <c r="E702" s="1" t="s">
        <v>104</v>
      </c>
      <c r="F702">
        <v>25.1</v>
      </c>
      <c r="G702">
        <v>0</v>
      </c>
      <c r="H702">
        <v>20</v>
      </c>
      <c r="I702">
        <v>0</v>
      </c>
      <c r="J702">
        <v>20</v>
      </c>
      <c r="K702">
        <f t="shared" si="21"/>
        <v>1.3996737214810382</v>
      </c>
      <c r="L702">
        <f t="shared" si="20"/>
        <v>20</v>
      </c>
    </row>
    <row r="703" spans="1:12">
      <c r="A703" s="2">
        <v>134</v>
      </c>
      <c r="B703" s="2" t="s">
        <v>3</v>
      </c>
      <c r="C703" t="s">
        <v>11</v>
      </c>
      <c r="D703">
        <v>55</v>
      </c>
      <c r="E703" s="1" t="s">
        <v>105</v>
      </c>
      <c r="F703" t="s">
        <v>17</v>
      </c>
      <c r="G703">
        <v>19</v>
      </c>
      <c r="H703">
        <v>20</v>
      </c>
      <c r="I703">
        <v>19</v>
      </c>
      <c r="J703">
        <v>20</v>
      </c>
      <c r="L703">
        <f t="shared" si="20"/>
        <v>1</v>
      </c>
    </row>
    <row r="704" spans="1:12">
      <c r="A704" s="2">
        <v>134</v>
      </c>
      <c r="B704" s="2" t="s">
        <v>3</v>
      </c>
      <c r="C704" t="s">
        <v>11</v>
      </c>
      <c r="D704">
        <v>55</v>
      </c>
      <c r="E704" s="1" t="s">
        <v>105</v>
      </c>
      <c r="F704">
        <v>4</v>
      </c>
      <c r="G704">
        <v>21</v>
      </c>
      <c r="H704">
        <v>21</v>
      </c>
      <c r="I704">
        <v>21</v>
      </c>
      <c r="J704">
        <v>21</v>
      </c>
      <c r="K704">
        <f t="shared" si="21"/>
        <v>0.60205999132796229</v>
      </c>
      <c r="L704">
        <f t="shared" si="20"/>
        <v>0</v>
      </c>
    </row>
    <row r="705" spans="1:12">
      <c r="A705" s="2">
        <v>134</v>
      </c>
      <c r="B705" s="2" t="s">
        <v>3</v>
      </c>
      <c r="C705" t="s">
        <v>11</v>
      </c>
      <c r="D705">
        <v>55</v>
      </c>
      <c r="E705" s="1" t="s">
        <v>105</v>
      </c>
      <c r="F705">
        <v>5.2</v>
      </c>
      <c r="G705">
        <v>18</v>
      </c>
      <c r="H705">
        <v>20</v>
      </c>
      <c r="I705">
        <v>18</v>
      </c>
      <c r="J705">
        <v>20</v>
      </c>
      <c r="K705">
        <f t="shared" si="21"/>
        <v>0.71600334363479912</v>
      </c>
      <c r="L705">
        <f t="shared" si="20"/>
        <v>2</v>
      </c>
    </row>
    <row r="706" spans="1:12">
      <c r="A706" s="2">
        <v>134</v>
      </c>
      <c r="B706" s="2" t="s">
        <v>3</v>
      </c>
      <c r="C706" t="s">
        <v>11</v>
      </c>
      <c r="D706">
        <v>55</v>
      </c>
      <c r="E706" s="1" t="s">
        <v>105</v>
      </c>
      <c r="F706">
        <v>6.76</v>
      </c>
      <c r="G706">
        <v>19</v>
      </c>
      <c r="H706">
        <v>20</v>
      </c>
      <c r="I706">
        <v>19</v>
      </c>
      <c r="J706">
        <v>20</v>
      </c>
      <c r="K706">
        <f t="shared" si="21"/>
        <v>0.82994669594163584</v>
      </c>
      <c r="L706">
        <f t="shared" si="20"/>
        <v>1</v>
      </c>
    </row>
    <row r="707" spans="1:12">
      <c r="A707" s="2">
        <v>134</v>
      </c>
      <c r="B707" s="2" t="s">
        <v>3</v>
      </c>
      <c r="C707" t="s">
        <v>11</v>
      </c>
      <c r="D707">
        <v>55</v>
      </c>
      <c r="E707" s="1" t="s">
        <v>105</v>
      </c>
      <c r="F707">
        <v>8.8000000000000007</v>
      </c>
      <c r="G707">
        <v>0</v>
      </c>
      <c r="H707">
        <v>20</v>
      </c>
      <c r="I707">
        <v>0</v>
      </c>
      <c r="J707">
        <v>20</v>
      </c>
      <c r="K707">
        <f t="shared" si="21"/>
        <v>0.94448267215016857</v>
      </c>
      <c r="L707">
        <f t="shared" ref="L707:L770" si="22">J707-I707</f>
        <v>20</v>
      </c>
    </row>
    <row r="708" spans="1:12">
      <c r="A708" s="2">
        <v>134</v>
      </c>
      <c r="B708" s="2" t="s">
        <v>3</v>
      </c>
      <c r="C708" t="s">
        <v>11</v>
      </c>
      <c r="D708">
        <v>55</v>
      </c>
      <c r="E708" s="1" t="s">
        <v>105</v>
      </c>
      <c r="F708">
        <v>11.4</v>
      </c>
      <c r="G708">
        <v>0</v>
      </c>
      <c r="H708">
        <v>20</v>
      </c>
      <c r="I708">
        <v>0</v>
      </c>
      <c r="J708">
        <v>20</v>
      </c>
      <c r="K708">
        <f t="shared" ref="K708:K771" si="23">LOG(F708,10)</f>
        <v>1.0569048513364725</v>
      </c>
      <c r="L708">
        <f t="shared" si="22"/>
        <v>20</v>
      </c>
    </row>
    <row r="709" spans="1:12">
      <c r="A709" s="2">
        <v>134</v>
      </c>
      <c r="B709" s="2" t="s">
        <v>3</v>
      </c>
      <c r="C709" t="s">
        <v>11</v>
      </c>
      <c r="D709">
        <v>55</v>
      </c>
      <c r="E709" s="1" t="s">
        <v>105</v>
      </c>
      <c r="F709">
        <v>14.85</v>
      </c>
      <c r="G709">
        <v>0</v>
      </c>
      <c r="H709">
        <v>20</v>
      </c>
      <c r="I709">
        <v>0</v>
      </c>
      <c r="J709">
        <v>20</v>
      </c>
      <c r="K709">
        <f t="shared" si="23"/>
        <v>1.171726453653231</v>
      </c>
      <c r="L709">
        <f t="shared" si="22"/>
        <v>20</v>
      </c>
    </row>
    <row r="710" spans="1:12">
      <c r="A710" s="2">
        <v>134</v>
      </c>
      <c r="B710" s="2" t="s">
        <v>3</v>
      </c>
      <c r="C710" t="s">
        <v>11</v>
      </c>
      <c r="D710">
        <v>55</v>
      </c>
      <c r="E710" s="1" t="s">
        <v>105</v>
      </c>
      <c r="F710">
        <v>19.3</v>
      </c>
      <c r="G710">
        <v>0</v>
      </c>
      <c r="H710">
        <v>21</v>
      </c>
      <c r="I710">
        <v>0</v>
      </c>
      <c r="J710">
        <v>21</v>
      </c>
      <c r="K710">
        <f t="shared" si="23"/>
        <v>1.2855573090077737</v>
      </c>
      <c r="L710">
        <f t="shared" si="22"/>
        <v>21</v>
      </c>
    </row>
    <row r="711" spans="1:12">
      <c r="A711" s="2">
        <v>136</v>
      </c>
      <c r="B711" s="2" t="s">
        <v>3</v>
      </c>
      <c r="C711" t="s">
        <v>11</v>
      </c>
      <c r="D711">
        <v>86</v>
      </c>
      <c r="E711" s="1" t="s">
        <v>106</v>
      </c>
      <c r="F711" t="s">
        <v>17</v>
      </c>
      <c r="G711">
        <v>20</v>
      </c>
      <c r="H711">
        <v>20</v>
      </c>
      <c r="I711">
        <v>20</v>
      </c>
      <c r="J711">
        <v>20</v>
      </c>
      <c r="L711">
        <f t="shared" si="22"/>
        <v>0</v>
      </c>
    </row>
    <row r="712" spans="1:12">
      <c r="A712" s="2">
        <v>136</v>
      </c>
      <c r="B712" s="2" t="s">
        <v>3</v>
      </c>
      <c r="C712" t="s">
        <v>11</v>
      </c>
      <c r="D712">
        <v>86</v>
      </c>
      <c r="E712" s="1" t="s">
        <v>106</v>
      </c>
      <c r="F712">
        <v>4</v>
      </c>
      <c r="G712">
        <v>21</v>
      </c>
      <c r="H712">
        <v>21</v>
      </c>
      <c r="I712">
        <v>20.5</v>
      </c>
      <c r="J712">
        <v>20.5</v>
      </c>
      <c r="K712">
        <f t="shared" si="23"/>
        <v>0.60205999132796229</v>
      </c>
      <c r="L712">
        <f t="shared" si="22"/>
        <v>0</v>
      </c>
    </row>
    <row r="713" spans="1:12">
      <c r="A713" s="2">
        <v>136</v>
      </c>
      <c r="B713" s="2" t="s">
        <v>3</v>
      </c>
      <c r="C713" t="s">
        <v>11</v>
      </c>
      <c r="D713">
        <v>86</v>
      </c>
      <c r="E713" s="1" t="s">
        <v>106</v>
      </c>
      <c r="F713">
        <v>5.2</v>
      </c>
      <c r="G713">
        <v>21</v>
      </c>
      <c r="H713">
        <v>21</v>
      </c>
      <c r="I713">
        <v>20.5</v>
      </c>
      <c r="J713">
        <v>20.5</v>
      </c>
      <c r="K713">
        <f t="shared" si="23"/>
        <v>0.71600334363479912</v>
      </c>
      <c r="L713">
        <f t="shared" si="22"/>
        <v>0</v>
      </c>
    </row>
    <row r="714" spans="1:12">
      <c r="A714" s="2">
        <v>136</v>
      </c>
      <c r="B714" s="2" t="s">
        <v>3</v>
      </c>
      <c r="C714" t="s">
        <v>11</v>
      </c>
      <c r="D714">
        <v>86</v>
      </c>
      <c r="E714" s="1" t="s">
        <v>106</v>
      </c>
      <c r="F714">
        <v>6.76</v>
      </c>
      <c r="G714">
        <v>21</v>
      </c>
      <c r="H714">
        <v>21</v>
      </c>
      <c r="I714">
        <v>17</v>
      </c>
      <c r="J714">
        <v>20.5</v>
      </c>
      <c r="K714">
        <f t="shared" si="23"/>
        <v>0.82994669594163584</v>
      </c>
      <c r="L714">
        <f t="shared" si="22"/>
        <v>3.5</v>
      </c>
    </row>
    <row r="715" spans="1:12">
      <c r="A715" s="2">
        <v>136</v>
      </c>
      <c r="B715" s="2" t="s">
        <v>3</v>
      </c>
      <c r="C715" t="s">
        <v>11</v>
      </c>
      <c r="D715">
        <v>86</v>
      </c>
      <c r="E715" s="1" t="s">
        <v>106</v>
      </c>
      <c r="F715">
        <v>8.8000000000000007</v>
      </c>
      <c r="G715">
        <v>20</v>
      </c>
      <c r="H715">
        <v>20</v>
      </c>
      <c r="I715">
        <v>19</v>
      </c>
      <c r="J715">
        <v>20</v>
      </c>
      <c r="K715">
        <f t="shared" si="23"/>
        <v>0.94448267215016857</v>
      </c>
      <c r="L715">
        <f t="shared" si="22"/>
        <v>1</v>
      </c>
    </row>
    <row r="716" spans="1:12">
      <c r="A716" s="2">
        <v>136</v>
      </c>
      <c r="B716" s="2" t="s">
        <v>3</v>
      </c>
      <c r="C716" t="s">
        <v>11</v>
      </c>
      <c r="D716">
        <v>86</v>
      </c>
      <c r="E716" s="1" t="s">
        <v>106</v>
      </c>
      <c r="F716">
        <v>11.4</v>
      </c>
      <c r="G716">
        <v>17</v>
      </c>
      <c r="H716">
        <v>20</v>
      </c>
      <c r="I716">
        <v>11</v>
      </c>
      <c r="J716">
        <v>20</v>
      </c>
      <c r="K716">
        <f t="shared" si="23"/>
        <v>1.0569048513364725</v>
      </c>
      <c r="L716">
        <f t="shared" si="22"/>
        <v>9</v>
      </c>
    </row>
    <row r="717" spans="1:12">
      <c r="A717" s="2">
        <v>136</v>
      </c>
      <c r="B717" s="2" t="s">
        <v>3</v>
      </c>
      <c r="C717" t="s">
        <v>11</v>
      </c>
      <c r="D717">
        <v>86</v>
      </c>
      <c r="E717" s="1" t="s">
        <v>106</v>
      </c>
      <c r="F717">
        <v>14.85</v>
      </c>
      <c r="G717">
        <v>4</v>
      </c>
      <c r="H717">
        <v>20</v>
      </c>
      <c r="I717">
        <v>2</v>
      </c>
      <c r="J717">
        <v>20</v>
      </c>
      <c r="K717">
        <f t="shared" si="23"/>
        <v>1.171726453653231</v>
      </c>
      <c r="L717">
        <f t="shared" si="22"/>
        <v>18</v>
      </c>
    </row>
    <row r="718" spans="1:12">
      <c r="A718" s="2">
        <v>136</v>
      </c>
      <c r="B718" s="2" t="s">
        <v>3</v>
      </c>
      <c r="C718" t="s">
        <v>11</v>
      </c>
      <c r="D718">
        <v>86</v>
      </c>
      <c r="E718" s="1" t="s">
        <v>106</v>
      </c>
      <c r="F718">
        <v>19.3</v>
      </c>
      <c r="G718">
        <v>5</v>
      </c>
      <c r="H718">
        <v>22</v>
      </c>
      <c r="I718">
        <v>2.5</v>
      </c>
      <c r="J718">
        <v>21</v>
      </c>
      <c r="K718">
        <f t="shared" si="23"/>
        <v>1.2855573090077737</v>
      </c>
      <c r="L718">
        <f t="shared" si="22"/>
        <v>18.5</v>
      </c>
    </row>
    <row r="719" spans="1:12">
      <c r="A719" s="2">
        <v>136</v>
      </c>
      <c r="B719" s="2" t="s">
        <v>3</v>
      </c>
      <c r="C719" t="s">
        <v>11</v>
      </c>
      <c r="D719">
        <v>86</v>
      </c>
      <c r="E719" s="1" t="s">
        <v>106</v>
      </c>
      <c r="F719">
        <v>25.1</v>
      </c>
      <c r="G719">
        <v>0</v>
      </c>
      <c r="H719">
        <v>20</v>
      </c>
      <c r="I719">
        <v>0</v>
      </c>
      <c r="J719">
        <v>20</v>
      </c>
      <c r="K719">
        <f t="shared" si="23"/>
        <v>1.3996737214810382</v>
      </c>
      <c r="L719">
        <f t="shared" si="22"/>
        <v>20</v>
      </c>
    </row>
    <row r="720" spans="1:12">
      <c r="A720" s="2">
        <v>137</v>
      </c>
      <c r="B720" s="2" t="s">
        <v>3</v>
      </c>
      <c r="C720" t="s">
        <v>11</v>
      </c>
      <c r="D720">
        <v>45</v>
      </c>
      <c r="E720" s="1" t="s">
        <v>107</v>
      </c>
      <c r="F720" t="s">
        <v>17</v>
      </c>
      <c r="G720">
        <v>20</v>
      </c>
      <c r="H720">
        <v>20</v>
      </c>
      <c r="I720">
        <v>20</v>
      </c>
      <c r="J720">
        <v>20</v>
      </c>
      <c r="L720">
        <f t="shared" si="22"/>
        <v>0</v>
      </c>
    </row>
    <row r="721" spans="1:12">
      <c r="A721" s="2">
        <v>137</v>
      </c>
      <c r="B721" s="2" t="s">
        <v>3</v>
      </c>
      <c r="C721" t="s">
        <v>11</v>
      </c>
      <c r="D721">
        <v>45</v>
      </c>
      <c r="E721" s="1" t="s">
        <v>107</v>
      </c>
      <c r="F721">
        <v>4</v>
      </c>
      <c r="G721">
        <v>15</v>
      </c>
      <c r="H721">
        <v>20</v>
      </c>
      <c r="I721">
        <v>15</v>
      </c>
      <c r="J721">
        <v>20</v>
      </c>
      <c r="K721">
        <f t="shared" si="23"/>
        <v>0.60205999132796229</v>
      </c>
      <c r="L721">
        <f t="shared" si="22"/>
        <v>5</v>
      </c>
    </row>
    <row r="722" spans="1:12">
      <c r="A722" s="2">
        <v>137</v>
      </c>
      <c r="B722" s="2" t="s">
        <v>3</v>
      </c>
      <c r="C722" t="s">
        <v>11</v>
      </c>
      <c r="D722">
        <v>45</v>
      </c>
      <c r="E722" s="1" t="s">
        <v>107</v>
      </c>
      <c r="F722">
        <v>5.2</v>
      </c>
      <c r="G722">
        <v>18</v>
      </c>
      <c r="H722">
        <v>19</v>
      </c>
      <c r="I722">
        <v>18</v>
      </c>
      <c r="J722">
        <v>19</v>
      </c>
      <c r="K722">
        <f t="shared" si="23"/>
        <v>0.71600334363479912</v>
      </c>
      <c r="L722">
        <f t="shared" si="22"/>
        <v>1</v>
      </c>
    </row>
    <row r="723" spans="1:12">
      <c r="A723" s="2">
        <v>137</v>
      </c>
      <c r="B723" s="2" t="s">
        <v>3</v>
      </c>
      <c r="C723" t="s">
        <v>11</v>
      </c>
      <c r="D723">
        <v>45</v>
      </c>
      <c r="E723" s="1" t="s">
        <v>107</v>
      </c>
      <c r="F723">
        <v>6.76</v>
      </c>
      <c r="G723">
        <v>13</v>
      </c>
      <c r="H723">
        <v>19</v>
      </c>
      <c r="I723">
        <v>13</v>
      </c>
      <c r="J723">
        <v>19</v>
      </c>
      <c r="K723">
        <f t="shared" si="23"/>
        <v>0.82994669594163584</v>
      </c>
      <c r="L723">
        <f t="shared" si="22"/>
        <v>6</v>
      </c>
    </row>
    <row r="724" spans="1:12">
      <c r="A724" s="2">
        <v>137</v>
      </c>
      <c r="B724" s="2" t="s">
        <v>3</v>
      </c>
      <c r="C724" t="s">
        <v>11</v>
      </c>
      <c r="D724">
        <v>45</v>
      </c>
      <c r="E724" s="1" t="s">
        <v>107</v>
      </c>
      <c r="F724">
        <v>8.8000000000000007</v>
      </c>
      <c r="G724">
        <v>3</v>
      </c>
      <c r="H724">
        <v>19</v>
      </c>
      <c r="I724">
        <v>3</v>
      </c>
      <c r="J724">
        <v>19</v>
      </c>
      <c r="K724">
        <f t="shared" si="23"/>
        <v>0.94448267215016857</v>
      </c>
      <c r="L724">
        <f t="shared" si="22"/>
        <v>16</v>
      </c>
    </row>
    <row r="725" spans="1:12">
      <c r="A725" s="2">
        <v>137</v>
      </c>
      <c r="B725" s="2" t="s">
        <v>3</v>
      </c>
      <c r="C725" t="s">
        <v>11</v>
      </c>
      <c r="D725">
        <v>45</v>
      </c>
      <c r="E725" s="1" t="s">
        <v>107</v>
      </c>
      <c r="F725">
        <v>11.4</v>
      </c>
      <c r="G725">
        <v>0</v>
      </c>
      <c r="H725">
        <v>19</v>
      </c>
      <c r="I725">
        <v>0</v>
      </c>
      <c r="J725">
        <v>19</v>
      </c>
      <c r="K725">
        <f t="shared" si="23"/>
        <v>1.0569048513364725</v>
      </c>
      <c r="L725">
        <f t="shared" si="22"/>
        <v>19</v>
      </c>
    </row>
    <row r="726" spans="1:12">
      <c r="A726" s="2">
        <v>137</v>
      </c>
      <c r="B726" s="2" t="s">
        <v>3</v>
      </c>
      <c r="C726" t="s">
        <v>11</v>
      </c>
      <c r="D726">
        <v>45</v>
      </c>
      <c r="E726" s="1" t="s">
        <v>107</v>
      </c>
      <c r="F726">
        <v>14.85</v>
      </c>
      <c r="G726">
        <v>0</v>
      </c>
      <c r="H726">
        <v>19</v>
      </c>
      <c r="I726">
        <v>0</v>
      </c>
      <c r="J726">
        <v>19</v>
      </c>
      <c r="K726">
        <f t="shared" si="23"/>
        <v>1.171726453653231</v>
      </c>
      <c r="L726">
        <f t="shared" si="22"/>
        <v>19</v>
      </c>
    </row>
    <row r="727" spans="1:12">
      <c r="A727" s="2">
        <v>137</v>
      </c>
      <c r="B727" s="2" t="s">
        <v>3</v>
      </c>
      <c r="C727" t="s">
        <v>11</v>
      </c>
      <c r="D727">
        <v>45</v>
      </c>
      <c r="E727" s="1" t="s">
        <v>107</v>
      </c>
      <c r="F727">
        <v>19.3</v>
      </c>
      <c r="G727">
        <v>0</v>
      </c>
      <c r="H727">
        <v>20</v>
      </c>
      <c r="I727">
        <v>0</v>
      </c>
      <c r="J727">
        <v>20</v>
      </c>
      <c r="K727">
        <f t="shared" si="23"/>
        <v>1.2855573090077737</v>
      </c>
      <c r="L727">
        <f t="shared" si="22"/>
        <v>20</v>
      </c>
    </row>
    <row r="728" spans="1:12">
      <c r="A728" s="2">
        <v>138</v>
      </c>
      <c r="B728" s="2" t="s">
        <v>3</v>
      </c>
      <c r="C728" t="s">
        <v>11</v>
      </c>
      <c r="D728">
        <v>27</v>
      </c>
      <c r="E728" s="1" t="s">
        <v>108</v>
      </c>
      <c r="F728" t="s">
        <v>17</v>
      </c>
      <c r="G728">
        <v>20</v>
      </c>
      <c r="H728">
        <v>20</v>
      </c>
      <c r="I728">
        <v>20</v>
      </c>
      <c r="J728">
        <v>20</v>
      </c>
      <c r="L728">
        <f t="shared" si="22"/>
        <v>0</v>
      </c>
    </row>
    <row r="729" spans="1:12">
      <c r="A729" s="2">
        <v>138</v>
      </c>
      <c r="B729" s="2" t="s">
        <v>3</v>
      </c>
      <c r="C729" t="s">
        <v>11</v>
      </c>
      <c r="D729">
        <v>27</v>
      </c>
      <c r="E729" s="1" t="s">
        <v>108</v>
      </c>
      <c r="F729">
        <v>4</v>
      </c>
      <c r="G729">
        <v>19</v>
      </c>
      <c r="H729">
        <v>19</v>
      </c>
      <c r="I729">
        <v>19.666666666666668</v>
      </c>
      <c r="J729">
        <v>19.666666666666668</v>
      </c>
      <c r="K729">
        <f t="shared" si="23"/>
        <v>0.60205999132796229</v>
      </c>
      <c r="L729">
        <f t="shared" si="22"/>
        <v>0</v>
      </c>
    </row>
    <row r="730" spans="1:12">
      <c r="A730" s="2">
        <v>138</v>
      </c>
      <c r="B730" s="2" t="s">
        <v>3</v>
      </c>
      <c r="C730" t="s">
        <v>11</v>
      </c>
      <c r="D730">
        <v>27</v>
      </c>
      <c r="E730" s="1" t="s">
        <v>108</v>
      </c>
      <c r="F730">
        <v>5.2</v>
      </c>
      <c r="G730">
        <v>20</v>
      </c>
      <c r="H730">
        <v>20</v>
      </c>
      <c r="I730">
        <v>19.666666666666668</v>
      </c>
      <c r="J730">
        <v>20</v>
      </c>
      <c r="K730">
        <f t="shared" si="23"/>
        <v>0.71600334363479912</v>
      </c>
      <c r="L730">
        <f t="shared" si="22"/>
        <v>0.33333333333333215</v>
      </c>
    </row>
    <row r="731" spans="1:12">
      <c r="A731" s="2">
        <v>138</v>
      </c>
      <c r="B731" s="2" t="s">
        <v>3</v>
      </c>
      <c r="C731" t="s">
        <v>11</v>
      </c>
      <c r="D731">
        <v>27</v>
      </c>
      <c r="E731" s="1" t="s">
        <v>108</v>
      </c>
      <c r="F731">
        <v>6.76</v>
      </c>
      <c r="G731">
        <v>20</v>
      </c>
      <c r="H731">
        <v>20</v>
      </c>
      <c r="I731">
        <v>19.666666666666668</v>
      </c>
      <c r="J731">
        <v>20</v>
      </c>
      <c r="K731">
        <f t="shared" si="23"/>
        <v>0.82994669594163584</v>
      </c>
      <c r="L731">
        <f t="shared" si="22"/>
        <v>0.33333333333333215</v>
      </c>
    </row>
    <row r="732" spans="1:12">
      <c r="A732" s="2">
        <v>138</v>
      </c>
      <c r="B732" s="2" t="s">
        <v>3</v>
      </c>
      <c r="C732" t="s">
        <v>11</v>
      </c>
      <c r="D732">
        <v>27</v>
      </c>
      <c r="E732" s="1" t="s">
        <v>108</v>
      </c>
      <c r="F732">
        <v>8.8000000000000007</v>
      </c>
      <c r="G732">
        <v>1</v>
      </c>
      <c r="H732">
        <v>20</v>
      </c>
      <c r="I732">
        <v>9.6666666666666661</v>
      </c>
      <c r="J732">
        <v>20</v>
      </c>
      <c r="K732">
        <f t="shared" si="23"/>
        <v>0.94448267215016857</v>
      </c>
      <c r="L732">
        <f t="shared" si="22"/>
        <v>10.333333333333334</v>
      </c>
    </row>
    <row r="733" spans="1:12">
      <c r="A733" s="2">
        <v>138</v>
      </c>
      <c r="B733" s="2" t="s">
        <v>3</v>
      </c>
      <c r="C733" t="s">
        <v>11</v>
      </c>
      <c r="D733">
        <v>27</v>
      </c>
      <c r="E733" s="1" t="s">
        <v>108</v>
      </c>
      <c r="F733">
        <v>11.4</v>
      </c>
      <c r="G733">
        <v>1</v>
      </c>
      <c r="H733">
        <v>20</v>
      </c>
      <c r="I733">
        <v>1.3333333333333333</v>
      </c>
      <c r="J733">
        <v>20</v>
      </c>
      <c r="K733">
        <f t="shared" si="23"/>
        <v>1.0569048513364725</v>
      </c>
      <c r="L733">
        <f t="shared" si="22"/>
        <v>18.666666666666668</v>
      </c>
    </row>
    <row r="734" spans="1:12">
      <c r="A734" s="2">
        <v>138</v>
      </c>
      <c r="B734" s="2" t="s">
        <v>3</v>
      </c>
      <c r="C734" t="s">
        <v>11</v>
      </c>
      <c r="D734">
        <v>27</v>
      </c>
      <c r="E734" s="1" t="s">
        <v>108</v>
      </c>
      <c r="F734">
        <v>14.85</v>
      </c>
      <c r="G734">
        <v>1</v>
      </c>
      <c r="H734">
        <v>20</v>
      </c>
      <c r="I734">
        <v>0.33333333333333331</v>
      </c>
      <c r="J734">
        <v>20</v>
      </c>
      <c r="K734">
        <f t="shared" si="23"/>
        <v>1.171726453653231</v>
      </c>
      <c r="L734">
        <f t="shared" si="22"/>
        <v>19.666666666666668</v>
      </c>
    </row>
    <row r="735" spans="1:12">
      <c r="A735" s="2">
        <v>138</v>
      </c>
      <c r="B735" s="2" t="s">
        <v>3</v>
      </c>
      <c r="C735" t="s">
        <v>11</v>
      </c>
      <c r="D735">
        <v>27</v>
      </c>
      <c r="E735" s="1" t="s">
        <v>108</v>
      </c>
      <c r="F735">
        <v>19.3</v>
      </c>
      <c r="G735">
        <v>1</v>
      </c>
      <c r="H735">
        <v>20</v>
      </c>
      <c r="I735">
        <v>0.33333333333333331</v>
      </c>
      <c r="J735">
        <v>20.333333333333332</v>
      </c>
      <c r="K735">
        <f t="shared" si="23"/>
        <v>1.2855573090077737</v>
      </c>
      <c r="L735">
        <f t="shared" si="22"/>
        <v>20</v>
      </c>
    </row>
    <row r="736" spans="1:12">
      <c r="A736" s="2">
        <v>138</v>
      </c>
      <c r="B736" s="2" t="s">
        <v>3</v>
      </c>
      <c r="C736" t="s">
        <v>11</v>
      </c>
      <c r="D736">
        <v>21</v>
      </c>
      <c r="E736" s="1" t="s">
        <v>108</v>
      </c>
      <c r="F736">
        <v>25.1</v>
      </c>
      <c r="G736">
        <v>0</v>
      </c>
      <c r="H736">
        <v>21</v>
      </c>
      <c r="I736">
        <v>0</v>
      </c>
      <c r="J736">
        <v>20.5</v>
      </c>
      <c r="K736">
        <f t="shared" si="23"/>
        <v>1.3996737214810382</v>
      </c>
      <c r="L736">
        <f t="shared" si="22"/>
        <v>20.5</v>
      </c>
    </row>
    <row r="737" spans="1:12">
      <c r="A737" s="2">
        <v>139</v>
      </c>
      <c r="B737" s="2" t="s">
        <v>3</v>
      </c>
      <c r="C737" t="s">
        <v>11</v>
      </c>
      <c r="D737">
        <v>54</v>
      </c>
      <c r="E737" s="1" t="s">
        <v>109</v>
      </c>
      <c r="F737" t="s">
        <v>17</v>
      </c>
      <c r="G737">
        <v>19</v>
      </c>
      <c r="H737">
        <v>20</v>
      </c>
      <c r="I737">
        <v>20</v>
      </c>
      <c r="J737">
        <v>20.5</v>
      </c>
      <c r="L737">
        <f t="shared" si="22"/>
        <v>0.5</v>
      </c>
    </row>
    <row r="738" spans="1:12">
      <c r="A738" s="2">
        <v>139</v>
      </c>
      <c r="B738" s="2" t="s">
        <v>3</v>
      </c>
      <c r="C738" t="s">
        <v>11</v>
      </c>
      <c r="D738">
        <v>54</v>
      </c>
      <c r="E738" s="1" t="s">
        <v>109</v>
      </c>
      <c r="F738">
        <v>4</v>
      </c>
      <c r="G738">
        <v>14</v>
      </c>
      <c r="H738">
        <v>20</v>
      </c>
      <c r="I738">
        <v>17</v>
      </c>
      <c r="J738">
        <v>20</v>
      </c>
      <c r="K738">
        <f t="shared" si="23"/>
        <v>0.60205999132796229</v>
      </c>
      <c r="L738">
        <f t="shared" si="22"/>
        <v>3</v>
      </c>
    </row>
    <row r="739" spans="1:12">
      <c r="A739" s="2">
        <v>139</v>
      </c>
      <c r="B739" s="2" t="s">
        <v>3</v>
      </c>
      <c r="C739" t="s">
        <v>11</v>
      </c>
      <c r="D739">
        <v>54</v>
      </c>
      <c r="E739" s="1" t="s">
        <v>109</v>
      </c>
      <c r="F739">
        <v>5.2</v>
      </c>
      <c r="G739">
        <v>18</v>
      </c>
      <c r="H739">
        <v>20</v>
      </c>
      <c r="I739">
        <v>14.5</v>
      </c>
      <c r="J739">
        <v>20</v>
      </c>
      <c r="K739">
        <f t="shared" si="23"/>
        <v>0.71600334363479912</v>
      </c>
      <c r="L739">
        <f t="shared" si="22"/>
        <v>5.5</v>
      </c>
    </row>
    <row r="740" spans="1:12">
      <c r="A740" s="2">
        <v>139</v>
      </c>
      <c r="B740" s="2" t="s">
        <v>3</v>
      </c>
      <c r="C740" t="s">
        <v>11</v>
      </c>
      <c r="D740">
        <v>54</v>
      </c>
      <c r="E740" s="1" t="s">
        <v>109</v>
      </c>
      <c r="F740">
        <v>6.76</v>
      </c>
      <c r="G740">
        <v>11</v>
      </c>
      <c r="H740">
        <v>21</v>
      </c>
      <c r="I740">
        <v>7.5</v>
      </c>
      <c r="J740">
        <v>20.5</v>
      </c>
      <c r="K740">
        <f t="shared" si="23"/>
        <v>0.82994669594163584</v>
      </c>
      <c r="L740">
        <f t="shared" si="22"/>
        <v>13</v>
      </c>
    </row>
    <row r="741" spans="1:12">
      <c r="A741" s="2">
        <v>139</v>
      </c>
      <c r="B741" s="2" t="s">
        <v>3</v>
      </c>
      <c r="C741" t="s">
        <v>11</v>
      </c>
      <c r="D741">
        <v>54</v>
      </c>
      <c r="E741" s="1" t="s">
        <v>109</v>
      </c>
      <c r="F741">
        <v>8.8000000000000007</v>
      </c>
      <c r="G741">
        <v>0</v>
      </c>
      <c r="H741">
        <v>19</v>
      </c>
      <c r="I741">
        <v>0</v>
      </c>
      <c r="J741">
        <v>19.5</v>
      </c>
      <c r="K741">
        <f t="shared" si="23"/>
        <v>0.94448267215016857</v>
      </c>
      <c r="L741">
        <f t="shared" si="22"/>
        <v>19.5</v>
      </c>
    </row>
    <row r="742" spans="1:12">
      <c r="A742" s="2">
        <v>139</v>
      </c>
      <c r="B742" s="2" t="s">
        <v>3</v>
      </c>
      <c r="C742" t="s">
        <v>11</v>
      </c>
      <c r="D742">
        <v>54</v>
      </c>
      <c r="E742" s="1" t="s">
        <v>109</v>
      </c>
      <c r="F742">
        <v>11.4</v>
      </c>
      <c r="G742">
        <v>0</v>
      </c>
      <c r="H742">
        <v>19</v>
      </c>
      <c r="I742">
        <v>0</v>
      </c>
      <c r="J742">
        <v>19.5</v>
      </c>
      <c r="K742">
        <f t="shared" si="23"/>
        <v>1.0569048513364725</v>
      </c>
      <c r="L742">
        <f t="shared" si="22"/>
        <v>19.5</v>
      </c>
    </row>
    <row r="743" spans="1:12">
      <c r="A743" s="2">
        <v>139</v>
      </c>
      <c r="B743" s="2" t="s">
        <v>3</v>
      </c>
      <c r="C743" t="s">
        <v>11</v>
      </c>
      <c r="D743">
        <v>54</v>
      </c>
      <c r="E743" s="1" t="s">
        <v>109</v>
      </c>
      <c r="F743">
        <v>14.85</v>
      </c>
      <c r="G743">
        <v>0</v>
      </c>
      <c r="H743">
        <v>19</v>
      </c>
      <c r="I743">
        <v>0</v>
      </c>
      <c r="J743">
        <v>19.5</v>
      </c>
      <c r="K743">
        <f t="shared" si="23"/>
        <v>1.171726453653231</v>
      </c>
      <c r="L743">
        <f t="shared" si="22"/>
        <v>19.5</v>
      </c>
    </row>
    <row r="744" spans="1:12">
      <c r="A744" s="2">
        <v>139</v>
      </c>
      <c r="B744" s="2" t="s">
        <v>3</v>
      </c>
      <c r="C744" t="s">
        <v>11</v>
      </c>
      <c r="D744">
        <v>54</v>
      </c>
      <c r="E744" s="1" t="s">
        <v>109</v>
      </c>
      <c r="F744">
        <v>19.3</v>
      </c>
      <c r="G744">
        <v>0</v>
      </c>
      <c r="H744">
        <v>20</v>
      </c>
      <c r="I744">
        <v>0</v>
      </c>
      <c r="J744">
        <v>20</v>
      </c>
      <c r="K744">
        <f t="shared" si="23"/>
        <v>1.2855573090077737</v>
      </c>
      <c r="L744">
        <f t="shared" si="22"/>
        <v>20</v>
      </c>
    </row>
    <row r="745" spans="1:12">
      <c r="A745" s="2">
        <v>139</v>
      </c>
      <c r="B745" s="2" t="s">
        <v>3</v>
      </c>
      <c r="C745" t="s">
        <v>11</v>
      </c>
      <c r="D745">
        <v>25</v>
      </c>
      <c r="E745" s="1" t="s">
        <v>109</v>
      </c>
      <c r="F745">
        <v>25.1</v>
      </c>
      <c r="G745">
        <v>0</v>
      </c>
      <c r="H745">
        <v>20</v>
      </c>
      <c r="I745">
        <v>0</v>
      </c>
      <c r="J745">
        <v>20</v>
      </c>
      <c r="K745">
        <f t="shared" si="23"/>
        <v>1.3996737214810382</v>
      </c>
      <c r="L745">
        <f t="shared" si="22"/>
        <v>20</v>
      </c>
    </row>
    <row r="746" spans="1:12">
      <c r="A746" s="2">
        <v>141</v>
      </c>
      <c r="B746" s="2" t="s">
        <v>3</v>
      </c>
      <c r="C746" t="s">
        <v>11</v>
      </c>
      <c r="D746">
        <v>45</v>
      </c>
      <c r="E746" s="1" t="s">
        <v>110</v>
      </c>
      <c r="F746" t="s">
        <v>17</v>
      </c>
      <c r="G746">
        <v>15</v>
      </c>
      <c r="H746">
        <v>15</v>
      </c>
      <c r="I746">
        <v>15</v>
      </c>
      <c r="J746">
        <v>15</v>
      </c>
      <c r="L746">
        <f t="shared" si="22"/>
        <v>0</v>
      </c>
    </row>
    <row r="747" spans="1:12">
      <c r="A747" s="2">
        <v>141</v>
      </c>
      <c r="B747" s="2" t="s">
        <v>3</v>
      </c>
      <c r="C747" t="s">
        <v>11</v>
      </c>
      <c r="D747">
        <v>45</v>
      </c>
      <c r="E747" s="1" t="s">
        <v>110</v>
      </c>
      <c r="F747">
        <v>4</v>
      </c>
      <c r="G747">
        <v>14</v>
      </c>
      <c r="H747">
        <v>16</v>
      </c>
      <c r="I747">
        <v>14</v>
      </c>
      <c r="J747">
        <v>16</v>
      </c>
      <c r="K747">
        <f t="shared" si="23"/>
        <v>0.60205999132796229</v>
      </c>
      <c r="L747">
        <f t="shared" si="22"/>
        <v>2</v>
      </c>
    </row>
    <row r="748" spans="1:12">
      <c r="A748" s="2">
        <v>141</v>
      </c>
      <c r="B748" s="2" t="s">
        <v>3</v>
      </c>
      <c r="C748" t="s">
        <v>11</v>
      </c>
      <c r="D748">
        <v>45</v>
      </c>
      <c r="E748" s="1" t="s">
        <v>110</v>
      </c>
      <c r="F748">
        <v>5.2</v>
      </c>
      <c r="G748">
        <v>14</v>
      </c>
      <c r="H748">
        <v>16</v>
      </c>
      <c r="I748">
        <v>14</v>
      </c>
      <c r="J748">
        <v>16</v>
      </c>
      <c r="K748">
        <f t="shared" si="23"/>
        <v>0.71600334363479912</v>
      </c>
      <c r="L748">
        <f t="shared" si="22"/>
        <v>2</v>
      </c>
    </row>
    <row r="749" spans="1:12">
      <c r="A749" s="2">
        <v>141</v>
      </c>
      <c r="B749" s="2" t="s">
        <v>3</v>
      </c>
      <c r="C749" t="s">
        <v>11</v>
      </c>
      <c r="D749">
        <v>45</v>
      </c>
      <c r="E749" s="1" t="s">
        <v>110</v>
      </c>
      <c r="F749">
        <v>6.76</v>
      </c>
      <c r="G749">
        <v>11</v>
      </c>
      <c r="H749">
        <v>15</v>
      </c>
      <c r="I749">
        <v>11</v>
      </c>
      <c r="J749">
        <v>15</v>
      </c>
      <c r="K749">
        <f t="shared" si="23"/>
        <v>0.82994669594163584</v>
      </c>
      <c r="L749">
        <f t="shared" si="22"/>
        <v>4</v>
      </c>
    </row>
    <row r="750" spans="1:12">
      <c r="A750" s="2">
        <v>141</v>
      </c>
      <c r="B750" s="2" t="s">
        <v>3</v>
      </c>
      <c r="C750" t="s">
        <v>11</v>
      </c>
      <c r="D750">
        <v>45</v>
      </c>
      <c r="E750" s="1" t="s">
        <v>110</v>
      </c>
      <c r="F750">
        <v>8.8000000000000007</v>
      </c>
      <c r="G750">
        <v>2</v>
      </c>
      <c r="H750">
        <v>16</v>
      </c>
      <c r="I750">
        <v>2</v>
      </c>
      <c r="J750">
        <v>16</v>
      </c>
      <c r="K750">
        <f t="shared" si="23"/>
        <v>0.94448267215016857</v>
      </c>
      <c r="L750">
        <f t="shared" si="22"/>
        <v>14</v>
      </c>
    </row>
    <row r="751" spans="1:12">
      <c r="A751" s="2">
        <v>141</v>
      </c>
      <c r="B751" s="2" t="s">
        <v>3</v>
      </c>
      <c r="C751" t="s">
        <v>11</v>
      </c>
      <c r="D751">
        <v>45</v>
      </c>
      <c r="E751" s="1" t="s">
        <v>110</v>
      </c>
      <c r="F751">
        <v>11.4</v>
      </c>
      <c r="G751">
        <v>6</v>
      </c>
      <c r="H751">
        <v>16</v>
      </c>
      <c r="I751">
        <v>6</v>
      </c>
      <c r="J751">
        <v>16</v>
      </c>
      <c r="K751">
        <f t="shared" si="23"/>
        <v>1.0569048513364725</v>
      </c>
      <c r="L751">
        <f t="shared" si="22"/>
        <v>10</v>
      </c>
    </row>
    <row r="752" spans="1:12">
      <c r="A752" s="2">
        <v>141</v>
      </c>
      <c r="B752" s="2" t="s">
        <v>3</v>
      </c>
      <c r="C752" t="s">
        <v>11</v>
      </c>
      <c r="D752">
        <v>45</v>
      </c>
      <c r="E752" s="1" t="s">
        <v>110</v>
      </c>
      <c r="F752">
        <v>14.85</v>
      </c>
      <c r="G752">
        <v>0</v>
      </c>
      <c r="H752">
        <v>16</v>
      </c>
      <c r="I752">
        <v>0</v>
      </c>
      <c r="J752">
        <v>16</v>
      </c>
      <c r="K752">
        <f t="shared" si="23"/>
        <v>1.171726453653231</v>
      </c>
      <c r="L752">
        <f t="shared" si="22"/>
        <v>16</v>
      </c>
    </row>
    <row r="753" spans="1:12">
      <c r="A753" s="2">
        <v>141</v>
      </c>
      <c r="B753" s="2" t="s">
        <v>3</v>
      </c>
      <c r="C753" t="s">
        <v>11</v>
      </c>
      <c r="D753">
        <v>45</v>
      </c>
      <c r="E753" s="1" t="s">
        <v>110</v>
      </c>
      <c r="F753">
        <v>19.3</v>
      </c>
      <c r="G753">
        <v>0</v>
      </c>
      <c r="H753">
        <v>16</v>
      </c>
      <c r="I753">
        <v>0</v>
      </c>
      <c r="J753">
        <v>16</v>
      </c>
      <c r="K753">
        <f t="shared" si="23"/>
        <v>1.2855573090077737</v>
      </c>
      <c r="L753">
        <f t="shared" si="22"/>
        <v>16</v>
      </c>
    </row>
    <row r="754" spans="1:12">
      <c r="A754" s="2">
        <v>144</v>
      </c>
      <c r="B754" s="2" t="s">
        <v>3</v>
      </c>
      <c r="C754" t="s">
        <v>12</v>
      </c>
      <c r="D754">
        <v>12</v>
      </c>
      <c r="E754" s="1" t="s">
        <v>111</v>
      </c>
      <c r="F754" t="s">
        <v>17</v>
      </c>
      <c r="G754">
        <v>20</v>
      </c>
      <c r="H754">
        <v>21</v>
      </c>
      <c r="I754">
        <v>20</v>
      </c>
      <c r="J754">
        <v>21</v>
      </c>
      <c r="L754">
        <f t="shared" si="22"/>
        <v>1</v>
      </c>
    </row>
    <row r="755" spans="1:12">
      <c r="A755" s="2">
        <v>144</v>
      </c>
      <c r="B755" s="2" t="s">
        <v>3</v>
      </c>
      <c r="C755" t="s">
        <v>12</v>
      </c>
      <c r="D755">
        <v>12</v>
      </c>
      <c r="E755" s="1" t="s">
        <v>111</v>
      </c>
      <c r="F755">
        <v>4</v>
      </c>
      <c r="G755">
        <v>19</v>
      </c>
      <c r="H755">
        <v>20</v>
      </c>
      <c r="I755">
        <v>19</v>
      </c>
      <c r="J755">
        <v>20</v>
      </c>
      <c r="K755">
        <f t="shared" si="23"/>
        <v>0.60205999132796229</v>
      </c>
      <c r="L755">
        <f t="shared" si="22"/>
        <v>1</v>
      </c>
    </row>
    <row r="756" spans="1:12">
      <c r="A756" s="2">
        <v>144</v>
      </c>
      <c r="B756" s="2" t="s">
        <v>3</v>
      </c>
      <c r="C756" t="s">
        <v>12</v>
      </c>
      <c r="D756">
        <v>12</v>
      </c>
      <c r="E756" s="1" t="s">
        <v>111</v>
      </c>
      <c r="F756">
        <v>5.2</v>
      </c>
      <c r="G756">
        <v>20</v>
      </c>
      <c r="H756">
        <v>20</v>
      </c>
      <c r="I756">
        <v>20</v>
      </c>
      <c r="J756">
        <v>20</v>
      </c>
      <c r="K756">
        <f t="shared" si="23"/>
        <v>0.71600334363479912</v>
      </c>
      <c r="L756">
        <f t="shared" si="22"/>
        <v>0</v>
      </c>
    </row>
    <row r="757" spans="1:12">
      <c r="A757" s="2">
        <v>144</v>
      </c>
      <c r="B757" s="2" t="s">
        <v>3</v>
      </c>
      <c r="C757" t="s">
        <v>12</v>
      </c>
      <c r="D757">
        <v>12</v>
      </c>
      <c r="E757" s="1" t="s">
        <v>111</v>
      </c>
      <c r="F757">
        <v>6.76</v>
      </c>
      <c r="G757">
        <v>18</v>
      </c>
      <c r="H757">
        <v>20</v>
      </c>
      <c r="I757">
        <v>18</v>
      </c>
      <c r="J757">
        <v>20</v>
      </c>
      <c r="K757">
        <f t="shared" si="23"/>
        <v>0.82994669594163584</v>
      </c>
      <c r="L757">
        <f t="shared" si="22"/>
        <v>2</v>
      </c>
    </row>
    <row r="758" spans="1:12">
      <c r="A758" s="2">
        <v>144</v>
      </c>
      <c r="B758" s="2" t="s">
        <v>3</v>
      </c>
      <c r="C758" t="s">
        <v>12</v>
      </c>
      <c r="D758">
        <v>12</v>
      </c>
      <c r="E758" s="1" t="s">
        <v>111</v>
      </c>
      <c r="F758">
        <v>8.8000000000000007</v>
      </c>
      <c r="G758">
        <v>18</v>
      </c>
      <c r="H758">
        <v>20</v>
      </c>
      <c r="I758">
        <v>18</v>
      </c>
      <c r="J758">
        <v>20</v>
      </c>
      <c r="K758">
        <f t="shared" si="23"/>
        <v>0.94448267215016857</v>
      </c>
      <c r="L758">
        <f t="shared" si="22"/>
        <v>2</v>
      </c>
    </row>
    <row r="759" spans="1:12">
      <c r="A759" s="2">
        <v>144</v>
      </c>
      <c r="B759" s="2" t="s">
        <v>3</v>
      </c>
      <c r="C759" t="s">
        <v>12</v>
      </c>
      <c r="D759">
        <v>12</v>
      </c>
      <c r="E759" s="1" t="s">
        <v>111</v>
      </c>
      <c r="F759">
        <v>11.4</v>
      </c>
      <c r="G759">
        <v>0</v>
      </c>
      <c r="H759">
        <v>20</v>
      </c>
      <c r="I759">
        <v>0</v>
      </c>
      <c r="J759">
        <v>20</v>
      </c>
      <c r="K759">
        <f t="shared" si="23"/>
        <v>1.0569048513364725</v>
      </c>
      <c r="L759">
        <f t="shared" si="22"/>
        <v>20</v>
      </c>
    </row>
    <row r="760" spans="1:12">
      <c r="A760" s="2">
        <v>144</v>
      </c>
      <c r="B760" s="2" t="s">
        <v>3</v>
      </c>
      <c r="C760" t="s">
        <v>12</v>
      </c>
      <c r="D760">
        <v>12</v>
      </c>
      <c r="E760" s="1" t="s">
        <v>111</v>
      </c>
      <c r="F760">
        <v>14.85</v>
      </c>
      <c r="G760">
        <v>0</v>
      </c>
      <c r="H760">
        <v>21</v>
      </c>
      <c r="I760">
        <v>0</v>
      </c>
      <c r="J760">
        <v>21</v>
      </c>
      <c r="K760">
        <f t="shared" si="23"/>
        <v>1.171726453653231</v>
      </c>
      <c r="L760">
        <f t="shared" si="22"/>
        <v>21</v>
      </c>
    </row>
    <row r="761" spans="1:12">
      <c r="A761" s="2">
        <v>144</v>
      </c>
      <c r="B761" s="2" t="s">
        <v>3</v>
      </c>
      <c r="C761" t="s">
        <v>12</v>
      </c>
      <c r="D761">
        <v>12</v>
      </c>
      <c r="E761" s="1" t="s">
        <v>111</v>
      </c>
      <c r="F761">
        <v>19.3</v>
      </c>
      <c r="G761">
        <v>0</v>
      </c>
      <c r="H761">
        <v>21</v>
      </c>
      <c r="I761">
        <v>0</v>
      </c>
      <c r="J761">
        <v>21</v>
      </c>
      <c r="K761">
        <f t="shared" si="23"/>
        <v>1.2855573090077737</v>
      </c>
      <c r="L761">
        <f t="shared" si="22"/>
        <v>21</v>
      </c>
    </row>
    <row r="762" spans="1:12">
      <c r="A762" s="2">
        <v>144</v>
      </c>
      <c r="B762" s="2" t="s">
        <v>3</v>
      </c>
      <c r="C762" t="s">
        <v>12</v>
      </c>
      <c r="D762">
        <v>12</v>
      </c>
      <c r="E762" s="1" t="s">
        <v>111</v>
      </c>
      <c r="F762">
        <v>25.1</v>
      </c>
      <c r="G762">
        <v>0</v>
      </c>
      <c r="H762">
        <v>20</v>
      </c>
      <c r="I762">
        <v>0</v>
      </c>
      <c r="J762">
        <v>20</v>
      </c>
      <c r="K762">
        <f t="shared" si="23"/>
        <v>1.3996737214810382</v>
      </c>
      <c r="L762">
        <f t="shared" si="22"/>
        <v>20</v>
      </c>
    </row>
    <row r="763" spans="1:12">
      <c r="A763" s="2">
        <v>145</v>
      </c>
      <c r="B763" s="2" t="s">
        <v>3</v>
      </c>
      <c r="C763" t="s">
        <v>12</v>
      </c>
      <c r="D763">
        <v>7</v>
      </c>
      <c r="E763" s="1" t="s">
        <v>112</v>
      </c>
      <c r="F763" t="s">
        <v>17</v>
      </c>
      <c r="G763">
        <v>20</v>
      </c>
      <c r="H763">
        <v>20</v>
      </c>
      <c r="I763">
        <v>20</v>
      </c>
      <c r="J763">
        <v>20</v>
      </c>
      <c r="L763">
        <f t="shared" si="22"/>
        <v>0</v>
      </c>
    </row>
    <row r="764" spans="1:12">
      <c r="A764" s="2">
        <v>145</v>
      </c>
      <c r="B764" s="2" t="s">
        <v>3</v>
      </c>
      <c r="C764" t="s">
        <v>12</v>
      </c>
      <c r="D764">
        <v>7</v>
      </c>
      <c r="E764" s="1" t="s">
        <v>112</v>
      </c>
      <c r="F764">
        <v>4</v>
      </c>
      <c r="G764">
        <v>20</v>
      </c>
      <c r="H764">
        <v>20</v>
      </c>
      <c r="I764">
        <v>20</v>
      </c>
      <c r="J764">
        <v>20</v>
      </c>
      <c r="K764">
        <f t="shared" si="23"/>
        <v>0.60205999132796229</v>
      </c>
      <c r="L764">
        <f t="shared" si="22"/>
        <v>0</v>
      </c>
    </row>
    <row r="765" spans="1:12">
      <c r="A765" s="2">
        <v>145</v>
      </c>
      <c r="B765" s="2" t="s">
        <v>3</v>
      </c>
      <c r="C765" t="s">
        <v>12</v>
      </c>
      <c r="D765">
        <v>7</v>
      </c>
      <c r="E765" s="1" t="s">
        <v>112</v>
      </c>
      <c r="F765">
        <v>5.2</v>
      </c>
      <c r="G765">
        <v>20</v>
      </c>
      <c r="H765">
        <v>20</v>
      </c>
      <c r="I765">
        <v>20</v>
      </c>
      <c r="J765">
        <v>20</v>
      </c>
      <c r="K765">
        <f t="shared" si="23"/>
        <v>0.71600334363479912</v>
      </c>
      <c r="L765">
        <f t="shared" si="22"/>
        <v>0</v>
      </c>
    </row>
    <row r="766" spans="1:12">
      <c r="A766" s="2">
        <v>145</v>
      </c>
      <c r="B766" s="2" t="s">
        <v>3</v>
      </c>
      <c r="C766" t="s">
        <v>12</v>
      </c>
      <c r="D766">
        <v>7</v>
      </c>
      <c r="E766" s="1" t="s">
        <v>112</v>
      </c>
      <c r="F766">
        <v>6.76</v>
      </c>
      <c r="G766">
        <v>14</v>
      </c>
      <c r="H766">
        <v>20</v>
      </c>
      <c r="I766">
        <v>14</v>
      </c>
      <c r="J766">
        <v>20</v>
      </c>
      <c r="K766">
        <f t="shared" si="23"/>
        <v>0.82994669594163584</v>
      </c>
      <c r="L766">
        <f t="shared" si="22"/>
        <v>6</v>
      </c>
    </row>
    <row r="767" spans="1:12">
      <c r="A767" s="2">
        <v>145</v>
      </c>
      <c r="B767" s="2" t="s">
        <v>3</v>
      </c>
      <c r="C767" t="s">
        <v>12</v>
      </c>
      <c r="D767">
        <v>7</v>
      </c>
      <c r="E767" s="1" t="s">
        <v>112</v>
      </c>
      <c r="F767">
        <v>8.8000000000000007</v>
      </c>
      <c r="G767">
        <v>12</v>
      </c>
      <c r="H767">
        <v>21</v>
      </c>
      <c r="I767">
        <v>12</v>
      </c>
      <c r="J767">
        <v>21</v>
      </c>
      <c r="K767">
        <f t="shared" si="23"/>
        <v>0.94448267215016857</v>
      </c>
      <c r="L767">
        <f t="shared" si="22"/>
        <v>9</v>
      </c>
    </row>
    <row r="768" spans="1:12">
      <c r="A768" s="2">
        <v>145</v>
      </c>
      <c r="B768" s="2" t="s">
        <v>3</v>
      </c>
      <c r="C768" t="s">
        <v>12</v>
      </c>
      <c r="D768">
        <v>7</v>
      </c>
      <c r="E768" s="1" t="s">
        <v>112</v>
      </c>
      <c r="F768">
        <v>11.4</v>
      </c>
      <c r="G768">
        <v>8</v>
      </c>
      <c r="H768">
        <v>20</v>
      </c>
      <c r="I768">
        <v>8</v>
      </c>
      <c r="J768">
        <v>20</v>
      </c>
      <c r="K768">
        <f t="shared" si="23"/>
        <v>1.0569048513364725</v>
      </c>
      <c r="L768">
        <f t="shared" si="22"/>
        <v>12</v>
      </c>
    </row>
    <row r="769" spans="1:12">
      <c r="A769" s="2">
        <v>145</v>
      </c>
      <c r="B769" s="2" t="s">
        <v>3</v>
      </c>
      <c r="C769" t="s">
        <v>12</v>
      </c>
      <c r="D769">
        <v>7</v>
      </c>
      <c r="E769" s="1" t="s">
        <v>112</v>
      </c>
      <c r="F769">
        <v>14.85</v>
      </c>
      <c r="G769">
        <v>0</v>
      </c>
      <c r="H769">
        <v>21</v>
      </c>
      <c r="I769">
        <v>0</v>
      </c>
      <c r="J769">
        <v>21</v>
      </c>
      <c r="K769">
        <f t="shared" si="23"/>
        <v>1.171726453653231</v>
      </c>
      <c r="L769">
        <f t="shared" si="22"/>
        <v>21</v>
      </c>
    </row>
    <row r="770" spans="1:12">
      <c r="A770" s="2">
        <v>145</v>
      </c>
      <c r="B770" s="2" t="s">
        <v>3</v>
      </c>
      <c r="C770" t="s">
        <v>12</v>
      </c>
      <c r="D770">
        <v>7</v>
      </c>
      <c r="E770" s="1" t="s">
        <v>112</v>
      </c>
      <c r="F770">
        <v>19.3</v>
      </c>
      <c r="G770">
        <v>0</v>
      </c>
      <c r="H770">
        <v>20</v>
      </c>
      <c r="I770">
        <v>0</v>
      </c>
      <c r="J770">
        <v>20</v>
      </c>
      <c r="K770">
        <f t="shared" si="23"/>
        <v>1.2855573090077737</v>
      </c>
      <c r="L770">
        <f t="shared" si="22"/>
        <v>20</v>
      </c>
    </row>
    <row r="771" spans="1:12">
      <c r="A771" s="2">
        <v>145</v>
      </c>
      <c r="B771" s="2" t="s">
        <v>3</v>
      </c>
      <c r="C771" t="s">
        <v>12</v>
      </c>
      <c r="D771">
        <v>7</v>
      </c>
      <c r="E771" s="1" t="s">
        <v>112</v>
      </c>
      <c r="F771">
        <v>25.1</v>
      </c>
      <c r="G771">
        <v>0</v>
      </c>
      <c r="H771">
        <v>20</v>
      </c>
      <c r="I771">
        <v>0</v>
      </c>
      <c r="J771">
        <v>20</v>
      </c>
      <c r="K771">
        <f t="shared" si="23"/>
        <v>1.3996737214810382</v>
      </c>
      <c r="L771">
        <f t="shared" ref="L771:L834" si="24">J771-I771</f>
        <v>20</v>
      </c>
    </row>
    <row r="772" spans="1:12">
      <c r="A772" s="2">
        <v>146</v>
      </c>
      <c r="B772" s="2" t="s">
        <v>3</v>
      </c>
      <c r="C772" t="s">
        <v>12</v>
      </c>
      <c r="D772">
        <v>7</v>
      </c>
      <c r="E772" s="1" t="s">
        <v>113</v>
      </c>
      <c r="F772" t="s">
        <v>17</v>
      </c>
      <c r="G772">
        <v>19</v>
      </c>
      <c r="H772">
        <v>20</v>
      </c>
      <c r="I772">
        <v>19</v>
      </c>
      <c r="J772">
        <v>20</v>
      </c>
      <c r="L772">
        <f t="shared" si="24"/>
        <v>1</v>
      </c>
    </row>
    <row r="773" spans="1:12">
      <c r="A773" s="2">
        <v>146</v>
      </c>
      <c r="B773" s="2" t="s">
        <v>3</v>
      </c>
      <c r="C773" t="s">
        <v>12</v>
      </c>
      <c r="D773">
        <v>1</v>
      </c>
      <c r="E773" s="1" t="s">
        <v>113</v>
      </c>
      <c r="F773">
        <v>4</v>
      </c>
      <c r="G773">
        <v>16</v>
      </c>
      <c r="H773">
        <v>20</v>
      </c>
      <c r="I773">
        <v>16</v>
      </c>
      <c r="J773">
        <v>20</v>
      </c>
      <c r="K773">
        <f t="shared" ref="K773:K835" si="25">LOG(F773,10)</f>
        <v>0.60205999132796229</v>
      </c>
      <c r="L773">
        <f t="shared" si="24"/>
        <v>4</v>
      </c>
    </row>
    <row r="774" spans="1:12">
      <c r="A774" s="2">
        <v>146</v>
      </c>
      <c r="B774" s="2" t="s">
        <v>3</v>
      </c>
      <c r="C774" t="s">
        <v>12</v>
      </c>
      <c r="D774">
        <v>1</v>
      </c>
      <c r="E774" s="1" t="s">
        <v>113</v>
      </c>
      <c r="F774">
        <v>5.2</v>
      </c>
      <c r="G774">
        <v>11</v>
      </c>
      <c r="H774">
        <v>20</v>
      </c>
      <c r="I774">
        <v>11</v>
      </c>
      <c r="J774">
        <v>20</v>
      </c>
      <c r="K774">
        <f t="shared" si="25"/>
        <v>0.71600334363479912</v>
      </c>
      <c r="L774">
        <f t="shared" si="24"/>
        <v>9</v>
      </c>
    </row>
    <row r="775" spans="1:12">
      <c r="A775" s="2">
        <v>146</v>
      </c>
      <c r="B775" s="2" t="s">
        <v>3</v>
      </c>
      <c r="C775" t="s">
        <v>12</v>
      </c>
      <c r="D775">
        <v>1</v>
      </c>
      <c r="E775" s="1" t="s">
        <v>113</v>
      </c>
      <c r="F775">
        <v>6.76</v>
      </c>
      <c r="G775">
        <v>2</v>
      </c>
      <c r="H775">
        <v>20</v>
      </c>
      <c r="I775">
        <v>2</v>
      </c>
      <c r="J775">
        <v>20</v>
      </c>
      <c r="K775">
        <f t="shared" si="25"/>
        <v>0.82994669594163584</v>
      </c>
      <c r="L775">
        <f t="shared" si="24"/>
        <v>18</v>
      </c>
    </row>
    <row r="776" spans="1:12">
      <c r="A776" s="2">
        <v>146</v>
      </c>
      <c r="B776" s="2" t="s">
        <v>3</v>
      </c>
      <c r="C776" t="s">
        <v>12</v>
      </c>
      <c r="D776">
        <v>1</v>
      </c>
      <c r="E776" s="1" t="s">
        <v>113</v>
      </c>
      <c r="F776">
        <v>8.8000000000000007</v>
      </c>
      <c r="G776">
        <v>0</v>
      </c>
      <c r="H776">
        <v>20</v>
      </c>
      <c r="I776">
        <v>0</v>
      </c>
      <c r="J776">
        <v>20</v>
      </c>
      <c r="K776">
        <f t="shared" si="25"/>
        <v>0.94448267215016857</v>
      </c>
      <c r="L776">
        <f t="shared" si="24"/>
        <v>20</v>
      </c>
    </row>
    <row r="777" spans="1:12">
      <c r="A777" s="2">
        <v>146</v>
      </c>
      <c r="B777" s="2" t="s">
        <v>3</v>
      </c>
      <c r="C777" t="s">
        <v>12</v>
      </c>
      <c r="D777">
        <v>1</v>
      </c>
      <c r="E777" s="1" t="s">
        <v>113</v>
      </c>
      <c r="F777">
        <v>11.4</v>
      </c>
      <c r="G777">
        <v>0</v>
      </c>
      <c r="H777">
        <v>20</v>
      </c>
      <c r="I777">
        <v>0</v>
      </c>
      <c r="J777">
        <v>20</v>
      </c>
      <c r="K777">
        <f t="shared" si="25"/>
        <v>1.0569048513364725</v>
      </c>
      <c r="L777">
        <f t="shared" si="24"/>
        <v>20</v>
      </c>
    </row>
    <row r="778" spans="1:12">
      <c r="A778" s="2">
        <v>146</v>
      </c>
      <c r="B778" s="2" t="s">
        <v>3</v>
      </c>
      <c r="C778" t="s">
        <v>12</v>
      </c>
      <c r="D778">
        <v>1</v>
      </c>
      <c r="E778" s="1" t="s">
        <v>113</v>
      </c>
      <c r="F778">
        <v>14.85</v>
      </c>
      <c r="G778">
        <v>0</v>
      </c>
      <c r="H778">
        <v>20</v>
      </c>
      <c r="I778">
        <v>0</v>
      </c>
      <c r="J778">
        <v>20</v>
      </c>
      <c r="K778">
        <f t="shared" si="25"/>
        <v>1.171726453653231</v>
      </c>
      <c r="L778">
        <f t="shared" si="24"/>
        <v>20</v>
      </c>
    </row>
    <row r="779" spans="1:12">
      <c r="A779" s="2">
        <v>146</v>
      </c>
      <c r="B779" s="2" t="s">
        <v>3</v>
      </c>
      <c r="C779" t="s">
        <v>12</v>
      </c>
      <c r="D779">
        <v>1</v>
      </c>
      <c r="E779" s="1" t="s">
        <v>113</v>
      </c>
      <c r="F779">
        <v>19.3</v>
      </c>
      <c r="G779">
        <v>0</v>
      </c>
      <c r="H779">
        <v>20</v>
      </c>
      <c r="I779">
        <v>0</v>
      </c>
      <c r="J779">
        <v>20</v>
      </c>
      <c r="K779">
        <f t="shared" si="25"/>
        <v>1.2855573090077737</v>
      </c>
      <c r="L779">
        <f t="shared" si="24"/>
        <v>20</v>
      </c>
    </row>
    <row r="780" spans="1:12">
      <c r="A780" s="2">
        <v>146</v>
      </c>
      <c r="B780" s="2" t="s">
        <v>3</v>
      </c>
      <c r="C780" t="s">
        <v>12</v>
      </c>
      <c r="D780">
        <v>1</v>
      </c>
      <c r="E780" s="1" t="s">
        <v>113</v>
      </c>
      <c r="F780">
        <v>25.1</v>
      </c>
      <c r="G780">
        <v>0</v>
      </c>
      <c r="H780">
        <v>20</v>
      </c>
      <c r="I780">
        <v>0</v>
      </c>
      <c r="J780">
        <v>20</v>
      </c>
      <c r="K780">
        <f t="shared" si="25"/>
        <v>1.3996737214810382</v>
      </c>
      <c r="L780">
        <f t="shared" si="24"/>
        <v>20</v>
      </c>
    </row>
    <row r="781" spans="1:12">
      <c r="A781" s="2">
        <v>147</v>
      </c>
      <c r="B781" s="2" t="s">
        <v>3</v>
      </c>
      <c r="C781" t="s">
        <v>12</v>
      </c>
      <c r="D781">
        <v>15</v>
      </c>
      <c r="E781" s="1" t="s">
        <v>114</v>
      </c>
      <c r="F781" t="s">
        <v>17</v>
      </c>
      <c r="G781">
        <v>21</v>
      </c>
      <c r="H781">
        <v>21</v>
      </c>
      <c r="I781">
        <v>21</v>
      </c>
      <c r="J781">
        <v>21</v>
      </c>
      <c r="L781">
        <f t="shared" si="24"/>
        <v>0</v>
      </c>
    </row>
    <row r="782" spans="1:12">
      <c r="A782" s="2">
        <v>147</v>
      </c>
      <c r="B782" s="2" t="s">
        <v>3</v>
      </c>
      <c r="C782" t="s">
        <v>12</v>
      </c>
      <c r="D782">
        <v>15</v>
      </c>
      <c r="E782" s="1" t="s">
        <v>114</v>
      </c>
      <c r="F782">
        <v>4</v>
      </c>
      <c r="G782">
        <v>14</v>
      </c>
      <c r="H782">
        <v>15</v>
      </c>
      <c r="I782">
        <v>14</v>
      </c>
      <c r="J782">
        <v>15</v>
      </c>
      <c r="K782">
        <f t="shared" si="25"/>
        <v>0.60205999132796229</v>
      </c>
      <c r="L782">
        <f t="shared" si="24"/>
        <v>1</v>
      </c>
    </row>
    <row r="783" spans="1:12">
      <c r="A783" s="2">
        <v>147</v>
      </c>
      <c r="B783" s="2" t="s">
        <v>3</v>
      </c>
      <c r="C783" t="s">
        <v>12</v>
      </c>
      <c r="D783">
        <v>15</v>
      </c>
      <c r="E783" s="1" t="s">
        <v>114</v>
      </c>
      <c r="F783">
        <v>5.2</v>
      </c>
      <c r="G783">
        <v>14</v>
      </c>
      <c r="H783">
        <v>20</v>
      </c>
      <c r="I783">
        <v>14</v>
      </c>
      <c r="J783">
        <v>20</v>
      </c>
      <c r="K783">
        <f t="shared" si="25"/>
        <v>0.71600334363479912</v>
      </c>
      <c r="L783">
        <f t="shared" si="24"/>
        <v>6</v>
      </c>
    </row>
    <row r="784" spans="1:12">
      <c r="A784" s="2">
        <v>147</v>
      </c>
      <c r="B784" s="2" t="s">
        <v>3</v>
      </c>
      <c r="C784" t="s">
        <v>12</v>
      </c>
      <c r="D784">
        <v>15</v>
      </c>
      <c r="E784" s="1" t="s">
        <v>114</v>
      </c>
      <c r="F784">
        <v>6.76</v>
      </c>
      <c r="G784">
        <v>4</v>
      </c>
      <c r="H784">
        <v>20</v>
      </c>
      <c r="I784">
        <v>4</v>
      </c>
      <c r="J784">
        <v>20</v>
      </c>
      <c r="K784">
        <f t="shared" si="25"/>
        <v>0.82994669594163584</v>
      </c>
      <c r="L784">
        <f t="shared" si="24"/>
        <v>16</v>
      </c>
    </row>
    <row r="785" spans="1:12">
      <c r="A785" s="2">
        <v>147</v>
      </c>
      <c r="B785" s="2" t="s">
        <v>3</v>
      </c>
      <c r="C785" t="s">
        <v>12</v>
      </c>
      <c r="D785">
        <v>15</v>
      </c>
      <c r="E785" s="1" t="s">
        <v>114</v>
      </c>
      <c r="F785">
        <v>8.8000000000000007</v>
      </c>
      <c r="G785">
        <v>0</v>
      </c>
      <c r="H785">
        <v>20</v>
      </c>
      <c r="I785">
        <v>0</v>
      </c>
      <c r="J785">
        <v>20</v>
      </c>
      <c r="K785">
        <f t="shared" si="25"/>
        <v>0.94448267215016857</v>
      </c>
      <c r="L785">
        <f t="shared" si="24"/>
        <v>20</v>
      </c>
    </row>
    <row r="786" spans="1:12">
      <c r="A786" s="2">
        <v>147</v>
      </c>
      <c r="B786" s="2" t="s">
        <v>3</v>
      </c>
      <c r="C786" t="s">
        <v>12</v>
      </c>
      <c r="D786">
        <v>15</v>
      </c>
      <c r="E786" s="1" t="s">
        <v>114</v>
      </c>
      <c r="F786">
        <v>11.4</v>
      </c>
      <c r="G786">
        <v>0</v>
      </c>
      <c r="H786">
        <v>20</v>
      </c>
      <c r="I786">
        <v>0</v>
      </c>
      <c r="J786">
        <v>20</v>
      </c>
      <c r="K786">
        <f t="shared" si="25"/>
        <v>1.0569048513364725</v>
      </c>
      <c r="L786">
        <f t="shared" si="24"/>
        <v>20</v>
      </c>
    </row>
    <row r="787" spans="1:12">
      <c r="A787" s="2">
        <v>147</v>
      </c>
      <c r="B787" s="2" t="s">
        <v>3</v>
      </c>
      <c r="C787" t="s">
        <v>12</v>
      </c>
      <c r="D787">
        <v>15</v>
      </c>
      <c r="E787" s="1" t="s">
        <v>114</v>
      </c>
      <c r="F787">
        <v>14.85</v>
      </c>
      <c r="G787">
        <v>0</v>
      </c>
      <c r="H787">
        <v>20</v>
      </c>
      <c r="I787">
        <v>0</v>
      </c>
      <c r="J787">
        <v>20</v>
      </c>
      <c r="K787">
        <f t="shared" si="25"/>
        <v>1.171726453653231</v>
      </c>
      <c r="L787">
        <f t="shared" si="24"/>
        <v>20</v>
      </c>
    </row>
    <row r="788" spans="1:12">
      <c r="A788" s="2">
        <v>147</v>
      </c>
      <c r="B788" s="2" t="s">
        <v>3</v>
      </c>
      <c r="C788" t="s">
        <v>12</v>
      </c>
      <c r="D788">
        <v>15</v>
      </c>
      <c r="E788" s="1" t="s">
        <v>114</v>
      </c>
      <c r="F788">
        <v>19.3</v>
      </c>
      <c r="G788">
        <v>0</v>
      </c>
      <c r="H788">
        <v>20</v>
      </c>
      <c r="I788">
        <v>0</v>
      </c>
      <c r="J788">
        <v>20</v>
      </c>
      <c r="K788">
        <f t="shared" si="25"/>
        <v>1.2855573090077737</v>
      </c>
      <c r="L788">
        <f t="shared" si="24"/>
        <v>20</v>
      </c>
    </row>
    <row r="789" spans="1:12">
      <c r="A789" s="2">
        <v>147</v>
      </c>
      <c r="B789" s="2" t="s">
        <v>3</v>
      </c>
      <c r="C789" t="s">
        <v>12</v>
      </c>
      <c r="D789">
        <v>15</v>
      </c>
      <c r="E789" s="1" t="s">
        <v>114</v>
      </c>
      <c r="F789">
        <v>25.1</v>
      </c>
      <c r="G789">
        <v>0</v>
      </c>
      <c r="H789">
        <v>20</v>
      </c>
      <c r="I789">
        <v>0</v>
      </c>
      <c r="J789">
        <v>20</v>
      </c>
      <c r="K789">
        <f t="shared" si="25"/>
        <v>1.3996737214810382</v>
      </c>
      <c r="L789">
        <f t="shared" si="24"/>
        <v>20</v>
      </c>
    </row>
    <row r="790" spans="1:12">
      <c r="A790" s="2">
        <v>148</v>
      </c>
      <c r="B790" s="2" t="s">
        <v>3</v>
      </c>
      <c r="C790" t="s">
        <v>4</v>
      </c>
      <c r="D790">
        <v>56</v>
      </c>
      <c r="E790" s="1" t="s">
        <v>115</v>
      </c>
      <c r="F790" t="s">
        <v>17</v>
      </c>
      <c r="G790">
        <v>20</v>
      </c>
      <c r="H790">
        <v>20</v>
      </c>
      <c r="I790">
        <v>20</v>
      </c>
      <c r="J790">
        <v>20</v>
      </c>
      <c r="L790">
        <f t="shared" si="24"/>
        <v>0</v>
      </c>
    </row>
    <row r="791" spans="1:12">
      <c r="A791" s="2">
        <v>148</v>
      </c>
      <c r="B791" s="2" t="s">
        <v>3</v>
      </c>
      <c r="C791" t="s">
        <v>4</v>
      </c>
      <c r="D791">
        <v>56</v>
      </c>
      <c r="E791" s="1" t="s">
        <v>115</v>
      </c>
      <c r="F791">
        <v>4</v>
      </c>
      <c r="G791">
        <v>20</v>
      </c>
      <c r="H791">
        <v>20</v>
      </c>
      <c r="I791">
        <v>20</v>
      </c>
      <c r="J791">
        <v>20</v>
      </c>
      <c r="K791">
        <f t="shared" si="25"/>
        <v>0.60205999132796229</v>
      </c>
      <c r="L791">
        <f t="shared" si="24"/>
        <v>0</v>
      </c>
    </row>
    <row r="792" spans="1:12">
      <c r="A792" s="2">
        <v>148</v>
      </c>
      <c r="B792" s="2" t="s">
        <v>3</v>
      </c>
      <c r="C792" t="s">
        <v>4</v>
      </c>
      <c r="D792">
        <v>56</v>
      </c>
      <c r="E792" s="1" t="s">
        <v>115</v>
      </c>
      <c r="F792">
        <v>5.2</v>
      </c>
      <c r="G792">
        <v>19</v>
      </c>
      <c r="H792">
        <v>19</v>
      </c>
      <c r="I792">
        <v>19</v>
      </c>
      <c r="J792">
        <v>19</v>
      </c>
      <c r="K792">
        <f t="shared" si="25"/>
        <v>0.71600334363479912</v>
      </c>
      <c r="L792">
        <f t="shared" si="24"/>
        <v>0</v>
      </c>
    </row>
    <row r="793" spans="1:12">
      <c r="A793" s="2">
        <v>148</v>
      </c>
      <c r="B793" s="2" t="s">
        <v>3</v>
      </c>
      <c r="C793" t="s">
        <v>4</v>
      </c>
      <c r="D793">
        <v>56</v>
      </c>
      <c r="E793" s="1" t="s">
        <v>115</v>
      </c>
      <c r="F793">
        <v>6.76</v>
      </c>
      <c r="G793">
        <v>11</v>
      </c>
      <c r="H793">
        <v>20</v>
      </c>
      <c r="I793">
        <v>11</v>
      </c>
      <c r="J793">
        <v>20</v>
      </c>
      <c r="K793">
        <f t="shared" si="25"/>
        <v>0.82994669594163584</v>
      </c>
      <c r="L793">
        <f t="shared" si="24"/>
        <v>9</v>
      </c>
    </row>
    <row r="794" spans="1:12">
      <c r="A794" s="2">
        <v>148</v>
      </c>
      <c r="B794" s="2" t="s">
        <v>3</v>
      </c>
      <c r="C794" t="s">
        <v>4</v>
      </c>
      <c r="D794">
        <v>56</v>
      </c>
      <c r="E794" s="1" t="s">
        <v>115</v>
      </c>
      <c r="F794">
        <v>8.8000000000000007</v>
      </c>
      <c r="G794">
        <v>0</v>
      </c>
      <c r="H794">
        <v>20</v>
      </c>
      <c r="I794">
        <v>0</v>
      </c>
      <c r="J794">
        <v>20</v>
      </c>
      <c r="K794">
        <f t="shared" si="25"/>
        <v>0.94448267215016857</v>
      </c>
      <c r="L794">
        <f t="shared" si="24"/>
        <v>20</v>
      </c>
    </row>
    <row r="795" spans="1:12">
      <c r="A795" s="2">
        <v>148</v>
      </c>
      <c r="B795" s="2" t="s">
        <v>3</v>
      </c>
      <c r="C795" t="s">
        <v>4</v>
      </c>
      <c r="D795">
        <v>56</v>
      </c>
      <c r="E795" s="1" t="s">
        <v>115</v>
      </c>
      <c r="F795">
        <v>11.4</v>
      </c>
      <c r="G795">
        <v>0</v>
      </c>
      <c r="H795">
        <v>20</v>
      </c>
      <c r="I795">
        <v>0</v>
      </c>
      <c r="J795">
        <v>20</v>
      </c>
      <c r="K795">
        <f t="shared" si="25"/>
        <v>1.0569048513364725</v>
      </c>
      <c r="L795">
        <f t="shared" si="24"/>
        <v>20</v>
      </c>
    </row>
    <row r="796" spans="1:12">
      <c r="A796" s="2">
        <v>148</v>
      </c>
      <c r="B796" s="2" t="s">
        <v>3</v>
      </c>
      <c r="C796" t="s">
        <v>4</v>
      </c>
      <c r="D796">
        <v>56</v>
      </c>
      <c r="E796" s="1" t="s">
        <v>115</v>
      </c>
      <c r="F796">
        <v>14.85</v>
      </c>
      <c r="G796">
        <v>0</v>
      </c>
      <c r="H796">
        <v>20</v>
      </c>
      <c r="I796">
        <v>0</v>
      </c>
      <c r="J796">
        <v>20</v>
      </c>
      <c r="K796">
        <f t="shared" si="25"/>
        <v>1.171726453653231</v>
      </c>
      <c r="L796">
        <f t="shared" si="24"/>
        <v>20</v>
      </c>
    </row>
    <row r="797" spans="1:12">
      <c r="A797" s="2">
        <v>148</v>
      </c>
      <c r="B797" s="2" t="s">
        <v>3</v>
      </c>
      <c r="C797" t="s">
        <v>4</v>
      </c>
      <c r="D797">
        <v>56</v>
      </c>
      <c r="E797" s="1" t="s">
        <v>115</v>
      </c>
      <c r="F797">
        <v>19.3</v>
      </c>
      <c r="G797">
        <v>0</v>
      </c>
      <c r="H797">
        <v>20</v>
      </c>
      <c r="I797">
        <v>0</v>
      </c>
      <c r="J797">
        <v>20</v>
      </c>
      <c r="K797">
        <f t="shared" si="25"/>
        <v>1.2855573090077737</v>
      </c>
      <c r="L797">
        <f t="shared" si="24"/>
        <v>20</v>
      </c>
    </row>
    <row r="798" spans="1:12">
      <c r="A798" s="2">
        <v>149</v>
      </c>
      <c r="B798" s="2" t="s">
        <v>3</v>
      </c>
      <c r="C798" t="s">
        <v>4</v>
      </c>
      <c r="D798">
        <v>72</v>
      </c>
      <c r="E798" s="1" t="s">
        <v>116</v>
      </c>
      <c r="F798" t="s">
        <v>17</v>
      </c>
      <c r="G798">
        <v>20</v>
      </c>
      <c r="H798">
        <v>20</v>
      </c>
      <c r="I798">
        <v>20</v>
      </c>
      <c r="J798">
        <v>20</v>
      </c>
      <c r="L798">
        <f t="shared" si="24"/>
        <v>0</v>
      </c>
    </row>
    <row r="799" spans="1:12">
      <c r="A799" s="2">
        <v>149</v>
      </c>
      <c r="B799" s="2" t="s">
        <v>3</v>
      </c>
      <c r="C799" t="s">
        <v>4</v>
      </c>
      <c r="D799">
        <v>72</v>
      </c>
      <c r="E799" s="1" t="s">
        <v>116</v>
      </c>
      <c r="F799">
        <v>4</v>
      </c>
      <c r="G799">
        <v>13</v>
      </c>
      <c r="H799">
        <v>19</v>
      </c>
      <c r="I799">
        <v>13</v>
      </c>
      <c r="J799">
        <v>19</v>
      </c>
      <c r="K799">
        <f t="shared" si="25"/>
        <v>0.60205999132796229</v>
      </c>
      <c r="L799">
        <f t="shared" si="24"/>
        <v>6</v>
      </c>
    </row>
    <row r="800" spans="1:12">
      <c r="A800" s="2">
        <v>149</v>
      </c>
      <c r="B800" s="2" t="s">
        <v>3</v>
      </c>
      <c r="C800" t="s">
        <v>4</v>
      </c>
      <c r="D800">
        <v>72</v>
      </c>
      <c r="E800" s="1" t="s">
        <v>116</v>
      </c>
      <c r="F800">
        <v>5.2</v>
      </c>
      <c r="G800">
        <v>13</v>
      </c>
      <c r="H800">
        <v>20</v>
      </c>
      <c r="I800">
        <v>13</v>
      </c>
      <c r="J800">
        <v>20</v>
      </c>
      <c r="K800">
        <f t="shared" si="25"/>
        <v>0.71600334363479912</v>
      </c>
      <c r="L800">
        <f t="shared" si="24"/>
        <v>7</v>
      </c>
    </row>
    <row r="801" spans="1:12">
      <c r="A801" s="2">
        <v>149</v>
      </c>
      <c r="B801" s="2" t="s">
        <v>3</v>
      </c>
      <c r="C801" t="s">
        <v>4</v>
      </c>
      <c r="D801">
        <v>72</v>
      </c>
      <c r="E801" s="1" t="s">
        <v>116</v>
      </c>
      <c r="F801">
        <v>6.76</v>
      </c>
      <c r="G801">
        <v>7</v>
      </c>
      <c r="H801">
        <v>20</v>
      </c>
      <c r="I801">
        <v>7</v>
      </c>
      <c r="J801">
        <v>20</v>
      </c>
      <c r="K801">
        <f t="shared" si="25"/>
        <v>0.82994669594163584</v>
      </c>
      <c r="L801">
        <f t="shared" si="24"/>
        <v>13</v>
      </c>
    </row>
    <row r="802" spans="1:12">
      <c r="A802" s="2">
        <v>149</v>
      </c>
      <c r="B802" s="2" t="s">
        <v>3</v>
      </c>
      <c r="C802" t="s">
        <v>4</v>
      </c>
      <c r="D802">
        <v>72</v>
      </c>
      <c r="E802" s="1" t="s">
        <v>116</v>
      </c>
      <c r="F802">
        <v>8.8000000000000007</v>
      </c>
      <c r="G802">
        <v>3</v>
      </c>
      <c r="H802">
        <v>21</v>
      </c>
      <c r="I802">
        <v>3</v>
      </c>
      <c r="J802">
        <v>21</v>
      </c>
      <c r="K802">
        <f t="shared" si="25"/>
        <v>0.94448267215016857</v>
      </c>
      <c r="L802">
        <f t="shared" si="24"/>
        <v>18</v>
      </c>
    </row>
    <row r="803" spans="1:12">
      <c r="A803" s="2">
        <v>149</v>
      </c>
      <c r="B803" s="2" t="s">
        <v>3</v>
      </c>
      <c r="C803" t="s">
        <v>4</v>
      </c>
      <c r="D803">
        <v>72</v>
      </c>
      <c r="E803" s="1" t="s">
        <v>116</v>
      </c>
      <c r="F803">
        <v>11.4</v>
      </c>
      <c r="G803">
        <v>0</v>
      </c>
      <c r="H803">
        <v>20</v>
      </c>
      <c r="I803">
        <v>0</v>
      </c>
      <c r="J803">
        <v>20</v>
      </c>
      <c r="K803">
        <f t="shared" si="25"/>
        <v>1.0569048513364725</v>
      </c>
      <c r="L803">
        <f t="shared" si="24"/>
        <v>20</v>
      </c>
    </row>
    <row r="804" spans="1:12">
      <c r="A804" s="2">
        <v>149</v>
      </c>
      <c r="B804" s="2" t="s">
        <v>3</v>
      </c>
      <c r="C804" t="s">
        <v>4</v>
      </c>
      <c r="D804">
        <v>72</v>
      </c>
      <c r="E804" s="1" t="s">
        <v>116</v>
      </c>
      <c r="F804">
        <v>14.85</v>
      </c>
      <c r="G804">
        <v>0</v>
      </c>
      <c r="H804">
        <v>20</v>
      </c>
      <c r="I804">
        <v>0</v>
      </c>
      <c r="J804">
        <v>20</v>
      </c>
      <c r="K804">
        <f t="shared" si="25"/>
        <v>1.171726453653231</v>
      </c>
      <c r="L804">
        <f t="shared" si="24"/>
        <v>20</v>
      </c>
    </row>
    <row r="805" spans="1:12">
      <c r="A805" s="2">
        <v>149</v>
      </c>
      <c r="B805" s="2" t="s">
        <v>3</v>
      </c>
      <c r="C805" t="s">
        <v>4</v>
      </c>
      <c r="D805">
        <v>72</v>
      </c>
      <c r="E805" s="1" t="s">
        <v>116</v>
      </c>
      <c r="F805">
        <v>19.3</v>
      </c>
      <c r="G805">
        <v>0</v>
      </c>
      <c r="H805">
        <v>20</v>
      </c>
      <c r="I805">
        <v>0</v>
      </c>
      <c r="J805">
        <v>20</v>
      </c>
      <c r="K805">
        <f t="shared" si="25"/>
        <v>1.2855573090077737</v>
      </c>
      <c r="L805">
        <f t="shared" si="24"/>
        <v>20</v>
      </c>
    </row>
    <row r="806" spans="1:12">
      <c r="A806" s="2">
        <v>149</v>
      </c>
      <c r="B806" s="2" t="s">
        <v>3</v>
      </c>
      <c r="C806" t="s">
        <v>4</v>
      </c>
      <c r="D806">
        <v>72</v>
      </c>
      <c r="E806" s="1" t="s">
        <v>116</v>
      </c>
      <c r="F806">
        <v>25.1</v>
      </c>
      <c r="G806">
        <v>0</v>
      </c>
      <c r="H806">
        <v>20</v>
      </c>
      <c r="I806">
        <v>0</v>
      </c>
      <c r="J806">
        <v>20</v>
      </c>
      <c r="K806">
        <f t="shared" si="25"/>
        <v>1.3996737214810382</v>
      </c>
      <c r="L806">
        <f t="shared" si="24"/>
        <v>20</v>
      </c>
    </row>
    <row r="807" spans="1:12">
      <c r="A807" s="2">
        <v>150</v>
      </c>
      <c r="B807" s="2" t="s">
        <v>5</v>
      </c>
      <c r="C807" t="s">
        <v>4</v>
      </c>
      <c r="D807">
        <v>69</v>
      </c>
      <c r="E807" s="1" t="s">
        <v>117</v>
      </c>
      <c r="F807" t="s">
        <v>17</v>
      </c>
      <c r="G807">
        <v>20</v>
      </c>
      <c r="H807">
        <v>20</v>
      </c>
      <c r="I807">
        <v>20</v>
      </c>
      <c r="J807">
        <v>20</v>
      </c>
      <c r="L807">
        <f t="shared" si="24"/>
        <v>0</v>
      </c>
    </row>
    <row r="808" spans="1:12">
      <c r="A808" s="2">
        <v>150</v>
      </c>
      <c r="B808" s="2" t="s">
        <v>5</v>
      </c>
      <c r="C808" t="s">
        <v>4</v>
      </c>
      <c r="D808">
        <v>69</v>
      </c>
      <c r="E808" s="5" t="s">
        <v>117</v>
      </c>
      <c r="F808">
        <v>4</v>
      </c>
      <c r="G808">
        <v>20</v>
      </c>
      <c r="H808">
        <v>20</v>
      </c>
      <c r="I808">
        <v>20</v>
      </c>
      <c r="J808">
        <v>20</v>
      </c>
      <c r="K808">
        <f t="shared" si="25"/>
        <v>0.60205999132796229</v>
      </c>
      <c r="L808">
        <f t="shared" si="24"/>
        <v>0</v>
      </c>
    </row>
    <row r="809" spans="1:12">
      <c r="A809" s="2">
        <v>150</v>
      </c>
      <c r="B809" s="2" t="s">
        <v>5</v>
      </c>
      <c r="C809" t="s">
        <v>4</v>
      </c>
      <c r="D809">
        <v>69</v>
      </c>
      <c r="E809" s="1" t="s">
        <v>117</v>
      </c>
      <c r="F809">
        <v>5.2</v>
      </c>
      <c r="G809">
        <v>20</v>
      </c>
      <c r="H809">
        <v>20</v>
      </c>
      <c r="I809">
        <v>20</v>
      </c>
      <c r="J809">
        <v>20</v>
      </c>
      <c r="K809">
        <f t="shared" si="25"/>
        <v>0.71600334363479912</v>
      </c>
      <c r="L809">
        <f t="shared" si="24"/>
        <v>0</v>
      </c>
    </row>
    <row r="810" spans="1:12">
      <c r="A810" s="2">
        <v>150</v>
      </c>
      <c r="B810" s="2" t="s">
        <v>5</v>
      </c>
      <c r="C810" t="s">
        <v>4</v>
      </c>
      <c r="D810">
        <v>69</v>
      </c>
      <c r="E810" s="5" t="s">
        <v>117</v>
      </c>
      <c r="F810">
        <v>6.76</v>
      </c>
      <c r="G810">
        <v>20</v>
      </c>
      <c r="H810">
        <v>20</v>
      </c>
      <c r="I810">
        <v>20</v>
      </c>
      <c r="J810">
        <v>20</v>
      </c>
      <c r="K810">
        <f t="shared" si="25"/>
        <v>0.82994669594163584</v>
      </c>
      <c r="L810">
        <f t="shared" si="24"/>
        <v>0</v>
      </c>
    </row>
    <row r="811" spans="1:12">
      <c r="A811" s="2">
        <v>150</v>
      </c>
      <c r="B811" s="2" t="s">
        <v>5</v>
      </c>
      <c r="C811" t="s">
        <v>4</v>
      </c>
      <c r="D811">
        <v>69</v>
      </c>
      <c r="E811" s="1" t="s">
        <v>117</v>
      </c>
      <c r="F811">
        <v>8.8000000000000007</v>
      </c>
      <c r="G811">
        <v>3</v>
      </c>
      <c r="H811">
        <v>20</v>
      </c>
      <c r="I811">
        <v>3</v>
      </c>
      <c r="J811">
        <v>20</v>
      </c>
      <c r="K811">
        <f t="shared" si="25"/>
        <v>0.94448267215016857</v>
      </c>
      <c r="L811">
        <f t="shared" si="24"/>
        <v>17</v>
      </c>
    </row>
    <row r="812" spans="1:12">
      <c r="A812" s="2">
        <v>150</v>
      </c>
      <c r="B812" s="2" t="s">
        <v>5</v>
      </c>
      <c r="C812" t="s">
        <v>4</v>
      </c>
      <c r="D812">
        <v>69</v>
      </c>
      <c r="E812" s="5" t="s">
        <v>117</v>
      </c>
      <c r="F812">
        <v>11.4</v>
      </c>
      <c r="G812">
        <v>0</v>
      </c>
      <c r="H812">
        <v>20</v>
      </c>
      <c r="I812">
        <v>0</v>
      </c>
      <c r="J812">
        <v>20</v>
      </c>
      <c r="K812">
        <f t="shared" si="25"/>
        <v>1.0569048513364725</v>
      </c>
      <c r="L812">
        <f t="shared" si="24"/>
        <v>20</v>
      </c>
    </row>
    <row r="813" spans="1:12">
      <c r="A813" s="2">
        <v>150</v>
      </c>
      <c r="B813" s="2" t="s">
        <v>5</v>
      </c>
      <c r="C813" t="s">
        <v>4</v>
      </c>
      <c r="D813">
        <v>69</v>
      </c>
      <c r="E813" s="1" t="s">
        <v>117</v>
      </c>
      <c r="F813">
        <v>14.85</v>
      </c>
      <c r="G813">
        <v>0</v>
      </c>
      <c r="H813">
        <v>21</v>
      </c>
      <c r="I813">
        <v>0</v>
      </c>
      <c r="J813">
        <v>21</v>
      </c>
      <c r="K813">
        <f t="shared" si="25"/>
        <v>1.171726453653231</v>
      </c>
      <c r="L813">
        <f t="shared" si="24"/>
        <v>21</v>
      </c>
    </row>
    <row r="814" spans="1:12">
      <c r="A814" s="2">
        <v>150</v>
      </c>
      <c r="B814" s="2" t="s">
        <v>5</v>
      </c>
      <c r="C814" t="s">
        <v>4</v>
      </c>
      <c r="D814">
        <v>69</v>
      </c>
      <c r="E814" s="5" t="s">
        <v>117</v>
      </c>
      <c r="F814">
        <v>19.3</v>
      </c>
      <c r="G814">
        <v>0</v>
      </c>
      <c r="H814">
        <v>20</v>
      </c>
      <c r="I814">
        <v>0</v>
      </c>
      <c r="J814">
        <v>20</v>
      </c>
      <c r="K814">
        <f t="shared" si="25"/>
        <v>1.2855573090077737</v>
      </c>
      <c r="L814">
        <f t="shared" si="24"/>
        <v>20</v>
      </c>
    </row>
    <row r="815" spans="1:12">
      <c r="A815" s="2">
        <v>150</v>
      </c>
      <c r="B815" s="2" t="s">
        <v>5</v>
      </c>
      <c r="C815" t="s">
        <v>4</v>
      </c>
      <c r="D815">
        <v>69</v>
      </c>
      <c r="E815" s="1" t="s">
        <v>117</v>
      </c>
      <c r="F815">
        <v>25.1</v>
      </c>
      <c r="G815">
        <v>0</v>
      </c>
      <c r="H815">
        <v>20</v>
      </c>
      <c r="I815">
        <v>0</v>
      </c>
      <c r="J815">
        <v>20</v>
      </c>
      <c r="K815">
        <f t="shared" si="25"/>
        <v>1.3996737214810382</v>
      </c>
      <c r="L815">
        <f t="shared" si="24"/>
        <v>20</v>
      </c>
    </row>
    <row r="816" spans="1:12">
      <c r="A816" s="2">
        <v>151</v>
      </c>
      <c r="B816" s="2" t="s">
        <v>5</v>
      </c>
      <c r="C816" t="s">
        <v>4</v>
      </c>
      <c r="D816">
        <v>55</v>
      </c>
      <c r="E816" s="1" t="s">
        <v>118</v>
      </c>
      <c r="F816" t="s">
        <v>17</v>
      </c>
      <c r="G816">
        <v>15</v>
      </c>
      <c r="H816">
        <v>16</v>
      </c>
      <c r="I816">
        <v>15</v>
      </c>
      <c r="J816">
        <v>16</v>
      </c>
      <c r="L816">
        <f t="shared" si="24"/>
        <v>1</v>
      </c>
    </row>
    <row r="817" spans="1:12">
      <c r="A817" s="2">
        <v>151</v>
      </c>
      <c r="B817" s="2" t="s">
        <v>5</v>
      </c>
      <c r="C817" t="s">
        <v>4</v>
      </c>
      <c r="D817">
        <v>55</v>
      </c>
      <c r="E817" s="1" t="s">
        <v>118</v>
      </c>
      <c r="F817">
        <v>4</v>
      </c>
      <c r="G817">
        <v>16</v>
      </c>
      <c r="H817">
        <v>16</v>
      </c>
      <c r="I817">
        <v>16</v>
      </c>
      <c r="J817">
        <v>16</v>
      </c>
      <c r="K817">
        <f t="shared" si="25"/>
        <v>0.60205999132796229</v>
      </c>
      <c r="L817">
        <f t="shared" si="24"/>
        <v>0</v>
      </c>
    </row>
    <row r="818" spans="1:12">
      <c r="A818" s="2">
        <v>151</v>
      </c>
      <c r="B818" s="2" t="s">
        <v>5</v>
      </c>
      <c r="C818" t="s">
        <v>4</v>
      </c>
      <c r="D818">
        <v>55</v>
      </c>
      <c r="E818" s="1" t="s">
        <v>118</v>
      </c>
      <c r="F818">
        <v>5.2</v>
      </c>
      <c r="G818">
        <v>15</v>
      </c>
      <c r="H818">
        <v>15</v>
      </c>
      <c r="I818">
        <v>15</v>
      </c>
      <c r="J818">
        <v>15</v>
      </c>
      <c r="K818">
        <f t="shared" si="25"/>
        <v>0.71600334363479912</v>
      </c>
      <c r="L818">
        <f t="shared" si="24"/>
        <v>0</v>
      </c>
    </row>
    <row r="819" spans="1:12">
      <c r="A819" s="2">
        <v>151</v>
      </c>
      <c r="B819" s="2" t="s">
        <v>5</v>
      </c>
      <c r="C819" t="s">
        <v>4</v>
      </c>
      <c r="D819">
        <v>55</v>
      </c>
      <c r="E819" s="1" t="s">
        <v>118</v>
      </c>
      <c r="F819">
        <v>6.76</v>
      </c>
      <c r="G819">
        <v>15</v>
      </c>
      <c r="H819">
        <v>15</v>
      </c>
      <c r="I819">
        <v>15</v>
      </c>
      <c r="J819">
        <v>15</v>
      </c>
      <c r="K819">
        <f t="shared" si="25"/>
        <v>0.82994669594163584</v>
      </c>
      <c r="L819">
        <f t="shared" si="24"/>
        <v>0</v>
      </c>
    </row>
    <row r="820" spans="1:12">
      <c r="A820" s="2">
        <v>151</v>
      </c>
      <c r="B820" s="2" t="s">
        <v>5</v>
      </c>
      <c r="C820" t="s">
        <v>4</v>
      </c>
      <c r="D820">
        <v>55</v>
      </c>
      <c r="E820" s="1" t="s">
        <v>118</v>
      </c>
      <c r="F820">
        <v>8.8000000000000007</v>
      </c>
      <c r="G820">
        <v>6</v>
      </c>
      <c r="H820">
        <v>15</v>
      </c>
      <c r="I820">
        <v>6</v>
      </c>
      <c r="J820">
        <v>15</v>
      </c>
      <c r="K820">
        <f t="shared" si="25"/>
        <v>0.94448267215016857</v>
      </c>
      <c r="L820">
        <f t="shared" si="24"/>
        <v>9</v>
      </c>
    </row>
    <row r="821" spans="1:12">
      <c r="A821" s="2">
        <v>151</v>
      </c>
      <c r="B821" s="2" t="s">
        <v>5</v>
      </c>
      <c r="C821" t="s">
        <v>4</v>
      </c>
      <c r="D821">
        <v>55</v>
      </c>
      <c r="E821" s="1" t="s">
        <v>118</v>
      </c>
      <c r="F821">
        <v>11.4</v>
      </c>
      <c r="G821">
        <v>0</v>
      </c>
      <c r="H821">
        <v>16</v>
      </c>
      <c r="I821">
        <v>0</v>
      </c>
      <c r="J821">
        <v>16</v>
      </c>
      <c r="K821">
        <f t="shared" si="25"/>
        <v>1.0569048513364725</v>
      </c>
      <c r="L821">
        <f t="shared" si="24"/>
        <v>16</v>
      </c>
    </row>
    <row r="822" spans="1:12">
      <c r="A822" s="2">
        <v>151</v>
      </c>
      <c r="B822" s="2" t="s">
        <v>5</v>
      </c>
      <c r="C822" t="s">
        <v>4</v>
      </c>
      <c r="D822">
        <v>55</v>
      </c>
      <c r="E822" s="1" t="s">
        <v>118</v>
      </c>
      <c r="F822">
        <v>14.85</v>
      </c>
      <c r="G822">
        <v>0</v>
      </c>
      <c r="H822">
        <v>16</v>
      </c>
      <c r="I822">
        <v>0</v>
      </c>
      <c r="J822">
        <v>16</v>
      </c>
      <c r="K822">
        <f t="shared" si="25"/>
        <v>1.171726453653231</v>
      </c>
      <c r="L822">
        <f t="shared" si="24"/>
        <v>16</v>
      </c>
    </row>
    <row r="823" spans="1:12">
      <c r="A823" s="2">
        <v>151</v>
      </c>
      <c r="B823" s="2" t="s">
        <v>5</v>
      </c>
      <c r="C823" t="s">
        <v>4</v>
      </c>
      <c r="D823">
        <v>55</v>
      </c>
      <c r="E823" s="1" t="s">
        <v>118</v>
      </c>
      <c r="F823">
        <v>19.3</v>
      </c>
      <c r="G823">
        <v>0</v>
      </c>
      <c r="H823">
        <v>16</v>
      </c>
      <c r="I823">
        <v>0</v>
      </c>
      <c r="J823">
        <v>16</v>
      </c>
      <c r="K823">
        <f t="shared" si="25"/>
        <v>1.2855573090077737</v>
      </c>
      <c r="L823">
        <f t="shared" si="24"/>
        <v>16</v>
      </c>
    </row>
    <row r="824" spans="1:12">
      <c r="A824" s="2">
        <v>152</v>
      </c>
      <c r="B824" s="2" t="s">
        <v>5</v>
      </c>
      <c r="C824" t="s">
        <v>4</v>
      </c>
      <c r="D824">
        <v>65</v>
      </c>
      <c r="E824" s="1" t="s">
        <v>119</v>
      </c>
      <c r="F824" t="s">
        <v>17</v>
      </c>
      <c r="G824">
        <v>20</v>
      </c>
      <c r="H824">
        <v>20</v>
      </c>
      <c r="I824">
        <v>20</v>
      </c>
      <c r="J824">
        <v>20</v>
      </c>
      <c r="L824">
        <f t="shared" si="24"/>
        <v>0</v>
      </c>
    </row>
    <row r="825" spans="1:12">
      <c r="A825" s="2">
        <v>152</v>
      </c>
      <c r="B825" s="2" t="s">
        <v>5</v>
      </c>
      <c r="C825" t="s">
        <v>4</v>
      </c>
      <c r="D825">
        <v>65</v>
      </c>
      <c r="E825" s="1" t="s">
        <v>119</v>
      </c>
      <c r="F825">
        <v>4</v>
      </c>
      <c r="G825">
        <v>20</v>
      </c>
      <c r="H825">
        <v>20</v>
      </c>
      <c r="I825">
        <v>20</v>
      </c>
      <c r="J825">
        <v>20</v>
      </c>
      <c r="K825">
        <f t="shared" si="25"/>
        <v>0.60205999132796229</v>
      </c>
      <c r="L825">
        <f t="shared" si="24"/>
        <v>0</v>
      </c>
    </row>
    <row r="826" spans="1:12">
      <c r="A826" s="2">
        <v>152</v>
      </c>
      <c r="B826" s="2" t="s">
        <v>5</v>
      </c>
      <c r="C826" t="s">
        <v>4</v>
      </c>
      <c r="D826">
        <v>65</v>
      </c>
      <c r="E826" s="1" t="s">
        <v>119</v>
      </c>
      <c r="F826">
        <v>5.2</v>
      </c>
      <c r="G826">
        <v>20</v>
      </c>
      <c r="H826">
        <v>20</v>
      </c>
      <c r="I826">
        <v>20</v>
      </c>
      <c r="J826">
        <v>20</v>
      </c>
      <c r="K826">
        <f t="shared" si="25"/>
        <v>0.71600334363479912</v>
      </c>
      <c r="L826">
        <f t="shared" si="24"/>
        <v>0</v>
      </c>
    </row>
    <row r="827" spans="1:12">
      <c r="A827" s="2">
        <v>152</v>
      </c>
      <c r="B827" s="2" t="s">
        <v>5</v>
      </c>
      <c r="C827" t="s">
        <v>4</v>
      </c>
      <c r="D827">
        <v>65</v>
      </c>
      <c r="E827" s="1" t="s">
        <v>119</v>
      </c>
      <c r="F827">
        <v>6.76</v>
      </c>
      <c r="G827">
        <v>20</v>
      </c>
      <c r="H827">
        <v>20</v>
      </c>
      <c r="I827">
        <v>20</v>
      </c>
      <c r="J827">
        <v>20</v>
      </c>
      <c r="K827">
        <f t="shared" si="25"/>
        <v>0.82994669594163584</v>
      </c>
      <c r="L827">
        <f t="shared" si="24"/>
        <v>0</v>
      </c>
    </row>
    <row r="828" spans="1:12">
      <c r="A828" s="2">
        <v>152</v>
      </c>
      <c r="B828" s="2" t="s">
        <v>5</v>
      </c>
      <c r="C828" t="s">
        <v>4</v>
      </c>
      <c r="D828">
        <v>65</v>
      </c>
      <c r="E828" s="1" t="s">
        <v>119</v>
      </c>
      <c r="F828">
        <v>8.8000000000000007</v>
      </c>
      <c r="G828">
        <v>20</v>
      </c>
      <c r="H828">
        <v>20</v>
      </c>
      <c r="I828">
        <v>20</v>
      </c>
      <c r="J828">
        <v>20</v>
      </c>
      <c r="K828">
        <f t="shared" si="25"/>
        <v>0.94448267215016857</v>
      </c>
      <c r="L828">
        <f t="shared" si="24"/>
        <v>0</v>
      </c>
    </row>
    <row r="829" spans="1:12">
      <c r="A829" s="2">
        <v>152</v>
      </c>
      <c r="B829" s="2" t="s">
        <v>5</v>
      </c>
      <c r="C829" t="s">
        <v>4</v>
      </c>
      <c r="D829">
        <v>65</v>
      </c>
      <c r="E829" s="1" t="s">
        <v>119</v>
      </c>
      <c r="F829">
        <v>11.4</v>
      </c>
      <c r="G829">
        <v>20</v>
      </c>
      <c r="H829">
        <v>20</v>
      </c>
      <c r="I829">
        <v>20</v>
      </c>
      <c r="J829">
        <v>20</v>
      </c>
      <c r="K829">
        <f t="shared" si="25"/>
        <v>1.0569048513364725</v>
      </c>
      <c r="L829">
        <f t="shared" si="24"/>
        <v>0</v>
      </c>
    </row>
    <row r="830" spans="1:12">
      <c r="A830" s="2">
        <v>152</v>
      </c>
      <c r="B830" s="2" t="s">
        <v>5</v>
      </c>
      <c r="C830" t="s">
        <v>4</v>
      </c>
      <c r="D830">
        <v>65</v>
      </c>
      <c r="E830" s="1" t="s">
        <v>119</v>
      </c>
      <c r="F830">
        <v>14.85</v>
      </c>
      <c r="G830">
        <v>18</v>
      </c>
      <c r="H830">
        <v>20</v>
      </c>
      <c r="I830">
        <v>18</v>
      </c>
      <c r="J830">
        <v>20</v>
      </c>
      <c r="K830">
        <f t="shared" si="25"/>
        <v>1.171726453653231</v>
      </c>
      <c r="L830">
        <f t="shared" si="24"/>
        <v>2</v>
      </c>
    </row>
    <row r="831" spans="1:12">
      <c r="A831" s="2">
        <v>152</v>
      </c>
      <c r="B831" s="2" t="s">
        <v>5</v>
      </c>
      <c r="C831" t="s">
        <v>4</v>
      </c>
      <c r="D831">
        <v>65</v>
      </c>
      <c r="E831" s="1" t="s">
        <v>119</v>
      </c>
      <c r="F831">
        <v>19.3</v>
      </c>
      <c r="G831">
        <v>13</v>
      </c>
      <c r="H831">
        <v>20</v>
      </c>
      <c r="I831">
        <v>13</v>
      </c>
      <c r="J831">
        <v>20</v>
      </c>
      <c r="K831">
        <f t="shared" si="25"/>
        <v>1.2855573090077737</v>
      </c>
      <c r="L831">
        <f t="shared" si="24"/>
        <v>7</v>
      </c>
    </row>
    <row r="832" spans="1:12">
      <c r="A832" s="2">
        <v>153</v>
      </c>
      <c r="B832" s="2" t="s">
        <v>7</v>
      </c>
      <c r="C832" t="s">
        <v>4</v>
      </c>
      <c r="D832">
        <v>83</v>
      </c>
      <c r="E832" s="1" t="s">
        <v>120</v>
      </c>
      <c r="F832" t="s">
        <v>17</v>
      </c>
      <c r="G832">
        <v>19</v>
      </c>
      <c r="H832">
        <v>20</v>
      </c>
      <c r="I832">
        <v>19.5</v>
      </c>
      <c r="J832">
        <v>20</v>
      </c>
      <c r="L832">
        <f t="shared" si="24"/>
        <v>0.5</v>
      </c>
    </row>
    <row r="833" spans="1:12">
      <c r="A833" s="2">
        <v>153</v>
      </c>
      <c r="B833" s="2" t="s">
        <v>7</v>
      </c>
      <c r="C833" t="s">
        <v>4</v>
      </c>
      <c r="D833">
        <v>83</v>
      </c>
      <c r="E833" s="1" t="s">
        <v>120</v>
      </c>
      <c r="F833">
        <v>4</v>
      </c>
      <c r="G833">
        <v>20</v>
      </c>
      <c r="H833">
        <v>20</v>
      </c>
      <c r="I833">
        <v>20</v>
      </c>
      <c r="J833">
        <v>20</v>
      </c>
      <c r="K833">
        <f t="shared" si="25"/>
        <v>0.60205999132796229</v>
      </c>
      <c r="L833">
        <f t="shared" si="24"/>
        <v>0</v>
      </c>
    </row>
    <row r="834" spans="1:12">
      <c r="A834" s="2">
        <v>153</v>
      </c>
      <c r="B834" s="2" t="s">
        <v>7</v>
      </c>
      <c r="C834" t="s">
        <v>4</v>
      </c>
      <c r="D834">
        <v>83</v>
      </c>
      <c r="E834" s="1" t="s">
        <v>120</v>
      </c>
      <c r="F834">
        <v>5.2</v>
      </c>
      <c r="G834">
        <v>19</v>
      </c>
      <c r="H834">
        <v>20</v>
      </c>
      <c r="I834">
        <v>19</v>
      </c>
      <c r="J834">
        <v>20</v>
      </c>
      <c r="K834">
        <f t="shared" si="25"/>
        <v>0.71600334363479912</v>
      </c>
      <c r="L834">
        <f t="shared" si="24"/>
        <v>1</v>
      </c>
    </row>
    <row r="835" spans="1:12">
      <c r="A835" s="2">
        <v>153</v>
      </c>
      <c r="B835" s="2" t="s">
        <v>7</v>
      </c>
      <c r="C835" t="s">
        <v>4</v>
      </c>
      <c r="D835">
        <v>83</v>
      </c>
      <c r="E835" s="1" t="s">
        <v>120</v>
      </c>
      <c r="F835">
        <v>6.76</v>
      </c>
      <c r="G835">
        <v>18</v>
      </c>
      <c r="H835">
        <v>20</v>
      </c>
      <c r="I835">
        <v>18.5</v>
      </c>
      <c r="J835">
        <v>20</v>
      </c>
      <c r="K835">
        <f t="shared" si="25"/>
        <v>0.82994669594163584</v>
      </c>
      <c r="L835">
        <f t="shared" ref="L835:L880" si="26">J835-I835</f>
        <v>1.5</v>
      </c>
    </row>
    <row r="836" spans="1:12">
      <c r="A836" s="2">
        <v>153</v>
      </c>
      <c r="B836" s="2" t="s">
        <v>7</v>
      </c>
      <c r="C836" t="s">
        <v>4</v>
      </c>
      <c r="D836">
        <v>83</v>
      </c>
      <c r="E836" s="1" t="s">
        <v>120</v>
      </c>
      <c r="F836">
        <v>8.8000000000000007</v>
      </c>
      <c r="G836">
        <v>18</v>
      </c>
      <c r="H836">
        <v>20</v>
      </c>
      <c r="I836">
        <v>15.5</v>
      </c>
      <c r="J836">
        <v>20</v>
      </c>
      <c r="K836">
        <f t="shared" ref="K836:K880" si="27">LOG(F836,10)</f>
        <v>0.94448267215016857</v>
      </c>
      <c r="L836">
        <f t="shared" si="26"/>
        <v>4.5</v>
      </c>
    </row>
    <row r="837" spans="1:12">
      <c r="A837" s="2">
        <v>153</v>
      </c>
      <c r="B837" s="2" t="s">
        <v>7</v>
      </c>
      <c r="C837" t="s">
        <v>4</v>
      </c>
      <c r="D837">
        <v>83</v>
      </c>
      <c r="E837" s="1" t="s">
        <v>120</v>
      </c>
      <c r="F837">
        <v>11.4</v>
      </c>
      <c r="G837">
        <v>15</v>
      </c>
      <c r="H837">
        <v>20</v>
      </c>
      <c r="I837">
        <v>10</v>
      </c>
      <c r="J837">
        <v>20</v>
      </c>
      <c r="K837">
        <f t="shared" si="27"/>
        <v>1.0569048513364725</v>
      </c>
      <c r="L837">
        <f t="shared" si="26"/>
        <v>10</v>
      </c>
    </row>
    <row r="838" spans="1:12">
      <c r="A838" s="2">
        <v>153</v>
      </c>
      <c r="B838" s="2" t="s">
        <v>7</v>
      </c>
      <c r="C838" t="s">
        <v>4</v>
      </c>
      <c r="D838">
        <v>83</v>
      </c>
      <c r="E838" s="1" t="s">
        <v>120</v>
      </c>
      <c r="F838">
        <v>14.85</v>
      </c>
      <c r="G838">
        <v>9</v>
      </c>
      <c r="H838">
        <v>20</v>
      </c>
      <c r="I838">
        <v>4.5</v>
      </c>
      <c r="J838">
        <v>20</v>
      </c>
      <c r="K838">
        <f t="shared" si="27"/>
        <v>1.171726453653231</v>
      </c>
      <c r="L838">
        <f t="shared" si="26"/>
        <v>15.5</v>
      </c>
    </row>
    <row r="839" spans="1:12">
      <c r="A839" s="2">
        <v>153</v>
      </c>
      <c r="B839" s="2" t="s">
        <v>7</v>
      </c>
      <c r="C839" t="s">
        <v>4</v>
      </c>
      <c r="D839">
        <v>83</v>
      </c>
      <c r="E839" s="1" t="s">
        <v>120</v>
      </c>
      <c r="F839">
        <v>19.3</v>
      </c>
      <c r="G839">
        <v>0</v>
      </c>
      <c r="H839">
        <v>20</v>
      </c>
      <c r="I839">
        <v>0</v>
      </c>
      <c r="J839">
        <v>20</v>
      </c>
      <c r="K839">
        <f t="shared" si="27"/>
        <v>1.2855573090077737</v>
      </c>
      <c r="L839">
        <f t="shared" si="26"/>
        <v>20</v>
      </c>
    </row>
    <row r="840" spans="1:12">
      <c r="A840" s="2">
        <v>153</v>
      </c>
      <c r="B840" s="2" t="s">
        <v>7</v>
      </c>
      <c r="C840" t="s">
        <v>4</v>
      </c>
      <c r="D840">
        <v>83</v>
      </c>
      <c r="E840" s="1" t="s">
        <v>120</v>
      </c>
      <c r="F840">
        <v>25.1</v>
      </c>
      <c r="G840">
        <v>0</v>
      </c>
      <c r="H840">
        <v>20</v>
      </c>
      <c r="I840">
        <v>0</v>
      </c>
      <c r="J840">
        <v>20</v>
      </c>
      <c r="K840">
        <f t="shared" si="27"/>
        <v>1.3996737214810382</v>
      </c>
      <c r="L840">
        <f t="shared" si="26"/>
        <v>20</v>
      </c>
    </row>
    <row r="841" spans="1:12">
      <c r="A841" s="2">
        <v>154</v>
      </c>
      <c r="B841" s="2" t="s">
        <v>7</v>
      </c>
      <c r="C841" t="s">
        <v>4</v>
      </c>
      <c r="D841">
        <v>47</v>
      </c>
      <c r="E841" s="1" t="s">
        <v>121</v>
      </c>
      <c r="F841" t="s">
        <v>17</v>
      </c>
      <c r="G841">
        <v>17</v>
      </c>
      <c r="H841">
        <v>17</v>
      </c>
      <c r="I841">
        <v>17</v>
      </c>
      <c r="J841">
        <v>17</v>
      </c>
      <c r="L841">
        <f t="shared" si="26"/>
        <v>0</v>
      </c>
    </row>
    <row r="842" spans="1:12">
      <c r="A842" s="2">
        <v>154</v>
      </c>
      <c r="B842" s="2" t="s">
        <v>7</v>
      </c>
      <c r="C842" t="s">
        <v>4</v>
      </c>
      <c r="D842">
        <v>47</v>
      </c>
      <c r="E842" s="1" t="s">
        <v>121</v>
      </c>
      <c r="F842">
        <v>4</v>
      </c>
      <c r="G842">
        <v>17</v>
      </c>
      <c r="H842">
        <v>17</v>
      </c>
      <c r="I842">
        <v>17</v>
      </c>
      <c r="J842">
        <v>17</v>
      </c>
      <c r="K842">
        <f t="shared" si="27"/>
        <v>0.60205999132796229</v>
      </c>
      <c r="L842">
        <f t="shared" si="26"/>
        <v>0</v>
      </c>
    </row>
    <row r="843" spans="1:12">
      <c r="A843" s="2">
        <v>154</v>
      </c>
      <c r="B843" s="2" t="s">
        <v>7</v>
      </c>
      <c r="C843" t="s">
        <v>4</v>
      </c>
      <c r="D843">
        <v>47</v>
      </c>
      <c r="E843" s="1" t="s">
        <v>121</v>
      </c>
      <c r="F843">
        <v>5.2</v>
      </c>
      <c r="G843">
        <v>16</v>
      </c>
      <c r="H843">
        <v>16</v>
      </c>
      <c r="I843">
        <v>16</v>
      </c>
      <c r="J843">
        <v>16</v>
      </c>
      <c r="K843">
        <f t="shared" si="27"/>
        <v>0.71600334363479912</v>
      </c>
      <c r="L843">
        <f t="shared" si="26"/>
        <v>0</v>
      </c>
    </row>
    <row r="844" spans="1:12">
      <c r="A844" s="2">
        <v>154</v>
      </c>
      <c r="B844" s="2" t="s">
        <v>7</v>
      </c>
      <c r="C844" t="s">
        <v>4</v>
      </c>
      <c r="D844">
        <v>47</v>
      </c>
      <c r="E844" s="1" t="s">
        <v>121</v>
      </c>
      <c r="F844">
        <v>6.76</v>
      </c>
      <c r="G844">
        <v>16</v>
      </c>
      <c r="H844">
        <v>16</v>
      </c>
      <c r="I844">
        <v>16</v>
      </c>
      <c r="J844">
        <v>16</v>
      </c>
      <c r="K844">
        <f t="shared" si="27"/>
        <v>0.82994669594163584</v>
      </c>
      <c r="L844">
        <f t="shared" si="26"/>
        <v>0</v>
      </c>
    </row>
    <row r="845" spans="1:12">
      <c r="A845" s="2">
        <v>154</v>
      </c>
      <c r="B845" s="2" t="s">
        <v>7</v>
      </c>
      <c r="C845" t="s">
        <v>4</v>
      </c>
      <c r="D845">
        <v>47</v>
      </c>
      <c r="E845" s="1" t="s">
        <v>121</v>
      </c>
      <c r="F845">
        <v>8.8000000000000007</v>
      </c>
      <c r="G845">
        <v>16</v>
      </c>
      <c r="H845">
        <v>16</v>
      </c>
      <c r="I845">
        <v>16</v>
      </c>
      <c r="J845">
        <v>16</v>
      </c>
      <c r="K845">
        <f t="shared" si="27"/>
        <v>0.94448267215016857</v>
      </c>
      <c r="L845">
        <f t="shared" si="26"/>
        <v>0</v>
      </c>
    </row>
    <row r="846" spans="1:12">
      <c r="A846" s="2">
        <v>154</v>
      </c>
      <c r="B846" s="2" t="s">
        <v>7</v>
      </c>
      <c r="C846" t="s">
        <v>4</v>
      </c>
      <c r="D846">
        <v>47</v>
      </c>
      <c r="E846" s="1" t="s">
        <v>121</v>
      </c>
      <c r="F846">
        <v>11.4</v>
      </c>
      <c r="G846">
        <v>15</v>
      </c>
      <c r="H846">
        <v>16</v>
      </c>
      <c r="I846">
        <v>15</v>
      </c>
      <c r="J846">
        <v>16</v>
      </c>
      <c r="K846">
        <f t="shared" si="27"/>
        <v>1.0569048513364725</v>
      </c>
      <c r="L846">
        <f t="shared" si="26"/>
        <v>1</v>
      </c>
    </row>
    <row r="847" spans="1:12">
      <c r="A847" s="2">
        <v>154</v>
      </c>
      <c r="B847" s="2" t="s">
        <v>7</v>
      </c>
      <c r="C847" t="s">
        <v>4</v>
      </c>
      <c r="D847">
        <v>47</v>
      </c>
      <c r="E847" s="1" t="s">
        <v>121</v>
      </c>
      <c r="F847">
        <v>14.85</v>
      </c>
      <c r="G847">
        <v>3</v>
      </c>
      <c r="H847">
        <v>16</v>
      </c>
      <c r="I847">
        <v>3</v>
      </c>
      <c r="J847">
        <v>16</v>
      </c>
      <c r="K847">
        <f t="shared" si="27"/>
        <v>1.171726453653231</v>
      </c>
      <c r="L847">
        <f t="shared" si="26"/>
        <v>13</v>
      </c>
    </row>
    <row r="848" spans="1:12">
      <c r="A848" s="2">
        <v>154</v>
      </c>
      <c r="B848" s="2" t="s">
        <v>7</v>
      </c>
      <c r="C848" t="s">
        <v>4</v>
      </c>
      <c r="D848">
        <v>47</v>
      </c>
      <c r="E848" s="1" t="s">
        <v>121</v>
      </c>
      <c r="F848">
        <v>19.3</v>
      </c>
      <c r="G848">
        <v>0</v>
      </c>
      <c r="H848">
        <v>18</v>
      </c>
      <c r="I848">
        <v>0</v>
      </c>
      <c r="J848">
        <v>18</v>
      </c>
      <c r="K848">
        <f t="shared" si="27"/>
        <v>1.2855573090077737</v>
      </c>
      <c r="L848">
        <f t="shared" si="26"/>
        <v>18</v>
      </c>
    </row>
    <row r="849" spans="1:12">
      <c r="A849" s="2">
        <v>155</v>
      </c>
      <c r="B849" s="2" t="s">
        <v>8</v>
      </c>
      <c r="C849" t="s">
        <v>4</v>
      </c>
      <c r="D849">
        <v>53</v>
      </c>
      <c r="E849" s="1" t="s">
        <v>122</v>
      </c>
      <c r="F849" t="s">
        <v>17</v>
      </c>
      <c r="G849">
        <v>20</v>
      </c>
      <c r="H849">
        <v>20</v>
      </c>
      <c r="I849">
        <v>20</v>
      </c>
      <c r="J849">
        <v>20</v>
      </c>
      <c r="L849">
        <f t="shared" si="26"/>
        <v>0</v>
      </c>
    </row>
    <row r="850" spans="1:12">
      <c r="A850" s="2">
        <v>155</v>
      </c>
      <c r="B850" s="2" t="s">
        <v>8</v>
      </c>
      <c r="C850" t="s">
        <v>4</v>
      </c>
      <c r="D850">
        <v>53</v>
      </c>
      <c r="E850" s="1" t="s">
        <v>122</v>
      </c>
      <c r="F850">
        <v>4</v>
      </c>
      <c r="G850">
        <v>20</v>
      </c>
      <c r="H850">
        <v>21</v>
      </c>
      <c r="I850">
        <v>20</v>
      </c>
      <c r="J850">
        <v>21</v>
      </c>
      <c r="K850">
        <f t="shared" si="27"/>
        <v>0.60205999132796229</v>
      </c>
      <c r="L850">
        <f t="shared" si="26"/>
        <v>1</v>
      </c>
    </row>
    <row r="851" spans="1:12">
      <c r="A851" s="2">
        <v>155</v>
      </c>
      <c r="B851" s="2" t="s">
        <v>8</v>
      </c>
      <c r="C851" t="s">
        <v>4</v>
      </c>
      <c r="D851">
        <v>53</v>
      </c>
      <c r="E851" s="1" t="s">
        <v>122</v>
      </c>
      <c r="F851">
        <v>5.2</v>
      </c>
      <c r="G851">
        <v>21</v>
      </c>
      <c r="H851">
        <v>21</v>
      </c>
      <c r="I851">
        <v>21</v>
      </c>
      <c r="J851">
        <v>21</v>
      </c>
      <c r="K851">
        <f t="shared" si="27"/>
        <v>0.71600334363479912</v>
      </c>
      <c r="L851">
        <f t="shared" si="26"/>
        <v>0</v>
      </c>
    </row>
    <row r="852" spans="1:12">
      <c r="A852" s="2">
        <v>155</v>
      </c>
      <c r="B852" s="2" t="s">
        <v>8</v>
      </c>
      <c r="C852" t="s">
        <v>4</v>
      </c>
      <c r="D852">
        <v>53</v>
      </c>
      <c r="E852" s="1" t="s">
        <v>122</v>
      </c>
      <c r="F852">
        <v>6.76</v>
      </c>
      <c r="G852">
        <v>20</v>
      </c>
      <c r="H852">
        <v>20</v>
      </c>
      <c r="I852">
        <v>20</v>
      </c>
      <c r="J852">
        <v>20</v>
      </c>
      <c r="K852">
        <f t="shared" si="27"/>
        <v>0.82994669594163584</v>
      </c>
      <c r="L852">
        <f t="shared" si="26"/>
        <v>0</v>
      </c>
    </row>
    <row r="853" spans="1:12">
      <c r="A853" s="2">
        <v>155</v>
      </c>
      <c r="B853" s="2" t="s">
        <v>8</v>
      </c>
      <c r="C853" t="s">
        <v>4</v>
      </c>
      <c r="D853">
        <v>53</v>
      </c>
      <c r="E853" s="1" t="s">
        <v>122</v>
      </c>
      <c r="F853">
        <v>8.8000000000000007</v>
      </c>
      <c r="G853">
        <v>21</v>
      </c>
      <c r="H853">
        <v>21</v>
      </c>
      <c r="I853">
        <v>21</v>
      </c>
      <c r="J853">
        <v>21</v>
      </c>
      <c r="K853">
        <f t="shared" si="27"/>
        <v>0.94448267215016857</v>
      </c>
      <c r="L853">
        <f t="shared" si="26"/>
        <v>0</v>
      </c>
    </row>
    <row r="854" spans="1:12">
      <c r="A854" s="2">
        <v>155</v>
      </c>
      <c r="B854" s="2" t="s">
        <v>8</v>
      </c>
      <c r="C854" t="s">
        <v>4</v>
      </c>
      <c r="D854">
        <v>53</v>
      </c>
      <c r="E854" s="1" t="s">
        <v>122</v>
      </c>
      <c r="F854">
        <v>11.4</v>
      </c>
      <c r="G854">
        <v>0</v>
      </c>
      <c r="H854">
        <v>20</v>
      </c>
      <c r="I854">
        <v>0</v>
      </c>
      <c r="J854">
        <v>20</v>
      </c>
      <c r="K854">
        <f t="shared" si="27"/>
        <v>1.0569048513364725</v>
      </c>
      <c r="L854">
        <f t="shared" si="26"/>
        <v>20</v>
      </c>
    </row>
    <row r="855" spans="1:12">
      <c r="A855" s="2">
        <v>155</v>
      </c>
      <c r="B855" s="2" t="s">
        <v>8</v>
      </c>
      <c r="C855" t="s">
        <v>4</v>
      </c>
      <c r="D855">
        <v>53</v>
      </c>
      <c r="E855" s="1" t="s">
        <v>122</v>
      </c>
      <c r="F855">
        <v>14.85</v>
      </c>
      <c r="G855">
        <v>0</v>
      </c>
      <c r="H855">
        <v>21</v>
      </c>
      <c r="I855">
        <v>0</v>
      </c>
      <c r="J855">
        <v>21</v>
      </c>
      <c r="K855">
        <f t="shared" si="27"/>
        <v>1.171726453653231</v>
      </c>
      <c r="L855">
        <f t="shared" si="26"/>
        <v>21</v>
      </c>
    </row>
    <row r="856" spans="1:12">
      <c r="A856" s="2">
        <v>155</v>
      </c>
      <c r="B856" s="2" t="s">
        <v>8</v>
      </c>
      <c r="C856" s="1" t="s">
        <v>4</v>
      </c>
      <c r="D856" s="1">
        <v>53</v>
      </c>
      <c r="E856" s="1" t="s">
        <v>122</v>
      </c>
      <c r="F856">
        <v>19.3</v>
      </c>
      <c r="G856">
        <v>1</v>
      </c>
      <c r="H856">
        <v>20</v>
      </c>
      <c r="I856">
        <v>1</v>
      </c>
      <c r="J856">
        <v>20</v>
      </c>
      <c r="K856">
        <f t="shared" si="27"/>
        <v>1.2855573090077737</v>
      </c>
      <c r="L856">
        <f t="shared" si="26"/>
        <v>19</v>
      </c>
    </row>
    <row r="857" spans="1:12">
      <c r="A857" s="2">
        <v>157</v>
      </c>
      <c r="B857" s="2" t="s">
        <v>6</v>
      </c>
      <c r="C857" s="1" t="s">
        <v>11</v>
      </c>
      <c r="D857" s="1">
        <v>62</v>
      </c>
      <c r="E857" s="1" t="s">
        <v>123</v>
      </c>
      <c r="F857" t="s">
        <v>17</v>
      </c>
      <c r="G857">
        <v>20</v>
      </c>
      <c r="H857">
        <v>20</v>
      </c>
      <c r="I857">
        <v>20</v>
      </c>
      <c r="J857">
        <v>20</v>
      </c>
      <c r="L857">
        <f t="shared" si="26"/>
        <v>0</v>
      </c>
    </row>
    <row r="858" spans="1:12">
      <c r="A858" s="2">
        <v>157</v>
      </c>
      <c r="B858" s="2" t="s">
        <v>6</v>
      </c>
      <c r="C858" t="s">
        <v>11</v>
      </c>
      <c r="D858" s="1">
        <v>62</v>
      </c>
      <c r="E858" s="1" t="s">
        <v>123</v>
      </c>
      <c r="F858">
        <v>4</v>
      </c>
      <c r="G858">
        <v>20</v>
      </c>
      <c r="H858">
        <v>20</v>
      </c>
      <c r="I858">
        <v>20</v>
      </c>
      <c r="J858">
        <v>20</v>
      </c>
      <c r="K858">
        <f t="shared" si="27"/>
        <v>0.60205999132796229</v>
      </c>
      <c r="L858">
        <f t="shared" si="26"/>
        <v>0</v>
      </c>
    </row>
    <row r="859" spans="1:12">
      <c r="A859" s="2">
        <v>157</v>
      </c>
      <c r="B859" s="2" t="s">
        <v>6</v>
      </c>
      <c r="C859" t="s">
        <v>11</v>
      </c>
      <c r="D859" s="1">
        <v>62</v>
      </c>
      <c r="E859" s="1" t="s">
        <v>123</v>
      </c>
      <c r="F859">
        <v>5.2</v>
      </c>
      <c r="G859">
        <v>20</v>
      </c>
      <c r="H859">
        <v>20</v>
      </c>
      <c r="I859">
        <v>20</v>
      </c>
      <c r="J859">
        <v>20</v>
      </c>
      <c r="K859">
        <f t="shared" si="27"/>
        <v>0.71600334363479912</v>
      </c>
      <c r="L859">
        <f t="shared" si="26"/>
        <v>0</v>
      </c>
    </row>
    <row r="860" spans="1:12">
      <c r="A860" s="2">
        <v>157</v>
      </c>
      <c r="B860" s="2" t="s">
        <v>6</v>
      </c>
      <c r="C860" t="s">
        <v>11</v>
      </c>
      <c r="D860" s="1">
        <v>62</v>
      </c>
      <c r="E860" s="1" t="s">
        <v>123</v>
      </c>
      <c r="F860">
        <v>6.76</v>
      </c>
      <c r="G860">
        <v>20</v>
      </c>
      <c r="H860">
        <v>20</v>
      </c>
      <c r="I860">
        <v>20</v>
      </c>
      <c r="J860">
        <v>20</v>
      </c>
      <c r="K860">
        <f t="shared" si="27"/>
        <v>0.82994669594163584</v>
      </c>
      <c r="L860">
        <f t="shared" si="26"/>
        <v>0</v>
      </c>
    </row>
    <row r="861" spans="1:12">
      <c r="A861" s="2">
        <v>157</v>
      </c>
      <c r="B861" s="2" t="s">
        <v>6</v>
      </c>
      <c r="C861" t="s">
        <v>11</v>
      </c>
      <c r="D861" s="1">
        <v>62</v>
      </c>
      <c r="E861" s="1" t="s">
        <v>123</v>
      </c>
      <c r="F861">
        <v>8.8000000000000007</v>
      </c>
      <c r="G861">
        <v>20</v>
      </c>
      <c r="H861">
        <v>20</v>
      </c>
      <c r="I861">
        <v>20</v>
      </c>
      <c r="J861">
        <v>20</v>
      </c>
      <c r="K861">
        <f t="shared" si="27"/>
        <v>0.94448267215016857</v>
      </c>
      <c r="L861">
        <f t="shared" si="26"/>
        <v>0</v>
      </c>
    </row>
    <row r="862" spans="1:12">
      <c r="A862" s="2">
        <v>157</v>
      </c>
      <c r="B862" s="2" t="s">
        <v>6</v>
      </c>
      <c r="C862" t="s">
        <v>11</v>
      </c>
      <c r="D862" s="1">
        <v>62</v>
      </c>
      <c r="E862" s="1" t="s">
        <v>123</v>
      </c>
      <c r="F862">
        <v>11.4</v>
      </c>
      <c r="G862">
        <v>20</v>
      </c>
      <c r="H862">
        <v>20</v>
      </c>
      <c r="I862">
        <v>20</v>
      </c>
      <c r="J862">
        <v>20</v>
      </c>
      <c r="K862">
        <f t="shared" si="27"/>
        <v>1.0569048513364725</v>
      </c>
      <c r="L862">
        <f t="shared" si="26"/>
        <v>0</v>
      </c>
    </row>
    <row r="863" spans="1:12">
      <c r="A863" s="2">
        <v>157</v>
      </c>
      <c r="B863" s="2" t="s">
        <v>6</v>
      </c>
      <c r="C863" t="s">
        <v>11</v>
      </c>
      <c r="D863" s="1">
        <v>62</v>
      </c>
      <c r="E863" s="1" t="s">
        <v>123</v>
      </c>
      <c r="F863">
        <v>14.85</v>
      </c>
      <c r="G863">
        <v>12</v>
      </c>
      <c r="H863">
        <v>20</v>
      </c>
      <c r="I863">
        <v>12</v>
      </c>
      <c r="J863">
        <v>20</v>
      </c>
      <c r="K863">
        <f t="shared" si="27"/>
        <v>1.171726453653231</v>
      </c>
      <c r="L863">
        <f t="shared" si="26"/>
        <v>8</v>
      </c>
    </row>
    <row r="864" spans="1:12">
      <c r="A864" s="2">
        <v>157</v>
      </c>
      <c r="B864" s="2" t="s">
        <v>6</v>
      </c>
      <c r="C864" t="s">
        <v>11</v>
      </c>
      <c r="D864" s="1">
        <v>62</v>
      </c>
      <c r="E864" s="1" t="s">
        <v>123</v>
      </c>
      <c r="F864">
        <v>19.3</v>
      </c>
      <c r="G864">
        <v>0</v>
      </c>
      <c r="H864">
        <v>20</v>
      </c>
      <c r="I864">
        <v>0</v>
      </c>
      <c r="J864">
        <v>20</v>
      </c>
      <c r="K864">
        <f t="shared" si="27"/>
        <v>1.2855573090077737</v>
      </c>
      <c r="L864">
        <f t="shared" si="26"/>
        <v>20</v>
      </c>
    </row>
    <row r="865" spans="1:12">
      <c r="A865" s="2">
        <v>159</v>
      </c>
      <c r="B865" s="2" t="s">
        <v>9</v>
      </c>
      <c r="C865" t="s">
        <v>12</v>
      </c>
      <c r="D865">
        <v>46</v>
      </c>
      <c r="E865" s="1" t="s">
        <v>124</v>
      </c>
      <c r="F865" t="s">
        <v>17</v>
      </c>
      <c r="G865">
        <v>20</v>
      </c>
      <c r="H865">
        <v>20</v>
      </c>
      <c r="I865">
        <v>20</v>
      </c>
      <c r="J865">
        <v>20</v>
      </c>
      <c r="L865">
        <f t="shared" si="26"/>
        <v>0</v>
      </c>
    </row>
    <row r="866" spans="1:12">
      <c r="A866" s="2">
        <v>159</v>
      </c>
      <c r="B866" s="2" t="s">
        <v>9</v>
      </c>
      <c r="C866" t="s">
        <v>12</v>
      </c>
      <c r="D866">
        <v>46</v>
      </c>
      <c r="E866" s="1" t="s">
        <v>124</v>
      </c>
      <c r="F866">
        <v>4</v>
      </c>
      <c r="G866">
        <v>20</v>
      </c>
      <c r="H866">
        <v>20</v>
      </c>
      <c r="I866">
        <v>20</v>
      </c>
      <c r="J866">
        <v>20</v>
      </c>
      <c r="K866">
        <f t="shared" si="27"/>
        <v>0.60205999132796229</v>
      </c>
      <c r="L866">
        <f t="shared" si="26"/>
        <v>0</v>
      </c>
    </row>
    <row r="867" spans="1:12">
      <c r="A867" s="2">
        <v>159</v>
      </c>
      <c r="B867" s="2" t="s">
        <v>9</v>
      </c>
      <c r="C867" t="s">
        <v>12</v>
      </c>
      <c r="D867">
        <v>46</v>
      </c>
      <c r="E867" s="1" t="s">
        <v>124</v>
      </c>
      <c r="F867">
        <v>5.2</v>
      </c>
      <c r="G867">
        <v>20</v>
      </c>
      <c r="H867">
        <v>20</v>
      </c>
      <c r="I867">
        <v>20</v>
      </c>
      <c r="J867">
        <v>20</v>
      </c>
      <c r="K867">
        <f t="shared" si="27"/>
        <v>0.71600334363479912</v>
      </c>
      <c r="L867">
        <f t="shared" si="26"/>
        <v>0</v>
      </c>
    </row>
    <row r="868" spans="1:12">
      <c r="A868" s="2">
        <v>159</v>
      </c>
      <c r="B868" s="2" t="s">
        <v>9</v>
      </c>
      <c r="C868" t="s">
        <v>12</v>
      </c>
      <c r="D868">
        <v>46</v>
      </c>
      <c r="E868" s="1" t="s">
        <v>124</v>
      </c>
      <c r="F868">
        <v>6.76</v>
      </c>
      <c r="G868">
        <v>20</v>
      </c>
      <c r="H868">
        <v>21</v>
      </c>
      <c r="I868">
        <v>20</v>
      </c>
      <c r="J868">
        <v>21</v>
      </c>
      <c r="K868">
        <f t="shared" si="27"/>
        <v>0.82994669594163584</v>
      </c>
      <c r="L868">
        <f t="shared" si="26"/>
        <v>1</v>
      </c>
    </row>
    <row r="869" spans="1:12">
      <c r="A869" s="2">
        <v>159</v>
      </c>
      <c r="B869" s="2" t="s">
        <v>9</v>
      </c>
      <c r="C869" t="s">
        <v>12</v>
      </c>
      <c r="D869">
        <v>46</v>
      </c>
      <c r="E869" s="1" t="s">
        <v>124</v>
      </c>
      <c r="F869">
        <v>8.8000000000000007</v>
      </c>
      <c r="G869">
        <v>10</v>
      </c>
      <c r="H869">
        <v>20</v>
      </c>
      <c r="I869">
        <v>10</v>
      </c>
      <c r="J869">
        <v>20</v>
      </c>
      <c r="K869">
        <f t="shared" si="27"/>
        <v>0.94448267215016857</v>
      </c>
      <c r="L869">
        <f t="shared" si="26"/>
        <v>10</v>
      </c>
    </row>
    <row r="870" spans="1:12">
      <c r="A870" s="2">
        <v>159</v>
      </c>
      <c r="B870" s="2" t="s">
        <v>9</v>
      </c>
      <c r="C870" t="s">
        <v>12</v>
      </c>
      <c r="D870">
        <v>46</v>
      </c>
      <c r="E870" s="1" t="s">
        <v>124</v>
      </c>
      <c r="F870">
        <v>11.4</v>
      </c>
      <c r="G870">
        <v>1</v>
      </c>
      <c r="H870">
        <v>20</v>
      </c>
      <c r="I870">
        <v>1</v>
      </c>
      <c r="J870">
        <v>20</v>
      </c>
      <c r="K870">
        <f t="shared" si="27"/>
        <v>1.0569048513364725</v>
      </c>
      <c r="L870">
        <f t="shared" si="26"/>
        <v>19</v>
      </c>
    </row>
    <row r="871" spans="1:12">
      <c r="A871" s="2">
        <v>159</v>
      </c>
      <c r="B871" s="2" t="s">
        <v>9</v>
      </c>
      <c r="C871" t="s">
        <v>12</v>
      </c>
      <c r="D871">
        <v>46</v>
      </c>
      <c r="E871" s="1" t="s">
        <v>124</v>
      </c>
      <c r="F871">
        <v>14.85</v>
      </c>
      <c r="G871">
        <v>0</v>
      </c>
      <c r="H871">
        <v>20</v>
      </c>
      <c r="I871">
        <v>0</v>
      </c>
      <c r="J871">
        <v>20</v>
      </c>
      <c r="K871">
        <f t="shared" si="27"/>
        <v>1.171726453653231</v>
      </c>
      <c r="L871">
        <f t="shared" si="26"/>
        <v>20</v>
      </c>
    </row>
    <row r="872" spans="1:12">
      <c r="A872" s="2">
        <v>159</v>
      </c>
      <c r="B872" s="2" t="s">
        <v>9</v>
      </c>
      <c r="C872" t="s">
        <v>12</v>
      </c>
      <c r="D872">
        <v>46</v>
      </c>
      <c r="E872" s="1" t="s">
        <v>124</v>
      </c>
      <c r="F872">
        <v>19.3</v>
      </c>
      <c r="G872">
        <v>0</v>
      </c>
      <c r="H872">
        <v>20</v>
      </c>
      <c r="I872">
        <v>0</v>
      </c>
      <c r="J872">
        <v>20</v>
      </c>
      <c r="K872">
        <f t="shared" si="27"/>
        <v>1.2855573090077737</v>
      </c>
      <c r="L872">
        <f t="shared" si="26"/>
        <v>20</v>
      </c>
    </row>
    <row r="873" spans="1:12">
      <c r="A873" s="2">
        <v>160</v>
      </c>
      <c r="B873" s="2" t="s">
        <v>9</v>
      </c>
      <c r="C873" t="s">
        <v>4</v>
      </c>
      <c r="D873">
        <v>49</v>
      </c>
      <c r="E873" s="1" t="s">
        <v>125</v>
      </c>
      <c r="F873" t="s">
        <v>17</v>
      </c>
      <c r="G873">
        <v>20</v>
      </c>
      <c r="H873">
        <v>20</v>
      </c>
      <c r="I873">
        <v>20</v>
      </c>
      <c r="J873">
        <v>20</v>
      </c>
      <c r="L873">
        <f t="shared" si="26"/>
        <v>0</v>
      </c>
    </row>
    <row r="874" spans="1:12">
      <c r="A874" s="2">
        <v>160</v>
      </c>
      <c r="B874" s="2" t="s">
        <v>9</v>
      </c>
      <c r="C874" t="s">
        <v>4</v>
      </c>
      <c r="D874">
        <v>49</v>
      </c>
      <c r="E874" s="1" t="s">
        <v>125</v>
      </c>
      <c r="F874">
        <v>4</v>
      </c>
      <c r="G874">
        <v>23</v>
      </c>
      <c r="H874">
        <v>23</v>
      </c>
      <c r="I874">
        <v>23</v>
      </c>
      <c r="J874">
        <v>23</v>
      </c>
      <c r="K874">
        <f t="shared" si="27"/>
        <v>0.60205999132796229</v>
      </c>
      <c r="L874">
        <f t="shared" si="26"/>
        <v>0</v>
      </c>
    </row>
    <row r="875" spans="1:12">
      <c r="A875" s="2">
        <v>160</v>
      </c>
      <c r="B875" s="2" t="s">
        <v>9</v>
      </c>
      <c r="C875" t="s">
        <v>4</v>
      </c>
      <c r="D875">
        <v>49</v>
      </c>
      <c r="E875" s="1" t="s">
        <v>125</v>
      </c>
      <c r="F875">
        <v>5.2</v>
      </c>
      <c r="G875">
        <v>20</v>
      </c>
      <c r="H875">
        <v>20</v>
      </c>
      <c r="I875">
        <v>20</v>
      </c>
      <c r="J875">
        <v>20</v>
      </c>
      <c r="K875">
        <f t="shared" si="27"/>
        <v>0.71600334363479912</v>
      </c>
      <c r="L875">
        <f t="shared" si="26"/>
        <v>0</v>
      </c>
    </row>
    <row r="876" spans="1:12">
      <c r="A876" s="2">
        <v>160</v>
      </c>
      <c r="B876" s="2" t="s">
        <v>9</v>
      </c>
      <c r="C876" t="s">
        <v>4</v>
      </c>
      <c r="D876">
        <v>49</v>
      </c>
      <c r="E876" s="1" t="s">
        <v>125</v>
      </c>
      <c r="F876">
        <v>6.76</v>
      </c>
      <c r="G876">
        <v>20</v>
      </c>
      <c r="H876">
        <v>20</v>
      </c>
      <c r="I876">
        <v>20</v>
      </c>
      <c r="J876">
        <v>20</v>
      </c>
      <c r="K876">
        <f t="shared" si="27"/>
        <v>0.82994669594163584</v>
      </c>
      <c r="L876">
        <f t="shared" si="26"/>
        <v>0</v>
      </c>
    </row>
    <row r="877" spans="1:12">
      <c r="A877" s="2">
        <v>160</v>
      </c>
      <c r="B877" s="2" t="s">
        <v>9</v>
      </c>
      <c r="C877" t="s">
        <v>4</v>
      </c>
      <c r="D877">
        <v>49</v>
      </c>
      <c r="E877" s="1" t="s">
        <v>125</v>
      </c>
      <c r="F877">
        <v>8.8000000000000007</v>
      </c>
      <c r="G877">
        <v>18</v>
      </c>
      <c r="H877">
        <v>20</v>
      </c>
      <c r="I877">
        <v>18</v>
      </c>
      <c r="J877">
        <v>20</v>
      </c>
      <c r="K877">
        <f t="shared" si="27"/>
        <v>0.94448267215016857</v>
      </c>
      <c r="L877">
        <f t="shared" si="26"/>
        <v>2</v>
      </c>
    </row>
    <row r="878" spans="1:12">
      <c r="A878" s="2">
        <v>160</v>
      </c>
      <c r="B878" s="2" t="s">
        <v>9</v>
      </c>
      <c r="C878" t="s">
        <v>4</v>
      </c>
      <c r="D878">
        <v>49</v>
      </c>
      <c r="E878" s="1" t="s">
        <v>125</v>
      </c>
      <c r="F878">
        <v>11.4</v>
      </c>
      <c r="G878">
        <v>4</v>
      </c>
      <c r="H878">
        <v>21</v>
      </c>
      <c r="I878">
        <v>4</v>
      </c>
      <c r="J878">
        <v>21</v>
      </c>
      <c r="K878">
        <f t="shared" si="27"/>
        <v>1.0569048513364725</v>
      </c>
      <c r="L878">
        <f t="shared" si="26"/>
        <v>17</v>
      </c>
    </row>
    <row r="879" spans="1:12">
      <c r="A879" s="2">
        <v>160</v>
      </c>
      <c r="B879" s="2" t="s">
        <v>9</v>
      </c>
      <c r="C879" t="s">
        <v>4</v>
      </c>
      <c r="D879">
        <v>49</v>
      </c>
      <c r="E879" s="1" t="s">
        <v>125</v>
      </c>
      <c r="F879">
        <v>14.85</v>
      </c>
      <c r="G879">
        <v>0</v>
      </c>
      <c r="H879">
        <v>21</v>
      </c>
      <c r="I879">
        <v>0</v>
      </c>
      <c r="J879">
        <v>21</v>
      </c>
      <c r="K879">
        <f t="shared" si="27"/>
        <v>1.171726453653231</v>
      </c>
      <c r="L879">
        <f t="shared" si="26"/>
        <v>21</v>
      </c>
    </row>
    <row r="880" spans="1:12">
      <c r="A880" s="2">
        <v>160</v>
      </c>
      <c r="B880" s="2" t="s">
        <v>9</v>
      </c>
      <c r="C880" t="s">
        <v>4</v>
      </c>
      <c r="D880">
        <v>49</v>
      </c>
      <c r="E880" s="1" t="s">
        <v>125</v>
      </c>
      <c r="F880">
        <v>19.3</v>
      </c>
      <c r="G880">
        <v>0</v>
      </c>
      <c r="H880">
        <v>21</v>
      </c>
      <c r="I880">
        <v>0</v>
      </c>
      <c r="J880">
        <v>21</v>
      </c>
      <c r="K880">
        <f t="shared" si="27"/>
        <v>1.2855573090077737</v>
      </c>
      <c r="L880">
        <f t="shared" si="26"/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8"/>
  <sheetViews>
    <sheetView topLeftCell="A45" zoomScale="110" zoomScaleNormal="110" workbookViewId="0">
      <selection activeCell="M51" sqref="M51"/>
    </sheetView>
  </sheetViews>
  <sheetFormatPr defaultColWidth="9.140625" defaultRowHeight="15"/>
  <cols>
    <col min="1" max="1" width="9.140625" style="1"/>
    <col min="2" max="2" width="13.28515625" style="1" bestFit="1" customWidth="1"/>
    <col min="3" max="3" width="9.85546875" customWidth="1"/>
    <col min="4" max="4" width="13" customWidth="1"/>
    <col min="5" max="5" width="17.7109375" customWidth="1"/>
    <col min="6" max="6" width="12.140625" customWidth="1"/>
    <col min="7" max="7" width="12.5703125" customWidth="1"/>
    <col min="8" max="8" width="12.28515625" bestFit="1" customWidth="1"/>
  </cols>
  <sheetData>
    <row r="1" spans="1:9">
      <c r="A1" s="1" t="s">
        <v>0</v>
      </c>
      <c r="B1" s="1" t="s">
        <v>1</v>
      </c>
      <c r="C1" t="s">
        <v>2</v>
      </c>
      <c r="D1" t="s">
        <v>19</v>
      </c>
      <c r="E1" t="s">
        <v>131</v>
      </c>
      <c r="F1" t="s">
        <v>133</v>
      </c>
      <c r="G1" t="s">
        <v>134</v>
      </c>
      <c r="H1" t="s">
        <v>132</v>
      </c>
      <c r="I1" t="s">
        <v>130</v>
      </c>
    </row>
    <row r="2" spans="1:9">
      <c r="A2" s="2">
        <v>3</v>
      </c>
      <c r="B2" s="2" t="s">
        <v>3</v>
      </c>
      <c r="C2" t="s">
        <v>4</v>
      </c>
      <c r="D2" t="s">
        <v>20</v>
      </c>
      <c r="E2">
        <v>4</v>
      </c>
      <c r="F2">
        <v>17.5</v>
      </c>
      <c r="G2">
        <v>20</v>
      </c>
      <c r="H2">
        <f>LOG(E2,10)</f>
        <v>0.60205999132796229</v>
      </c>
      <c r="I2">
        <f t="shared" ref="I2:I58" si="0">G2-F2</f>
        <v>2.5</v>
      </c>
    </row>
    <row r="3" spans="1:9">
      <c r="A3" s="2">
        <v>3</v>
      </c>
      <c r="B3" s="2" t="s">
        <v>3</v>
      </c>
      <c r="C3" t="s">
        <v>4</v>
      </c>
      <c r="D3" t="s">
        <v>20</v>
      </c>
      <c r="E3">
        <v>5.2</v>
      </c>
      <c r="F3">
        <v>12.5</v>
      </c>
      <c r="G3">
        <v>20</v>
      </c>
      <c r="H3">
        <f t="shared" ref="H3:H59" si="1">LOG(E3,10)</f>
        <v>0.71600334363479912</v>
      </c>
      <c r="I3">
        <f t="shared" si="0"/>
        <v>7.5</v>
      </c>
    </row>
    <row r="4" spans="1:9">
      <c r="A4" s="2">
        <v>3</v>
      </c>
      <c r="B4" s="2" t="s">
        <v>3</v>
      </c>
      <c r="C4" t="s">
        <v>4</v>
      </c>
      <c r="D4" t="s">
        <v>20</v>
      </c>
      <c r="E4">
        <v>6.76</v>
      </c>
      <c r="F4">
        <v>13.5</v>
      </c>
      <c r="G4">
        <v>20</v>
      </c>
      <c r="H4">
        <f t="shared" si="1"/>
        <v>0.82994669594163584</v>
      </c>
      <c r="I4">
        <f t="shared" si="0"/>
        <v>6.5</v>
      </c>
    </row>
    <row r="5" spans="1:9">
      <c r="A5" s="2">
        <v>3</v>
      </c>
      <c r="B5" s="2" t="s">
        <v>3</v>
      </c>
      <c r="C5" t="s">
        <v>4</v>
      </c>
      <c r="D5" t="s">
        <v>20</v>
      </c>
      <c r="E5">
        <v>8.8000000000000007</v>
      </c>
      <c r="F5">
        <v>1</v>
      </c>
      <c r="G5">
        <v>20</v>
      </c>
      <c r="H5">
        <f t="shared" si="1"/>
        <v>0.94448267215016857</v>
      </c>
      <c r="I5">
        <f t="shared" si="0"/>
        <v>19</v>
      </c>
    </row>
    <row r="6" spans="1:9">
      <c r="A6" s="2">
        <v>3</v>
      </c>
      <c r="B6" s="2" t="s">
        <v>3</v>
      </c>
      <c r="C6" t="s">
        <v>4</v>
      </c>
      <c r="D6" t="s">
        <v>20</v>
      </c>
      <c r="E6">
        <v>11.4</v>
      </c>
      <c r="F6">
        <v>0</v>
      </c>
      <c r="G6">
        <v>20</v>
      </c>
      <c r="H6">
        <f t="shared" si="1"/>
        <v>1.0569048513364725</v>
      </c>
      <c r="I6">
        <f t="shared" si="0"/>
        <v>20</v>
      </c>
    </row>
    <row r="7" spans="1:9">
      <c r="A7" s="2">
        <v>3</v>
      </c>
      <c r="B7" s="2" t="s">
        <v>3</v>
      </c>
      <c r="C7" t="s">
        <v>4</v>
      </c>
      <c r="D7" t="s">
        <v>20</v>
      </c>
      <c r="E7">
        <v>14.85</v>
      </c>
      <c r="F7">
        <v>0</v>
      </c>
      <c r="G7">
        <v>20</v>
      </c>
      <c r="H7">
        <f t="shared" si="1"/>
        <v>1.171726453653231</v>
      </c>
      <c r="I7">
        <f t="shared" si="0"/>
        <v>20</v>
      </c>
    </row>
    <row r="8" spans="1:9">
      <c r="A8" s="2">
        <v>3</v>
      </c>
      <c r="B8" s="2" t="s">
        <v>3</v>
      </c>
      <c r="C8" t="s">
        <v>4</v>
      </c>
      <c r="D8" t="s">
        <v>20</v>
      </c>
      <c r="E8">
        <v>19.3</v>
      </c>
      <c r="F8">
        <v>0</v>
      </c>
      <c r="G8">
        <v>19.5</v>
      </c>
      <c r="H8">
        <f t="shared" si="1"/>
        <v>1.2855573090077737</v>
      </c>
      <c r="I8">
        <f t="shared" si="0"/>
        <v>19.5</v>
      </c>
    </row>
    <row r="9" spans="1:9">
      <c r="A9" s="2">
        <v>3</v>
      </c>
      <c r="B9" s="2" t="s">
        <v>3</v>
      </c>
      <c r="C9" t="s">
        <v>4</v>
      </c>
      <c r="D9" t="s">
        <v>20</v>
      </c>
      <c r="E9">
        <v>25.1</v>
      </c>
      <c r="F9">
        <v>0</v>
      </c>
      <c r="G9">
        <v>20</v>
      </c>
      <c r="H9">
        <f t="shared" si="1"/>
        <v>1.3996737214810382</v>
      </c>
      <c r="I9">
        <f t="shared" si="0"/>
        <v>20</v>
      </c>
    </row>
    <row r="10" spans="1:9">
      <c r="A10" s="2">
        <v>4</v>
      </c>
      <c r="B10" s="2" t="s">
        <v>3</v>
      </c>
      <c r="C10" t="s">
        <v>4</v>
      </c>
      <c r="D10" t="s">
        <v>21</v>
      </c>
      <c r="E10">
        <v>4</v>
      </c>
      <c r="F10">
        <v>20</v>
      </c>
      <c r="G10">
        <v>20</v>
      </c>
      <c r="H10">
        <f t="shared" si="1"/>
        <v>0.60205999132796229</v>
      </c>
      <c r="I10">
        <f t="shared" si="0"/>
        <v>0</v>
      </c>
    </row>
    <row r="11" spans="1:9">
      <c r="A11" s="2">
        <v>4</v>
      </c>
      <c r="B11" s="2" t="s">
        <v>3</v>
      </c>
      <c r="C11" t="s">
        <v>4</v>
      </c>
      <c r="D11" t="s">
        <v>21</v>
      </c>
      <c r="E11">
        <v>5.2</v>
      </c>
      <c r="F11">
        <v>20.5</v>
      </c>
      <c r="G11">
        <v>21</v>
      </c>
      <c r="H11">
        <f t="shared" si="1"/>
        <v>0.71600334363479912</v>
      </c>
      <c r="I11">
        <f t="shared" si="0"/>
        <v>0.5</v>
      </c>
    </row>
    <row r="12" spans="1:9">
      <c r="A12" s="2">
        <v>4</v>
      </c>
      <c r="B12" s="2" t="s">
        <v>3</v>
      </c>
      <c r="C12" t="s">
        <v>4</v>
      </c>
      <c r="D12" t="s">
        <v>21</v>
      </c>
      <c r="E12">
        <v>6.76</v>
      </c>
      <c r="F12">
        <v>17.5</v>
      </c>
      <c r="G12">
        <v>20</v>
      </c>
      <c r="H12">
        <f t="shared" si="1"/>
        <v>0.82994669594163584</v>
      </c>
      <c r="I12">
        <f t="shared" si="0"/>
        <v>2.5</v>
      </c>
    </row>
    <row r="13" spans="1:9">
      <c r="A13" s="2">
        <v>4</v>
      </c>
      <c r="B13" s="2" t="s">
        <v>3</v>
      </c>
      <c r="C13" t="s">
        <v>4</v>
      </c>
      <c r="D13" t="s">
        <v>21</v>
      </c>
      <c r="E13">
        <v>8.8000000000000007</v>
      </c>
      <c r="F13">
        <v>4.5</v>
      </c>
      <c r="G13">
        <v>20</v>
      </c>
      <c r="H13">
        <f t="shared" si="1"/>
        <v>0.94448267215016857</v>
      </c>
      <c r="I13">
        <f t="shared" si="0"/>
        <v>15.5</v>
      </c>
    </row>
    <row r="14" spans="1:9">
      <c r="A14" s="2">
        <v>4</v>
      </c>
      <c r="B14" s="2" t="s">
        <v>3</v>
      </c>
      <c r="C14" t="s">
        <v>4</v>
      </c>
      <c r="D14" t="s">
        <v>21</v>
      </c>
      <c r="E14">
        <v>11.4</v>
      </c>
      <c r="F14">
        <v>1</v>
      </c>
      <c r="G14">
        <v>20.5</v>
      </c>
      <c r="H14">
        <f t="shared" si="1"/>
        <v>1.0569048513364725</v>
      </c>
      <c r="I14">
        <f t="shared" si="0"/>
        <v>19.5</v>
      </c>
    </row>
    <row r="15" spans="1:9">
      <c r="A15" s="2">
        <v>4</v>
      </c>
      <c r="B15" s="2" t="s">
        <v>3</v>
      </c>
      <c r="C15" t="s">
        <v>4</v>
      </c>
      <c r="D15" t="s">
        <v>21</v>
      </c>
      <c r="E15">
        <v>14.85</v>
      </c>
      <c r="F15">
        <v>0.5</v>
      </c>
      <c r="G15">
        <v>20.5</v>
      </c>
      <c r="H15">
        <f t="shared" si="1"/>
        <v>1.171726453653231</v>
      </c>
      <c r="I15">
        <f t="shared" si="0"/>
        <v>20</v>
      </c>
    </row>
    <row r="16" spans="1:9">
      <c r="A16" s="2">
        <v>4</v>
      </c>
      <c r="B16" s="2" t="s">
        <v>3</v>
      </c>
      <c r="C16" t="s">
        <v>4</v>
      </c>
      <c r="D16" t="s">
        <v>21</v>
      </c>
      <c r="E16">
        <v>19.3</v>
      </c>
      <c r="F16">
        <v>0</v>
      </c>
      <c r="G16">
        <v>20.5</v>
      </c>
      <c r="H16">
        <f t="shared" si="1"/>
        <v>1.2855573090077737</v>
      </c>
      <c r="I16">
        <f t="shared" si="0"/>
        <v>20.5</v>
      </c>
    </row>
    <row r="17" spans="1:9">
      <c r="A17" s="2">
        <v>4</v>
      </c>
      <c r="B17" s="2" t="s">
        <v>3</v>
      </c>
      <c r="C17" t="s">
        <v>4</v>
      </c>
      <c r="D17" t="s">
        <v>21</v>
      </c>
      <c r="E17">
        <v>25.1</v>
      </c>
      <c r="F17">
        <v>0</v>
      </c>
      <c r="G17">
        <v>20</v>
      </c>
      <c r="H17">
        <f t="shared" si="1"/>
        <v>1.3996737214810382</v>
      </c>
      <c r="I17">
        <f t="shared" si="0"/>
        <v>20</v>
      </c>
    </row>
    <row r="18" spans="1:9">
      <c r="A18" s="2">
        <v>5</v>
      </c>
      <c r="B18" s="2" t="s">
        <v>3</v>
      </c>
      <c r="C18" t="s">
        <v>4</v>
      </c>
      <c r="D18" t="s">
        <v>22</v>
      </c>
      <c r="E18">
        <v>4</v>
      </c>
      <c r="F18">
        <v>20</v>
      </c>
      <c r="G18">
        <v>20</v>
      </c>
      <c r="H18">
        <f t="shared" si="1"/>
        <v>0.60205999132796229</v>
      </c>
      <c r="I18">
        <f t="shared" si="0"/>
        <v>0</v>
      </c>
    </row>
    <row r="19" spans="1:9">
      <c r="A19" s="2">
        <v>5</v>
      </c>
      <c r="B19" s="2" t="s">
        <v>3</v>
      </c>
      <c r="C19" t="s">
        <v>4</v>
      </c>
      <c r="D19" t="s">
        <v>22</v>
      </c>
      <c r="E19">
        <v>5.2</v>
      </c>
      <c r="F19">
        <v>20</v>
      </c>
      <c r="G19">
        <v>20</v>
      </c>
      <c r="H19">
        <f t="shared" si="1"/>
        <v>0.71600334363479912</v>
      </c>
      <c r="I19">
        <f t="shared" si="0"/>
        <v>0</v>
      </c>
    </row>
    <row r="20" spans="1:9">
      <c r="A20" s="2">
        <v>5</v>
      </c>
      <c r="B20" s="2" t="s">
        <v>3</v>
      </c>
      <c r="C20" t="s">
        <v>4</v>
      </c>
      <c r="D20" t="s">
        <v>22</v>
      </c>
      <c r="E20">
        <v>6.76</v>
      </c>
      <c r="F20">
        <v>17.5</v>
      </c>
      <c r="G20">
        <v>20</v>
      </c>
      <c r="H20">
        <f t="shared" si="1"/>
        <v>0.82994669594163584</v>
      </c>
      <c r="I20">
        <f t="shared" si="0"/>
        <v>2.5</v>
      </c>
    </row>
    <row r="21" spans="1:9">
      <c r="A21" s="2">
        <v>5</v>
      </c>
      <c r="B21" s="2" t="s">
        <v>3</v>
      </c>
      <c r="C21" t="s">
        <v>4</v>
      </c>
      <c r="D21" t="s">
        <v>22</v>
      </c>
      <c r="E21">
        <v>8.8000000000000007</v>
      </c>
      <c r="F21">
        <v>10</v>
      </c>
      <c r="G21">
        <v>20</v>
      </c>
      <c r="H21">
        <f t="shared" si="1"/>
        <v>0.94448267215016857</v>
      </c>
      <c r="I21">
        <f t="shared" si="0"/>
        <v>10</v>
      </c>
    </row>
    <row r="22" spans="1:9">
      <c r="A22" s="2">
        <v>5</v>
      </c>
      <c r="B22" s="2" t="s">
        <v>3</v>
      </c>
      <c r="C22" t="s">
        <v>4</v>
      </c>
      <c r="D22" t="s">
        <v>22</v>
      </c>
      <c r="E22">
        <v>11.4</v>
      </c>
      <c r="F22">
        <v>3.5</v>
      </c>
      <c r="G22">
        <v>20</v>
      </c>
      <c r="H22">
        <f t="shared" si="1"/>
        <v>1.0569048513364725</v>
      </c>
      <c r="I22">
        <f t="shared" si="0"/>
        <v>16.5</v>
      </c>
    </row>
    <row r="23" spans="1:9">
      <c r="A23" s="2">
        <v>5</v>
      </c>
      <c r="B23" s="2" t="s">
        <v>3</v>
      </c>
      <c r="C23" t="s">
        <v>4</v>
      </c>
      <c r="D23" t="s">
        <v>22</v>
      </c>
      <c r="E23">
        <v>14.85</v>
      </c>
      <c r="F23">
        <v>0.5</v>
      </c>
      <c r="G23">
        <v>20</v>
      </c>
      <c r="H23">
        <f t="shared" si="1"/>
        <v>1.171726453653231</v>
      </c>
      <c r="I23">
        <f t="shared" si="0"/>
        <v>19.5</v>
      </c>
    </row>
    <row r="24" spans="1:9">
      <c r="A24" s="2">
        <v>5</v>
      </c>
      <c r="B24" s="2" t="s">
        <v>3</v>
      </c>
      <c r="C24" t="s">
        <v>4</v>
      </c>
      <c r="D24" t="s">
        <v>22</v>
      </c>
      <c r="E24">
        <v>19.3</v>
      </c>
      <c r="F24">
        <v>0</v>
      </c>
      <c r="G24">
        <v>20</v>
      </c>
      <c r="H24">
        <f t="shared" si="1"/>
        <v>1.2855573090077737</v>
      </c>
      <c r="I24">
        <f t="shared" si="0"/>
        <v>20</v>
      </c>
    </row>
    <row r="25" spans="1:9">
      <c r="A25" s="2">
        <v>5</v>
      </c>
      <c r="B25" s="2" t="s">
        <v>3</v>
      </c>
      <c r="C25" t="s">
        <v>4</v>
      </c>
      <c r="D25" t="s">
        <v>22</v>
      </c>
      <c r="E25">
        <v>25.1</v>
      </c>
      <c r="F25">
        <v>1</v>
      </c>
      <c r="G25">
        <v>20</v>
      </c>
      <c r="H25">
        <f t="shared" si="1"/>
        <v>1.3996737214810382</v>
      </c>
      <c r="I25">
        <f t="shared" si="0"/>
        <v>19</v>
      </c>
    </row>
    <row r="26" spans="1:9">
      <c r="A26" s="2">
        <v>6</v>
      </c>
      <c r="B26" s="2" t="s">
        <v>3</v>
      </c>
      <c r="C26" t="s">
        <v>4</v>
      </c>
      <c r="D26" t="s">
        <v>23</v>
      </c>
      <c r="E26">
        <v>4</v>
      </c>
      <c r="F26">
        <v>19.5</v>
      </c>
      <c r="G26">
        <v>20</v>
      </c>
      <c r="H26">
        <f t="shared" si="1"/>
        <v>0.60205999132796229</v>
      </c>
      <c r="I26">
        <f t="shared" si="0"/>
        <v>0.5</v>
      </c>
    </row>
    <row r="27" spans="1:9">
      <c r="A27" s="2">
        <v>6</v>
      </c>
      <c r="B27" s="2" t="s">
        <v>3</v>
      </c>
      <c r="C27" t="s">
        <v>4</v>
      </c>
      <c r="D27" t="s">
        <v>23</v>
      </c>
      <c r="E27">
        <v>5.2</v>
      </c>
      <c r="F27">
        <v>20.5</v>
      </c>
      <c r="G27">
        <v>21</v>
      </c>
      <c r="H27">
        <f t="shared" si="1"/>
        <v>0.71600334363479912</v>
      </c>
      <c r="I27">
        <f t="shared" si="0"/>
        <v>0.5</v>
      </c>
    </row>
    <row r="28" spans="1:9">
      <c r="A28" s="2">
        <v>6</v>
      </c>
      <c r="B28" s="2" t="s">
        <v>3</v>
      </c>
      <c r="C28" t="s">
        <v>4</v>
      </c>
      <c r="D28" t="s">
        <v>23</v>
      </c>
      <c r="E28">
        <v>6.76</v>
      </c>
      <c r="F28">
        <v>19</v>
      </c>
      <c r="G28">
        <v>20.5</v>
      </c>
      <c r="H28">
        <f t="shared" si="1"/>
        <v>0.82994669594163584</v>
      </c>
      <c r="I28">
        <f t="shared" si="0"/>
        <v>1.5</v>
      </c>
    </row>
    <row r="29" spans="1:9">
      <c r="A29" s="2">
        <v>6</v>
      </c>
      <c r="B29" s="2" t="s">
        <v>3</v>
      </c>
      <c r="C29" t="s">
        <v>4</v>
      </c>
      <c r="D29" t="s">
        <v>23</v>
      </c>
      <c r="E29">
        <v>8.8000000000000007</v>
      </c>
      <c r="F29">
        <v>5.5</v>
      </c>
      <c r="G29">
        <v>20</v>
      </c>
      <c r="H29">
        <f t="shared" si="1"/>
        <v>0.94448267215016857</v>
      </c>
      <c r="I29">
        <f t="shared" si="0"/>
        <v>14.5</v>
      </c>
    </row>
    <row r="30" spans="1:9">
      <c r="A30" s="2">
        <v>6</v>
      </c>
      <c r="B30" s="2" t="s">
        <v>3</v>
      </c>
      <c r="C30" t="s">
        <v>4</v>
      </c>
      <c r="D30" t="s">
        <v>23</v>
      </c>
      <c r="E30">
        <v>11.4</v>
      </c>
      <c r="F30">
        <v>0</v>
      </c>
      <c r="G30">
        <v>20</v>
      </c>
      <c r="H30">
        <f t="shared" si="1"/>
        <v>1.0569048513364725</v>
      </c>
      <c r="I30">
        <f t="shared" si="0"/>
        <v>20</v>
      </c>
    </row>
    <row r="31" spans="1:9">
      <c r="A31" s="2">
        <v>6</v>
      </c>
      <c r="B31" s="2" t="s">
        <v>3</v>
      </c>
      <c r="C31" t="s">
        <v>4</v>
      </c>
      <c r="D31" t="s">
        <v>23</v>
      </c>
      <c r="E31">
        <v>14.85</v>
      </c>
      <c r="F31">
        <v>0</v>
      </c>
      <c r="G31">
        <v>20.5</v>
      </c>
      <c r="H31">
        <f t="shared" si="1"/>
        <v>1.171726453653231</v>
      </c>
      <c r="I31">
        <f t="shared" si="0"/>
        <v>20.5</v>
      </c>
    </row>
    <row r="32" spans="1:9">
      <c r="A32" s="2">
        <v>6</v>
      </c>
      <c r="B32" s="2" t="s">
        <v>3</v>
      </c>
      <c r="C32" t="s">
        <v>4</v>
      </c>
      <c r="D32" t="s">
        <v>23</v>
      </c>
      <c r="E32">
        <v>19.3</v>
      </c>
      <c r="F32">
        <v>0</v>
      </c>
      <c r="G32">
        <v>20.5</v>
      </c>
      <c r="H32">
        <f t="shared" si="1"/>
        <v>1.2855573090077737</v>
      </c>
      <c r="I32">
        <f t="shared" si="0"/>
        <v>20.5</v>
      </c>
    </row>
    <row r="33" spans="1:9">
      <c r="A33" s="2">
        <v>6</v>
      </c>
      <c r="B33" s="2" t="s">
        <v>3</v>
      </c>
      <c r="C33" t="s">
        <v>4</v>
      </c>
      <c r="D33" t="s">
        <v>23</v>
      </c>
      <c r="E33">
        <v>25.1</v>
      </c>
      <c r="F33">
        <v>0</v>
      </c>
      <c r="G33">
        <v>20</v>
      </c>
      <c r="H33">
        <f t="shared" si="1"/>
        <v>1.3996737214810382</v>
      </c>
      <c r="I33">
        <f t="shared" si="0"/>
        <v>20</v>
      </c>
    </row>
    <row r="34" spans="1:9">
      <c r="A34" s="2">
        <v>8</v>
      </c>
      <c r="B34" s="2" t="s">
        <v>5</v>
      </c>
      <c r="C34" t="s">
        <v>4</v>
      </c>
      <c r="D34" t="s">
        <v>24</v>
      </c>
      <c r="E34">
        <v>4</v>
      </c>
      <c r="F34">
        <v>20.333333333333332</v>
      </c>
      <c r="G34">
        <v>20.333333333333332</v>
      </c>
      <c r="H34">
        <f t="shared" si="1"/>
        <v>0.60205999132796229</v>
      </c>
      <c r="I34">
        <f t="shared" si="0"/>
        <v>0</v>
      </c>
    </row>
    <row r="35" spans="1:9">
      <c r="A35" s="2">
        <v>8</v>
      </c>
      <c r="B35" s="2" t="s">
        <v>5</v>
      </c>
      <c r="C35" t="s">
        <v>4</v>
      </c>
      <c r="D35" t="s">
        <v>24</v>
      </c>
      <c r="E35">
        <v>5.2</v>
      </c>
      <c r="F35">
        <v>20</v>
      </c>
      <c r="G35">
        <v>20</v>
      </c>
      <c r="H35">
        <f t="shared" si="1"/>
        <v>0.71600334363479912</v>
      </c>
      <c r="I35">
        <f t="shared" si="0"/>
        <v>0</v>
      </c>
    </row>
    <row r="36" spans="1:9">
      <c r="A36" s="2">
        <v>8</v>
      </c>
      <c r="B36" s="2" t="s">
        <v>5</v>
      </c>
      <c r="C36" t="s">
        <v>4</v>
      </c>
      <c r="D36" t="s">
        <v>24</v>
      </c>
      <c r="E36">
        <v>6.76</v>
      </c>
      <c r="F36">
        <v>17.666666666666668</v>
      </c>
      <c r="G36">
        <v>20</v>
      </c>
      <c r="H36">
        <f t="shared" si="1"/>
        <v>0.82994669594163584</v>
      </c>
      <c r="I36">
        <f t="shared" si="0"/>
        <v>2.3333333333333321</v>
      </c>
    </row>
    <row r="37" spans="1:9">
      <c r="A37" s="2">
        <v>8</v>
      </c>
      <c r="B37" s="2" t="s">
        <v>5</v>
      </c>
      <c r="C37" t="s">
        <v>4</v>
      </c>
      <c r="D37" t="s">
        <v>24</v>
      </c>
      <c r="E37">
        <v>8.8000000000000007</v>
      </c>
      <c r="F37">
        <v>15.666666666666666</v>
      </c>
      <c r="G37">
        <v>20.666666666666668</v>
      </c>
      <c r="H37">
        <f t="shared" si="1"/>
        <v>0.94448267215016857</v>
      </c>
      <c r="I37">
        <f t="shared" si="0"/>
        <v>5.0000000000000018</v>
      </c>
    </row>
    <row r="38" spans="1:9">
      <c r="A38" s="2">
        <v>8</v>
      </c>
      <c r="B38" s="2" t="s">
        <v>5</v>
      </c>
      <c r="C38" t="s">
        <v>4</v>
      </c>
      <c r="D38" t="s">
        <v>24</v>
      </c>
      <c r="E38">
        <v>11.4</v>
      </c>
      <c r="F38">
        <v>4.333333333333333</v>
      </c>
      <c r="G38">
        <v>20</v>
      </c>
      <c r="H38">
        <f t="shared" si="1"/>
        <v>1.0569048513364725</v>
      </c>
      <c r="I38">
        <f t="shared" si="0"/>
        <v>15.666666666666668</v>
      </c>
    </row>
    <row r="39" spans="1:9">
      <c r="A39" s="2">
        <v>8</v>
      </c>
      <c r="B39" s="2" t="s">
        <v>5</v>
      </c>
      <c r="C39" t="s">
        <v>4</v>
      </c>
      <c r="D39" t="s">
        <v>24</v>
      </c>
      <c r="E39">
        <v>14.85</v>
      </c>
      <c r="F39">
        <v>0</v>
      </c>
      <c r="G39">
        <v>20</v>
      </c>
      <c r="H39">
        <f t="shared" si="1"/>
        <v>1.171726453653231</v>
      </c>
      <c r="I39">
        <f t="shared" si="0"/>
        <v>20</v>
      </c>
    </row>
    <row r="40" spans="1:9">
      <c r="A40" s="2">
        <v>8</v>
      </c>
      <c r="B40" s="2" t="s">
        <v>5</v>
      </c>
      <c r="C40" t="s">
        <v>4</v>
      </c>
      <c r="D40" t="s">
        <v>24</v>
      </c>
      <c r="E40">
        <v>19.3</v>
      </c>
      <c r="F40">
        <v>0</v>
      </c>
      <c r="G40">
        <v>20.333333333333332</v>
      </c>
      <c r="H40">
        <f t="shared" si="1"/>
        <v>1.2855573090077737</v>
      </c>
      <c r="I40">
        <f t="shared" si="0"/>
        <v>20.333333333333332</v>
      </c>
    </row>
    <row r="41" spans="1:9">
      <c r="A41" s="2">
        <v>8</v>
      </c>
      <c r="B41" s="2" t="s">
        <v>5</v>
      </c>
      <c r="C41" t="s">
        <v>4</v>
      </c>
      <c r="D41" t="s">
        <v>24</v>
      </c>
      <c r="E41">
        <v>25.1</v>
      </c>
      <c r="F41">
        <v>0</v>
      </c>
      <c r="G41">
        <v>20.5</v>
      </c>
      <c r="H41">
        <f t="shared" si="1"/>
        <v>1.3996737214810382</v>
      </c>
      <c r="I41">
        <f t="shared" si="0"/>
        <v>20.5</v>
      </c>
    </row>
    <row r="42" spans="1:9">
      <c r="A42" s="2">
        <v>9</v>
      </c>
      <c r="B42" s="2" t="s">
        <v>5</v>
      </c>
      <c r="C42" t="s">
        <v>4</v>
      </c>
      <c r="D42" t="s">
        <v>25</v>
      </c>
      <c r="E42">
        <v>4</v>
      </c>
      <c r="F42">
        <v>19</v>
      </c>
      <c r="G42">
        <v>20</v>
      </c>
      <c r="H42">
        <f t="shared" si="1"/>
        <v>0.60205999132796229</v>
      </c>
      <c r="I42">
        <f t="shared" si="0"/>
        <v>1</v>
      </c>
    </row>
    <row r="43" spans="1:9">
      <c r="A43" s="2">
        <v>9</v>
      </c>
      <c r="B43" s="2" t="s">
        <v>5</v>
      </c>
      <c r="C43" t="s">
        <v>4</v>
      </c>
      <c r="D43" t="s">
        <v>25</v>
      </c>
      <c r="E43">
        <v>5.2</v>
      </c>
      <c r="F43">
        <v>16</v>
      </c>
      <c r="G43">
        <v>20</v>
      </c>
      <c r="H43">
        <f t="shared" si="1"/>
        <v>0.71600334363479912</v>
      </c>
      <c r="I43">
        <f t="shared" si="0"/>
        <v>4</v>
      </c>
    </row>
    <row r="44" spans="1:9">
      <c r="A44" s="2">
        <v>9</v>
      </c>
      <c r="B44" s="2" t="s">
        <v>5</v>
      </c>
      <c r="C44" t="s">
        <v>4</v>
      </c>
      <c r="D44" t="s">
        <v>25</v>
      </c>
      <c r="E44">
        <v>6.76</v>
      </c>
      <c r="F44">
        <v>13</v>
      </c>
      <c r="G44">
        <v>20</v>
      </c>
      <c r="H44">
        <f t="shared" si="1"/>
        <v>0.82994669594163584</v>
      </c>
      <c r="I44">
        <f t="shared" si="0"/>
        <v>7</v>
      </c>
    </row>
    <row r="45" spans="1:9">
      <c r="A45" s="2">
        <v>9</v>
      </c>
      <c r="B45" s="2" t="s">
        <v>5</v>
      </c>
      <c r="C45" t="s">
        <v>4</v>
      </c>
      <c r="D45" t="s">
        <v>25</v>
      </c>
      <c r="E45">
        <v>8.8000000000000007</v>
      </c>
      <c r="F45">
        <v>8</v>
      </c>
      <c r="G45">
        <v>20</v>
      </c>
      <c r="H45">
        <f t="shared" si="1"/>
        <v>0.94448267215016857</v>
      </c>
      <c r="I45">
        <f t="shared" si="0"/>
        <v>12</v>
      </c>
    </row>
    <row r="46" spans="1:9">
      <c r="A46" s="2">
        <v>9</v>
      </c>
      <c r="B46" s="2" t="s">
        <v>5</v>
      </c>
      <c r="C46" t="s">
        <v>4</v>
      </c>
      <c r="D46" t="s">
        <v>25</v>
      </c>
      <c r="E46">
        <v>11.4</v>
      </c>
      <c r="F46">
        <v>3</v>
      </c>
      <c r="G46">
        <v>20</v>
      </c>
      <c r="H46">
        <f t="shared" si="1"/>
        <v>1.0569048513364725</v>
      </c>
      <c r="I46">
        <f t="shared" si="0"/>
        <v>17</v>
      </c>
    </row>
    <row r="47" spans="1:9">
      <c r="A47" s="2">
        <v>9</v>
      </c>
      <c r="B47" s="2" t="s">
        <v>5</v>
      </c>
      <c r="C47" t="s">
        <v>4</v>
      </c>
      <c r="D47" t="s">
        <v>25</v>
      </c>
      <c r="E47">
        <v>14.85</v>
      </c>
      <c r="F47">
        <v>0</v>
      </c>
      <c r="G47">
        <v>20</v>
      </c>
      <c r="H47">
        <f t="shared" si="1"/>
        <v>1.171726453653231</v>
      </c>
      <c r="I47">
        <f t="shared" si="0"/>
        <v>20</v>
      </c>
    </row>
    <row r="48" spans="1:9">
      <c r="A48" s="2">
        <v>9</v>
      </c>
      <c r="B48" s="2" t="s">
        <v>5</v>
      </c>
      <c r="C48" t="s">
        <v>4</v>
      </c>
      <c r="D48" t="s">
        <v>25</v>
      </c>
      <c r="E48">
        <v>19.3</v>
      </c>
      <c r="F48">
        <v>0</v>
      </c>
      <c r="G48">
        <v>20</v>
      </c>
      <c r="H48">
        <f t="shared" si="1"/>
        <v>1.2855573090077737</v>
      </c>
      <c r="I48">
        <f t="shared" si="0"/>
        <v>20</v>
      </c>
    </row>
    <row r="49" spans="1:9">
      <c r="A49" s="2">
        <v>9</v>
      </c>
      <c r="B49" s="2" t="s">
        <v>5</v>
      </c>
      <c r="C49" t="s">
        <v>4</v>
      </c>
      <c r="D49" t="s">
        <v>25</v>
      </c>
      <c r="E49">
        <v>25.1</v>
      </c>
      <c r="F49">
        <v>0</v>
      </c>
      <c r="G49">
        <v>20.5</v>
      </c>
      <c r="H49">
        <f t="shared" si="1"/>
        <v>1.3996737214810382</v>
      </c>
      <c r="I49">
        <f t="shared" si="0"/>
        <v>20.5</v>
      </c>
    </row>
    <row r="50" spans="1:9">
      <c r="A50" s="2">
        <v>11</v>
      </c>
      <c r="B50" s="2" t="s">
        <v>5</v>
      </c>
      <c r="C50" t="s">
        <v>4</v>
      </c>
      <c r="D50" t="s">
        <v>26</v>
      </c>
      <c r="E50">
        <v>4</v>
      </c>
      <c r="F50">
        <v>20</v>
      </c>
      <c r="G50">
        <v>20</v>
      </c>
      <c r="H50">
        <f t="shared" si="1"/>
        <v>0.60205999132796229</v>
      </c>
      <c r="I50">
        <f t="shared" si="0"/>
        <v>0</v>
      </c>
    </row>
    <row r="51" spans="1:9">
      <c r="A51" s="2">
        <v>11</v>
      </c>
      <c r="B51" s="2" t="s">
        <v>5</v>
      </c>
      <c r="C51" t="s">
        <v>4</v>
      </c>
      <c r="D51" t="s">
        <v>26</v>
      </c>
      <c r="E51">
        <v>5.2</v>
      </c>
      <c r="F51">
        <v>20</v>
      </c>
      <c r="G51">
        <v>20</v>
      </c>
      <c r="H51">
        <f t="shared" si="1"/>
        <v>0.71600334363479912</v>
      </c>
      <c r="I51">
        <f t="shared" si="0"/>
        <v>0</v>
      </c>
    </row>
    <row r="52" spans="1:9">
      <c r="A52" s="2">
        <v>11</v>
      </c>
      <c r="B52" s="2" t="s">
        <v>5</v>
      </c>
      <c r="C52" t="s">
        <v>4</v>
      </c>
      <c r="D52" t="s">
        <v>26</v>
      </c>
      <c r="E52">
        <v>6.76</v>
      </c>
      <c r="F52">
        <v>20</v>
      </c>
      <c r="G52">
        <v>20</v>
      </c>
      <c r="H52">
        <f t="shared" si="1"/>
        <v>0.82994669594163584</v>
      </c>
      <c r="I52">
        <f t="shared" si="0"/>
        <v>0</v>
      </c>
    </row>
    <row r="53" spans="1:9">
      <c r="A53" s="2">
        <v>11</v>
      </c>
      <c r="B53" s="2" t="s">
        <v>5</v>
      </c>
      <c r="C53" t="s">
        <v>4</v>
      </c>
      <c r="D53" t="s">
        <v>26</v>
      </c>
      <c r="E53">
        <v>8.8000000000000007</v>
      </c>
      <c r="F53">
        <v>20</v>
      </c>
      <c r="G53">
        <v>20</v>
      </c>
      <c r="H53">
        <f t="shared" si="1"/>
        <v>0.94448267215016857</v>
      </c>
      <c r="I53">
        <f t="shared" si="0"/>
        <v>0</v>
      </c>
    </row>
    <row r="54" spans="1:9">
      <c r="A54" s="2">
        <v>11</v>
      </c>
      <c r="B54" s="2" t="s">
        <v>5</v>
      </c>
      <c r="C54" t="s">
        <v>4</v>
      </c>
      <c r="D54" t="s">
        <v>26</v>
      </c>
      <c r="E54">
        <v>11.4</v>
      </c>
      <c r="F54">
        <v>2</v>
      </c>
      <c r="G54">
        <v>20</v>
      </c>
      <c r="H54">
        <f t="shared" si="1"/>
        <v>1.0569048513364725</v>
      </c>
      <c r="I54">
        <f t="shared" si="0"/>
        <v>18</v>
      </c>
    </row>
    <row r="55" spans="1:9">
      <c r="A55" s="2">
        <v>11</v>
      </c>
      <c r="B55" s="2" t="s">
        <v>5</v>
      </c>
      <c r="C55" t="s">
        <v>4</v>
      </c>
      <c r="D55" t="s">
        <v>26</v>
      </c>
      <c r="E55">
        <v>14.85</v>
      </c>
      <c r="F55">
        <v>0</v>
      </c>
      <c r="G55">
        <v>20</v>
      </c>
      <c r="H55">
        <f t="shared" si="1"/>
        <v>1.171726453653231</v>
      </c>
      <c r="I55">
        <f t="shared" si="0"/>
        <v>20</v>
      </c>
    </row>
    <row r="56" spans="1:9">
      <c r="A56" s="2">
        <v>11</v>
      </c>
      <c r="B56" s="2" t="s">
        <v>5</v>
      </c>
      <c r="C56" t="s">
        <v>4</v>
      </c>
      <c r="D56" t="s">
        <v>26</v>
      </c>
      <c r="E56">
        <v>19.3</v>
      </c>
      <c r="F56">
        <v>0</v>
      </c>
      <c r="G56">
        <v>20</v>
      </c>
      <c r="H56">
        <f t="shared" si="1"/>
        <v>1.2855573090077737</v>
      </c>
      <c r="I56">
        <f t="shared" si="0"/>
        <v>20</v>
      </c>
    </row>
    <row r="57" spans="1:9">
      <c r="A57" s="2">
        <v>13</v>
      </c>
      <c r="B57" s="3" t="s">
        <v>6</v>
      </c>
      <c r="C57" t="s">
        <v>4</v>
      </c>
      <c r="D57" t="s">
        <v>27</v>
      </c>
      <c r="E57">
        <v>4</v>
      </c>
      <c r="F57">
        <v>19</v>
      </c>
      <c r="G57">
        <v>19</v>
      </c>
      <c r="H57">
        <f t="shared" si="1"/>
        <v>0.60205999132796229</v>
      </c>
      <c r="I57">
        <f t="shared" si="0"/>
        <v>0</v>
      </c>
    </row>
    <row r="58" spans="1:9">
      <c r="A58" s="2">
        <v>13</v>
      </c>
      <c r="B58" s="3" t="s">
        <v>6</v>
      </c>
      <c r="C58" t="s">
        <v>4</v>
      </c>
      <c r="D58" t="s">
        <v>27</v>
      </c>
      <c r="E58">
        <v>5.2</v>
      </c>
      <c r="F58">
        <v>17</v>
      </c>
      <c r="G58">
        <v>17</v>
      </c>
      <c r="H58">
        <f t="shared" si="1"/>
        <v>0.71600334363479912</v>
      </c>
      <c r="I58">
        <f t="shared" si="0"/>
        <v>0</v>
      </c>
    </row>
    <row r="59" spans="1:9">
      <c r="A59" s="2">
        <v>13</v>
      </c>
      <c r="B59" s="3" t="s">
        <v>6</v>
      </c>
      <c r="C59" t="s">
        <v>4</v>
      </c>
      <c r="D59" t="s">
        <v>27</v>
      </c>
      <c r="E59">
        <v>6.76</v>
      </c>
      <c r="F59">
        <v>17</v>
      </c>
      <c r="G59">
        <v>17</v>
      </c>
      <c r="H59">
        <f t="shared" si="1"/>
        <v>0.82994669594163584</v>
      </c>
      <c r="I59">
        <f t="shared" ref="I59:I115" si="2">G59-F59</f>
        <v>0</v>
      </c>
    </row>
    <row r="60" spans="1:9">
      <c r="A60" s="2">
        <v>13</v>
      </c>
      <c r="B60" s="3" t="s">
        <v>6</v>
      </c>
      <c r="C60" t="s">
        <v>4</v>
      </c>
      <c r="D60" t="s">
        <v>27</v>
      </c>
      <c r="E60">
        <v>8.8000000000000007</v>
      </c>
      <c r="F60">
        <v>5</v>
      </c>
      <c r="G60">
        <v>18</v>
      </c>
      <c r="H60">
        <f t="shared" ref="H60:H116" si="3">LOG(E60,10)</f>
        <v>0.94448267215016857</v>
      </c>
      <c r="I60">
        <f t="shared" si="2"/>
        <v>13</v>
      </c>
    </row>
    <row r="61" spans="1:9">
      <c r="A61" s="2">
        <v>13</v>
      </c>
      <c r="B61" s="3" t="s">
        <v>6</v>
      </c>
      <c r="C61" t="s">
        <v>4</v>
      </c>
      <c r="D61" t="s">
        <v>27</v>
      </c>
      <c r="E61">
        <v>11.4</v>
      </c>
      <c r="F61">
        <v>1</v>
      </c>
      <c r="G61">
        <v>18</v>
      </c>
      <c r="H61">
        <f t="shared" si="3"/>
        <v>1.0569048513364725</v>
      </c>
      <c r="I61">
        <f t="shared" si="2"/>
        <v>17</v>
      </c>
    </row>
    <row r="62" spans="1:9">
      <c r="A62" s="2">
        <v>13</v>
      </c>
      <c r="B62" s="3" t="s">
        <v>6</v>
      </c>
      <c r="C62" t="s">
        <v>4</v>
      </c>
      <c r="D62" t="s">
        <v>27</v>
      </c>
      <c r="E62">
        <v>14.85</v>
      </c>
      <c r="F62">
        <v>1</v>
      </c>
      <c r="G62">
        <v>18</v>
      </c>
      <c r="H62">
        <f t="shared" si="3"/>
        <v>1.171726453653231</v>
      </c>
      <c r="I62">
        <f t="shared" si="2"/>
        <v>17</v>
      </c>
    </row>
    <row r="63" spans="1:9">
      <c r="A63" s="2">
        <v>13</v>
      </c>
      <c r="B63" s="3" t="s">
        <v>6</v>
      </c>
      <c r="C63" t="s">
        <v>4</v>
      </c>
      <c r="D63" t="s">
        <v>27</v>
      </c>
      <c r="E63">
        <v>19.3</v>
      </c>
      <c r="F63">
        <v>0</v>
      </c>
      <c r="G63">
        <v>17</v>
      </c>
      <c r="H63">
        <f t="shared" si="3"/>
        <v>1.2855573090077737</v>
      </c>
      <c r="I63">
        <f t="shared" si="2"/>
        <v>17</v>
      </c>
    </row>
    <row r="64" spans="1:9">
      <c r="A64" s="2">
        <v>16</v>
      </c>
      <c r="B64" s="3" t="s">
        <v>6</v>
      </c>
      <c r="C64" t="s">
        <v>4</v>
      </c>
      <c r="D64" t="s">
        <v>28</v>
      </c>
      <c r="E64">
        <v>4</v>
      </c>
      <c r="F64">
        <v>20</v>
      </c>
      <c r="G64">
        <v>20</v>
      </c>
      <c r="H64">
        <f t="shared" si="3"/>
        <v>0.60205999132796229</v>
      </c>
      <c r="I64">
        <f t="shared" si="2"/>
        <v>0</v>
      </c>
    </row>
    <row r="65" spans="1:9">
      <c r="A65" s="2">
        <v>16</v>
      </c>
      <c r="B65" s="3" t="s">
        <v>6</v>
      </c>
      <c r="C65" t="s">
        <v>4</v>
      </c>
      <c r="D65" t="s">
        <v>28</v>
      </c>
      <c r="E65">
        <v>5.2</v>
      </c>
      <c r="F65">
        <v>20</v>
      </c>
      <c r="G65">
        <v>20</v>
      </c>
      <c r="H65">
        <f t="shared" si="3"/>
        <v>0.71600334363479912</v>
      </c>
      <c r="I65">
        <f t="shared" si="2"/>
        <v>0</v>
      </c>
    </row>
    <row r="66" spans="1:9">
      <c r="A66" s="2">
        <v>16</v>
      </c>
      <c r="B66" s="3" t="s">
        <v>6</v>
      </c>
      <c r="C66" t="s">
        <v>4</v>
      </c>
      <c r="D66" t="s">
        <v>28</v>
      </c>
      <c r="E66">
        <v>6.76</v>
      </c>
      <c r="F66">
        <v>20</v>
      </c>
      <c r="G66">
        <v>20</v>
      </c>
      <c r="H66">
        <f t="shared" si="3"/>
        <v>0.82994669594163584</v>
      </c>
      <c r="I66">
        <f t="shared" si="2"/>
        <v>0</v>
      </c>
    </row>
    <row r="67" spans="1:9">
      <c r="A67" s="2">
        <v>16</v>
      </c>
      <c r="B67" s="3" t="s">
        <v>6</v>
      </c>
      <c r="C67" t="s">
        <v>4</v>
      </c>
      <c r="D67" t="s">
        <v>28</v>
      </c>
      <c r="E67">
        <v>8.8000000000000007</v>
      </c>
      <c r="F67">
        <v>20</v>
      </c>
      <c r="G67">
        <v>20</v>
      </c>
      <c r="H67">
        <f t="shared" si="3"/>
        <v>0.94448267215016857</v>
      </c>
      <c r="I67">
        <f t="shared" si="2"/>
        <v>0</v>
      </c>
    </row>
    <row r="68" spans="1:9">
      <c r="A68" s="2">
        <v>16</v>
      </c>
      <c r="B68" s="3" t="s">
        <v>6</v>
      </c>
      <c r="C68" t="s">
        <v>4</v>
      </c>
      <c r="D68" t="s">
        <v>28</v>
      </c>
      <c r="E68">
        <v>11.4</v>
      </c>
      <c r="F68">
        <v>19</v>
      </c>
      <c r="G68">
        <v>20</v>
      </c>
      <c r="H68">
        <f t="shared" si="3"/>
        <v>1.0569048513364725</v>
      </c>
      <c r="I68">
        <f t="shared" si="2"/>
        <v>1</v>
      </c>
    </row>
    <row r="69" spans="1:9">
      <c r="A69" s="2">
        <v>16</v>
      </c>
      <c r="B69" s="3" t="s">
        <v>6</v>
      </c>
      <c r="C69" t="s">
        <v>4</v>
      </c>
      <c r="D69" t="s">
        <v>28</v>
      </c>
      <c r="E69">
        <v>14.85</v>
      </c>
      <c r="F69">
        <v>4</v>
      </c>
      <c r="G69">
        <v>20</v>
      </c>
      <c r="H69">
        <f t="shared" si="3"/>
        <v>1.171726453653231</v>
      </c>
      <c r="I69">
        <f t="shared" si="2"/>
        <v>16</v>
      </c>
    </row>
    <row r="70" spans="1:9">
      <c r="A70" s="2">
        <v>16</v>
      </c>
      <c r="B70" s="3" t="s">
        <v>6</v>
      </c>
      <c r="C70" t="s">
        <v>4</v>
      </c>
      <c r="D70" t="s">
        <v>28</v>
      </c>
      <c r="E70">
        <v>19.3</v>
      </c>
      <c r="F70">
        <v>0</v>
      </c>
      <c r="G70">
        <v>20</v>
      </c>
      <c r="H70">
        <f t="shared" si="3"/>
        <v>1.2855573090077737</v>
      </c>
      <c r="I70">
        <f t="shared" si="2"/>
        <v>20</v>
      </c>
    </row>
    <row r="71" spans="1:9">
      <c r="A71" s="2">
        <v>17</v>
      </c>
      <c r="B71" s="3" t="s">
        <v>6</v>
      </c>
      <c r="C71" t="s">
        <v>4</v>
      </c>
      <c r="D71" t="s">
        <v>29</v>
      </c>
      <c r="E71">
        <v>4</v>
      </c>
      <c r="F71">
        <v>20</v>
      </c>
      <c r="G71">
        <v>20</v>
      </c>
      <c r="H71">
        <f t="shared" si="3"/>
        <v>0.60205999132796229</v>
      </c>
      <c r="I71">
        <f t="shared" si="2"/>
        <v>0</v>
      </c>
    </row>
    <row r="72" spans="1:9">
      <c r="A72" s="2">
        <v>17</v>
      </c>
      <c r="B72" s="3" t="s">
        <v>6</v>
      </c>
      <c r="C72" t="s">
        <v>4</v>
      </c>
      <c r="D72" t="s">
        <v>29</v>
      </c>
      <c r="E72">
        <v>5.2</v>
      </c>
      <c r="F72">
        <v>20</v>
      </c>
      <c r="G72">
        <v>20</v>
      </c>
      <c r="H72">
        <f t="shared" si="3"/>
        <v>0.71600334363479912</v>
      </c>
      <c r="I72">
        <f t="shared" si="2"/>
        <v>0</v>
      </c>
    </row>
    <row r="73" spans="1:9">
      <c r="A73" s="2">
        <v>17</v>
      </c>
      <c r="B73" s="3" t="s">
        <v>6</v>
      </c>
      <c r="C73" t="s">
        <v>4</v>
      </c>
      <c r="D73" t="s">
        <v>29</v>
      </c>
      <c r="E73">
        <v>6.76</v>
      </c>
      <c r="F73">
        <v>20</v>
      </c>
      <c r="G73">
        <v>20</v>
      </c>
      <c r="H73">
        <f t="shared" si="3"/>
        <v>0.82994669594163584</v>
      </c>
      <c r="I73">
        <f t="shared" si="2"/>
        <v>0</v>
      </c>
    </row>
    <row r="74" spans="1:9">
      <c r="A74" s="2">
        <v>17</v>
      </c>
      <c r="B74" s="3" t="s">
        <v>6</v>
      </c>
      <c r="C74" t="s">
        <v>4</v>
      </c>
      <c r="D74" t="s">
        <v>29</v>
      </c>
      <c r="E74">
        <v>8.8000000000000007</v>
      </c>
      <c r="F74">
        <v>19</v>
      </c>
      <c r="G74">
        <v>20</v>
      </c>
      <c r="H74">
        <f t="shared" si="3"/>
        <v>0.94448267215016857</v>
      </c>
      <c r="I74">
        <f t="shared" si="2"/>
        <v>1</v>
      </c>
    </row>
    <row r="75" spans="1:9">
      <c r="A75" s="2">
        <v>17</v>
      </c>
      <c r="B75" s="3" t="s">
        <v>6</v>
      </c>
      <c r="C75" t="s">
        <v>4</v>
      </c>
      <c r="D75" t="s">
        <v>29</v>
      </c>
      <c r="E75">
        <v>11.4</v>
      </c>
      <c r="F75">
        <v>18.5</v>
      </c>
      <c r="G75">
        <v>20</v>
      </c>
      <c r="H75">
        <f t="shared" si="3"/>
        <v>1.0569048513364725</v>
      </c>
      <c r="I75">
        <f t="shared" si="2"/>
        <v>1.5</v>
      </c>
    </row>
    <row r="76" spans="1:9">
      <c r="A76" s="2">
        <v>17</v>
      </c>
      <c r="B76" s="3" t="s">
        <v>6</v>
      </c>
      <c r="C76" t="s">
        <v>4</v>
      </c>
      <c r="D76" t="s">
        <v>29</v>
      </c>
      <c r="E76">
        <v>14.85</v>
      </c>
      <c r="F76">
        <v>9.5</v>
      </c>
      <c r="G76">
        <v>20</v>
      </c>
      <c r="H76">
        <f t="shared" si="3"/>
        <v>1.171726453653231</v>
      </c>
      <c r="I76">
        <f t="shared" si="2"/>
        <v>10.5</v>
      </c>
    </row>
    <row r="77" spans="1:9">
      <c r="A77" s="2">
        <v>17</v>
      </c>
      <c r="B77" s="3" t="s">
        <v>6</v>
      </c>
      <c r="C77" t="s">
        <v>4</v>
      </c>
      <c r="D77" t="s">
        <v>29</v>
      </c>
      <c r="E77">
        <v>19.3</v>
      </c>
      <c r="F77">
        <v>0.5</v>
      </c>
      <c r="G77">
        <v>20.5</v>
      </c>
      <c r="H77">
        <f t="shared" si="3"/>
        <v>1.2855573090077737</v>
      </c>
      <c r="I77">
        <f t="shared" si="2"/>
        <v>20</v>
      </c>
    </row>
    <row r="78" spans="1:9">
      <c r="A78" s="2">
        <v>17</v>
      </c>
      <c r="B78" s="3" t="s">
        <v>6</v>
      </c>
      <c r="C78" t="s">
        <v>4</v>
      </c>
      <c r="D78" t="s">
        <v>29</v>
      </c>
      <c r="E78">
        <v>25.1</v>
      </c>
      <c r="F78">
        <v>0</v>
      </c>
      <c r="G78">
        <v>20</v>
      </c>
      <c r="H78">
        <f t="shared" si="3"/>
        <v>1.3996737214810382</v>
      </c>
      <c r="I78">
        <f t="shared" si="2"/>
        <v>20</v>
      </c>
    </row>
    <row r="79" spans="1:9">
      <c r="A79" s="2">
        <v>19</v>
      </c>
      <c r="B79" s="2" t="s">
        <v>7</v>
      </c>
      <c r="C79" t="s">
        <v>4</v>
      </c>
      <c r="D79" t="s">
        <v>31</v>
      </c>
      <c r="E79">
        <v>4</v>
      </c>
      <c r="F79">
        <v>19</v>
      </c>
      <c r="G79">
        <v>19</v>
      </c>
      <c r="H79">
        <f t="shared" si="3"/>
        <v>0.60205999132796229</v>
      </c>
      <c r="I79">
        <f t="shared" si="2"/>
        <v>0</v>
      </c>
    </row>
    <row r="80" spans="1:9">
      <c r="A80" s="2">
        <v>19</v>
      </c>
      <c r="B80" s="2" t="s">
        <v>7</v>
      </c>
      <c r="C80" t="s">
        <v>4</v>
      </c>
      <c r="D80" t="s">
        <v>31</v>
      </c>
      <c r="E80">
        <v>5.2</v>
      </c>
      <c r="F80">
        <v>17</v>
      </c>
      <c r="G80">
        <v>19</v>
      </c>
      <c r="H80">
        <f t="shared" si="3"/>
        <v>0.71600334363479912</v>
      </c>
      <c r="I80">
        <f t="shared" si="2"/>
        <v>2</v>
      </c>
    </row>
    <row r="81" spans="1:9">
      <c r="A81" s="2">
        <v>19</v>
      </c>
      <c r="B81" s="2" t="s">
        <v>7</v>
      </c>
      <c r="C81" t="s">
        <v>4</v>
      </c>
      <c r="D81" t="s">
        <v>31</v>
      </c>
      <c r="E81">
        <v>6.76</v>
      </c>
      <c r="F81">
        <v>19</v>
      </c>
      <c r="G81">
        <v>19</v>
      </c>
      <c r="H81">
        <f t="shared" si="3"/>
        <v>0.82994669594163584</v>
      </c>
      <c r="I81">
        <f t="shared" si="2"/>
        <v>0</v>
      </c>
    </row>
    <row r="82" spans="1:9">
      <c r="A82" s="2">
        <v>19</v>
      </c>
      <c r="B82" s="2" t="s">
        <v>7</v>
      </c>
      <c r="C82" t="s">
        <v>4</v>
      </c>
      <c r="D82" t="s">
        <v>31</v>
      </c>
      <c r="E82">
        <v>8.8000000000000007</v>
      </c>
      <c r="F82">
        <v>17.5</v>
      </c>
      <c r="G82">
        <v>19</v>
      </c>
      <c r="H82">
        <f t="shared" si="3"/>
        <v>0.94448267215016857</v>
      </c>
      <c r="I82">
        <f t="shared" si="2"/>
        <v>1.5</v>
      </c>
    </row>
    <row r="83" spans="1:9">
      <c r="A83" s="2">
        <v>19</v>
      </c>
      <c r="B83" s="2" t="s">
        <v>7</v>
      </c>
      <c r="C83" t="s">
        <v>4</v>
      </c>
      <c r="D83" t="s">
        <v>31</v>
      </c>
      <c r="E83">
        <v>11.4</v>
      </c>
      <c r="F83">
        <v>4</v>
      </c>
      <c r="G83">
        <v>19</v>
      </c>
      <c r="H83">
        <f t="shared" si="3"/>
        <v>1.0569048513364725</v>
      </c>
      <c r="I83">
        <f t="shared" si="2"/>
        <v>15</v>
      </c>
    </row>
    <row r="84" spans="1:9">
      <c r="A84" s="2">
        <v>19</v>
      </c>
      <c r="B84" s="2" t="s">
        <v>7</v>
      </c>
      <c r="C84" t="s">
        <v>4</v>
      </c>
      <c r="D84" t="s">
        <v>31</v>
      </c>
      <c r="E84">
        <v>14.85</v>
      </c>
      <c r="F84">
        <v>0</v>
      </c>
      <c r="G84">
        <v>19.5</v>
      </c>
      <c r="H84">
        <f t="shared" si="3"/>
        <v>1.171726453653231</v>
      </c>
      <c r="I84">
        <f t="shared" si="2"/>
        <v>19.5</v>
      </c>
    </row>
    <row r="85" spans="1:9">
      <c r="A85" s="2">
        <v>19</v>
      </c>
      <c r="B85" s="2" t="s">
        <v>7</v>
      </c>
      <c r="C85" t="s">
        <v>4</v>
      </c>
      <c r="D85" t="s">
        <v>31</v>
      </c>
      <c r="E85">
        <v>19.3</v>
      </c>
      <c r="F85">
        <v>0</v>
      </c>
      <c r="G85">
        <v>19.5</v>
      </c>
      <c r="H85">
        <f t="shared" si="3"/>
        <v>1.2855573090077737</v>
      </c>
      <c r="I85">
        <f t="shared" si="2"/>
        <v>19.5</v>
      </c>
    </row>
    <row r="86" spans="1:9">
      <c r="A86" s="2">
        <v>19</v>
      </c>
      <c r="B86" s="2" t="s">
        <v>7</v>
      </c>
      <c r="C86" t="s">
        <v>4</v>
      </c>
      <c r="D86" t="s">
        <v>31</v>
      </c>
      <c r="E86">
        <v>25.1</v>
      </c>
      <c r="F86">
        <v>0</v>
      </c>
      <c r="G86">
        <v>20</v>
      </c>
      <c r="H86">
        <f t="shared" si="3"/>
        <v>1.3996737214810382</v>
      </c>
      <c r="I86">
        <f t="shared" si="2"/>
        <v>20</v>
      </c>
    </row>
    <row r="87" spans="1:9">
      <c r="A87" s="2">
        <v>20</v>
      </c>
      <c r="B87" s="2" t="s">
        <v>7</v>
      </c>
      <c r="C87" t="s">
        <v>4</v>
      </c>
      <c r="D87" t="s">
        <v>32</v>
      </c>
      <c r="E87">
        <v>4</v>
      </c>
      <c r="F87">
        <v>19.5</v>
      </c>
      <c r="G87">
        <v>20</v>
      </c>
      <c r="H87">
        <f t="shared" si="3"/>
        <v>0.60205999132796229</v>
      </c>
      <c r="I87">
        <f t="shared" si="2"/>
        <v>0.5</v>
      </c>
    </row>
    <row r="88" spans="1:9">
      <c r="A88" s="2">
        <v>20</v>
      </c>
      <c r="B88" s="2" t="s">
        <v>7</v>
      </c>
      <c r="C88" t="s">
        <v>4</v>
      </c>
      <c r="D88" t="s">
        <v>32</v>
      </c>
      <c r="E88">
        <v>5.2</v>
      </c>
      <c r="F88">
        <v>20</v>
      </c>
      <c r="G88">
        <v>20</v>
      </c>
      <c r="H88">
        <f t="shared" si="3"/>
        <v>0.71600334363479912</v>
      </c>
      <c r="I88">
        <f t="shared" si="2"/>
        <v>0</v>
      </c>
    </row>
    <row r="89" spans="1:9">
      <c r="A89" s="2">
        <v>20</v>
      </c>
      <c r="B89" s="2" t="s">
        <v>7</v>
      </c>
      <c r="C89" t="s">
        <v>4</v>
      </c>
      <c r="D89" t="s">
        <v>32</v>
      </c>
      <c r="E89">
        <v>6.76</v>
      </c>
      <c r="F89">
        <v>18.5</v>
      </c>
      <c r="G89">
        <v>20</v>
      </c>
      <c r="H89">
        <f t="shared" si="3"/>
        <v>0.82994669594163584</v>
      </c>
      <c r="I89">
        <f t="shared" si="2"/>
        <v>1.5</v>
      </c>
    </row>
    <row r="90" spans="1:9">
      <c r="A90" s="2">
        <v>20</v>
      </c>
      <c r="B90" s="2" t="s">
        <v>7</v>
      </c>
      <c r="C90" t="s">
        <v>4</v>
      </c>
      <c r="D90" t="s">
        <v>32</v>
      </c>
      <c r="E90">
        <v>8.8000000000000007</v>
      </c>
      <c r="F90">
        <v>14.5</v>
      </c>
      <c r="G90">
        <v>20</v>
      </c>
      <c r="H90">
        <f t="shared" si="3"/>
        <v>0.94448267215016857</v>
      </c>
      <c r="I90">
        <f t="shared" si="2"/>
        <v>5.5</v>
      </c>
    </row>
    <row r="91" spans="1:9">
      <c r="A91" s="2">
        <v>20</v>
      </c>
      <c r="B91" s="2" t="s">
        <v>7</v>
      </c>
      <c r="C91" t="s">
        <v>4</v>
      </c>
      <c r="D91" t="s">
        <v>32</v>
      </c>
      <c r="E91">
        <v>11.4</v>
      </c>
      <c r="F91">
        <v>12</v>
      </c>
      <c r="G91">
        <v>20</v>
      </c>
      <c r="H91">
        <f t="shared" si="3"/>
        <v>1.0569048513364725</v>
      </c>
      <c r="I91">
        <f t="shared" si="2"/>
        <v>8</v>
      </c>
    </row>
    <row r="92" spans="1:9">
      <c r="A92" s="2">
        <v>20</v>
      </c>
      <c r="B92" s="2" t="s">
        <v>7</v>
      </c>
      <c r="C92" t="s">
        <v>4</v>
      </c>
      <c r="D92" t="s">
        <v>32</v>
      </c>
      <c r="E92">
        <v>14.85</v>
      </c>
      <c r="F92">
        <v>6</v>
      </c>
      <c r="G92">
        <v>20</v>
      </c>
      <c r="H92">
        <f t="shared" si="3"/>
        <v>1.171726453653231</v>
      </c>
      <c r="I92">
        <f t="shared" si="2"/>
        <v>14</v>
      </c>
    </row>
    <row r="93" spans="1:9">
      <c r="A93" s="2">
        <v>20</v>
      </c>
      <c r="B93" s="2" t="s">
        <v>7</v>
      </c>
      <c r="C93" t="s">
        <v>4</v>
      </c>
      <c r="D93" t="s">
        <v>32</v>
      </c>
      <c r="E93">
        <v>19.3</v>
      </c>
      <c r="F93">
        <v>0</v>
      </c>
      <c r="G93">
        <v>20</v>
      </c>
      <c r="H93">
        <f t="shared" si="3"/>
        <v>1.2855573090077737</v>
      </c>
      <c r="I93">
        <f t="shared" si="2"/>
        <v>20</v>
      </c>
    </row>
    <row r="94" spans="1:9">
      <c r="A94" s="2">
        <v>20</v>
      </c>
      <c r="B94" s="2" t="s">
        <v>7</v>
      </c>
      <c r="C94" t="s">
        <v>4</v>
      </c>
      <c r="D94" t="s">
        <v>32</v>
      </c>
      <c r="E94">
        <v>25.1</v>
      </c>
      <c r="F94">
        <v>0</v>
      </c>
      <c r="G94">
        <v>20</v>
      </c>
      <c r="H94">
        <f t="shared" si="3"/>
        <v>1.3996737214810382</v>
      </c>
      <c r="I94">
        <f t="shared" si="2"/>
        <v>20</v>
      </c>
    </row>
    <row r="95" spans="1:9">
      <c r="A95" s="2">
        <v>22</v>
      </c>
      <c r="B95" s="2" t="s">
        <v>7</v>
      </c>
      <c r="C95" t="s">
        <v>4</v>
      </c>
      <c r="D95" t="s">
        <v>33</v>
      </c>
      <c r="E95">
        <v>4</v>
      </c>
      <c r="F95">
        <v>20</v>
      </c>
      <c r="G95">
        <v>20</v>
      </c>
      <c r="H95">
        <f t="shared" si="3"/>
        <v>0.60205999132796229</v>
      </c>
      <c r="I95">
        <f t="shared" si="2"/>
        <v>0</v>
      </c>
    </row>
    <row r="96" spans="1:9">
      <c r="A96" s="2">
        <v>22</v>
      </c>
      <c r="B96" s="2" t="s">
        <v>7</v>
      </c>
      <c r="C96" t="s">
        <v>4</v>
      </c>
      <c r="D96" t="s">
        <v>33</v>
      </c>
      <c r="E96">
        <v>5.2</v>
      </c>
      <c r="F96">
        <v>20</v>
      </c>
      <c r="G96">
        <v>20</v>
      </c>
      <c r="H96">
        <f t="shared" si="3"/>
        <v>0.71600334363479912</v>
      </c>
      <c r="I96">
        <f t="shared" si="2"/>
        <v>0</v>
      </c>
    </row>
    <row r="97" spans="1:9">
      <c r="A97" s="2">
        <v>22</v>
      </c>
      <c r="B97" s="2" t="s">
        <v>7</v>
      </c>
      <c r="C97" t="s">
        <v>4</v>
      </c>
      <c r="D97" t="s">
        <v>33</v>
      </c>
      <c r="E97">
        <v>6.76</v>
      </c>
      <c r="F97">
        <v>16</v>
      </c>
      <c r="G97">
        <v>20</v>
      </c>
      <c r="H97">
        <f t="shared" si="3"/>
        <v>0.82994669594163584</v>
      </c>
      <c r="I97">
        <f t="shared" si="2"/>
        <v>4</v>
      </c>
    </row>
    <row r="98" spans="1:9">
      <c r="A98" s="2">
        <v>22</v>
      </c>
      <c r="B98" s="2" t="s">
        <v>7</v>
      </c>
      <c r="C98" t="s">
        <v>4</v>
      </c>
      <c r="D98" t="s">
        <v>33</v>
      </c>
      <c r="E98">
        <v>8.8000000000000007</v>
      </c>
      <c r="F98">
        <v>14</v>
      </c>
      <c r="G98">
        <v>20</v>
      </c>
      <c r="H98">
        <f t="shared" si="3"/>
        <v>0.94448267215016857</v>
      </c>
      <c r="I98">
        <f t="shared" si="2"/>
        <v>6</v>
      </c>
    </row>
    <row r="99" spans="1:9">
      <c r="A99" s="2">
        <v>22</v>
      </c>
      <c r="B99" s="2" t="s">
        <v>7</v>
      </c>
      <c r="C99" t="s">
        <v>4</v>
      </c>
      <c r="D99" t="s">
        <v>33</v>
      </c>
      <c r="E99">
        <v>11.4</v>
      </c>
      <c r="F99">
        <v>4</v>
      </c>
      <c r="G99">
        <v>20</v>
      </c>
      <c r="H99">
        <f t="shared" si="3"/>
        <v>1.0569048513364725</v>
      </c>
      <c r="I99">
        <f t="shared" si="2"/>
        <v>16</v>
      </c>
    </row>
    <row r="100" spans="1:9">
      <c r="A100" s="2">
        <v>22</v>
      </c>
      <c r="B100" s="2" t="s">
        <v>7</v>
      </c>
      <c r="C100" t="s">
        <v>4</v>
      </c>
      <c r="D100" t="s">
        <v>33</v>
      </c>
      <c r="E100">
        <v>14.85</v>
      </c>
      <c r="F100">
        <v>1</v>
      </c>
      <c r="G100">
        <v>20</v>
      </c>
      <c r="H100">
        <f t="shared" si="3"/>
        <v>1.171726453653231</v>
      </c>
      <c r="I100">
        <f t="shared" si="2"/>
        <v>19</v>
      </c>
    </row>
    <row r="101" spans="1:9">
      <c r="A101" s="2">
        <v>22</v>
      </c>
      <c r="B101" s="2" t="s">
        <v>7</v>
      </c>
      <c r="C101" t="s">
        <v>4</v>
      </c>
      <c r="D101" t="s">
        <v>33</v>
      </c>
      <c r="E101">
        <v>19.3</v>
      </c>
      <c r="F101">
        <v>0</v>
      </c>
      <c r="G101">
        <v>20</v>
      </c>
      <c r="H101">
        <f t="shared" si="3"/>
        <v>1.2855573090077737</v>
      </c>
      <c r="I101">
        <f t="shared" si="2"/>
        <v>20</v>
      </c>
    </row>
    <row r="102" spans="1:9">
      <c r="A102" s="2">
        <v>23</v>
      </c>
      <c r="B102" s="2" t="s">
        <v>7</v>
      </c>
      <c r="C102" t="s">
        <v>4</v>
      </c>
      <c r="D102" t="s">
        <v>34</v>
      </c>
      <c r="E102">
        <v>4</v>
      </c>
      <c r="F102">
        <v>20</v>
      </c>
      <c r="G102">
        <v>20</v>
      </c>
      <c r="H102">
        <f t="shared" si="3"/>
        <v>0.60205999132796229</v>
      </c>
      <c r="I102">
        <f t="shared" si="2"/>
        <v>0</v>
      </c>
    </row>
    <row r="103" spans="1:9">
      <c r="A103" s="2">
        <v>23</v>
      </c>
      <c r="B103" s="2" t="s">
        <v>7</v>
      </c>
      <c r="C103" t="s">
        <v>4</v>
      </c>
      <c r="D103" t="s">
        <v>34</v>
      </c>
      <c r="E103">
        <v>5.2</v>
      </c>
      <c r="F103">
        <v>20</v>
      </c>
      <c r="G103">
        <v>20</v>
      </c>
      <c r="H103">
        <f t="shared" si="3"/>
        <v>0.71600334363479912</v>
      </c>
      <c r="I103">
        <f t="shared" si="2"/>
        <v>0</v>
      </c>
    </row>
    <row r="104" spans="1:9">
      <c r="A104" s="2">
        <v>23</v>
      </c>
      <c r="B104" s="2" t="s">
        <v>7</v>
      </c>
      <c r="C104" t="s">
        <v>4</v>
      </c>
      <c r="D104" t="s">
        <v>34</v>
      </c>
      <c r="E104">
        <v>6.76</v>
      </c>
      <c r="F104">
        <v>17</v>
      </c>
      <c r="G104">
        <v>20</v>
      </c>
      <c r="H104">
        <f t="shared" si="3"/>
        <v>0.82994669594163584</v>
      </c>
      <c r="I104">
        <f t="shared" si="2"/>
        <v>3</v>
      </c>
    </row>
    <row r="105" spans="1:9">
      <c r="A105" s="2">
        <v>23</v>
      </c>
      <c r="B105" s="2" t="s">
        <v>7</v>
      </c>
      <c r="C105" t="s">
        <v>4</v>
      </c>
      <c r="D105" t="s">
        <v>34</v>
      </c>
      <c r="E105">
        <v>8.8000000000000007</v>
      </c>
      <c r="F105">
        <v>1</v>
      </c>
      <c r="G105">
        <v>20</v>
      </c>
      <c r="H105">
        <f t="shared" si="3"/>
        <v>0.94448267215016857</v>
      </c>
      <c r="I105">
        <f t="shared" si="2"/>
        <v>19</v>
      </c>
    </row>
    <row r="106" spans="1:9">
      <c r="A106" s="2">
        <v>23</v>
      </c>
      <c r="B106" s="2" t="s">
        <v>7</v>
      </c>
      <c r="C106" t="s">
        <v>4</v>
      </c>
      <c r="D106" t="s">
        <v>34</v>
      </c>
      <c r="E106">
        <v>11.4</v>
      </c>
      <c r="F106">
        <v>0</v>
      </c>
      <c r="G106">
        <v>20</v>
      </c>
      <c r="H106">
        <f t="shared" si="3"/>
        <v>1.0569048513364725</v>
      </c>
      <c r="I106">
        <f t="shared" si="2"/>
        <v>20</v>
      </c>
    </row>
    <row r="107" spans="1:9">
      <c r="A107" s="2">
        <v>23</v>
      </c>
      <c r="B107" s="2" t="s">
        <v>7</v>
      </c>
      <c r="C107" t="s">
        <v>4</v>
      </c>
      <c r="D107" t="s">
        <v>34</v>
      </c>
      <c r="E107">
        <v>14.85</v>
      </c>
      <c r="F107">
        <v>0</v>
      </c>
      <c r="G107">
        <v>20</v>
      </c>
      <c r="H107">
        <f t="shared" si="3"/>
        <v>1.171726453653231</v>
      </c>
      <c r="I107">
        <f t="shared" si="2"/>
        <v>20</v>
      </c>
    </row>
    <row r="108" spans="1:9">
      <c r="A108" s="2">
        <v>23</v>
      </c>
      <c r="B108" s="2" t="s">
        <v>7</v>
      </c>
      <c r="C108" t="s">
        <v>4</v>
      </c>
      <c r="D108" t="s">
        <v>34</v>
      </c>
      <c r="E108">
        <v>19.3</v>
      </c>
      <c r="F108">
        <v>0</v>
      </c>
      <c r="G108">
        <v>20</v>
      </c>
      <c r="H108">
        <f t="shared" si="3"/>
        <v>1.2855573090077737</v>
      </c>
      <c r="I108">
        <f t="shared" si="2"/>
        <v>20</v>
      </c>
    </row>
    <row r="109" spans="1:9">
      <c r="A109" s="2">
        <v>26</v>
      </c>
      <c r="B109" s="2" t="s">
        <v>8</v>
      </c>
      <c r="C109" t="s">
        <v>4</v>
      </c>
      <c r="D109" t="s">
        <v>35</v>
      </c>
      <c r="E109">
        <v>4</v>
      </c>
      <c r="F109">
        <v>16.333333333333332</v>
      </c>
      <c r="G109">
        <v>17.333333333333332</v>
      </c>
      <c r="H109">
        <f t="shared" si="3"/>
        <v>0.60205999132796229</v>
      </c>
      <c r="I109">
        <f t="shared" si="2"/>
        <v>1</v>
      </c>
    </row>
    <row r="110" spans="1:9">
      <c r="A110" s="2">
        <v>26</v>
      </c>
      <c r="B110" s="2" t="s">
        <v>8</v>
      </c>
      <c r="C110" t="s">
        <v>4</v>
      </c>
      <c r="D110" t="s">
        <v>35</v>
      </c>
      <c r="E110">
        <v>5.2</v>
      </c>
      <c r="F110">
        <v>16.666666666666668</v>
      </c>
      <c r="G110">
        <v>17.666666666666668</v>
      </c>
      <c r="H110">
        <f t="shared" si="3"/>
        <v>0.71600334363479912</v>
      </c>
      <c r="I110">
        <f t="shared" si="2"/>
        <v>1</v>
      </c>
    </row>
    <row r="111" spans="1:9">
      <c r="A111" s="2">
        <v>26</v>
      </c>
      <c r="B111" s="2" t="s">
        <v>8</v>
      </c>
      <c r="C111" t="s">
        <v>4</v>
      </c>
      <c r="D111" t="s">
        <v>35</v>
      </c>
      <c r="E111">
        <v>6.76</v>
      </c>
      <c r="F111">
        <v>14.333333333333334</v>
      </c>
      <c r="G111">
        <v>17.333333333333332</v>
      </c>
      <c r="H111">
        <f t="shared" si="3"/>
        <v>0.82994669594163584</v>
      </c>
      <c r="I111">
        <f t="shared" si="2"/>
        <v>2.9999999999999982</v>
      </c>
    </row>
    <row r="112" spans="1:9">
      <c r="A112" s="2">
        <v>26</v>
      </c>
      <c r="B112" s="2" t="s">
        <v>8</v>
      </c>
      <c r="C112" t="s">
        <v>4</v>
      </c>
      <c r="D112" t="s">
        <v>35</v>
      </c>
      <c r="E112">
        <v>8.8000000000000007</v>
      </c>
      <c r="F112">
        <v>3.6666666666666665</v>
      </c>
      <c r="G112">
        <v>17.666666666666668</v>
      </c>
      <c r="H112">
        <f t="shared" si="3"/>
        <v>0.94448267215016857</v>
      </c>
      <c r="I112">
        <f t="shared" si="2"/>
        <v>14.000000000000002</v>
      </c>
    </row>
    <row r="113" spans="1:9">
      <c r="A113" s="2">
        <v>26</v>
      </c>
      <c r="B113" s="2" t="s">
        <v>8</v>
      </c>
      <c r="C113" t="s">
        <v>4</v>
      </c>
      <c r="D113" t="s">
        <v>35</v>
      </c>
      <c r="E113">
        <v>11.4</v>
      </c>
      <c r="F113">
        <v>2.3333333333333335</v>
      </c>
      <c r="G113">
        <v>17.333333333333332</v>
      </c>
      <c r="H113">
        <f t="shared" si="3"/>
        <v>1.0569048513364725</v>
      </c>
      <c r="I113">
        <f t="shared" si="2"/>
        <v>14.999999999999998</v>
      </c>
    </row>
    <row r="114" spans="1:9">
      <c r="A114" s="2">
        <v>26</v>
      </c>
      <c r="B114" s="2" t="s">
        <v>8</v>
      </c>
      <c r="C114" t="s">
        <v>4</v>
      </c>
      <c r="D114" t="s">
        <v>35</v>
      </c>
      <c r="E114">
        <v>14.85</v>
      </c>
      <c r="F114">
        <v>0</v>
      </c>
      <c r="G114">
        <v>17.333333333333332</v>
      </c>
      <c r="H114">
        <f t="shared" si="3"/>
        <v>1.171726453653231</v>
      </c>
      <c r="I114">
        <f t="shared" si="2"/>
        <v>17.333333333333332</v>
      </c>
    </row>
    <row r="115" spans="1:9">
      <c r="A115" s="2">
        <v>26</v>
      </c>
      <c r="B115" s="2" t="s">
        <v>8</v>
      </c>
      <c r="C115" t="s">
        <v>4</v>
      </c>
      <c r="D115" t="s">
        <v>35</v>
      </c>
      <c r="E115">
        <v>19.3</v>
      </c>
      <c r="F115">
        <v>0</v>
      </c>
      <c r="G115">
        <v>17.666666666666668</v>
      </c>
      <c r="H115">
        <f t="shared" si="3"/>
        <v>1.2855573090077737</v>
      </c>
      <c r="I115">
        <f t="shared" si="2"/>
        <v>17.666666666666668</v>
      </c>
    </row>
    <row r="116" spans="1:9">
      <c r="A116" s="2">
        <v>26</v>
      </c>
      <c r="B116" s="2" t="s">
        <v>8</v>
      </c>
      <c r="C116" t="s">
        <v>4</v>
      </c>
      <c r="D116" t="s">
        <v>35</v>
      </c>
      <c r="E116">
        <v>25.1</v>
      </c>
      <c r="F116">
        <v>0</v>
      </c>
      <c r="G116">
        <v>17</v>
      </c>
      <c r="H116">
        <f t="shared" si="3"/>
        <v>1.3996737214810382</v>
      </c>
      <c r="I116">
        <f t="shared" ref="I116:I171" si="4">G116-F116</f>
        <v>17</v>
      </c>
    </row>
    <row r="117" spans="1:9">
      <c r="A117" s="2">
        <v>27</v>
      </c>
      <c r="B117" s="2" t="s">
        <v>8</v>
      </c>
      <c r="C117" t="s">
        <v>4</v>
      </c>
      <c r="D117" t="s">
        <v>36</v>
      </c>
      <c r="E117">
        <v>4</v>
      </c>
      <c r="F117">
        <v>18</v>
      </c>
      <c r="G117">
        <v>18</v>
      </c>
      <c r="H117">
        <f t="shared" ref="H117:H173" si="5">LOG(E117,10)</f>
        <v>0.60205999132796229</v>
      </c>
      <c r="I117">
        <f t="shared" si="4"/>
        <v>0</v>
      </c>
    </row>
    <row r="118" spans="1:9">
      <c r="A118" s="2">
        <v>27</v>
      </c>
      <c r="B118" s="2" t="s">
        <v>8</v>
      </c>
      <c r="C118" t="s">
        <v>4</v>
      </c>
      <c r="D118" t="s">
        <v>36</v>
      </c>
      <c r="E118">
        <v>5.2</v>
      </c>
      <c r="F118">
        <v>18</v>
      </c>
      <c r="G118">
        <v>18</v>
      </c>
      <c r="H118">
        <f t="shared" si="5"/>
        <v>0.71600334363479912</v>
      </c>
      <c r="I118">
        <f t="shared" si="4"/>
        <v>0</v>
      </c>
    </row>
    <row r="119" spans="1:9">
      <c r="A119" s="2">
        <v>27</v>
      </c>
      <c r="B119" s="2" t="s">
        <v>8</v>
      </c>
      <c r="C119" t="s">
        <v>4</v>
      </c>
      <c r="D119" t="s">
        <v>36</v>
      </c>
      <c r="E119">
        <v>6.76</v>
      </c>
      <c r="F119">
        <v>14</v>
      </c>
      <c r="G119">
        <v>18</v>
      </c>
      <c r="H119">
        <f t="shared" si="5"/>
        <v>0.82994669594163584</v>
      </c>
      <c r="I119">
        <f t="shared" si="4"/>
        <v>4</v>
      </c>
    </row>
    <row r="120" spans="1:9">
      <c r="A120" s="2">
        <v>27</v>
      </c>
      <c r="B120" s="2" t="s">
        <v>8</v>
      </c>
      <c r="C120" t="s">
        <v>4</v>
      </c>
      <c r="D120" t="s">
        <v>36</v>
      </c>
      <c r="E120">
        <v>8.8000000000000007</v>
      </c>
      <c r="F120">
        <v>5</v>
      </c>
      <c r="G120">
        <v>18</v>
      </c>
      <c r="H120">
        <f t="shared" si="5"/>
        <v>0.94448267215016857</v>
      </c>
      <c r="I120">
        <f t="shared" si="4"/>
        <v>13</v>
      </c>
    </row>
    <row r="121" spans="1:9">
      <c r="A121" s="2">
        <v>27</v>
      </c>
      <c r="B121" s="2" t="s">
        <v>8</v>
      </c>
      <c r="C121" t="s">
        <v>4</v>
      </c>
      <c r="D121" t="s">
        <v>36</v>
      </c>
      <c r="E121">
        <v>11.4</v>
      </c>
      <c r="F121">
        <v>3</v>
      </c>
      <c r="G121">
        <v>18</v>
      </c>
      <c r="H121">
        <f t="shared" si="5"/>
        <v>1.0569048513364725</v>
      </c>
      <c r="I121">
        <f t="shared" si="4"/>
        <v>15</v>
      </c>
    </row>
    <row r="122" spans="1:9">
      <c r="A122" s="2">
        <v>27</v>
      </c>
      <c r="B122" s="2" t="s">
        <v>8</v>
      </c>
      <c r="C122" t="s">
        <v>4</v>
      </c>
      <c r="D122" t="s">
        <v>36</v>
      </c>
      <c r="E122">
        <v>14.85</v>
      </c>
      <c r="F122">
        <v>0</v>
      </c>
      <c r="G122">
        <v>19</v>
      </c>
      <c r="H122">
        <f t="shared" si="5"/>
        <v>1.171726453653231</v>
      </c>
      <c r="I122">
        <f t="shared" si="4"/>
        <v>19</v>
      </c>
    </row>
    <row r="123" spans="1:9">
      <c r="A123" s="2">
        <v>27</v>
      </c>
      <c r="B123" s="2" t="s">
        <v>8</v>
      </c>
      <c r="C123" t="s">
        <v>4</v>
      </c>
      <c r="D123" t="s">
        <v>36</v>
      </c>
      <c r="E123">
        <v>19.3</v>
      </c>
      <c r="F123">
        <v>0</v>
      </c>
      <c r="G123">
        <v>20</v>
      </c>
      <c r="H123">
        <f t="shared" si="5"/>
        <v>1.2855573090077737</v>
      </c>
      <c r="I123">
        <f t="shared" si="4"/>
        <v>20</v>
      </c>
    </row>
    <row r="124" spans="1:9">
      <c r="A124" s="2">
        <v>29</v>
      </c>
      <c r="B124" s="2" t="s">
        <v>8</v>
      </c>
      <c r="C124" t="s">
        <v>4</v>
      </c>
      <c r="D124" t="s">
        <v>38</v>
      </c>
      <c r="E124">
        <v>4</v>
      </c>
      <c r="F124">
        <v>20.5</v>
      </c>
      <c r="G124">
        <v>20.5</v>
      </c>
      <c r="H124">
        <f t="shared" si="5"/>
        <v>0.60205999132796229</v>
      </c>
      <c r="I124">
        <f t="shared" si="4"/>
        <v>0</v>
      </c>
    </row>
    <row r="125" spans="1:9">
      <c r="A125" s="2">
        <v>29</v>
      </c>
      <c r="B125" s="2" t="s">
        <v>8</v>
      </c>
      <c r="C125" t="s">
        <v>4</v>
      </c>
      <c r="D125" t="s">
        <v>38</v>
      </c>
      <c r="E125">
        <v>5.2</v>
      </c>
      <c r="F125">
        <v>19.5</v>
      </c>
      <c r="G125">
        <v>20</v>
      </c>
      <c r="H125">
        <f t="shared" si="5"/>
        <v>0.71600334363479912</v>
      </c>
      <c r="I125">
        <f t="shared" si="4"/>
        <v>0.5</v>
      </c>
    </row>
    <row r="126" spans="1:9">
      <c r="A126" s="2">
        <v>29</v>
      </c>
      <c r="B126" s="2" t="s">
        <v>8</v>
      </c>
      <c r="C126" t="s">
        <v>4</v>
      </c>
      <c r="D126" t="s">
        <v>38</v>
      </c>
      <c r="E126">
        <v>6.76</v>
      </c>
      <c r="F126">
        <v>19.5</v>
      </c>
      <c r="G126">
        <v>20</v>
      </c>
      <c r="H126">
        <f t="shared" si="5"/>
        <v>0.82994669594163584</v>
      </c>
      <c r="I126">
        <f t="shared" si="4"/>
        <v>0.5</v>
      </c>
    </row>
    <row r="127" spans="1:9">
      <c r="A127" s="2">
        <v>29</v>
      </c>
      <c r="B127" s="2" t="s">
        <v>8</v>
      </c>
      <c r="C127" t="s">
        <v>4</v>
      </c>
      <c r="D127" t="s">
        <v>38</v>
      </c>
      <c r="E127">
        <v>8.8000000000000007</v>
      </c>
      <c r="F127">
        <v>18</v>
      </c>
      <c r="G127">
        <v>20</v>
      </c>
      <c r="H127">
        <f t="shared" si="5"/>
        <v>0.94448267215016857</v>
      </c>
      <c r="I127">
        <f t="shared" si="4"/>
        <v>2</v>
      </c>
    </row>
    <row r="128" spans="1:9">
      <c r="A128" s="2">
        <v>29</v>
      </c>
      <c r="B128" s="2" t="s">
        <v>8</v>
      </c>
      <c r="C128" t="s">
        <v>4</v>
      </c>
      <c r="D128" t="s">
        <v>38</v>
      </c>
      <c r="E128">
        <v>11.4</v>
      </c>
      <c r="F128">
        <v>11</v>
      </c>
      <c r="G128">
        <v>20</v>
      </c>
      <c r="H128">
        <f t="shared" si="5"/>
        <v>1.0569048513364725</v>
      </c>
      <c r="I128">
        <f t="shared" si="4"/>
        <v>9</v>
      </c>
    </row>
    <row r="129" spans="1:9">
      <c r="A129" s="2">
        <v>29</v>
      </c>
      <c r="B129" s="2" t="s">
        <v>8</v>
      </c>
      <c r="C129" t="s">
        <v>4</v>
      </c>
      <c r="D129" t="s">
        <v>38</v>
      </c>
      <c r="E129">
        <v>14.85</v>
      </c>
      <c r="F129">
        <v>2.5</v>
      </c>
      <c r="G129">
        <v>20</v>
      </c>
      <c r="H129">
        <f t="shared" si="5"/>
        <v>1.171726453653231</v>
      </c>
      <c r="I129">
        <f t="shared" si="4"/>
        <v>17.5</v>
      </c>
    </row>
    <row r="130" spans="1:9">
      <c r="A130" s="2">
        <v>29</v>
      </c>
      <c r="B130" s="2" t="s">
        <v>8</v>
      </c>
      <c r="C130" t="s">
        <v>4</v>
      </c>
      <c r="D130" t="s">
        <v>38</v>
      </c>
      <c r="E130">
        <v>19.3</v>
      </c>
      <c r="F130">
        <v>0</v>
      </c>
      <c r="G130">
        <v>20</v>
      </c>
      <c r="H130">
        <f t="shared" si="5"/>
        <v>1.2855573090077737</v>
      </c>
      <c r="I130">
        <f t="shared" si="4"/>
        <v>20</v>
      </c>
    </row>
    <row r="131" spans="1:9">
      <c r="A131" s="2">
        <v>29</v>
      </c>
      <c r="B131" s="2" t="s">
        <v>8</v>
      </c>
      <c r="C131" t="s">
        <v>4</v>
      </c>
      <c r="D131" t="s">
        <v>38</v>
      </c>
      <c r="E131">
        <v>25.1</v>
      </c>
      <c r="F131">
        <v>0</v>
      </c>
      <c r="G131">
        <v>21</v>
      </c>
      <c r="H131">
        <f t="shared" si="5"/>
        <v>1.3996737214810382</v>
      </c>
      <c r="I131">
        <f t="shared" si="4"/>
        <v>21</v>
      </c>
    </row>
    <row r="132" spans="1:9">
      <c r="A132" s="2">
        <v>31</v>
      </c>
      <c r="B132" s="2" t="s">
        <v>9</v>
      </c>
      <c r="C132" t="s">
        <v>4</v>
      </c>
      <c r="D132" t="s">
        <v>39</v>
      </c>
      <c r="E132">
        <v>4</v>
      </c>
      <c r="F132">
        <v>20.5</v>
      </c>
      <c r="G132">
        <v>20.5</v>
      </c>
      <c r="H132">
        <f t="shared" si="5"/>
        <v>0.60205999132796229</v>
      </c>
      <c r="I132">
        <f t="shared" si="4"/>
        <v>0</v>
      </c>
    </row>
    <row r="133" spans="1:9">
      <c r="A133" s="2">
        <v>31</v>
      </c>
      <c r="B133" s="2" t="s">
        <v>9</v>
      </c>
      <c r="C133" t="s">
        <v>4</v>
      </c>
      <c r="D133" t="s">
        <v>39</v>
      </c>
      <c r="E133">
        <v>5.2</v>
      </c>
      <c r="F133">
        <v>20</v>
      </c>
      <c r="G133">
        <v>20</v>
      </c>
      <c r="H133">
        <f t="shared" si="5"/>
        <v>0.71600334363479912</v>
      </c>
      <c r="I133">
        <f t="shared" si="4"/>
        <v>0</v>
      </c>
    </row>
    <row r="134" spans="1:9">
      <c r="A134" s="2">
        <v>31</v>
      </c>
      <c r="B134" s="2" t="s">
        <v>9</v>
      </c>
      <c r="C134" t="s">
        <v>4</v>
      </c>
      <c r="D134" t="s">
        <v>39</v>
      </c>
      <c r="E134">
        <v>6.76</v>
      </c>
      <c r="F134">
        <v>14.5</v>
      </c>
      <c r="G134">
        <v>21</v>
      </c>
      <c r="H134">
        <f t="shared" si="5"/>
        <v>0.82994669594163584</v>
      </c>
      <c r="I134">
        <f t="shared" si="4"/>
        <v>6.5</v>
      </c>
    </row>
    <row r="135" spans="1:9">
      <c r="A135" s="2">
        <v>31</v>
      </c>
      <c r="B135" s="2" t="s">
        <v>9</v>
      </c>
      <c r="C135" t="s">
        <v>4</v>
      </c>
      <c r="D135" t="s">
        <v>39</v>
      </c>
      <c r="E135">
        <v>8.8000000000000007</v>
      </c>
      <c r="F135">
        <v>3</v>
      </c>
      <c r="G135">
        <v>21.5</v>
      </c>
      <c r="H135">
        <f t="shared" si="5"/>
        <v>0.94448267215016857</v>
      </c>
      <c r="I135">
        <f t="shared" si="4"/>
        <v>18.5</v>
      </c>
    </row>
    <row r="136" spans="1:9">
      <c r="A136" s="2">
        <v>31</v>
      </c>
      <c r="B136" s="2" t="s">
        <v>9</v>
      </c>
      <c r="C136" t="s">
        <v>4</v>
      </c>
      <c r="D136" t="s">
        <v>39</v>
      </c>
      <c r="E136">
        <v>11.4</v>
      </c>
      <c r="F136">
        <v>0</v>
      </c>
      <c r="G136">
        <v>20.5</v>
      </c>
      <c r="H136">
        <f t="shared" si="5"/>
        <v>1.0569048513364725</v>
      </c>
      <c r="I136">
        <f t="shared" si="4"/>
        <v>20.5</v>
      </c>
    </row>
    <row r="137" spans="1:9">
      <c r="A137" s="2">
        <v>31</v>
      </c>
      <c r="B137" s="2" t="s">
        <v>9</v>
      </c>
      <c r="C137" t="s">
        <v>4</v>
      </c>
      <c r="D137" t="s">
        <v>39</v>
      </c>
      <c r="E137">
        <v>14.85</v>
      </c>
      <c r="F137">
        <v>0</v>
      </c>
      <c r="G137">
        <v>20</v>
      </c>
      <c r="H137">
        <f t="shared" si="5"/>
        <v>1.171726453653231</v>
      </c>
      <c r="I137">
        <f t="shared" si="4"/>
        <v>20</v>
      </c>
    </row>
    <row r="138" spans="1:9">
      <c r="A138" s="2">
        <v>31</v>
      </c>
      <c r="B138" s="2" t="s">
        <v>9</v>
      </c>
      <c r="C138" t="s">
        <v>4</v>
      </c>
      <c r="D138" t="s">
        <v>39</v>
      </c>
      <c r="E138">
        <v>19.3</v>
      </c>
      <c r="F138">
        <v>0</v>
      </c>
      <c r="G138">
        <v>21</v>
      </c>
      <c r="H138">
        <f t="shared" si="5"/>
        <v>1.2855573090077737</v>
      </c>
      <c r="I138">
        <f t="shared" si="4"/>
        <v>21</v>
      </c>
    </row>
    <row r="139" spans="1:9">
      <c r="A139" s="2">
        <v>31</v>
      </c>
      <c r="B139" s="2" t="s">
        <v>9</v>
      </c>
      <c r="C139" t="s">
        <v>4</v>
      </c>
      <c r="D139" t="s">
        <v>39</v>
      </c>
      <c r="E139">
        <v>25.1</v>
      </c>
      <c r="F139">
        <v>0</v>
      </c>
      <c r="G139">
        <v>22</v>
      </c>
      <c r="H139">
        <f t="shared" si="5"/>
        <v>1.3996737214810382</v>
      </c>
      <c r="I139">
        <f t="shared" si="4"/>
        <v>22</v>
      </c>
    </row>
    <row r="140" spans="1:9">
      <c r="A140" s="2">
        <v>32</v>
      </c>
      <c r="B140" s="2" t="s">
        <v>9</v>
      </c>
      <c r="C140" t="s">
        <v>4</v>
      </c>
      <c r="D140" t="s">
        <v>40</v>
      </c>
      <c r="E140">
        <v>4</v>
      </c>
      <c r="F140">
        <v>20</v>
      </c>
      <c r="G140">
        <v>20</v>
      </c>
      <c r="H140">
        <f t="shared" si="5"/>
        <v>0.60205999132796229</v>
      </c>
      <c r="I140">
        <f t="shared" si="4"/>
        <v>0</v>
      </c>
    </row>
    <row r="141" spans="1:9">
      <c r="A141" s="2">
        <v>32</v>
      </c>
      <c r="B141" s="2" t="s">
        <v>9</v>
      </c>
      <c r="C141" t="s">
        <v>4</v>
      </c>
      <c r="D141" t="s">
        <v>40</v>
      </c>
      <c r="E141">
        <v>5.2</v>
      </c>
      <c r="F141">
        <v>20</v>
      </c>
      <c r="G141">
        <v>20</v>
      </c>
      <c r="H141">
        <f t="shared" si="5"/>
        <v>0.71600334363479912</v>
      </c>
      <c r="I141">
        <f t="shared" si="4"/>
        <v>0</v>
      </c>
    </row>
    <row r="142" spans="1:9">
      <c r="A142" s="2">
        <v>32</v>
      </c>
      <c r="B142" s="2" t="s">
        <v>9</v>
      </c>
      <c r="C142" t="s">
        <v>4</v>
      </c>
      <c r="D142" t="s">
        <v>40</v>
      </c>
      <c r="E142">
        <v>6.76</v>
      </c>
      <c r="F142">
        <v>20</v>
      </c>
      <c r="G142">
        <v>20</v>
      </c>
      <c r="H142">
        <f t="shared" si="5"/>
        <v>0.82994669594163584</v>
      </c>
      <c r="I142">
        <f t="shared" si="4"/>
        <v>0</v>
      </c>
    </row>
    <row r="143" spans="1:9">
      <c r="A143" s="2">
        <v>32</v>
      </c>
      <c r="B143" s="2" t="s">
        <v>9</v>
      </c>
      <c r="C143" t="s">
        <v>4</v>
      </c>
      <c r="D143" t="s">
        <v>40</v>
      </c>
      <c r="E143">
        <v>8.8000000000000007</v>
      </c>
      <c r="F143">
        <v>20</v>
      </c>
      <c r="G143">
        <v>20</v>
      </c>
      <c r="H143">
        <f t="shared" si="5"/>
        <v>0.94448267215016857</v>
      </c>
      <c r="I143">
        <f t="shared" si="4"/>
        <v>0</v>
      </c>
    </row>
    <row r="144" spans="1:9">
      <c r="A144" s="2">
        <v>32</v>
      </c>
      <c r="B144" s="2" t="s">
        <v>9</v>
      </c>
      <c r="C144" t="s">
        <v>4</v>
      </c>
      <c r="D144" t="s">
        <v>40</v>
      </c>
      <c r="E144">
        <v>11.4</v>
      </c>
      <c r="F144">
        <v>13.5</v>
      </c>
      <c r="G144">
        <v>20</v>
      </c>
      <c r="H144">
        <f t="shared" si="5"/>
        <v>1.0569048513364725</v>
      </c>
      <c r="I144">
        <f t="shared" si="4"/>
        <v>6.5</v>
      </c>
    </row>
    <row r="145" spans="1:9">
      <c r="A145" s="2">
        <v>32</v>
      </c>
      <c r="B145" s="2" t="s">
        <v>9</v>
      </c>
      <c r="C145" t="s">
        <v>4</v>
      </c>
      <c r="D145" t="s">
        <v>40</v>
      </c>
      <c r="E145">
        <v>14.85</v>
      </c>
      <c r="F145">
        <v>2</v>
      </c>
      <c r="G145">
        <v>20</v>
      </c>
      <c r="H145">
        <f t="shared" si="5"/>
        <v>1.171726453653231</v>
      </c>
      <c r="I145">
        <f t="shared" si="4"/>
        <v>18</v>
      </c>
    </row>
    <row r="146" spans="1:9">
      <c r="A146" s="2">
        <v>32</v>
      </c>
      <c r="B146" s="2" t="s">
        <v>9</v>
      </c>
      <c r="C146" t="s">
        <v>4</v>
      </c>
      <c r="D146" t="s">
        <v>40</v>
      </c>
      <c r="E146">
        <v>19.3</v>
      </c>
      <c r="F146">
        <v>1.5</v>
      </c>
      <c r="G146">
        <v>20</v>
      </c>
      <c r="H146">
        <f t="shared" si="5"/>
        <v>1.2855573090077737</v>
      </c>
      <c r="I146">
        <f t="shared" si="4"/>
        <v>18.5</v>
      </c>
    </row>
    <row r="147" spans="1:9">
      <c r="A147" s="2">
        <v>32</v>
      </c>
      <c r="B147" s="2" t="s">
        <v>9</v>
      </c>
      <c r="C147" t="s">
        <v>4</v>
      </c>
      <c r="D147" t="s">
        <v>40</v>
      </c>
      <c r="E147">
        <v>25.1</v>
      </c>
      <c r="F147">
        <v>0</v>
      </c>
      <c r="G147">
        <v>20</v>
      </c>
      <c r="H147">
        <f t="shared" si="5"/>
        <v>1.3996737214810382</v>
      </c>
      <c r="I147">
        <f t="shared" si="4"/>
        <v>20</v>
      </c>
    </row>
    <row r="148" spans="1:9">
      <c r="A148" s="2">
        <v>35</v>
      </c>
      <c r="B148" s="2" t="s">
        <v>10</v>
      </c>
      <c r="C148" t="s">
        <v>4</v>
      </c>
      <c r="D148" t="s">
        <v>41</v>
      </c>
      <c r="E148">
        <v>4</v>
      </c>
      <c r="F148">
        <v>18</v>
      </c>
      <c r="G148">
        <v>18</v>
      </c>
      <c r="H148">
        <f t="shared" si="5"/>
        <v>0.60205999132796229</v>
      </c>
      <c r="I148">
        <f t="shared" si="4"/>
        <v>0</v>
      </c>
    </row>
    <row r="149" spans="1:9">
      <c r="A149" s="2">
        <v>35</v>
      </c>
      <c r="B149" s="2" t="s">
        <v>10</v>
      </c>
      <c r="C149" t="s">
        <v>4</v>
      </c>
      <c r="D149" t="s">
        <v>41</v>
      </c>
      <c r="E149">
        <v>5.2</v>
      </c>
      <c r="F149">
        <v>17</v>
      </c>
      <c r="G149">
        <v>18</v>
      </c>
      <c r="H149">
        <f t="shared" si="5"/>
        <v>0.71600334363479912</v>
      </c>
      <c r="I149">
        <f t="shared" si="4"/>
        <v>1</v>
      </c>
    </row>
    <row r="150" spans="1:9">
      <c r="A150" s="2">
        <v>35</v>
      </c>
      <c r="B150" s="2" t="s">
        <v>10</v>
      </c>
      <c r="C150" t="s">
        <v>4</v>
      </c>
      <c r="D150" t="s">
        <v>41</v>
      </c>
      <c r="E150">
        <v>6.76</v>
      </c>
      <c r="F150">
        <v>17</v>
      </c>
      <c r="G150">
        <v>18</v>
      </c>
      <c r="H150">
        <f t="shared" si="5"/>
        <v>0.82994669594163584</v>
      </c>
      <c r="I150">
        <f t="shared" si="4"/>
        <v>1</v>
      </c>
    </row>
    <row r="151" spans="1:9">
      <c r="A151" s="2">
        <v>35</v>
      </c>
      <c r="B151" s="2" t="s">
        <v>10</v>
      </c>
      <c r="C151" t="s">
        <v>4</v>
      </c>
      <c r="D151" t="s">
        <v>41</v>
      </c>
      <c r="E151">
        <v>8.8000000000000007</v>
      </c>
      <c r="F151">
        <v>17</v>
      </c>
      <c r="G151">
        <v>18</v>
      </c>
      <c r="H151">
        <f t="shared" si="5"/>
        <v>0.94448267215016857</v>
      </c>
      <c r="I151">
        <f t="shared" si="4"/>
        <v>1</v>
      </c>
    </row>
    <row r="152" spans="1:9">
      <c r="A152" s="2">
        <v>35</v>
      </c>
      <c r="B152" s="2" t="s">
        <v>10</v>
      </c>
      <c r="C152" t="s">
        <v>4</v>
      </c>
      <c r="D152" t="s">
        <v>41</v>
      </c>
      <c r="E152">
        <v>11.4</v>
      </c>
      <c r="F152">
        <v>17</v>
      </c>
      <c r="G152">
        <v>18</v>
      </c>
      <c r="H152">
        <f t="shared" si="5"/>
        <v>1.0569048513364725</v>
      </c>
      <c r="I152">
        <f t="shared" si="4"/>
        <v>1</v>
      </c>
    </row>
    <row r="153" spans="1:9">
      <c r="A153" s="2">
        <v>35</v>
      </c>
      <c r="B153" s="2" t="s">
        <v>10</v>
      </c>
      <c r="C153" t="s">
        <v>4</v>
      </c>
      <c r="D153" t="s">
        <v>41</v>
      </c>
      <c r="E153">
        <v>14.85</v>
      </c>
      <c r="F153">
        <v>0</v>
      </c>
      <c r="G153">
        <v>18</v>
      </c>
      <c r="H153">
        <f t="shared" si="5"/>
        <v>1.171726453653231</v>
      </c>
      <c r="I153">
        <f t="shared" si="4"/>
        <v>18</v>
      </c>
    </row>
    <row r="154" spans="1:9">
      <c r="A154" s="2">
        <v>35</v>
      </c>
      <c r="B154" s="2" t="s">
        <v>10</v>
      </c>
      <c r="C154" t="s">
        <v>4</v>
      </c>
      <c r="D154" t="s">
        <v>41</v>
      </c>
      <c r="E154">
        <v>19.3</v>
      </c>
      <c r="F154">
        <v>0</v>
      </c>
      <c r="G154">
        <v>17</v>
      </c>
      <c r="H154">
        <f t="shared" si="5"/>
        <v>1.2855573090077737</v>
      </c>
      <c r="I154">
        <f t="shared" si="4"/>
        <v>17</v>
      </c>
    </row>
    <row r="155" spans="1:9">
      <c r="A155" s="2">
        <v>35</v>
      </c>
      <c r="B155" s="2" t="s">
        <v>10</v>
      </c>
      <c r="C155" t="s">
        <v>4</v>
      </c>
      <c r="D155" t="s">
        <v>41</v>
      </c>
      <c r="E155">
        <v>25.1</v>
      </c>
      <c r="F155">
        <v>0</v>
      </c>
      <c r="G155">
        <v>18</v>
      </c>
      <c r="H155">
        <f t="shared" si="5"/>
        <v>1.3996737214810382</v>
      </c>
      <c r="I155">
        <f t="shared" si="4"/>
        <v>18</v>
      </c>
    </row>
    <row r="156" spans="1:9">
      <c r="A156" s="2">
        <v>36</v>
      </c>
      <c r="B156" s="2" t="s">
        <v>10</v>
      </c>
      <c r="C156" t="s">
        <v>4</v>
      </c>
      <c r="D156" t="s">
        <v>42</v>
      </c>
      <c r="E156">
        <v>3.08</v>
      </c>
      <c r="F156">
        <v>16</v>
      </c>
      <c r="G156">
        <v>21</v>
      </c>
      <c r="H156">
        <f t="shared" si="5"/>
        <v>0.48855071650044424</v>
      </c>
      <c r="I156">
        <f t="shared" si="4"/>
        <v>5</v>
      </c>
    </row>
    <row r="157" spans="1:9">
      <c r="A157" s="2">
        <v>36</v>
      </c>
      <c r="B157" s="2" t="s">
        <v>10</v>
      </c>
      <c r="C157" t="s">
        <v>4</v>
      </c>
      <c r="D157" t="s">
        <v>42</v>
      </c>
      <c r="E157">
        <v>4</v>
      </c>
      <c r="F157">
        <v>13</v>
      </c>
      <c r="G157">
        <v>19</v>
      </c>
      <c r="H157">
        <f t="shared" si="5"/>
        <v>0.60205999132796229</v>
      </c>
      <c r="I157">
        <f t="shared" si="4"/>
        <v>6</v>
      </c>
    </row>
    <row r="158" spans="1:9">
      <c r="A158" s="2">
        <v>36</v>
      </c>
      <c r="B158" s="2" t="s">
        <v>10</v>
      </c>
      <c r="C158" t="s">
        <v>4</v>
      </c>
      <c r="D158" t="s">
        <v>42</v>
      </c>
      <c r="E158">
        <v>5.2</v>
      </c>
      <c r="F158">
        <v>17</v>
      </c>
      <c r="G158">
        <v>20</v>
      </c>
      <c r="H158">
        <f t="shared" si="5"/>
        <v>0.71600334363479912</v>
      </c>
      <c r="I158">
        <f t="shared" si="4"/>
        <v>3</v>
      </c>
    </row>
    <row r="159" spans="1:9">
      <c r="A159" s="2">
        <v>36</v>
      </c>
      <c r="B159" s="2" t="s">
        <v>10</v>
      </c>
      <c r="C159" t="s">
        <v>4</v>
      </c>
      <c r="D159" t="s">
        <v>42</v>
      </c>
      <c r="E159">
        <v>6.76</v>
      </c>
      <c r="F159">
        <v>9</v>
      </c>
      <c r="G159">
        <v>20</v>
      </c>
      <c r="H159">
        <f t="shared" si="5"/>
        <v>0.82994669594163584</v>
      </c>
      <c r="I159">
        <f t="shared" si="4"/>
        <v>11</v>
      </c>
    </row>
    <row r="160" spans="1:9">
      <c r="A160" s="2">
        <v>36</v>
      </c>
      <c r="B160" s="2" t="s">
        <v>10</v>
      </c>
      <c r="C160" t="s">
        <v>4</v>
      </c>
      <c r="D160" t="s">
        <v>42</v>
      </c>
      <c r="E160">
        <v>8.8000000000000007</v>
      </c>
      <c r="F160">
        <v>0</v>
      </c>
      <c r="G160">
        <v>18</v>
      </c>
      <c r="H160">
        <f t="shared" si="5"/>
        <v>0.94448267215016857</v>
      </c>
      <c r="I160">
        <f t="shared" si="4"/>
        <v>18</v>
      </c>
    </row>
    <row r="161" spans="1:9">
      <c r="A161" s="2">
        <v>36</v>
      </c>
      <c r="B161" s="2" t="s">
        <v>10</v>
      </c>
      <c r="C161" t="s">
        <v>4</v>
      </c>
      <c r="D161" t="s">
        <v>42</v>
      </c>
      <c r="E161">
        <v>11.4</v>
      </c>
      <c r="F161">
        <v>1</v>
      </c>
      <c r="G161">
        <v>20</v>
      </c>
      <c r="H161">
        <f t="shared" si="5"/>
        <v>1.0569048513364725</v>
      </c>
      <c r="I161">
        <f t="shared" si="4"/>
        <v>19</v>
      </c>
    </row>
    <row r="162" spans="1:9">
      <c r="A162" s="2">
        <v>36</v>
      </c>
      <c r="B162" s="2" t="s">
        <v>10</v>
      </c>
      <c r="C162" t="s">
        <v>4</v>
      </c>
      <c r="D162" t="s">
        <v>42</v>
      </c>
      <c r="E162">
        <v>14.85</v>
      </c>
      <c r="F162">
        <v>0</v>
      </c>
      <c r="G162">
        <v>20</v>
      </c>
      <c r="H162">
        <f t="shared" si="5"/>
        <v>1.171726453653231</v>
      </c>
      <c r="I162">
        <f t="shared" si="4"/>
        <v>20</v>
      </c>
    </row>
    <row r="163" spans="1:9">
      <c r="A163" s="2">
        <v>36</v>
      </c>
      <c r="B163" s="2" t="s">
        <v>10</v>
      </c>
      <c r="C163" t="s">
        <v>4</v>
      </c>
      <c r="D163" t="s">
        <v>42</v>
      </c>
      <c r="E163">
        <v>19.3</v>
      </c>
      <c r="F163">
        <v>0</v>
      </c>
      <c r="G163">
        <v>20</v>
      </c>
      <c r="H163">
        <f t="shared" si="5"/>
        <v>1.2855573090077737</v>
      </c>
      <c r="I163">
        <f t="shared" si="4"/>
        <v>20</v>
      </c>
    </row>
    <row r="164" spans="1:9">
      <c r="A164" s="2">
        <v>37</v>
      </c>
      <c r="B164" s="2" t="s">
        <v>10</v>
      </c>
      <c r="C164" t="s">
        <v>4</v>
      </c>
      <c r="D164" t="s">
        <v>43</v>
      </c>
      <c r="E164">
        <v>4</v>
      </c>
      <c r="F164">
        <v>17</v>
      </c>
      <c r="G164">
        <v>17</v>
      </c>
      <c r="H164">
        <f t="shared" si="5"/>
        <v>0.60205999132796229</v>
      </c>
      <c r="I164">
        <f t="shared" si="4"/>
        <v>0</v>
      </c>
    </row>
    <row r="165" spans="1:9">
      <c r="A165" s="2">
        <v>37</v>
      </c>
      <c r="B165" s="2" t="s">
        <v>10</v>
      </c>
      <c r="C165" t="s">
        <v>4</v>
      </c>
      <c r="D165" t="s">
        <v>43</v>
      </c>
      <c r="E165">
        <v>5.2</v>
      </c>
      <c r="F165">
        <v>17</v>
      </c>
      <c r="G165">
        <v>17</v>
      </c>
      <c r="H165">
        <f t="shared" si="5"/>
        <v>0.71600334363479912</v>
      </c>
      <c r="I165">
        <f t="shared" si="4"/>
        <v>0</v>
      </c>
    </row>
    <row r="166" spans="1:9">
      <c r="A166" s="2">
        <v>37</v>
      </c>
      <c r="B166" s="2" t="s">
        <v>10</v>
      </c>
      <c r="C166" t="s">
        <v>4</v>
      </c>
      <c r="D166" t="s">
        <v>43</v>
      </c>
      <c r="E166">
        <v>6.76</v>
      </c>
      <c r="F166">
        <v>11</v>
      </c>
      <c r="G166">
        <v>16</v>
      </c>
      <c r="H166">
        <f t="shared" si="5"/>
        <v>0.82994669594163584</v>
      </c>
      <c r="I166">
        <f t="shared" si="4"/>
        <v>5</v>
      </c>
    </row>
    <row r="167" spans="1:9">
      <c r="A167" s="2">
        <v>37</v>
      </c>
      <c r="B167" s="2" t="s">
        <v>10</v>
      </c>
      <c r="C167" t="s">
        <v>4</v>
      </c>
      <c r="D167" t="s">
        <v>43</v>
      </c>
      <c r="E167">
        <v>8.8000000000000007</v>
      </c>
      <c r="F167">
        <v>6</v>
      </c>
      <c r="G167">
        <v>16</v>
      </c>
      <c r="H167">
        <f t="shared" si="5"/>
        <v>0.94448267215016857</v>
      </c>
      <c r="I167">
        <f t="shared" si="4"/>
        <v>10</v>
      </c>
    </row>
    <row r="168" spans="1:9">
      <c r="A168" s="2">
        <v>37</v>
      </c>
      <c r="B168" s="2" t="s">
        <v>10</v>
      </c>
      <c r="C168" t="s">
        <v>4</v>
      </c>
      <c r="D168" t="s">
        <v>43</v>
      </c>
      <c r="E168">
        <v>11.4</v>
      </c>
      <c r="F168">
        <v>0</v>
      </c>
      <c r="G168">
        <v>17</v>
      </c>
      <c r="H168">
        <f t="shared" si="5"/>
        <v>1.0569048513364725</v>
      </c>
      <c r="I168">
        <f t="shared" si="4"/>
        <v>17</v>
      </c>
    </row>
    <row r="169" spans="1:9">
      <c r="A169" s="2">
        <v>37</v>
      </c>
      <c r="B169" s="2" t="s">
        <v>10</v>
      </c>
      <c r="C169" t="s">
        <v>4</v>
      </c>
      <c r="D169" t="s">
        <v>43</v>
      </c>
      <c r="E169">
        <v>14.85</v>
      </c>
      <c r="F169">
        <v>0</v>
      </c>
      <c r="G169">
        <v>16</v>
      </c>
      <c r="H169">
        <f t="shared" si="5"/>
        <v>1.171726453653231</v>
      </c>
      <c r="I169">
        <f t="shared" si="4"/>
        <v>16</v>
      </c>
    </row>
    <row r="170" spans="1:9">
      <c r="A170" s="2">
        <v>37</v>
      </c>
      <c r="B170" s="2" t="s">
        <v>10</v>
      </c>
      <c r="C170" t="s">
        <v>4</v>
      </c>
      <c r="D170" t="s">
        <v>43</v>
      </c>
      <c r="E170">
        <v>19.3</v>
      </c>
      <c r="F170">
        <v>0</v>
      </c>
      <c r="G170">
        <v>17</v>
      </c>
      <c r="H170">
        <f t="shared" si="5"/>
        <v>1.2855573090077737</v>
      </c>
      <c r="I170">
        <f t="shared" si="4"/>
        <v>17</v>
      </c>
    </row>
    <row r="171" spans="1:9">
      <c r="A171" s="2">
        <v>39</v>
      </c>
      <c r="B171" s="2" t="s">
        <v>10</v>
      </c>
      <c r="C171" t="s">
        <v>4</v>
      </c>
      <c r="D171" t="s">
        <v>44</v>
      </c>
      <c r="E171">
        <v>4</v>
      </c>
      <c r="F171">
        <v>19.666666666666668</v>
      </c>
      <c r="G171">
        <v>20</v>
      </c>
      <c r="H171">
        <f t="shared" si="5"/>
        <v>0.60205999132796229</v>
      </c>
      <c r="I171">
        <f t="shared" si="4"/>
        <v>0.33333333333333215</v>
      </c>
    </row>
    <row r="172" spans="1:9">
      <c r="A172" s="2">
        <v>39</v>
      </c>
      <c r="B172" s="2" t="s">
        <v>10</v>
      </c>
      <c r="C172" t="s">
        <v>4</v>
      </c>
      <c r="D172" t="s">
        <v>44</v>
      </c>
      <c r="E172">
        <v>5.2</v>
      </c>
      <c r="F172">
        <v>19.333333333333332</v>
      </c>
      <c r="G172">
        <v>19.666666666666668</v>
      </c>
      <c r="H172">
        <f t="shared" si="5"/>
        <v>0.71600334363479912</v>
      </c>
      <c r="I172">
        <f t="shared" ref="I172:I228" si="6">G172-F172</f>
        <v>0.3333333333333357</v>
      </c>
    </row>
    <row r="173" spans="1:9">
      <c r="A173" s="2">
        <v>39</v>
      </c>
      <c r="B173" s="2" t="s">
        <v>10</v>
      </c>
      <c r="C173" t="s">
        <v>4</v>
      </c>
      <c r="D173" t="s">
        <v>44</v>
      </c>
      <c r="E173">
        <v>6.76</v>
      </c>
      <c r="F173">
        <v>17.666666666666668</v>
      </c>
      <c r="G173">
        <v>19.666666666666668</v>
      </c>
      <c r="H173">
        <f t="shared" si="5"/>
        <v>0.82994669594163584</v>
      </c>
      <c r="I173">
        <f t="shared" si="6"/>
        <v>2</v>
      </c>
    </row>
    <row r="174" spans="1:9">
      <c r="A174" s="2">
        <v>39</v>
      </c>
      <c r="B174" s="2" t="s">
        <v>10</v>
      </c>
      <c r="C174" t="s">
        <v>4</v>
      </c>
      <c r="D174" t="s">
        <v>44</v>
      </c>
      <c r="E174">
        <v>8.8000000000000007</v>
      </c>
      <c r="F174">
        <v>14</v>
      </c>
      <c r="G174">
        <v>20</v>
      </c>
      <c r="H174">
        <f t="shared" ref="H174:H230" si="7">LOG(E174,10)</f>
        <v>0.94448267215016857</v>
      </c>
      <c r="I174">
        <f t="shared" si="6"/>
        <v>6</v>
      </c>
    </row>
    <row r="175" spans="1:9">
      <c r="A175" s="2">
        <v>39</v>
      </c>
      <c r="B175" s="2" t="s">
        <v>10</v>
      </c>
      <c r="C175" t="s">
        <v>4</v>
      </c>
      <c r="D175" t="s">
        <v>44</v>
      </c>
      <c r="E175">
        <v>11.4</v>
      </c>
      <c r="F175">
        <v>10.333333333333334</v>
      </c>
      <c r="G175">
        <v>19.666666666666668</v>
      </c>
      <c r="H175">
        <f t="shared" si="7"/>
        <v>1.0569048513364725</v>
      </c>
      <c r="I175">
        <f t="shared" si="6"/>
        <v>9.3333333333333339</v>
      </c>
    </row>
    <row r="176" spans="1:9">
      <c r="A176" s="2">
        <v>39</v>
      </c>
      <c r="B176" s="2" t="s">
        <v>10</v>
      </c>
      <c r="C176" t="s">
        <v>4</v>
      </c>
      <c r="D176" t="s">
        <v>44</v>
      </c>
      <c r="E176">
        <v>14.85</v>
      </c>
      <c r="F176">
        <v>1.6666666666666667</v>
      </c>
      <c r="G176">
        <v>20</v>
      </c>
      <c r="H176">
        <f t="shared" si="7"/>
        <v>1.171726453653231</v>
      </c>
      <c r="I176">
        <f t="shared" si="6"/>
        <v>18.333333333333332</v>
      </c>
    </row>
    <row r="177" spans="1:9">
      <c r="A177" s="2">
        <v>39</v>
      </c>
      <c r="B177" s="2" t="s">
        <v>10</v>
      </c>
      <c r="C177" t="s">
        <v>4</v>
      </c>
      <c r="D177" t="s">
        <v>44</v>
      </c>
      <c r="E177">
        <v>19.3</v>
      </c>
      <c r="F177">
        <v>0</v>
      </c>
      <c r="G177">
        <v>20</v>
      </c>
      <c r="H177">
        <f t="shared" si="7"/>
        <v>1.2855573090077737</v>
      </c>
      <c r="I177">
        <f t="shared" si="6"/>
        <v>20</v>
      </c>
    </row>
    <row r="178" spans="1:9">
      <c r="A178" s="2">
        <v>39</v>
      </c>
      <c r="B178" s="2" t="s">
        <v>10</v>
      </c>
      <c r="C178" t="s">
        <v>4</v>
      </c>
      <c r="D178" t="s">
        <v>44</v>
      </c>
      <c r="E178">
        <v>25.1</v>
      </c>
      <c r="F178">
        <v>0</v>
      </c>
      <c r="G178">
        <v>20.5</v>
      </c>
      <c r="H178">
        <f t="shared" si="7"/>
        <v>1.3996737214810382</v>
      </c>
      <c r="I178">
        <f t="shared" si="6"/>
        <v>20.5</v>
      </c>
    </row>
    <row r="179" spans="1:9">
      <c r="A179" s="2">
        <v>40</v>
      </c>
      <c r="B179" s="2" t="s">
        <v>10</v>
      </c>
      <c r="C179" t="s">
        <v>4</v>
      </c>
      <c r="D179" t="s">
        <v>45</v>
      </c>
      <c r="E179">
        <v>4</v>
      </c>
      <c r="F179">
        <v>20</v>
      </c>
      <c r="G179">
        <v>20</v>
      </c>
      <c r="H179">
        <f t="shared" si="7"/>
        <v>0.60205999132796229</v>
      </c>
      <c r="I179">
        <f t="shared" si="6"/>
        <v>0</v>
      </c>
    </row>
    <row r="180" spans="1:9">
      <c r="A180" s="2">
        <v>40</v>
      </c>
      <c r="B180" s="2" t="s">
        <v>10</v>
      </c>
      <c r="C180" t="s">
        <v>4</v>
      </c>
      <c r="D180" t="s">
        <v>45</v>
      </c>
      <c r="E180">
        <v>5.2</v>
      </c>
      <c r="F180">
        <v>20.5</v>
      </c>
      <c r="G180">
        <v>20.5</v>
      </c>
      <c r="H180">
        <f t="shared" si="7"/>
        <v>0.71600334363479912</v>
      </c>
      <c r="I180">
        <f t="shared" si="6"/>
        <v>0</v>
      </c>
    </row>
    <row r="181" spans="1:9">
      <c r="A181" s="2">
        <v>40</v>
      </c>
      <c r="B181" s="2" t="s">
        <v>10</v>
      </c>
      <c r="C181" t="s">
        <v>4</v>
      </c>
      <c r="D181" t="s">
        <v>45</v>
      </c>
      <c r="E181">
        <v>6.76</v>
      </c>
      <c r="F181">
        <v>19.5</v>
      </c>
      <c r="G181">
        <v>20</v>
      </c>
      <c r="H181">
        <f t="shared" si="7"/>
        <v>0.82994669594163584</v>
      </c>
      <c r="I181">
        <f t="shared" si="6"/>
        <v>0.5</v>
      </c>
    </row>
    <row r="182" spans="1:9">
      <c r="A182" s="2">
        <v>40</v>
      </c>
      <c r="B182" s="2" t="s">
        <v>10</v>
      </c>
      <c r="C182" t="s">
        <v>4</v>
      </c>
      <c r="D182" t="s">
        <v>45</v>
      </c>
      <c r="E182">
        <v>8.8000000000000007</v>
      </c>
      <c r="F182">
        <v>20</v>
      </c>
      <c r="G182">
        <v>20</v>
      </c>
      <c r="H182">
        <f t="shared" si="7"/>
        <v>0.94448267215016857</v>
      </c>
      <c r="I182">
        <f t="shared" si="6"/>
        <v>0</v>
      </c>
    </row>
    <row r="183" spans="1:9">
      <c r="A183" s="2">
        <v>40</v>
      </c>
      <c r="B183" s="2" t="s">
        <v>10</v>
      </c>
      <c r="C183" t="s">
        <v>4</v>
      </c>
      <c r="D183" t="s">
        <v>45</v>
      </c>
      <c r="E183">
        <v>11.4</v>
      </c>
      <c r="F183">
        <v>16</v>
      </c>
      <c r="G183">
        <v>21</v>
      </c>
      <c r="H183">
        <f t="shared" si="7"/>
        <v>1.0569048513364725</v>
      </c>
      <c r="I183">
        <f t="shared" si="6"/>
        <v>5</v>
      </c>
    </row>
    <row r="184" spans="1:9">
      <c r="A184" s="2">
        <v>40</v>
      </c>
      <c r="B184" s="2" t="s">
        <v>10</v>
      </c>
      <c r="C184" t="s">
        <v>4</v>
      </c>
      <c r="D184" t="s">
        <v>45</v>
      </c>
      <c r="E184">
        <v>14.85</v>
      </c>
      <c r="F184">
        <v>7.5</v>
      </c>
      <c r="G184">
        <v>20.5</v>
      </c>
      <c r="H184">
        <f t="shared" si="7"/>
        <v>1.171726453653231</v>
      </c>
      <c r="I184">
        <f t="shared" si="6"/>
        <v>13</v>
      </c>
    </row>
    <row r="185" spans="1:9">
      <c r="A185" s="2">
        <v>40</v>
      </c>
      <c r="B185" s="2" t="s">
        <v>10</v>
      </c>
      <c r="C185" t="s">
        <v>4</v>
      </c>
      <c r="D185" t="s">
        <v>45</v>
      </c>
      <c r="E185">
        <v>19.3</v>
      </c>
      <c r="F185">
        <v>0</v>
      </c>
      <c r="G185">
        <v>20</v>
      </c>
      <c r="H185">
        <f t="shared" si="7"/>
        <v>1.2855573090077737</v>
      </c>
      <c r="I185">
        <f t="shared" si="6"/>
        <v>20</v>
      </c>
    </row>
    <row r="186" spans="1:9">
      <c r="A186" s="2">
        <v>40</v>
      </c>
      <c r="B186" s="2" t="s">
        <v>10</v>
      </c>
      <c r="C186" t="s">
        <v>4</v>
      </c>
      <c r="D186" t="s">
        <v>45</v>
      </c>
      <c r="E186">
        <v>25.1</v>
      </c>
      <c r="F186">
        <v>0</v>
      </c>
      <c r="G186">
        <v>20</v>
      </c>
      <c r="H186">
        <f t="shared" si="7"/>
        <v>1.3996737214810382</v>
      </c>
      <c r="I186">
        <f t="shared" si="6"/>
        <v>20</v>
      </c>
    </row>
    <row r="187" spans="1:9">
      <c r="A187" s="2">
        <v>41</v>
      </c>
      <c r="B187" s="2" t="s">
        <v>5</v>
      </c>
      <c r="C187" t="s">
        <v>11</v>
      </c>
      <c r="D187" t="s">
        <v>46</v>
      </c>
      <c r="E187">
        <v>4</v>
      </c>
      <c r="F187">
        <v>18</v>
      </c>
      <c r="G187">
        <v>19</v>
      </c>
      <c r="H187">
        <f t="shared" si="7"/>
        <v>0.60205999132796229</v>
      </c>
      <c r="I187">
        <f t="shared" si="6"/>
        <v>1</v>
      </c>
    </row>
    <row r="188" spans="1:9">
      <c r="A188" s="2">
        <v>41</v>
      </c>
      <c r="B188" s="2" t="s">
        <v>5</v>
      </c>
      <c r="C188" t="s">
        <v>11</v>
      </c>
      <c r="D188" t="s">
        <v>46</v>
      </c>
      <c r="E188">
        <v>5.2</v>
      </c>
      <c r="F188">
        <v>19</v>
      </c>
      <c r="G188">
        <v>20</v>
      </c>
      <c r="H188">
        <f t="shared" si="7"/>
        <v>0.71600334363479912</v>
      </c>
      <c r="I188">
        <f t="shared" si="6"/>
        <v>1</v>
      </c>
    </row>
    <row r="189" spans="1:9">
      <c r="A189" s="2">
        <v>41</v>
      </c>
      <c r="B189" s="2" t="s">
        <v>5</v>
      </c>
      <c r="C189" t="s">
        <v>11</v>
      </c>
      <c r="D189" t="s">
        <v>46</v>
      </c>
      <c r="E189">
        <v>6.76</v>
      </c>
      <c r="F189">
        <v>12</v>
      </c>
      <c r="G189">
        <v>20</v>
      </c>
      <c r="H189">
        <f t="shared" si="7"/>
        <v>0.82994669594163584</v>
      </c>
      <c r="I189">
        <f t="shared" si="6"/>
        <v>8</v>
      </c>
    </row>
    <row r="190" spans="1:9">
      <c r="A190" s="2">
        <v>41</v>
      </c>
      <c r="B190" s="2" t="s">
        <v>5</v>
      </c>
      <c r="C190" t="s">
        <v>11</v>
      </c>
      <c r="D190" t="s">
        <v>46</v>
      </c>
      <c r="E190">
        <v>8.8000000000000007</v>
      </c>
      <c r="F190">
        <v>5</v>
      </c>
      <c r="G190">
        <v>20</v>
      </c>
      <c r="H190">
        <f t="shared" si="7"/>
        <v>0.94448267215016857</v>
      </c>
      <c r="I190">
        <f t="shared" si="6"/>
        <v>15</v>
      </c>
    </row>
    <row r="191" spans="1:9">
      <c r="A191" s="2">
        <v>41</v>
      </c>
      <c r="B191" s="2" t="s">
        <v>5</v>
      </c>
      <c r="C191" t="s">
        <v>11</v>
      </c>
      <c r="D191" t="s">
        <v>46</v>
      </c>
      <c r="E191">
        <v>11.4</v>
      </c>
      <c r="F191">
        <v>0</v>
      </c>
      <c r="G191">
        <v>20</v>
      </c>
      <c r="H191">
        <f t="shared" si="7"/>
        <v>1.0569048513364725</v>
      </c>
      <c r="I191">
        <f t="shared" si="6"/>
        <v>20</v>
      </c>
    </row>
    <row r="192" spans="1:9">
      <c r="A192" s="2">
        <v>41</v>
      </c>
      <c r="B192" s="2" t="s">
        <v>5</v>
      </c>
      <c r="C192" t="s">
        <v>11</v>
      </c>
      <c r="D192" t="s">
        <v>46</v>
      </c>
      <c r="E192">
        <v>14.85</v>
      </c>
      <c r="F192">
        <v>0</v>
      </c>
      <c r="G192">
        <v>20</v>
      </c>
      <c r="H192">
        <f t="shared" si="7"/>
        <v>1.171726453653231</v>
      </c>
      <c r="I192">
        <f t="shared" si="6"/>
        <v>20</v>
      </c>
    </row>
    <row r="193" spans="1:9">
      <c r="A193" s="2">
        <v>41</v>
      </c>
      <c r="B193" s="2" t="s">
        <v>5</v>
      </c>
      <c r="C193" t="s">
        <v>11</v>
      </c>
      <c r="D193" t="s">
        <v>46</v>
      </c>
      <c r="E193">
        <v>19.3</v>
      </c>
      <c r="F193">
        <v>0</v>
      </c>
      <c r="G193">
        <v>20</v>
      </c>
      <c r="H193">
        <f t="shared" si="7"/>
        <v>1.2855573090077737</v>
      </c>
      <c r="I193">
        <f t="shared" si="6"/>
        <v>20</v>
      </c>
    </row>
    <row r="194" spans="1:9">
      <c r="A194" s="2">
        <v>41</v>
      </c>
      <c r="B194" s="2" t="s">
        <v>5</v>
      </c>
      <c r="C194" t="s">
        <v>11</v>
      </c>
      <c r="D194" t="s">
        <v>46</v>
      </c>
      <c r="E194">
        <v>25.1</v>
      </c>
      <c r="F194">
        <v>0</v>
      </c>
      <c r="G194">
        <v>20</v>
      </c>
      <c r="H194">
        <f t="shared" si="7"/>
        <v>1.3996737214810382</v>
      </c>
      <c r="I194">
        <f t="shared" si="6"/>
        <v>20</v>
      </c>
    </row>
    <row r="195" spans="1:9">
      <c r="A195" s="2">
        <v>42</v>
      </c>
      <c r="B195" s="2" t="s">
        <v>5</v>
      </c>
      <c r="C195" t="s">
        <v>11</v>
      </c>
      <c r="D195" t="s">
        <v>47</v>
      </c>
      <c r="E195">
        <v>4</v>
      </c>
      <c r="F195">
        <v>15</v>
      </c>
      <c r="G195">
        <v>15</v>
      </c>
      <c r="H195">
        <f t="shared" si="7"/>
        <v>0.60205999132796229</v>
      </c>
      <c r="I195">
        <f t="shared" si="6"/>
        <v>0</v>
      </c>
    </row>
    <row r="196" spans="1:9">
      <c r="A196" s="2">
        <v>42</v>
      </c>
      <c r="B196" s="2" t="s">
        <v>5</v>
      </c>
      <c r="C196" t="s">
        <v>11</v>
      </c>
      <c r="D196" t="s">
        <v>47</v>
      </c>
      <c r="E196">
        <v>5.2</v>
      </c>
      <c r="F196">
        <v>15</v>
      </c>
      <c r="G196">
        <v>15</v>
      </c>
      <c r="H196">
        <f t="shared" si="7"/>
        <v>0.71600334363479912</v>
      </c>
      <c r="I196">
        <f t="shared" si="6"/>
        <v>0</v>
      </c>
    </row>
    <row r="197" spans="1:9">
      <c r="A197" s="2">
        <v>42</v>
      </c>
      <c r="B197" s="2" t="s">
        <v>5</v>
      </c>
      <c r="C197" t="s">
        <v>11</v>
      </c>
      <c r="D197" t="s">
        <v>47</v>
      </c>
      <c r="E197">
        <v>6.76</v>
      </c>
      <c r="F197">
        <v>13</v>
      </c>
      <c r="G197">
        <v>16</v>
      </c>
      <c r="H197">
        <f t="shared" si="7"/>
        <v>0.82994669594163584</v>
      </c>
      <c r="I197">
        <f t="shared" si="6"/>
        <v>3</v>
      </c>
    </row>
    <row r="198" spans="1:9">
      <c r="A198" s="2">
        <v>42</v>
      </c>
      <c r="B198" s="2" t="s">
        <v>5</v>
      </c>
      <c r="C198" t="s">
        <v>11</v>
      </c>
      <c r="D198" t="s">
        <v>47</v>
      </c>
      <c r="E198">
        <v>8.8000000000000007</v>
      </c>
      <c r="F198">
        <v>13</v>
      </c>
      <c r="G198">
        <v>14</v>
      </c>
      <c r="H198">
        <f t="shared" si="7"/>
        <v>0.94448267215016857</v>
      </c>
      <c r="I198">
        <f t="shared" si="6"/>
        <v>1</v>
      </c>
    </row>
    <row r="199" spans="1:9">
      <c r="A199" s="2">
        <v>42</v>
      </c>
      <c r="B199" s="2" t="s">
        <v>5</v>
      </c>
      <c r="C199" t="s">
        <v>11</v>
      </c>
      <c r="D199" t="s">
        <v>47</v>
      </c>
      <c r="E199">
        <v>11.4</v>
      </c>
      <c r="F199">
        <v>3</v>
      </c>
      <c r="G199">
        <v>15</v>
      </c>
      <c r="H199">
        <f t="shared" si="7"/>
        <v>1.0569048513364725</v>
      </c>
      <c r="I199">
        <f t="shared" si="6"/>
        <v>12</v>
      </c>
    </row>
    <row r="200" spans="1:9">
      <c r="A200" s="2">
        <v>42</v>
      </c>
      <c r="B200" s="2" t="s">
        <v>5</v>
      </c>
      <c r="C200" t="s">
        <v>11</v>
      </c>
      <c r="D200" t="s">
        <v>47</v>
      </c>
      <c r="E200">
        <v>14.85</v>
      </c>
      <c r="F200">
        <v>0</v>
      </c>
      <c r="G200">
        <v>15</v>
      </c>
      <c r="H200">
        <f t="shared" si="7"/>
        <v>1.171726453653231</v>
      </c>
      <c r="I200">
        <f t="shared" si="6"/>
        <v>15</v>
      </c>
    </row>
    <row r="201" spans="1:9">
      <c r="A201" s="2">
        <v>42</v>
      </c>
      <c r="B201" s="2" t="s">
        <v>5</v>
      </c>
      <c r="C201" t="s">
        <v>11</v>
      </c>
      <c r="D201" t="s">
        <v>47</v>
      </c>
      <c r="E201">
        <v>19.3</v>
      </c>
      <c r="F201">
        <v>0</v>
      </c>
      <c r="G201">
        <v>15</v>
      </c>
      <c r="H201">
        <f t="shared" si="7"/>
        <v>1.2855573090077737</v>
      </c>
      <c r="I201">
        <f t="shared" si="6"/>
        <v>15</v>
      </c>
    </row>
    <row r="202" spans="1:9">
      <c r="A202" s="2">
        <v>42</v>
      </c>
      <c r="B202" s="2" t="s">
        <v>5</v>
      </c>
      <c r="C202" t="s">
        <v>11</v>
      </c>
      <c r="D202" t="s">
        <v>47</v>
      </c>
      <c r="E202">
        <v>25.1</v>
      </c>
      <c r="F202">
        <v>0</v>
      </c>
      <c r="G202">
        <v>15</v>
      </c>
      <c r="H202">
        <f t="shared" si="7"/>
        <v>1.3996737214810382</v>
      </c>
      <c r="I202">
        <f t="shared" si="6"/>
        <v>15</v>
      </c>
    </row>
    <row r="203" spans="1:9">
      <c r="A203" s="2">
        <v>43</v>
      </c>
      <c r="B203" s="2" t="s">
        <v>5</v>
      </c>
      <c r="C203" t="s">
        <v>11</v>
      </c>
      <c r="D203" t="s">
        <v>48</v>
      </c>
      <c r="E203">
        <v>4</v>
      </c>
      <c r="F203">
        <v>21</v>
      </c>
      <c r="G203">
        <v>21</v>
      </c>
      <c r="H203">
        <f t="shared" si="7"/>
        <v>0.60205999132796229</v>
      </c>
      <c r="I203">
        <f t="shared" si="6"/>
        <v>0</v>
      </c>
    </row>
    <row r="204" spans="1:9">
      <c r="A204" s="2">
        <v>43</v>
      </c>
      <c r="B204" s="2" t="s">
        <v>5</v>
      </c>
      <c r="C204" t="s">
        <v>11</v>
      </c>
      <c r="D204" t="s">
        <v>48</v>
      </c>
      <c r="E204">
        <v>5.2</v>
      </c>
      <c r="F204">
        <v>20</v>
      </c>
      <c r="G204">
        <v>20</v>
      </c>
      <c r="H204">
        <f t="shared" si="7"/>
        <v>0.71600334363479912</v>
      </c>
      <c r="I204">
        <f t="shared" si="6"/>
        <v>0</v>
      </c>
    </row>
    <row r="205" spans="1:9">
      <c r="A205" s="2">
        <v>43</v>
      </c>
      <c r="B205" s="2" t="s">
        <v>5</v>
      </c>
      <c r="C205" t="s">
        <v>11</v>
      </c>
      <c r="D205" t="s">
        <v>48</v>
      </c>
      <c r="E205">
        <v>6.76</v>
      </c>
      <c r="F205">
        <v>20</v>
      </c>
      <c r="G205">
        <v>20</v>
      </c>
      <c r="H205">
        <f t="shared" si="7"/>
        <v>0.82994669594163584</v>
      </c>
      <c r="I205">
        <f t="shared" si="6"/>
        <v>0</v>
      </c>
    </row>
    <row r="206" spans="1:9">
      <c r="A206" s="2">
        <v>43</v>
      </c>
      <c r="B206" s="2" t="s">
        <v>5</v>
      </c>
      <c r="C206" t="s">
        <v>11</v>
      </c>
      <c r="D206" t="s">
        <v>48</v>
      </c>
      <c r="E206">
        <v>8.8000000000000007</v>
      </c>
      <c r="F206">
        <v>21</v>
      </c>
      <c r="G206">
        <v>21</v>
      </c>
      <c r="H206">
        <f t="shared" si="7"/>
        <v>0.94448267215016857</v>
      </c>
      <c r="I206">
        <f t="shared" si="6"/>
        <v>0</v>
      </c>
    </row>
    <row r="207" spans="1:9">
      <c r="A207" s="2">
        <v>43</v>
      </c>
      <c r="B207" s="2" t="s">
        <v>5</v>
      </c>
      <c r="C207" t="s">
        <v>11</v>
      </c>
      <c r="D207" t="s">
        <v>48</v>
      </c>
      <c r="E207">
        <v>11.4</v>
      </c>
      <c r="F207">
        <v>20</v>
      </c>
      <c r="G207">
        <v>20</v>
      </c>
      <c r="H207">
        <f t="shared" si="7"/>
        <v>1.0569048513364725</v>
      </c>
      <c r="I207">
        <f t="shared" si="6"/>
        <v>0</v>
      </c>
    </row>
    <row r="208" spans="1:9">
      <c r="A208" s="2">
        <v>43</v>
      </c>
      <c r="B208" s="2" t="s">
        <v>5</v>
      </c>
      <c r="C208" t="s">
        <v>11</v>
      </c>
      <c r="D208" t="s">
        <v>48</v>
      </c>
      <c r="E208">
        <v>14.85</v>
      </c>
      <c r="F208">
        <v>15</v>
      </c>
      <c r="G208">
        <v>20</v>
      </c>
      <c r="H208">
        <f t="shared" si="7"/>
        <v>1.171726453653231</v>
      </c>
      <c r="I208">
        <f t="shared" si="6"/>
        <v>5</v>
      </c>
    </row>
    <row r="209" spans="1:9">
      <c r="A209" s="2">
        <v>43</v>
      </c>
      <c r="B209" s="2" t="s">
        <v>5</v>
      </c>
      <c r="C209" t="s">
        <v>11</v>
      </c>
      <c r="D209" t="s">
        <v>48</v>
      </c>
      <c r="E209">
        <v>19.3</v>
      </c>
      <c r="F209">
        <v>11</v>
      </c>
      <c r="G209">
        <v>20</v>
      </c>
      <c r="H209">
        <f t="shared" si="7"/>
        <v>1.2855573090077737</v>
      </c>
      <c r="I209">
        <f t="shared" si="6"/>
        <v>9</v>
      </c>
    </row>
    <row r="210" spans="1:9">
      <c r="A210" s="2">
        <v>43</v>
      </c>
      <c r="B210" s="2" t="s">
        <v>5</v>
      </c>
      <c r="C210" t="s">
        <v>11</v>
      </c>
      <c r="D210" t="s">
        <v>48</v>
      </c>
      <c r="E210">
        <v>25.1</v>
      </c>
      <c r="F210">
        <v>1</v>
      </c>
      <c r="G210">
        <v>20</v>
      </c>
      <c r="H210">
        <f t="shared" si="7"/>
        <v>1.3996737214810382</v>
      </c>
      <c r="I210">
        <f t="shared" si="6"/>
        <v>19</v>
      </c>
    </row>
    <row r="211" spans="1:9">
      <c r="A211" s="2">
        <v>44</v>
      </c>
      <c r="B211" s="2" t="s">
        <v>5</v>
      </c>
      <c r="C211" t="s">
        <v>11</v>
      </c>
      <c r="D211" t="s">
        <v>49</v>
      </c>
      <c r="E211">
        <v>4</v>
      </c>
      <c r="F211">
        <v>21</v>
      </c>
      <c r="G211">
        <v>21</v>
      </c>
      <c r="H211">
        <f t="shared" si="7"/>
        <v>0.60205999132796229</v>
      </c>
      <c r="I211">
        <f t="shared" si="6"/>
        <v>0</v>
      </c>
    </row>
    <row r="212" spans="1:9">
      <c r="A212" s="2">
        <v>44</v>
      </c>
      <c r="B212" s="2" t="s">
        <v>5</v>
      </c>
      <c r="C212" t="s">
        <v>11</v>
      </c>
      <c r="D212" t="s">
        <v>49</v>
      </c>
      <c r="E212">
        <v>5.2</v>
      </c>
      <c r="F212">
        <v>20</v>
      </c>
      <c r="G212">
        <v>20</v>
      </c>
      <c r="H212">
        <f t="shared" si="7"/>
        <v>0.71600334363479912</v>
      </c>
      <c r="I212">
        <f t="shared" si="6"/>
        <v>0</v>
      </c>
    </row>
    <row r="213" spans="1:9">
      <c r="A213" s="2">
        <v>44</v>
      </c>
      <c r="B213" s="2" t="s">
        <v>5</v>
      </c>
      <c r="C213" t="s">
        <v>11</v>
      </c>
      <c r="D213" t="s">
        <v>49</v>
      </c>
      <c r="E213">
        <v>6.76</v>
      </c>
      <c r="F213">
        <v>19</v>
      </c>
      <c r="G213">
        <v>20</v>
      </c>
      <c r="H213">
        <f t="shared" si="7"/>
        <v>0.82994669594163584</v>
      </c>
      <c r="I213">
        <f t="shared" si="6"/>
        <v>1</v>
      </c>
    </row>
    <row r="214" spans="1:9">
      <c r="A214" s="2">
        <v>44</v>
      </c>
      <c r="B214" s="2" t="s">
        <v>5</v>
      </c>
      <c r="C214" t="s">
        <v>11</v>
      </c>
      <c r="D214" t="s">
        <v>49</v>
      </c>
      <c r="E214">
        <v>8.8000000000000007</v>
      </c>
      <c r="F214">
        <v>20</v>
      </c>
      <c r="G214">
        <v>20</v>
      </c>
      <c r="H214">
        <f t="shared" si="7"/>
        <v>0.94448267215016857</v>
      </c>
      <c r="I214">
        <f t="shared" si="6"/>
        <v>0</v>
      </c>
    </row>
    <row r="215" spans="1:9">
      <c r="A215" s="2">
        <v>44</v>
      </c>
      <c r="B215" s="2" t="s">
        <v>5</v>
      </c>
      <c r="C215" t="s">
        <v>11</v>
      </c>
      <c r="D215" t="s">
        <v>49</v>
      </c>
      <c r="E215">
        <v>11.4</v>
      </c>
      <c r="F215">
        <v>18</v>
      </c>
      <c r="G215">
        <v>20</v>
      </c>
      <c r="H215">
        <f t="shared" si="7"/>
        <v>1.0569048513364725</v>
      </c>
      <c r="I215">
        <f t="shared" si="6"/>
        <v>2</v>
      </c>
    </row>
    <row r="216" spans="1:9">
      <c r="A216" s="2">
        <v>44</v>
      </c>
      <c r="B216" s="2" t="s">
        <v>5</v>
      </c>
      <c r="C216" t="s">
        <v>11</v>
      </c>
      <c r="D216" t="s">
        <v>49</v>
      </c>
      <c r="E216">
        <v>14.85</v>
      </c>
      <c r="F216">
        <v>18</v>
      </c>
      <c r="G216">
        <v>20</v>
      </c>
      <c r="H216">
        <f t="shared" si="7"/>
        <v>1.171726453653231</v>
      </c>
      <c r="I216">
        <f t="shared" si="6"/>
        <v>2</v>
      </c>
    </row>
    <row r="217" spans="1:9">
      <c r="A217" s="2">
        <v>44</v>
      </c>
      <c r="B217" s="2" t="s">
        <v>5</v>
      </c>
      <c r="C217" t="s">
        <v>11</v>
      </c>
      <c r="D217" t="s">
        <v>49</v>
      </c>
      <c r="E217">
        <v>19.3</v>
      </c>
      <c r="F217">
        <v>16</v>
      </c>
      <c r="G217">
        <v>21</v>
      </c>
      <c r="H217">
        <f t="shared" si="7"/>
        <v>1.2855573090077737</v>
      </c>
      <c r="I217">
        <f t="shared" si="6"/>
        <v>5</v>
      </c>
    </row>
    <row r="218" spans="1:9">
      <c r="A218" s="2">
        <v>44</v>
      </c>
      <c r="B218" s="2" t="s">
        <v>5</v>
      </c>
      <c r="C218" t="s">
        <v>11</v>
      </c>
      <c r="D218" t="s">
        <v>49</v>
      </c>
      <c r="E218">
        <v>25.1</v>
      </c>
      <c r="F218">
        <v>8</v>
      </c>
      <c r="G218">
        <v>21</v>
      </c>
      <c r="H218">
        <f t="shared" si="7"/>
        <v>1.3996737214810382</v>
      </c>
      <c r="I218">
        <f t="shared" si="6"/>
        <v>13</v>
      </c>
    </row>
    <row r="219" spans="1:9">
      <c r="A219" s="2">
        <v>50</v>
      </c>
      <c r="B219" s="2" t="s">
        <v>5</v>
      </c>
      <c r="C219" t="s">
        <v>12</v>
      </c>
      <c r="D219" t="s">
        <v>50</v>
      </c>
      <c r="E219">
        <v>4</v>
      </c>
      <c r="F219">
        <v>20</v>
      </c>
      <c r="G219">
        <v>20</v>
      </c>
      <c r="H219">
        <f t="shared" si="7"/>
        <v>0.60205999132796229</v>
      </c>
      <c r="I219">
        <f t="shared" si="6"/>
        <v>0</v>
      </c>
    </row>
    <row r="220" spans="1:9">
      <c r="A220" s="2">
        <v>50</v>
      </c>
      <c r="B220" s="2" t="s">
        <v>5</v>
      </c>
      <c r="C220" t="s">
        <v>12</v>
      </c>
      <c r="D220" t="s">
        <v>50</v>
      </c>
      <c r="E220">
        <v>5.2</v>
      </c>
      <c r="F220">
        <v>19</v>
      </c>
      <c r="G220">
        <v>20</v>
      </c>
      <c r="H220">
        <f t="shared" si="7"/>
        <v>0.71600334363479912</v>
      </c>
      <c r="I220">
        <f t="shared" si="6"/>
        <v>1</v>
      </c>
    </row>
    <row r="221" spans="1:9">
      <c r="A221" s="2">
        <v>50</v>
      </c>
      <c r="B221" s="2" t="s">
        <v>5</v>
      </c>
      <c r="C221" t="s">
        <v>12</v>
      </c>
      <c r="D221" t="s">
        <v>50</v>
      </c>
      <c r="E221">
        <v>6.76</v>
      </c>
      <c r="F221">
        <v>19</v>
      </c>
      <c r="G221">
        <v>20</v>
      </c>
      <c r="H221">
        <f t="shared" si="7"/>
        <v>0.82994669594163584</v>
      </c>
      <c r="I221">
        <f t="shared" si="6"/>
        <v>1</v>
      </c>
    </row>
    <row r="222" spans="1:9">
      <c r="A222" s="2">
        <v>50</v>
      </c>
      <c r="B222" s="2" t="s">
        <v>5</v>
      </c>
      <c r="C222" t="s">
        <v>12</v>
      </c>
      <c r="D222" t="s">
        <v>50</v>
      </c>
      <c r="E222">
        <v>8.8000000000000007</v>
      </c>
      <c r="F222">
        <v>19</v>
      </c>
      <c r="G222">
        <v>20</v>
      </c>
      <c r="H222">
        <f t="shared" si="7"/>
        <v>0.94448267215016857</v>
      </c>
      <c r="I222">
        <f t="shared" si="6"/>
        <v>1</v>
      </c>
    </row>
    <row r="223" spans="1:9">
      <c r="A223" s="2">
        <v>50</v>
      </c>
      <c r="B223" s="2" t="s">
        <v>5</v>
      </c>
      <c r="C223" t="s">
        <v>12</v>
      </c>
      <c r="D223" t="s">
        <v>50</v>
      </c>
      <c r="E223">
        <v>11.4</v>
      </c>
      <c r="F223">
        <v>5</v>
      </c>
      <c r="G223">
        <v>20</v>
      </c>
      <c r="H223">
        <f t="shared" si="7"/>
        <v>1.0569048513364725</v>
      </c>
      <c r="I223">
        <f t="shared" si="6"/>
        <v>15</v>
      </c>
    </row>
    <row r="224" spans="1:9">
      <c r="A224" s="2">
        <v>50</v>
      </c>
      <c r="B224" s="2" t="s">
        <v>5</v>
      </c>
      <c r="C224" t="s">
        <v>12</v>
      </c>
      <c r="D224" t="s">
        <v>50</v>
      </c>
      <c r="E224">
        <v>14.85</v>
      </c>
      <c r="F224">
        <v>0</v>
      </c>
      <c r="G224">
        <v>20</v>
      </c>
      <c r="H224">
        <f t="shared" si="7"/>
        <v>1.171726453653231</v>
      </c>
      <c r="I224">
        <f t="shared" si="6"/>
        <v>20</v>
      </c>
    </row>
    <row r="225" spans="1:9">
      <c r="A225" s="2">
        <v>50</v>
      </c>
      <c r="B225" s="2" t="s">
        <v>5</v>
      </c>
      <c r="C225" t="s">
        <v>12</v>
      </c>
      <c r="D225" t="s">
        <v>50</v>
      </c>
      <c r="E225">
        <v>19.3</v>
      </c>
      <c r="F225">
        <v>0</v>
      </c>
      <c r="G225">
        <v>20</v>
      </c>
      <c r="H225">
        <f t="shared" si="7"/>
        <v>1.2855573090077737</v>
      </c>
      <c r="I225">
        <f t="shared" si="6"/>
        <v>20</v>
      </c>
    </row>
    <row r="226" spans="1:9">
      <c r="A226" s="2">
        <v>50</v>
      </c>
      <c r="B226" s="2" t="s">
        <v>5</v>
      </c>
      <c r="C226" t="s">
        <v>12</v>
      </c>
      <c r="D226" t="s">
        <v>50</v>
      </c>
      <c r="E226">
        <v>25.1</v>
      </c>
      <c r="F226">
        <v>0</v>
      </c>
      <c r="G226">
        <v>20</v>
      </c>
      <c r="H226">
        <f t="shared" si="7"/>
        <v>1.3996737214810382</v>
      </c>
      <c r="I226">
        <f t="shared" si="6"/>
        <v>20</v>
      </c>
    </row>
    <row r="227" spans="1:9">
      <c r="A227" s="2">
        <v>51</v>
      </c>
      <c r="B227" s="2" t="s">
        <v>5</v>
      </c>
      <c r="C227" t="s">
        <v>12</v>
      </c>
      <c r="D227" t="s">
        <v>51</v>
      </c>
      <c r="E227">
        <v>4</v>
      </c>
      <c r="F227">
        <v>13</v>
      </c>
      <c r="G227">
        <v>20</v>
      </c>
      <c r="H227">
        <f t="shared" si="7"/>
        <v>0.60205999132796229</v>
      </c>
      <c r="I227">
        <f t="shared" si="6"/>
        <v>7</v>
      </c>
    </row>
    <row r="228" spans="1:9">
      <c r="A228" s="2">
        <v>51</v>
      </c>
      <c r="B228" s="2" t="s">
        <v>5</v>
      </c>
      <c r="C228" t="s">
        <v>12</v>
      </c>
      <c r="D228" t="s">
        <v>51</v>
      </c>
      <c r="E228">
        <v>5.2</v>
      </c>
      <c r="F228">
        <v>4</v>
      </c>
      <c r="G228">
        <v>21</v>
      </c>
      <c r="H228">
        <f t="shared" si="7"/>
        <v>0.71600334363479912</v>
      </c>
      <c r="I228">
        <f t="shared" si="6"/>
        <v>17</v>
      </c>
    </row>
    <row r="229" spans="1:9">
      <c r="A229" s="2">
        <v>51</v>
      </c>
      <c r="B229" s="2" t="s">
        <v>5</v>
      </c>
      <c r="C229" t="s">
        <v>12</v>
      </c>
      <c r="D229" t="s">
        <v>51</v>
      </c>
      <c r="E229">
        <v>6.76</v>
      </c>
      <c r="F229">
        <v>0</v>
      </c>
      <c r="G229">
        <v>20</v>
      </c>
      <c r="H229">
        <f t="shared" si="7"/>
        <v>0.82994669594163584</v>
      </c>
      <c r="I229">
        <f t="shared" ref="I229:I285" si="8">G229-F229</f>
        <v>20</v>
      </c>
    </row>
    <row r="230" spans="1:9">
      <c r="A230" s="2">
        <v>51</v>
      </c>
      <c r="B230" s="2" t="s">
        <v>5</v>
      </c>
      <c r="C230" t="s">
        <v>12</v>
      </c>
      <c r="D230" t="s">
        <v>51</v>
      </c>
      <c r="E230">
        <v>8.8000000000000007</v>
      </c>
      <c r="F230">
        <v>0</v>
      </c>
      <c r="G230">
        <v>20</v>
      </c>
      <c r="H230">
        <f t="shared" si="7"/>
        <v>0.94448267215016857</v>
      </c>
      <c r="I230">
        <f t="shared" si="8"/>
        <v>20</v>
      </c>
    </row>
    <row r="231" spans="1:9">
      <c r="A231" s="2">
        <v>51</v>
      </c>
      <c r="B231" s="2" t="s">
        <v>5</v>
      </c>
      <c r="C231" t="s">
        <v>12</v>
      </c>
      <c r="D231" t="s">
        <v>51</v>
      </c>
      <c r="E231">
        <v>11.4</v>
      </c>
      <c r="F231">
        <v>0</v>
      </c>
      <c r="G231">
        <v>21</v>
      </c>
      <c r="H231">
        <f t="shared" ref="H231:H286" si="9">LOG(E231,10)</f>
        <v>1.0569048513364725</v>
      </c>
      <c r="I231">
        <f t="shared" si="8"/>
        <v>21</v>
      </c>
    </row>
    <row r="232" spans="1:9">
      <c r="A232" s="2">
        <v>51</v>
      </c>
      <c r="B232" s="2" t="s">
        <v>5</v>
      </c>
      <c r="C232" t="s">
        <v>12</v>
      </c>
      <c r="D232" t="s">
        <v>51</v>
      </c>
      <c r="E232">
        <v>14.85</v>
      </c>
      <c r="F232">
        <v>0</v>
      </c>
      <c r="G232">
        <v>20</v>
      </c>
      <c r="H232">
        <f t="shared" si="9"/>
        <v>1.171726453653231</v>
      </c>
      <c r="I232">
        <f t="shared" si="8"/>
        <v>20</v>
      </c>
    </row>
    <row r="233" spans="1:9">
      <c r="A233" s="2">
        <v>51</v>
      </c>
      <c r="B233" s="2" t="s">
        <v>5</v>
      </c>
      <c r="C233" t="s">
        <v>12</v>
      </c>
      <c r="D233" t="s">
        <v>51</v>
      </c>
      <c r="E233">
        <v>19.3</v>
      </c>
      <c r="F233">
        <v>0</v>
      </c>
      <c r="G233">
        <v>20</v>
      </c>
      <c r="H233">
        <f t="shared" si="9"/>
        <v>1.2855573090077737</v>
      </c>
      <c r="I233">
        <f t="shared" si="8"/>
        <v>20</v>
      </c>
    </row>
    <row r="234" spans="1:9">
      <c r="A234" s="2">
        <v>52</v>
      </c>
      <c r="B234" s="2" t="s">
        <v>5</v>
      </c>
      <c r="C234" t="s">
        <v>12</v>
      </c>
      <c r="D234" t="s">
        <v>52</v>
      </c>
      <c r="E234">
        <v>4</v>
      </c>
      <c r="F234">
        <v>20</v>
      </c>
      <c r="G234">
        <v>20</v>
      </c>
      <c r="H234">
        <f t="shared" si="9"/>
        <v>0.60205999132796229</v>
      </c>
      <c r="I234">
        <f t="shared" si="8"/>
        <v>0</v>
      </c>
    </row>
    <row r="235" spans="1:9">
      <c r="A235" s="2">
        <v>52</v>
      </c>
      <c r="B235" s="2" t="s">
        <v>5</v>
      </c>
      <c r="C235" t="s">
        <v>12</v>
      </c>
      <c r="D235" t="s">
        <v>52</v>
      </c>
      <c r="E235">
        <v>5.2</v>
      </c>
      <c r="F235">
        <v>20</v>
      </c>
      <c r="G235">
        <v>20</v>
      </c>
      <c r="H235">
        <f t="shared" si="9"/>
        <v>0.71600334363479912</v>
      </c>
      <c r="I235">
        <f t="shared" si="8"/>
        <v>0</v>
      </c>
    </row>
    <row r="236" spans="1:9">
      <c r="A236" s="2">
        <v>52</v>
      </c>
      <c r="B236" s="2" t="s">
        <v>5</v>
      </c>
      <c r="C236" t="s">
        <v>12</v>
      </c>
      <c r="D236" t="s">
        <v>52</v>
      </c>
      <c r="E236">
        <v>6.76</v>
      </c>
      <c r="F236">
        <v>20</v>
      </c>
      <c r="G236">
        <v>20</v>
      </c>
      <c r="H236">
        <f t="shared" si="9"/>
        <v>0.82994669594163584</v>
      </c>
      <c r="I236">
        <f t="shared" si="8"/>
        <v>0</v>
      </c>
    </row>
    <row r="237" spans="1:9">
      <c r="A237" s="2">
        <v>52</v>
      </c>
      <c r="B237" s="2" t="s">
        <v>5</v>
      </c>
      <c r="C237" t="s">
        <v>12</v>
      </c>
      <c r="D237" t="s">
        <v>52</v>
      </c>
      <c r="E237">
        <v>8.8000000000000007</v>
      </c>
      <c r="F237">
        <v>15</v>
      </c>
      <c r="G237">
        <v>20</v>
      </c>
      <c r="H237">
        <f t="shared" si="9"/>
        <v>0.94448267215016857</v>
      </c>
      <c r="I237">
        <f t="shared" si="8"/>
        <v>5</v>
      </c>
    </row>
    <row r="238" spans="1:9">
      <c r="A238" s="2">
        <v>52</v>
      </c>
      <c r="B238" s="2" t="s">
        <v>5</v>
      </c>
      <c r="C238" t="s">
        <v>12</v>
      </c>
      <c r="D238" t="s">
        <v>52</v>
      </c>
      <c r="E238">
        <v>11.4</v>
      </c>
      <c r="F238">
        <v>4</v>
      </c>
      <c r="G238">
        <v>20</v>
      </c>
      <c r="H238">
        <f t="shared" si="9"/>
        <v>1.0569048513364725</v>
      </c>
      <c r="I238">
        <f t="shared" si="8"/>
        <v>16</v>
      </c>
    </row>
    <row r="239" spans="1:9">
      <c r="A239" s="2">
        <v>52</v>
      </c>
      <c r="B239" s="2" t="s">
        <v>5</v>
      </c>
      <c r="C239" t="s">
        <v>12</v>
      </c>
      <c r="D239" t="s">
        <v>52</v>
      </c>
      <c r="E239">
        <v>14.85</v>
      </c>
      <c r="F239">
        <v>0</v>
      </c>
      <c r="G239">
        <v>20</v>
      </c>
      <c r="H239">
        <f t="shared" si="9"/>
        <v>1.171726453653231</v>
      </c>
      <c r="I239">
        <f t="shared" si="8"/>
        <v>20</v>
      </c>
    </row>
    <row r="240" spans="1:9">
      <c r="A240" s="2">
        <v>52</v>
      </c>
      <c r="B240" s="2" t="s">
        <v>5</v>
      </c>
      <c r="C240" t="s">
        <v>12</v>
      </c>
      <c r="D240" t="s">
        <v>52</v>
      </c>
      <c r="E240">
        <v>19.3</v>
      </c>
      <c r="F240">
        <v>0</v>
      </c>
      <c r="G240">
        <v>20</v>
      </c>
      <c r="H240">
        <f t="shared" si="9"/>
        <v>1.2855573090077737</v>
      </c>
      <c r="I240">
        <f t="shared" si="8"/>
        <v>20</v>
      </c>
    </row>
    <row r="241" spans="1:9">
      <c r="A241" s="2">
        <v>53</v>
      </c>
      <c r="B241" s="2" t="s">
        <v>5</v>
      </c>
      <c r="C241" t="s">
        <v>12</v>
      </c>
      <c r="D241" t="s">
        <v>53</v>
      </c>
      <c r="E241">
        <v>4</v>
      </c>
      <c r="F241">
        <v>19</v>
      </c>
      <c r="G241">
        <v>19</v>
      </c>
      <c r="H241">
        <f t="shared" si="9"/>
        <v>0.60205999132796229</v>
      </c>
      <c r="I241">
        <f t="shared" si="8"/>
        <v>0</v>
      </c>
    </row>
    <row r="242" spans="1:9">
      <c r="A242" s="2">
        <v>53</v>
      </c>
      <c r="B242" s="2" t="s">
        <v>5</v>
      </c>
      <c r="C242" t="s">
        <v>12</v>
      </c>
      <c r="D242" t="s">
        <v>53</v>
      </c>
      <c r="E242">
        <v>5.2</v>
      </c>
      <c r="F242">
        <v>19</v>
      </c>
      <c r="G242">
        <v>19.5</v>
      </c>
      <c r="H242">
        <f t="shared" si="9"/>
        <v>0.71600334363479912</v>
      </c>
      <c r="I242">
        <f t="shared" si="8"/>
        <v>0.5</v>
      </c>
    </row>
    <row r="243" spans="1:9">
      <c r="A243" s="2">
        <v>53</v>
      </c>
      <c r="B243" s="2" t="s">
        <v>5</v>
      </c>
      <c r="C243" t="s">
        <v>12</v>
      </c>
      <c r="D243" t="s">
        <v>53</v>
      </c>
      <c r="E243">
        <v>6.76</v>
      </c>
      <c r="F243">
        <v>16</v>
      </c>
      <c r="G243">
        <v>18.5</v>
      </c>
      <c r="H243">
        <f t="shared" si="9"/>
        <v>0.82994669594163584</v>
      </c>
      <c r="I243">
        <f t="shared" si="8"/>
        <v>2.5</v>
      </c>
    </row>
    <row r="244" spans="1:9">
      <c r="A244" s="2">
        <v>53</v>
      </c>
      <c r="B244" s="2" t="s">
        <v>5</v>
      </c>
      <c r="C244" t="s">
        <v>12</v>
      </c>
      <c r="D244" t="s">
        <v>53</v>
      </c>
      <c r="E244">
        <v>8.8000000000000007</v>
      </c>
      <c r="F244">
        <v>14.5</v>
      </c>
      <c r="G244">
        <v>18.5</v>
      </c>
      <c r="H244">
        <f t="shared" si="9"/>
        <v>0.94448267215016857</v>
      </c>
      <c r="I244">
        <f t="shared" si="8"/>
        <v>4</v>
      </c>
    </row>
    <row r="245" spans="1:9">
      <c r="A245" s="2">
        <v>53</v>
      </c>
      <c r="B245" s="2" t="s">
        <v>5</v>
      </c>
      <c r="C245" t="s">
        <v>12</v>
      </c>
      <c r="D245" t="s">
        <v>53</v>
      </c>
      <c r="E245">
        <v>11.4</v>
      </c>
      <c r="F245">
        <v>5</v>
      </c>
      <c r="G245">
        <v>18.5</v>
      </c>
      <c r="H245">
        <f t="shared" si="9"/>
        <v>1.0569048513364725</v>
      </c>
      <c r="I245">
        <f t="shared" si="8"/>
        <v>13.5</v>
      </c>
    </row>
    <row r="246" spans="1:9">
      <c r="A246" s="2">
        <v>53</v>
      </c>
      <c r="B246" s="2" t="s">
        <v>5</v>
      </c>
      <c r="C246" t="s">
        <v>12</v>
      </c>
      <c r="D246" t="s">
        <v>53</v>
      </c>
      <c r="E246">
        <v>14.85</v>
      </c>
      <c r="F246">
        <v>1</v>
      </c>
      <c r="G246">
        <v>18.5</v>
      </c>
      <c r="H246">
        <f t="shared" si="9"/>
        <v>1.171726453653231</v>
      </c>
      <c r="I246">
        <f t="shared" si="8"/>
        <v>17.5</v>
      </c>
    </row>
    <row r="247" spans="1:9">
      <c r="A247" s="2">
        <v>53</v>
      </c>
      <c r="B247" s="2" t="s">
        <v>5</v>
      </c>
      <c r="C247" t="s">
        <v>12</v>
      </c>
      <c r="D247" t="s">
        <v>53</v>
      </c>
      <c r="E247">
        <v>19.3</v>
      </c>
      <c r="F247">
        <v>0</v>
      </c>
      <c r="G247">
        <v>18.5</v>
      </c>
      <c r="H247">
        <f t="shared" si="9"/>
        <v>1.2855573090077737</v>
      </c>
      <c r="I247">
        <f t="shared" si="8"/>
        <v>18.5</v>
      </c>
    </row>
    <row r="248" spans="1:9">
      <c r="A248" s="2">
        <v>53</v>
      </c>
      <c r="B248" s="2" t="s">
        <v>5</v>
      </c>
      <c r="C248" t="s">
        <v>12</v>
      </c>
      <c r="D248" t="s">
        <v>53</v>
      </c>
      <c r="E248">
        <v>25.1</v>
      </c>
      <c r="F248">
        <v>0</v>
      </c>
      <c r="G248">
        <v>17</v>
      </c>
      <c r="H248">
        <f t="shared" si="9"/>
        <v>1.3996737214810382</v>
      </c>
      <c r="I248">
        <f t="shared" si="8"/>
        <v>17</v>
      </c>
    </row>
    <row r="249" spans="1:9">
      <c r="A249" s="2">
        <v>55</v>
      </c>
      <c r="B249" s="2" t="s">
        <v>5</v>
      </c>
      <c r="C249" t="s">
        <v>12</v>
      </c>
      <c r="D249" t="s">
        <v>54</v>
      </c>
      <c r="E249">
        <v>4</v>
      </c>
      <c r="F249">
        <v>18</v>
      </c>
      <c r="G249">
        <v>18</v>
      </c>
      <c r="H249">
        <f t="shared" si="9"/>
        <v>0.60205999132796229</v>
      </c>
      <c r="I249">
        <f t="shared" si="8"/>
        <v>0</v>
      </c>
    </row>
    <row r="250" spans="1:9">
      <c r="A250" s="2">
        <v>55</v>
      </c>
      <c r="B250" s="2" t="s">
        <v>5</v>
      </c>
      <c r="C250" t="s">
        <v>12</v>
      </c>
      <c r="D250" t="s">
        <v>54</v>
      </c>
      <c r="E250">
        <v>5.2</v>
      </c>
      <c r="F250">
        <v>15</v>
      </c>
      <c r="G250">
        <v>18</v>
      </c>
      <c r="H250">
        <f t="shared" si="9"/>
        <v>0.71600334363479912</v>
      </c>
      <c r="I250">
        <f t="shared" si="8"/>
        <v>3</v>
      </c>
    </row>
    <row r="251" spans="1:9">
      <c r="A251" s="2">
        <v>55</v>
      </c>
      <c r="B251" s="2" t="s">
        <v>5</v>
      </c>
      <c r="C251" t="s">
        <v>12</v>
      </c>
      <c r="D251" t="s">
        <v>54</v>
      </c>
      <c r="E251">
        <v>6.76</v>
      </c>
      <c r="F251">
        <v>13</v>
      </c>
      <c r="G251">
        <v>18</v>
      </c>
      <c r="H251">
        <f t="shared" si="9"/>
        <v>0.82994669594163584</v>
      </c>
      <c r="I251">
        <f t="shared" si="8"/>
        <v>5</v>
      </c>
    </row>
    <row r="252" spans="1:9">
      <c r="A252" s="2">
        <v>55</v>
      </c>
      <c r="B252" s="2" t="s">
        <v>5</v>
      </c>
      <c r="C252" t="s">
        <v>12</v>
      </c>
      <c r="D252" t="s">
        <v>54</v>
      </c>
      <c r="E252">
        <v>8.8000000000000007</v>
      </c>
      <c r="F252">
        <v>8</v>
      </c>
      <c r="G252">
        <v>18</v>
      </c>
      <c r="H252">
        <f t="shared" si="9"/>
        <v>0.94448267215016857</v>
      </c>
      <c r="I252">
        <f t="shared" si="8"/>
        <v>10</v>
      </c>
    </row>
    <row r="253" spans="1:9">
      <c r="A253" s="2">
        <v>55</v>
      </c>
      <c r="B253" s="2" t="s">
        <v>5</v>
      </c>
      <c r="C253" t="s">
        <v>12</v>
      </c>
      <c r="D253" t="s">
        <v>54</v>
      </c>
      <c r="E253">
        <v>11.4</v>
      </c>
      <c r="F253">
        <v>0</v>
      </c>
      <c r="G253">
        <v>18</v>
      </c>
      <c r="H253">
        <f t="shared" si="9"/>
        <v>1.0569048513364725</v>
      </c>
      <c r="I253">
        <f t="shared" si="8"/>
        <v>18</v>
      </c>
    </row>
    <row r="254" spans="1:9">
      <c r="A254" s="2">
        <v>55</v>
      </c>
      <c r="B254" s="2" t="s">
        <v>5</v>
      </c>
      <c r="C254" t="s">
        <v>12</v>
      </c>
      <c r="D254" t="s">
        <v>54</v>
      </c>
      <c r="E254">
        <v>14.85</v>
      </c>
      <c r="F254">
        <v>0</v>
      </c>
      <c r="G254">
        <v>18</v>
      </c>
      <c r="H254">
        <f t="shared" si="9"/>
        <v>1.171726453653231</v>
      </c>
      <c r="I254">
        <f t="shared" si="8"/>
        <v>18</v>
      </c>
    </row>
    <row r="255" spans="1:9">
      <c r="A255" s="2">
        <v>55</v>
      </c>
      <c r="B255" s="2" t="s">
        <v>5</v>
      </c>
      <c r="C255" t="s">
        <v>12</v>
      </c>
      <c r="D255" t="s">
        <v>54</v>
      </c>
      <c r="E255">
        <v>19.3</v>
      </c>
      <c r="F255">
        <v>0</v>
      </c>
      <c r="G255">
        <v>18</v>
      </c>
      <c r="H255">
        <f t="shared" si="9"/>
        <v>1.2855573090077737</v>
      </c>
      <c r="I255">
        <f t="shared" si="8"/>
        <v>18</v>
      </c>
    </row>
    <row r="256" spans="1:9">
      <c r="A256" s="2">
        <v>55</v>
      </c>
      <c r="B256" s="2" t="s">
        <v>5</v>
      </c>
      <c r="C256" t="s">
        <v>12</v>
      </c>
      <c r="D256" t="s">
        <v>54</v>
      </c>
      <c r="E256">
        <v>25.1</v>
      </c>
      <c r="F256">
        <v>0</v>
      </c>
      <c r="G256">
        <v>19</v>
      </c>
      <c r="H256">
        <f t="shared" si="9"/>
        <v>1.3996737214810382</v>
      </c>
      <c r="I256">
        <f t="shared" si="8"/>
        <v>19</v>
      </c>
    </row>
    <row r="257" spans="1:9">
      <c r="A257" s="2">
        <v>57</v>
      </c>
      <c r="B257" s="2" t="s">
        <v>10</v>
      </c>
      <c r="C257" t="s">
        <v>11</v>
      </c>
      <c r="D257" t="s">
        <v>56</v>
      </c>
      <c r="E257">
        <v>4</v>
      </c>
      <c r="F257">
        <v>20</v>
      </c>
      <c r="G257">
        <v>20</v>
      </c>
      <c r="H257">
        <f t="shared" si="9"/>
        <v>0.60205999132796229</v>
      </c>
      <c r="I257">
        <f t="shared" si="8"/>
        <v>0</v>
      </c>
    </row>
    <row r="258" spans="1:9">
      <c r="A258" s="2">
        <v>57</v>
      </c>
      <c r="B258" s="2" t="s">
        <v>10</v>
      </c>
      <c r="C258" t="s">
        <v>11</v>
      </c>
      <c r="D258" t="s">
        <v>56</v>
      </c>
      <c r="E258">
        <v>5.2</v>
      </c>
      <c r="F258">
        <v>19</v>
      </c>
      <c r="G258">
        <v>20</v>
      </c>
      <c r="H258">
        <f t="shared" si="9"/>
        <v>0.71600334363479912</v>
      </c>
      <c r="I258">
        <f t="shared" si="8"/>
        <v>1</v>
      </c>
    </row>
    <row r="259" spans="1:9">
      <c r="A259" s="2">
        <v>57</v>
      </c>
      <c r="B259" s="2" t="s">
        <v>10</v>
      </c>
      <c r="C259" t="s">
        <v>11</v>
      </c>
      <c r="D259" t="s">
        <v>56</v>
      </c>
      <c r="E259">
        <v>6.76</v>
      </c>
      <c r="F259">
        <v>16</v>
      </c>
      <c r="G259">
        <v>20</v>
      </c>
      <c r="H259">
        <f t="shared" si="9"/>
        <v>0.82994669594163584</v>
      </c>
      <c r="I259">
        <f t="shared" si="8"/>
        <v>4</v>
      </c>
    </row>
    <row r="260" spans="1:9">
      <c r="A260" s="2">
        <v>57</v>
      </c>
      <c r="B260" s="2" t="s">
        <v>10</v>
      </c>
      <c r="C260" t="s">
        <v>11</v>
      </c>
      <c r="D260" t="s">
        <v>56</v>
      </c>
      <c r="E260">
        <v>8.8000000000000007</v>
      </c>
      <c r="F260">
        <v>9</v>
      </c>
      <c r="G260">
        <v>20</v>
      </c>
      <c r="H260">
        <f t="shared" si="9"/>
        <v>0.94448267215016857</v>
      </c>
      <c r="I260">
        <f t="shared" si="8"/>
        <v>11</v>
      </c>
    </row>
    <row r="261" spans="1:9">
      <c r="A261" s="2">
        <v>57</v>
      </c>
      <c r="B261" s="2" t="s">
        <v>10</v>
      </c>
      <c r="C261" t="s">
        <v>11</v>
      </c>
      <c r="D261" t="s">
        <v>56</v>
      </c>
      <c r="E261">
        <v>11.4</v>
      </c>
      <c r="F261">
        <v>0</v>
      </c>
      <c r="G261">
        <v>21</v>
      </c>
      <c r="H261">
        <f t="shared" si="9"/>
        <v>1.0569048513364725</v>
      </c>
      <c r="I261">
        <f t="shared" si="8"/>
        <v>21</v>
      </c>
    </row>
    <row r="262" spans="1:9">
      <c r="A262" s="2">
        <v>57</v>
      </c>
      <c r="B262" s="2" t="s">
        <v>10</v>
      </c>
      <c r="C262" t="s">
        <v>11</v>
      </c>
      <c r="D262" t="s">
        <v>56</v>
      </c>
      <c r="E262">
        <v>14.85</v>
      </c>
      <c r="F262">
        <v>0</v>
      </c>
      <c r="G262">
        <v>21</v>
      </c>
      <c r="H262">
        <f t="shared" si="9"/>
        <v>1.171726453653231</v>
      </c>
      <c r="I262">
        <f t="shared" si="8"/>
        <v>21</v>
      </c>
    </row>
    <row r="263" spans="1:9">
      <c r="A263" s="2">
        <v>57</v>
      </c>
      <c r="B263" s="2" t="s">
        <v>10</v>
      </c>
      <c r="C263" t="s">
        <v>11</v>
      </c>
      <c r="D263" t="s">
        <v>56</v>
      </c>
      <c r="E263">
        <v>19.3</v>
      </c>
      <c r="F263">
        <v>0</v>
      </c>
      <c r="G263">
        <v>20</v>
      </c>
      <c r="H263">
        <f t="shared" si="9"/>
        <v>1.2855573090077737</v>
      </c>
      <c r="I263">
        <f t="shared" si="8"/>
        <v>20</v>
      </c>
    </row>
    <row r="264" spans="1:9">
      <c r="A264" s="2">
        <v>57</v>
      </c>
      <c r="B264" s="2" t="s">
        <v>10</v>
      </c>
      <c r="C264" t="s">
        <v>11</v>
      </c>
      <c r="D264" t="s">
        <v>56</v>
      </c>
      <c r="E264">
        <v>25.1</v>
      </c>
      <c r="F264">
        <v>0</v>
      </c>
      <c r="G264">
        <v>20</v>
      </c>
      <c r="H264">
        <f t="shared" si="9"/>
        <v>1.3996737214810382</v>
      </c>
      <c r="I264">
        <f t="shared" si="8"/>
        <v>20</v>
      </c>
    </row>
    <row r="265" spans="1:9">
      <c r="A265" s="2">
        <v>58</v>
      </c>
      <c r="B265" s="2" t="s">
        <v>10</v>
      </c>
      <c r="C265" t="s">
        <v>11</v>
      </c>
      <c r="D265" t="s">
        <v>57</v>
      </c>
      <c r="E265">
        <v>4</v>
      </c>
      <c r="F265">
        <v>21</v>
      </c>
      <c r="G265">
        <v>21</v>
      </c>
      <c r="H265">
        <f t="shared" si="9"/>
        <v>0.60205999132796229</v>
      </c>
      <c r="I265">
        <f t="shared" si="8"/>
        <v>0</v>
      </c>
    </row>
    <row r="266" spans="1:9">
      <c r="A266" s="2">
        <v>58</v>
      </c>
      <c r="B266" s="2" t="s">
        <v>10</v>
      </c>
      <c r="C266" t="s">
        <v>11</v>
      </c>
      <c r="D266" t="s">
        <v>57</v>
      </c>
      <c r="E266">
        <v>5.2</v>
      </c>
      <c r="F266">
        <v>20</v>
      </c>
      <c r="G266">
        <v>20</v>
      </c>
      <c r="H266">
        <f t="shared" si="9"/>
        <v>0.71600334363479912</v>
      </c>
      <c r="I266">
        <f t="shared" si="8"/>
        <v>0</v>
      </c>
    </row>
    <row r="267" spans="1:9">
      <c r="A267" s="2">
        <v>58</v>
      </c>
      <c r="B267" s="2" t="s">
        <v>10</v>
      </c>
      <c r="C267" t="s">
        <v>11</v>
      </c>
      <c r="D267" t="s">
        <v>57</v>
      </c>
      <c r="E267">
        <v>6.76</v>
      </c>
      <c r="F267">
        <v>20</v>
      </c>
      <c r="G267">
        <v>20</v>
      </c>
      <c r="H267">
        <f t="shared" si="9"/>
        <v>0.82994669594163584</v>
      </c>
      <c r="I267">
        <f t="shared" si="8"/>
        <v>0</v>
      </c>
    </row>
    <row r="268" spans="1:9">
      <c r="A268" s="2">
        <v>58</v>
      </c>
      <c r="B268" s="2" t="s">
        <v>10</v>
      </c>
      <c r="C268" t="s">
        <v>11</v>
      </c>
      <c r="D268" t="s">
        <v>57</v>
      </c>
      <c r="E268">
        <v>8.8000000000000007</v>
      </c>
      <c r="F268">
        <v>21</v>
      </c>
      <c r="G268">
        <v>21</v>
      </c>
      <c r="H268">
        <f t="shared" si="9"/>
        <v>0.94448267215016857</v>
      </c>
      <c r="I268">
        <f t="shared" si="8"/>
        <v>0</v>
      </c>
    </row>
    <row r="269" spans="1:9">
      <c r="A269" s="2">
        <v>58</v>
      </c>
      <c r="B269" s="2" t="s">
        <v>10</v>
      </c>
      <c r="C269" t="s">
        <v>11</v>
      </c>
      <c r="D269" t="s">
        <v>57</v>
      </c>
      <c r="E269">
        <v>11.4</v>
      </c>
      <c r="F269">
        <v>19</v>
      </c>
      <c r="G269">
        <v>20</v>
      </c>
      <c r="H269">
        <f t="shared" si="9"/>
        <v>1.0569048513364725</v>
      </c>
      <c r="I269">
        <f t="shared" si="8"/>
        <v>1</v>
      </c>
    </row>
    <row r="270" spans="1:9">
      <c r="A270" s="2">
        <v>58</v>
      </c>
      <c r="B270" s="2" t="s">
        <v>10</v>
      </c>
      <c r="C270" t="s">
        <v>11</v>
      </c>
      <c r="D270" t="s">
        <v>57</v>
      </c>
      <c r="E270">
        <v>14.85</v>
      </c>
      <c r="F270">
        <v>0</v>
      </c>
      <c r="G270">
        <v>20</v>
      </c>
      <c r="H270">
        <f t="shared" si="9"/>
        <v>1.171726453653231</v>
      </c>
      <c r="I270">
        <f t="shared" si="8"/>
        <v>20</v>
      </c>
    </row>
    <row r="271" spans="1:9">
      <c r="A271" s="2">
        <v>58</v>
      </c>
      <c r="B271" s="2" t="s">
        <v>10</v>
      </c>
      <c r="C271" t="s">
        <v>11</v>
      </c>
      <c r="D271" t="s">
        <v>57</v>
      </c>
      <c r="E271">
        <v>19.3</v>
      </c>
      <c r="F271">
        <v>0</v>
      </c>
      <c r="G271">
        <v>20</v>
      </c>
      <c r="H271">
        <f t="shared" si="9"/>
        <v>1.2855573090077737</v>
      </c>
      <c r="I271">
        <f t="shared" si="8"/>
        <v>20</v>
      </c>
    </row>
    <row r="272" spans="1:9">
      <c r="A272" s="2">
        <v>59</v>
      </c>
      <c r="B272" s="2" t="s">
        <v>10</v>
      </c>
      <c r="C272" t="s">
        <v>11</v>
      </c>
      <c r="D272" t="s">
        <v>58</v>
      </c>
      <c r="E272">
        <v>4</v>
      </c>
      <c r="F272">
        <v>20</v>
      </c>
      <c r="G272">
        <v>20</v>
      </c>
      <c r="H272">
        <f t="shared" si="9"/>
        <v>0.60205999132796229</v>
      </c>
      <c r="I272">
        <f t="shared" si="8"/>
        <v>0</v>
      </c>
    </row>
    <row r="273" spans="1:9">
      <c r="A273" s="2">
        <v>59</v>
      </c>
      <c r="B273" s="2" t="s">
        <v>10</v>
      </c>
      <c r="C273" t="s">
        <v>11</v>
      </c>
      <c r="D273" t="s">
        <v>58</v>
      </c>
      <c r="E273">
        <v>5.2</v>
      </c>
      <c r="F273">
        <v>19.5</v>
      </c>
      <c r="G273">
        <v>19.5</v>
      </c>
      <c r="H273">
        <f t="shared" si="9"/>
        <v>0.71600334363479912</v>
      </c>
      <c r="I273">
        <f t="shared" si="8"/>
        <v>0</v>
      </c>
    </row>
    <row r="274" spans="1:9">
      <c r="A274" s="2">
        <v>59</v>
      </c>
      <c r="B274" s="2" t="s">
        <v>10</v>
      </c>
      <c r="C274" t="s">
        <v>11</v>
      </c>
      <c r="D274" t="s">
        <v>58</v>
      </c>
      <c r="E274">
        <v>6.76</v>
      </c>
      <c r="F274">
        <v>19</v>
      </c>
      <c r="G274">
        <v>19</v>
      </c>
      <c r="H274">
        <f t="shared" si="9"/>
        <v>0.82994669594163584</v>
      </c>
      <c r="I274">
        <f t="shared" si="8"/>
        <v>0</v>
      </c>
    </row>
    <row r="275" spans="1:9">
      <c r="A275" s="2">
        <v>59</v>
      </c>
      <c r="B275" s="2" t="s">
        <v>10</v>
      </c>
      <c r="C275" t="s">
        <v>11</v>
      </c>
      <c r="D275" t="s">
        <v>58</v>
      </c>
      <c r="E275">
        <v>8.8000000000000007</v>
      </c>
      <c r="F275">
        <v>19</v>
      </c>
      <c r="G275">
        <v>19</v>
      </c>
      <c r="H275">
        <f t="shared" si="9"/>
        <v>0.94448267215016857</v>
      </c>
      <c r="I275">
        <f t="shared" si="8"/>
        <v>0</v>
      </c>
    </row>
    <row r="276" spans="1:9">
      <c r="A276" s="2">
        <v>59</v>
      </c>
      <c r="B276" s="2" t="s">
        <v>10</v>
      </c>
      <c r="C276" t="s">
        <v>11</v>
      </c>
      <c r="D276" t="s">
        <v>58</v>
      </c>
      <c r="E276">
        <v>11.4</v>
      </c>
      <c r="F276">
        <v>19</v>
      </c>
      <c r="G276">
        <v>19</v>
      </c>
      <c r="H276">
        <f t="shared" si="9"/>
        <v>1.0569048513364725</v>
      </c>
      <c r="I276">
        <f t="shared" si="8"/>
        <v>0</v>
      </c>
    </row>
    <row r="277" spans="1:9">
      <c r="A277" s="2">
        <v>59</v>
      </c>
      <c r="B277" s="2" t="s">
        <v>10</v>
      </c>
      <c r="C277" t="s">
        <v>11</v>
      </c>
      <c r="D277" t="s">
        <v>58</v>
      </c>
      <c r="E277">
        <v>14.85</v>
      </c>
      <c r="F277">
        <v>11</v>
      </c>
      <c r="G277">
        <v>19.5</v>
      </c>
      <c r="H277">
        <f t="shared" si="9"/>
        <v>1.171726453653231</v>
      </c>
      <c r="I277">
        <f t="shared" si="8"/>
        <v>8.5</v>
      </c>
    </row>
    <row r="278" spans="1:9">
      <c r="A278" s="2">
        <v>59</v>
      </c>
      <c r="B278" s="2" t="s">
        <v>10</v>
      </c>
      <c r="C278" t="s">
        <v>11</v>
      </c>
      <c r="D278" t="s">
        <v>58</v>
      </c>
      <c r="E278">
        <v>19.3</v>
      </c>
      <c r="F278">
        <v>2.5</v>
      </c>
      <c r="G278">
        <v>19</v>
      </c>
      <c r="H278">
        <f t="shared" si="9"/>
        <v>1.2855573090077737</v>
      </c>
      <c r="I278">
        <f t="shared" si="8"/>
        <v>16.5</v>
      </c>
    </row>
    <row r="279" spans="1:9">
      <c r="A279" s="2">
        <v>59</v>
      </c>
      <c r="B279" s="2" t="s">
        <v>10</v>
      </c>
      <c r="C279" t="s">
        <v>11</v>
      </c>
      <c r="D279" t="s">
        <v>58</v>
      </c>
      <c r="E279">
        <v>25.1</v>
      </c>
      <c r="F279">
        <v>0</v>
      </c>
      <c r="G279">
        <v>20</v>
      </c>
      <c r="H279">
        <f t="shared" si="9"/>
        <v>1.3996737214810382</v>
      </c>
      <c r="I279">
        <f t="shared" si="8"/>
        <v>20</v>
      </c>
    </row>
    <row r="280" spans="1:9">
      <c r="A280" s="2">
        <v>62</v>
      </c>
      <c r="B280" s="2" t="s">
        <v>10</v>
      </c>
      <c r="C280" t="s">
        <v>11</v>
      </c>
      <c r="D280" t="s">
        <v>59</v>
      </c>
      <c r="E280">
        <v>4</v>
      </c>
      <c r="F280">
        <v>20</v>
      </c>
      <c r="G280">
        <v>20</v>
      </c>
      <c r="H280">
        <f t="shared" si="9"/>
        <v>0.60205999132796229</v>
      </c>
      <c r="I280">
        <f t="shared" si="8"/>
        <v>0</v>
      </c>
    </row>
    <row r="281" spans="1:9">
      <c r="A281" s="2">
        <v>62</v>
      </c>
      <c r="B281" s="2" t="s">
        <v>10</v>
      </c>
      <c r="C281" t="s">
        <v>11</v>
      </c>
      <c r="D281" t="s">
        <v>59</v>
      </c>
      <c r="E281">
        <v>5.2</v>
      </c>
      <c r="F281">
        <v>20</v>
      </c>
      <c r="G281">
        <v>20</v>
      </c>
      <c r="H281">
        <f t="shared" si="9"/>
        <v>0.71600334363479912</v>
      </c>
      <c r="I281">
        <f t="shared" si="8"/>
        <v>0</v>
      </c>
    </row>
    <row r="282" spans="1:9">
      <c r="A282" s="2">
        <v>62</v>
      </c>
      <c r="B282" s="2" t="s">
        <v>10</v>
      </c>
      <c r="C282" t="s">
        <v>11</v>
      </c>
      <c r="D282" t="s">
        <v>59</v>
      </c>
      <c r="E282">
        <v>6.76</v>
      </c>
      <c r="F282">
        <v>20</v>
      </c>
      <c r="G282">
        <v>20</v>
      </c>
      <c r="H282">
        <f t="shared" si="9"/>
        <v>0.82994669594163584</v>
      </c>
      <c r="I282">
        <f t="shared" si="8"/>
        <v>0</v>
      </c>
    </row>
    <row r="283" spans="1:9">
      <c r="A283" s="2">
        <v>62</v>
      </c>
      <c r="B283" s="2" t="s">
        <v>10</v>
      </c>
      <c r="C283" t="s">
        <v>11</v>
      </c>
      <c r="D283" t="s">
        <v>59</v>
      </c>
      <c r="E283">
        <v>8.8000000000000007</v>
      </c>
      <c r="F283">
        <v>13</v>
      </c>
      <c r="G283">
        <v>20</v>
      </c>
      <c r="H283">
        <f t="shared" si="9"/>
        <v>0.94448267215016857</v>
      </c>
      <c r="I283">
        <f t="shared" si="8"/>
        <v>7</v>
      </c>
    </row>
    <row r="284" spans="1:9">
      <c r="A284" s="2">
        <v>62</v>
      </c>
      <c r="B284" s="2" t="s">
        <v>10</v>
      </c>
      <c r="C284" t="s">
        <v>11</v>
      </c>
      <c r="D284" t="s">
        <v>59</v>
      </c>
      <c r="E284">
        <v>11.4</v>
      </c>
      <c r="F284">
        <v>10</v>
      </c>
      <c r="G284">
        <v>20</v>
      </c>
      <c r="H284">
        <f t="shared" si="9"/>
        <v>1.0569048513364725</v>
      </c>
      <c r="I284">
        <f t="shared" si="8"/>
        <v>10</v>
      </c>
    </row>
    <row r="285" spans="1:9">
      <c r="A285" s="2">
        <v>62</v>
      </c>
      <c r="B285" s="2" t="s">
        <v>10</v>
      </c>
      <c r="C285" t="s">
        <v>11</v>
      </c>
      <c r="D285" t="s">
        <v>59</v>
      </c>
      <c r="E285">
        <v>14.85</v>
      </c>
      <c r="F285">
        <v>0</v>
      </c>
      <c r="G285">
        <v>20</v>
      </c>
      <c r="H285">
        <f t="shared" si="9"/>
        <v>1.171726453653231</v>
      </c>
      <c r="I285">
        <f t="shared" si="8"/>
        <v>20</v>
      </c>
    </row>
    <row r="286" spans="1:9">
      <c r="A286" s="2">
        <v>62</v>
      </c>
      <c r="B286" s="2" t="s">
        <v>10</v>
      </c>
      <c r="C286" t="s">
        <v>11</v>
      </c>
      <c r="D286" t="s">
        <v>59</v>
      </c>
      <c r="E286">
        <v>19.3</v>
      </c>
      <c r="F286">
        <v>0</v>
      </c>
      <c r="G286">
        <v>20</v>
      </c>
      <c r="H286">
        <f t="shared" si="9"/>
        <v>1.2855573090077737</v>
      </c>
      <c r="I286">
        <f t="shared" ref="I286:I341" si="10">G286-F286</f>
        <v>20</v>
      </c>
    </row>
    <row r="287" spans="1:9">
      <c r="A287" s="2">
        <v>64</v>
      </c>
      <c r="B287" s="2" t="s">
        <v>10</v>
      </c>
      <c r="C287" t="s">
        <v>11</v>
      </c>
      <c r="D287" t="s">
        <v>60</v>
      </c>
      <c r="E287">
        <v>4</v>
      </c>
      <c r="F287">
        <v>20</v>
      </c>
      <c r="G287">
        <v>20</v>
      </c>
      <c r="H287">
        <f t="shared" ref="H287:H343" si="11">LOG(E287,10)</f>
        <v>0.60205999132796229</v>
      </c>
      <c r="I287">
        <f t="shared" si="10"/>
        <v>0</v>
      </c>
    </row>
    <row r="288" spans="1:9">
      <c r="A288" s="2">
        <v>64</v>
      </c>
      <c r="B288" s="2" t="s">
        <v>10</v>
      </c>
      <c r="C288" t="s">
        <v>11</v>
      </c>
      <c r="D288" t="s">
        <v>60</v>
      </c>
      <c r="E288">
        <v>5.2</v>
      </c>
      <c r="F288">
        <v>20</v>
      </c>
      <c r="G288">
        <v>20</v>
      </c>
      <c r="H288">
        <f t="shared" si="11"/>
        <v>0.71600334363479912</v>
      </c>
      <c r="I288">
        <f t="shared" si="10"/>
        <v>0</v>
      </c>
    </row>
    <row r="289" spans="1:9">
      <c r="A289" s="2">
        <v>64</v>
      </c>
      <c r="B289" s="2" t="s">
        <v>10</v>
      </c>
      <c r="C289" t="s">
        <v>11</v>
      </c>
      <c r="D289" t="s">
        <v>60</v>
      </c>
      <c r="E289">
        <v>6.76</v>
      </c>
      <c r="F289">
        <v>19</v>
      </c>
      <c r="G289">
        <v>20</v>
      </c>
      <c r="H289">
        <f t="shared" si="11"/>
        <v>0.82994669594163584</v>
      </c>
      <c r="I289">
        <f t="shared" si="10"/>
        <v>1</v>
      </c>
    </row>
    <row r="290" spans="1:9">
      <c r="A290" s="2">
        <v>64</v>
      </c>
      <c r="B290" s="2" t="s">
        <v>10</v>
      </c>
      <c r="C290" t="s">
        <v>11</v>
      </c>
      <c r="D290" t="s">
        <v>60</v>
      </c>
      <c r="E290">
        <v>8.8000000000000007</v>
      </c>
      <c r="F290">
        <v>11</v>
      </c>
      <c r="G290">
        <v>20</v>
      </c>
      <c r="H290">
        <f t="shared" si="11"/>
        <v>0.94448267215016857</v>
      </c>
      <c r="I290">
        <f t="shared" si="10"/>
        <v>9</v>
      </c>
    </row>
    <row r="291" spans="1:9">
      <c r="A291" s="2">
        <v>64</v>
      </c>
      <c r="B291" s="2" t="s">
        <v>10</v>
      </c>
      <c r="C291" t="s">
        <v>11</v>
      </c>
      <c r="D291" t="s">
        <v>60</v>
      </c>
      <c r="E291">
        <v>11.4</v>
      </c>
      <c r="F291">
        <v>0</v>
      </c>
      <c r="G291">
        <v>20</v>
      </c>
      <c r="H291">
        <f t="shared" si="11"/>
        <v>1.0569048513364725</v>
      </c>
      <c r="I291">
        <f t="shared" si="10"/>
        <v>20</v>
      </c>
    </row>
    <row r="292" spans="1:9">
      <c r="A292" s="2">
        <v>64</v>
      </c>
      <c r="B292" s="2" t="s">
        <v>10</v>
      </c>
      <c r="C292" t="s">
        <v>11</v>
      </c>
      <c r="D292" t="s">
        <v>60</v>
      </c>
      <c r="E292">
        <v>14.85</v>
      </c>
      <c r="F292">
        <v>0</v>
      </c>
      <c r="G292">
        <v>20</v>
      </c>
      <c r="H292">
        <f t="shared" si="11"/>
        <v>1.171726453653231</v>
      </c>
      <c r="I292">
        <f t="shared" si="10"/>
        <v>20</v>
      </c>
    </row>
    <row r="293" spans="1:9">
      <c r="A293" s="2">
        <v>64</v>
      </c>
      <c r="B293" s="2" t="s">
        <v>10</v>
      </c>
      <c r="C293" t="s">
        <v>11</v>
      </c>
      <c r="D293" t="s">
        <v>60</v>
      </c>
      <c r="E293">
        <v>19.3</v>
      </c>
      <c r="F293">
        <v>0</v>
      </c>
      <c r="G293">
        <v>20</v>
      </c>
      <c r="H293">
        <f t="shared" si="11"/>
        <v>1.2855573090077737</v>
      </c>
      <c r="I293">
        <f t="shared" si="10"/>
        <v>20</v>
      </c>
    </row>
    <row r="294" spans="1:9">
      <c r="A294" s="2">
        <v>67</v>
      </c>
      <c r="B294" s="2" t="s">
        <v>10</v>
      </c>
      <c r="C294" t="s">
        <v>12</v>
      </c>
      <c r="D294" t="s">
        <v>61</v>
      </c>
      <c r="E294">
        <v>4</v>
      </c>
      <c r="F294">
        <v>19.5</v>
      </c>
      <c r="G294">
        <v>19.5</v>
      </c>
      <c r="H294">
        <f t="shared" si="11"/>
        <v>0.60205999132796229</v>
      </c>
      <c r="I294">
        <f t="shared" si="10"/>
        <v>0</v>
      </c>
    </row>
    <row r="295" spans="1:9">
      <c r="A295" s="2">
        <v>67</v>
      </c>
      <c r="B295" s="2" t="s">
        <v>10</v>
      </c>
      <c r="C295" t="s">
        <v>12</v>
      </c>
      <c r="D295" t="s">
        <v>61</v>
      </c>
      <c r="E295">
        <v>5.2</v>
      </c>
      <c r="F295">
        <v>18.5</v>
      </c>
      <c r="G295">
        <v>20</v>
      </c>
      <c r="H295">
        <f t="shared" si="11"/>
        <v>0.71600334363479912</v>
      </c>
      <c r="I295">
        <f t="shared" si="10"/>
        <v>1.5</v>
      </c>
    </row>
    <row r="296" spans="1:9">
      <c r="A296" s="2">
        <v>67</v>
      </c>
      <c r="B296" s="2" t="s">
        <v>10</v>
      </c>
      <c r="C296" t="s">
        <v>12</v>
      </c>
      <c r="D296" t="s">
        <v>61</v>
      </c>
      <c r="E296">
        <v>6.76</v>
      </c>
      <c r="F296">
        <v>17</v>
      </c>
      <c r="G296">
        <v>20.5</v>
      </c>
      <c r="H296">
        <f t="shared" si="11"/>
        <v>0.82994669594163584</v>
      </c>
      <c r="I296">
        <f t="shared" si="10"/>
        <v>3.5</v>
      </c>
    </row>
    <row r="297" spans="1:9">
      <c r="A297" s="2">
        <v>67</v>
      </c>
      <c r="B297" s="2" t="s">
        <v>10</v>
      </c>
      <c r="C297" t="s">
        <v>12</v>
      </c>
      <c r="D297" t="s">
        <v>61</v>
      </c>
      <c r="E297">
        <v>8.8000000000000007</v>
      </c>
      <c r="F297">
        <v>12.5</v>
      </c>
      <c r="G297">
        <v>20</v>
      </c>
      <c r="H297">
        <f t="shared" si="11"/>
        <v>0.94448267215016857</v>
      </c>
      <c r="I297">
        <f t="shared" si="10"/>
        <v>7.5</v>
      </c>
    </row>
    <row r="298" spans="1:9">
      <c r="A298" s="2">
        <v>67</v>
      </c>
      <c r="B298" s="2" t="s">
        <v>10</v>
      </c>
      <c r="C298" t="s">
        <v>12</v>
      </c>
      <c r="D298" t="s">
        <v>61</v>
      </c>
      <c r="E298">
        <v>11.4</v>
      </c>
      <c r="F298">
        <v>5</v>
      </c>
      <c r="G298">
        <v>20.5</v>
      </c>
      <c r="H298">
        <f t="shared" si="11"/>
        <v>1.0569048513364725</v>
      </c>
      <c r="I298">
        <f t="shared" si="10"/>
        <v>15.5</v>
      </c>
    </row>
    <row r="299" spans="1:9">
      <c r="A299" s="2">
        <v>67</v>
      </c>
      <c r="B299" s="2" t="s">
        <v>10</v>
      </c>
      <c r="C299" t="s">
        <v>12</v>
      </c>
      <c r="D299" t="s">
        <v>61</v>
      </c>
      <c r="E299">
        <v>14.85</v>
      </c>
      <c r="F299">
        <v>2.5</v>
      </c>
      <c r="G299">
        <v>19.5</v>
      </c>
      <c r="H299">
        <f t="shared" si="11"/>
        <v>1.171726453653231</v>
      </c>
      <c r="I299">
        <f t="shared" si="10"/>
        <v>17</v>
      </c>
    </row>
    <row r="300" spans="1:9">
      <c r="A300" s="2">
        <v>67</v>
      </c>
      <c r="B300" s="2" t="s">
        <v>10</v>
      </c>
      <c r="C300" t="s">
        <v>12</v>
      </c>
      <c r="D300" t="s">
        <v>61</v>
      </c>
      <c r="E300">
        <v>19.3</v>
      </c>
      <c r="F300">
        <v>0.5</v>
      </c>
      <c r="G300">
        <v>20</v>
      </c>
      <c r="H300">
        <f t="shared" si="11"/>
        <v>1.2855573090077737</v>
      </c>
      <c r="I300">
        <f t="shared" si="10"/>
        <v>19.5</v>
      </c>
    </row>
    <row r="301" spans="1:9">
      <c r="A301" s="2">
        <v>67</v>
      </c>
      <c r="B301" s="2" t="s">
        <v>10</v>
      </c>
      <c r="C301" t="s">
        <v>12</v>
      </c>
      <c r="D301" t="s">
        <v>61</v>
      </c>
      <c r="E301">
        <v>25.1</v>
      </c>
      <c r="F301">
        <v>0</v>
      </c>
      <c r="G301">
        <v>20</v>
      </c>
      <c r="H301">
        <f t="shared" si="11"/>
        <v>1.3996737214810382</v>
      </c>
      <c r="I301">
        <f t="shared" si="10"/>
        <v>20</v>
      </c>
    </row>
    <row r="302" spans="1:9">
      <c r="A302" s="2">
        <v>68</v>
      </c>
      <c r="B302" s="2" t="s">
        <v>10</v>
      </c>
      <c r="C302" t="s">
        <v>12</v>
      </c>
      <c r="D302" t="s">
        <v>62</v>
      </c>
      <c r="E302">
        <v>4</v>
      </c>
      <c r="F302">
        <v>20</v>
      </c>
      <c r="G302">
        <v>20</v>
      </c>
      <c r="H302">
        <f t="shared" si="11"/>
        <v>0.60205999132796229</v>
      </c>
      <c r="I302">
        <f t="shared" si="10"/>
        <v>0</v>
      </c>
    </row>
    <row r="303" spans="1:9">
      <c r="A303" s="2">
        <v>68</v>
      </c>
      <c r="B303" s="2" t="s">
        <v>10</v>
      </c>
      <c r="C303" t="s">
        <v>12</v>
      </c>
      <c r="D303" t="s">
        <v>62</v>
      </c>
      <c r="E303">
        <v>5.2</v>
      </c>
      <c r="F303">
        <v>20</v>
      </c>
      <c r="G303">
        <v>20</v>
      </c>
      <c r="H303">
        <f t="shared" si="11"/>
        <v>0.71600334363479912</v>
      </c>
      <c r="I303">
        <f t="shared" si="10"/>
        <v>0</v>
      </c>
    </row>
    <row r="304" spans="1:9">
      <c r="A304" s="2">
        <v>68</v>
      </c>
      <c r="B304" s="2" t="s">
        <v>10</v>
      </c>
      <c r="C304" t="s">
        <v>12</v>
      </c>
      <c r="D304" t="s">
        <v>62</v>
      </c>
      <c r="E304">
        <v>6.76</v>
      </c>
      <c r="F304">
        <v>20</v>
      </c>
      <c r="G304">
        <v>20</v>
      </c>
      <c r="H304">
        <f t="shared" si="11"/>
        <v>0.82994669594163584</v>
      </c>
      <c r="I304">
        <f t="shared" si="10"/>
        <v>0</v>
      </c>
    </row>
    <row r="305" spans="1:9">
      <c r="A305" s="2">
        <v>68</v>
      </c>
      <c r="B305" s="2" t="s">
        <v>10</v>
      </c>
      <c r="C305" t="s">
        <v>12</v>
      </c>
      <c r="D305" t="s">
        <v>62</v>
      </c>
      <c r="E305">
        <v>8.8000000000000007</v>
      </c>
      <c r="F305">
        <v>11</v>
      </c>
      <c r="G305">
        <v>20</v>
      </c>
      <c r="H305">
        <f t="shared" si="11"/>
        <v>0.94448267215016857</v>
      </c>
      <c r="I305">
        <f t="shared" si="10"/>
        <v>9</v>
      </c>
    </row>
    <row r="306" spans="1:9">
      <c r="A306" s="2">
        <v>68</v>
      </c>
      <c r="B306" s="2" t="s">
        <v>10</v>
      </c>
      <c r="C306" t="s">
        <v>12</v>
      </c>
      <c r="D306" t="s">
        <v>62</v>
      </c>
      <c r="E306">
        <v>11.4</v>
      </c>
      <c r="F306">
        <v>4</v>
      </c>
      <c r="G306">
        <v>20</v>
      </c>
      <c r="H306">
        <f t="shared" si="11"/>
        <v>1.0569048513364725</v>
      </c>
      <c r="I306">
        <f t="shared" si="10"/>
        <v>16</v>
      </c>
    </row>
    <row r="307" spans="1:9">
      <c r="A307" s="2">
        <v>68</v>
      </c>
      <c r="B307" s="2" t="s">
        <v>10</v>
      </c>
      <c r="C307" t="s">
        <v>12</v>
      </c>
      <c r="D307" t="s">
        <v>62</v>
      </c>
      <c r="E307">
        <v>14.85</v>
      </c>
      <c r="F307">
        <v>1</v>
      </c>
      <c r="G307">
        <v>20</v>
      </c>
      <c r="H307">
        <f t="shared" si="11"/>
        <v>1.171726453653231</v>
      </c>
      <c r="I307">
        <f t="shared" si="10"/>
        <v>19</v>
      </c>
    </row>
    <row r="308" spans="1:9">
      <c r="A308" s="2">
        <v>68</v>
      </c>
      <c r="B308" s="2" t="s">
        <v>10</v>
      </c>
      <c r="C308" t="s">
        <v>12</v>
      </c>
      <c r="D308" t="s">
        <v>62</v>
      </c>
      <c r="E308">
        <v>19.3</v>
      </c>
      <c r="F308">
        <v>0</v>
      </c>
      <c r="G308">
        <v>20</v>
      </c>
      <c r="H308">
        <f t="shared" si="11"/>
        <v>1.2855573090077737</v>
      </c>
      <c r="I308">
        <f t="shared" si="10"/>
        <v>20</v>
      </c>
    </row>
    <row r="309" spans="1:9">
      <c r="A309" s="2">
        <v>68</v>
      </c>
      <c r="B309" s="2" t="s">
        <v>10</v>
      </c>
      <c r="C309" t="s">
        <v>12</v>
      </c>
      <c r="D309" t="s">
        <v>62</v>
      </c>
      <c r="E309">
        <v>25.1</v>
      </c>
      <c r="F309">
        <v>0</v>
      </c>
      <c r="G309">
        <v>20</v>
      </c>
      <c r="H309">
        <f t="shared" si="11"/>
        <v>1.3996737214810382</v>
      </c>
      <c r="I309">
        <f t="shared" si="10"/>
        <v>20</v>
      </c>
    </row>
    <row r="310" spans="1:9">
      <c r="A310" s="2">
        <v>69</v>
      </c>
      <c r="B310" s="2" t="s">
        <v>10</v>
      </c>
      <c r="C310" t="s">
        <v>12</v>
      </c>
      <c r="D310" t="s">
        <v>63</v>
      </c>
      <c r="E310">
        <v>4</v>
      </c>
      <c r="F310">
        <v>20</v>
      </c>
      <c r="G310">
        <v>20</v>
      </c>
      <c r="H310">
        <f t="shared" si="11"/>
        <v>0.60205999132796229</v>
      </c>
      <c r="I310">
        <f t="shared" si="10"/>
        <v>0</v>
      </c>
    </row>
    <row r="311" spans="1:9">
      <c r="A311" s="2">
        <v>69</v>
      </c>
      <c r="B311" s="2" t="s">
        <v>10</v>
      </c>
      <c r="C311" t="s">
        <v>12</v>
      </c>
      <c r="D311" t="s">
        <v>63</v>
      </c>
      <c r="E311">
        <v>5.2</v>
      </c>
      <c r="F311">
        <v>20</v>
      </c>
      <c r="G311">
        <v>20</v>
      </c>
      <c r="H311">
        <f t="shared" si="11"/>
        <v>0.71600334363479912</v>
      </c>
      <c r="I311">
        <f t="shared" si="10"/>
        <v>0</v>
      </c>
    </row>
    <row r="312" spans="1:9">
      <c r="A312" s="2">
        <v>69</v>
      </c>
      <c r="B312" s="2" t="s">
        <v>10</v>
      </c>
      <c r="C312" t="s">
        <v>12</v>
      </c>
      <c r="D312" t="s">
        <v>63</v>
      </c>
      <c r="E312">
        <v>6.76</v>
      </c>
      <c r="F312">
        <v>16</v>
      </c>
      <c r="G312">
        <v>20</v>
      </c>
      <c r="H312">
        <f t="shared" si="11"/>
        <v>0.82994669594163584</v>
      </c>
      <c r="I312">
        <f t="shared" si="10"/>
        <v>4</v>
      </c>
    </row>
    <row r="313" spans="1:9">
      <c r="A313" s="2">
        <v>69</v>
      </c>
      <c r="B313" s="2" t="s">
        <v>10</v>
      </c>
      <c r="C313" t="s">
        <v>12</v>
      </c>
      <c r="D313" t="s">
        <v>63</v>
      </c>
      <c r="E313">
        <v>8.8000000000000007</v>
      </c>
      <c r="F313">
        <v>5</v>
      </c>
      <c r="G313">
        <v>20</v>
      </c>
      <c r="H313">
        <f t="shared" si="11"/>
        <v>0.94448267215016857</v>
      </c>
      <c r="I313">
        <f t="shared" si="10"/>
        <v>15</v>
      </c>
    </row>
    <row r="314" spans="1:9">
      <c r="A314" s="2">
        <v>69</v>
      </c>
      <c r="B314" s="2" t="s">
        <v>10</v>
      </c>
      <c r="C314" t="s">
        <v>12</v>
      </c>
      <c r="D314" t="s">
        <v>63</v>
      </c>
      <c r="E314">
        <v>11.4</v>
      </c>
      <c r="F314">
        <v>0</v>
      </c>
      <c r="G314">
        <v>20</v>
      </c>
      <c r="H314">
        <f t="shared" si="11"/>
        <v>1.0569048513364725</v>
      </c>
      <c r="I314">
        <f t="shared" si="10"/>
        <v>20</v>
      </c>
    </row>
    <row r="315" spans="1:9">
      <c r="A315" s="2">
        <v>69</v>
      </c>
      <c r="B315" s="2" t="s">
        <v>10</v>
      </c>
      <c r="C315" t="s">
        <v>12</v>
      </c>
      <c r="D315" t="s">
        <v>63</v>
      </c>
      <c r="E315">
        <v>14.85</v>
      </c>
      <c r="F315">
        <v>0</v>
      </c>
      <c r="G315">
        <v>20</v>
      </c>
      <c r="H315">
        <f t="shared" si="11"/>
        <v>1.171726453653231</v>
      </c>
      <c r="I315">
        <f t="shared" si="10"/>
        <v>20</v>
      </c>
    </row>
    <row r="316" spans="1:9">
      <c r="A316" s="2">
        <v>69</v>
      </c>
      <c r="B316" s="2" t="s">
        <v>10</v>
      </c>
      <c r="C316" t="s">
        <v>12</v>
      </c>
      <c r="D316" t="s">
        <v>63</v>
      </c>
      <c r="E316">
        <v>19.3</v>
      </c>
      <c r="F316">
        <v>0</v>
      </c>
      <c r="G316">
        <v>20</v>
      </c>
      <c r="H316">
        <f t="shared" si="11"/>
        <v>1.2855573090077737</v>
      </c>
      <c r="I316">
        <f t="shared" si="10"/>
        <v>20</v>
      </c>
    </row>
    <row r="317" spans="1:9">
      <c r="A317" s="2">
        <v>69</v>
      </c>
      <c r="B317" s="2" t="s">
        <v>10</v>
      </c>
      <c r="C317" t="s">
        <v>12</v>
      </c>
      <c r="D317" t="s">
        <v>63</v>
      </c>
      <c r="E317">
        <v>25.1</v>
      </c>
      <c r="F317">
        <v>0</v>
      </c>
      <c r="G317">
        <v>20</v>
      </c>
      <c r="H317">
        <f t="shared" si="11"/>
        <v>1.3996737214810382</v>
      </c>
      <c r="I317">
        <f t="shared" si="10"/>
        <v>20</v>
      </c>
    </row>
    <row r="318" spans="1:9">
      <c r="A318" s="2">
        <v>70</v>
      </c>
      <c r="B318" s="2" t="s">
        <v>10</v>
      </c>
      <c r="C318" t="s">
        <v>12</v>
      </c>
      <c r="D318" t="s">
        <v>64</v>
      </c>
      <c r="E318">
        <v>4</v>
      </c>
      <c r="F318">
        <v>16.5</v>
      </c>
      <c r="G318">
        <v>20</v>
      </c>
      <c r="H318">
        <f t="shared" si="11"/>
        <v>0.60205999132796229</v>
      </c>
      <c r="I318">
        <f t="shared" si="10"/>
        <v>3.5</v>
      </c>
    </row>
    <row r="319" spans="1:9">
      <c r="A319" s="2">
        <v>70</v>
      </c>
      <c r="B319" s="2" t="s">
        <v>10</v>
      </c>
      <c r="C319" t="s">
        <v>12</v>
      </c>
      <c r="D319" t="s">
        <v>64</v>
      </c>
      <c r="E319">
        <v>5.2</v>
      </c>
      <c r="F319">
        <v>18.5</v>
      </c>
      <c r="G319">
        <v>20.5</v>
      </c>
      <c r="H319">
        <f t="shared" si="11"/>
        <v>0.71600334363479912</v>
      </c>
      <c r="I319">
        <f t="shared" si="10"/>
        <v>2</v>
      </c>
    </row>
    <row r="320" spans="1:9">
      <c r="A320" s="2">
        <v>70</v>
      </c>
      <c r="B320" s="2" t="s">
        <v>10</v>
      </c>
      <c r="C320" t="s">
        <v>12</v>
      </c>
      <c r="D320" t="s">
        <v>64</v>
      </c>
      <c r="E320">
        <v>6.76</v>
      </c>
      <c r="F320">
        <v>7</v>
      </c>
      <c r="G320">
        <v>20</v>
      </c>
      <c r="H320">
        <f t="shared" si="11"/>
        <v>0.82994669594163584</v>
      </c>
      <c r="I320">
        <f t="shared" si="10"/>
        <v>13</v>
      </c>
    </row>
    <row r="321" spans="1:9">
      <c r="A321" s="2">
        <v>70</v>
      </c>
      <c r="B321" s="2" t="s">
        <v>10</v>
      </c>
      <c r="C321" t="s">
        <v>12</v>
      </c>
      <c r="D321" t="s">
        <v>64</v>
      </c>
      <c r="E321">
        <v>8.8000000000000007</v>
      </c>
      <c r="F321">
        <v>2</v>
      </c>
      <c r="G321">
        <v>20</v>
      </c>
      <c r="H321">
        <f t="shared" si="11"/>
        <v>0.94448267215016857</v>
      </c>
      <c r="I321">
        <f t="shared" si="10"/>
        <v>18</v>
      </c>
    </row>
    <row r="322" spans="1:9">
      <c r="A322" s="2">
        <v>70</v>
      </c>
      <c r="B322" s="2" t="s">
        <v>10</v>
      </c>
      <c r="C322" t="s">
        <v>12</v>
      </c>
      <c r="D322" t="s">
        <v>64</v>
      </c>
      <c r="E322">
        <v>11.4</v>
      </c>
      <c r="F322">
        <v>1</v>
      </c>
      <c r="G322">
        <v>20</v>
      </c>
      <c r="H322">
        <f t="shared" si="11"/>
        <v>1.0569048513364725</v>
      </c>
      <c r="I322">
        <f t="shared" si="10"/>
        <v>19</v>
      </c>
    </row>
    <row r="323" spans="1:9">
      <c r="A323" s="2">
        <v>70</v>
      </c>
      <c r="B323" s="2" t="s">
        <v>10</v>
      </c>
      <c r="C323" t="s">
        <v>12</v>
      </c>
      <c r="D323" t="s">
        <v>64</v>
      </c>
      <c r="E323">
        <v>14.85</v>
      </c>
      <c r="F323">
        <v>0</v>
      </c>
      <c r="G323">
        <v>20</v>
      </c>
      <c r="H323">
        <f t="shared" si="11"/>
        <v>1.171726453653231</v>
      </c>
      <c r="I323">
        <f t="shared" si="10"/>
        <v>20</v>
      </c>
    </row>
    <row r="324" spans="1:9">
      <c r="A324" s="2">
        <v>70</v>
      </c>
      <c r="B324" s="2" t="s">
        <v>10</v>
      </c>
      <c r="C324" t="s">
        <v>12</v>
      </c>
      <c r="D324" t="s">
        <v>64</v>
      </c>
      <c r="E324">
        <v>19.3</v>
      </c>
      <c r="F324">
        <v>0.5</v>
      </c>
      <c r="G324">
        <v>20</v>
      </c>
      <c r="H324">
        <f t="shared" si="11"/>
        <v>1.2855573090077737</v>
      </c>
      <c r="I324">
        <f t="shared" si="10"/>
        <v>19.5</v>
      </c>
    </row>
    <row r="325" spans="1:9">
      <c r="A325" s="2">
        <v>70</v>
      </c>
      <c r="B325" s="2" t="s">
        <v>10</v>
      </c>
      <c r="C325" t="s">
        <v>12</v>
      </c>
      <c r="D325" t="s">
        <v>64</v>
      </c>
      <c r="E325">
        <v>25.1</v>
      </c>
      <c r="F325">
        <v>0</v>
      </c>
      <c r="G325">
        <v>20</v>
      </c>
      <c r="H325">
        <f t="shared" si="11"/>
        <v>1.3996737214810382</v>
      </c>
      <c r="I325">
        <f t="shared" si="10"/>
        <v>20</v>
      </c>
    </row>
    <row r="326" spans="1:9">
      <c r="A326" s="2">
        <v>72</v>
      </c>
      <c r="B326" s="2" t="s">
        <v>6</v>
      </c>
      <c r="C326" t="s">
        <v>11</v>
      </c>
      <c r="D326" t="s">
        <v>66</v>
      </c>
      <c r="E326">
        <v>4</v>
      </c>
      <c r="F326">
        <v>19</v>
      </c>
      <c r="G326">
        <v>19</v>
      </c>
      <c r="H326">
        <f t="shared" si="11"/>
        <v>0.60205999132796229</v>
      </c>
      <c r="I326">
        <f t="shared" si="10"/>
        <v>0</v>
      </c>
    </row>
    <row r="327" spans="1:9">
      <c r="A327" s="2">
        <v>72</v>
      </c>
      <c r="B327" s="2" t="s">
        <v>6</v>
      </c>
      <c r="C327" t="s">
        <v>11</v>
      </c>
      <c r="D327" t="s">
        <v>66</v>
      </c>
      <c r="E327">
        <v>5.2</v>
      </c>
      <c r="F327">
        <v>21</v>
      </c>
      <c r="G327">
        <v>21</v>
      </c>
      <c r="H327">
        <f t="shared" si="11"/>
        <v>0.71600334363479912</v>
      </c>
      <c r="I327">
        <f t="shared" si="10"/>
        <v>0</v>
      </c>
    </row>
    <row r="328" spans="1:9">
      <c r="A328" s="2">
        <v>72</v>
      </c>
      <c r="B328" s="2" t="s">
        <v>6</v>
      </c>
      <c r="C328" t="s">
        <v>11</v>
      </c>
      <c r="D328" t="s">
        <v>66</v>
      </c>
      <c r="E328">
        <v>6.76</v>
      </c>
      <c r="F328">
        <v>20</v>
      </c>
      <c r="G328">
        <v>20</v>
      </c>
      <c r="H328">
        <f t="shared" si="11"/>
        <v>0.82994669594163584</v>
      </c>
      <c r="I328">
        <f t="shared" si="10"/>
        <v>0</v>
      </c>
    </row>
    <row r="329" spans="1:9">
      <c r="A329" s="2">
        <v>72</v>
      </c>
      <c r="B329" s="2" t="s">
        <v>6</v>
      </c>
      <c r="C329" t="s">
        <v>11</v>
      </c>
      <c r="D329" t="s">
        <v>66</v>
      </c>
      <c r="E329">
        <v>8.8000000000000007</v>
      </c>
      <c r="F329">
        <v>10</v>
      </c>
      <c r="G329">
        <v>22</v>
      </c>
      <c r="H329">
        <f t="shared" si="11"/>
        <v>0.94448267215016857</v>
      </c>
      <c r="I329">
        <f t="shared" si="10"/>
        <v>12</v>
      </c>
    </row>
    <row r="330" spans="1:9">
      <c r="A330" s="2">
        <v>72</v>
      </c>
      <c r="B330" s="2" t="s">
        <v>6</v>
      </c>
      <c r="C330" t="s">
        <v>11</v>
      </c>
      <c r="D330" t="s">
        <v>66</v>
      </c>
      <c r="E330">
        <v>11.4</v>
      </c>
      <c r="F330">
        <v>2</v>
      </c>
      <c r="G330">
        <v>21</v>
      </c>
      <c r="H330">
        <f t="shared" si="11"/>
        <v>1.0569048513364725</v>
      </c>
      <c r="I330">
        <f t="shared" si="10"/>
        <v>19</v>
      </c>
    </row>
    <row r="331" spans="1:9">
      <c r="A331" s="2">
        <v>72</v>
      </c>
      <c r="B331" s="2" t="s">
        <v>6</v>
      </c>
      <c r="C331" t="s">
        <v>11</v>
      </c>
      <c r="D331" t="s">
        <v>66</v>
      </c>
      <c r="E331">
        <v>14.85</v>
      </c>
      <c r="F331">
        <v>2</v>
      </c>
      <c r="G331">
        <v>20</v>
      </c>
      <c r="H331">
        <f t="shared" si="11"/>
        <v>1.171726453653231</v>
      </c>
      <c r="I331">
        <f t="shared" si="10"/>
        <v>18</v>
      </c>
    </row>
    <row r="332" spans="1:9">
      <c r="A332" s="2">
        <v>72</v>
      </c>
      <c r="B332" s="2" t="s">
        <v>6</v>
      </c>
      <c r="C332" t="s">
        <v>11</v>
      </c>
      <c r="D332" t="s">
        <v>66</v>
      </c>
      <c r="E332">
        <v>19.3</v>
      </c>
      <c r="F332">
        <v>1</v>
      </c>
      <c r="G332">
        <v>20</v>
      </c>
      <c r="H332">
        <f t="shared" si="11"/>
        <v>1.2855573090077737</v>
      </c>
      <c r="I332">
        <f t="shared" si="10"/>
        <v>19</v>
      </c>
    </row>
    <row r="333" spans="1:9">
      <c r="A333" s="2">
        <v>72</v>
      </c>
      <c r="B333" s="2" t="s">
        <v>6</v>
      </c>
      <c r="C333" t="s">
        <v>11</v>
      </c>
      <c r="D333" t="s">
        <v>66</v>
      </c>
      <c r="E333">
        <v>25.1</v>
      </c>
      <c r="F333">
        <v>0</v>
      </c>
      <c r="G333">
        <v>20</v>
      </c>
      <c r="H333">
        <f t="shared" si="11"/>
        <v>1.3996737214810382</v>
      </c>
      <c r="I333">
        <f t="shared" si="10"/>
        <v>20</v>
      </c>
    </row>
    <row r="334" spans="1:9">
      <c r="A334" s="2">
        <v>73</v>
      </c>
      <c r="B334" s="2" t="s">
        <v>6</v>
      </c>
      <c r="C334" t="s">
        <v>11</v>
      </c>
      <c r="D334" t="s">
        <v>67</v>
      </c>
      <c r="E334">
        <v>4</v>
      </c>
      <c r="F334">
        <v>21</v>
      </c>
      <c r="G334">
        <v>21</v>
      </c>
      <c r="H334">
        <f t="shared" si="11"/>
        <v>0.60205999132796229</v>
      </c>
      <c r="I334">
        <f t="shared" si="10"/>
        <v>0</v>
      </c>
    </row>
    <row r="335" spans="1:9">
      <c r="A335" s="2">
        <v>73</v>
      </c>
      <c r="B335" s="2" t="s">
        <v>6</v>
      </c>
      <c r="C335" t="s">
        <v>11</v>
      </c>
      <c r="D335" t="s">
        <v>67</v>
      </c>
      <c r="E335">
        <v>5.2</v>
      </c>
      <c r="F335">
        <v>21</v>
      </c>
      <c r="G335">
        <v>21</v>
      </c>
      <c r="H335">
        <f t="shared" si="11"/>
        <v>0.71600334363479912</v>
      </c>
      <c r="I335">
        <f t="shared" si="10"/>
        <v>0</v>
      </c>
    </row>
    <row r="336" spans="1:9">
      <c r="A336" s="2">
        <v>73</v>
      </c>
      <c r="B336" s="2" t="s">
        <v>6</v>
      </c>
      <c r="C336" t="s">
        <v>11</v>
      </c>
      <c r="D336" t="s">
        <v>67</v>
      </c>
      <c r="E336">
        <v>6.76</v>
      </c>
      <c r="F336">
        <v>19</v>
      </c>
      <c r="G336">
        <v>20</v>
      </c>
      <c r="H336">
        <f t="shared" si="11"/>
        <v>0.82994669594163584</v>
      </c>
      <c r="I336">
        <f t="shared" si="10"/>
        <v>1</v>
      </c>
    </row>
    <row r="337" spans="1:9">
      <c r="A337" s="2">
        <v>73</v>
      </c>
      <c r="B337" s="2" t="s">
        <v>6</v>
      </c>
      <c r="C337" t="s">
        <v>11</v>
      </c>
      <c r="D337" t="s">
        <v>67</v>
      </c>
      <c r="E337">
        <v>8.8000000000000007</v>
      </c>
      <c r="F337">
        <v>20</v>
      </c>
      <c r="G337">
        <v>20</v>
      </c>
      <c r="H337">
        <f t="shared" si="11"/>
        <v>0.94448267215016857</v>
      </c>
      <c r="I337">
        <f t="shared" si="10"/>
        <v>0</v>
      </c>
    </row>
    <row r="338" spans="1:9">
      <c r="A338" s="2">
        <v>73</v>
      </c>
      <c r="B338" s="2" t="s">
        <v>6</v>
      </c>
      <c r="C338" t="s">
        <v>11</v>
      </c>
      <c r="D338" t="s">
        <v>67</v>
      </c>
      <c r="E338">
        <v>11.4</v>
      </c>
      <c r="F338">
        <v>18</v>
      </c>
      <c r="G338">
        <v>22</v>
      </c>
      <c r="H338">
        <f t="shared" si="11"/>
        <v>1.0569048513364725</v>
      </c>
      <c r="I338">
        <f t="shared" si="10"/>
        <v>4</v>
      </c>
    </row>
    <row r="339" spans="1:9">
      <c r="A339" s="2">
        <v>73</v>
      </c>
      <c r="B339" s="2" t="s">
        <v>6</v>
      </c>
      <c r="C339" t="s">
        <v>11</v>
      </c>
      <c r="D339" t="s">
        <v>67</v>
      </c>
      <c r="E339">
        <v>14.85</v>
      </c>
      <c r="F339">
        <v>3</v>
      </c>
      <c r="G339">
        <v>21</v>
      </c>
      <c r="H339">
        <f t="shared" si="11"/>
        <v>1.171726453653231</v>
      </c>
      <c r="I339">
        <f t="shared" si="10"/>
        <v>18</v>
      </c>
    </row>
    <row r="340" spans="1:9">
      <c r="A340" s="2">
        <v>73</v>
      </c>
      <c r="B340" s="2" t="s">
        <v>6</v>
      </c>
      <c r="C340" t="s">
        <v>11</v>
      </c>
      <c r="D340" t="s">
        <v>67</v>
      </c>
      <c r="E340">
        <v>19.3</v>
      </c>
      <c r="F340">
        <v>0</v>
      </c>
      <c r="G340">
        <v>22</v>
      </c>
      <c r="H340">
        <f t="shared" si="11"/>
        <v>1.2855573090077737</v>
      </c>
      <c r="I340">
        <f t="shared" si="10"/>
        <v>22</v>
      </c>
    </row>
    <row r="341" spans="1:9">
      <c r="A341" s="2">
        <v>74</v>
      </c>
      <c r="B341" s="2" t="s">
        <v>6</v>
      </c>
      <c r="C341" t="s">
        <v>11</v>
      </c>
      <c r="D341" t="s">
        <v>68</v>
      </c>
      <c r="E341">
        <v>4</v>
      </c>
      <c r="F341">
        <v>19</v>
      </c>
      <c r="G341">
        <v>20</v>
      </c>
      <c r="H341">
        <f t="shared" si="11"/>
        <v>0.60205999132796229</v>
      </c>
      <c r="I341">
        <f t="shared" si="10"/>
        <v>1</v>
      </c>
    </row>
    <row r="342" spans="1:9">
      <c r="A342" s="2">
        <v>74</v>
      </c>
      <c r="B342" s="2" t="s">
        <v>6</v>
      </c>
      <c r="C342" t="s">
        <v>11</v>
      </c>
      <c r="D342" t="s">
        <v>68</v>
      </c>
      <c r="E342">
        <v>5.2</v>
      </c>
      <c r="F342">
        <v>19</v>
      </c>
      <c r="G342">
        <v>20</v>
      </c>
      <c r="H342">
        <f t="shared" si="11"/>
        <v>0.71600334363479912</v>
      </c>
      <c r="I342">
        <f t="shared" ref="I342:I398" si="12">G342-F342</f>
        <v>1</v>
      </c>
    </row>
    <row r="343" spans="1:9">
      <c r="A343" s="2">
        <v>74</v>
      </c>
      <c r="B343" s="2" t="s">
        <v>6</v>
      </c>
      <c r="C343" t="s">
        <v>11</v>
      </c>
      <c r="D343" t="s">
        <v>68</v>
      </c>
      <c r="E343">
        <v>6.76</v>
      </c>
      <c r="F343">
        <v>19</v>
      </c>
      <c r="G343">
        <v>20</v>
      </c>
      <c r="H343">
        <f t="shared" si="11"/>
        <v>0.82994669594163584</v>
      </c>
      <c r="I343">
        <f t="shared" si="12"/>
        <v>1</v>
      </c>
    </row>
    <row r="344" spans="1:9">
      <c r="A344" s="2">
        <v>74</v>
      </c>
      <c r="B344" s="2" t="s">
        <v>6</v>
      </c>
      <c r="C344" t="s">
        <v>11</v>
      </c>
      <c r="D344" t="s">
        <v>68</v>
      </c>
      <c r="E344">
        <v>8.8000000000000007</v>
      </c>
      <c r="F344">
        <v>17</v>
      </c>
      <c r="G344">
        <v>20</v>
      </c>
      <c r="H344">
        <f t="shared" ref="H344:H400" si="13">LOG(E344,10)</f>
        <v>0.94448267215016857</v>
      </c>
      <c r="I344">
        <f t="shared" si="12"/>
        <v>3</v>
      </c>
    </row>
    <row r="345" spans="1:9">
      <c r="A345" s="2">
        <v>74</v>
      </c>
      <c r="B345" s="2" t="s">
        <v>6</v>
      </c>
      <c r="C345" t="s">
        <v>11</v>
      </c>
      <c r="D345" t="s">
        <v>68</v>
      </c>
      <c r="E345">
        <v>11.4</v>
      </c>
      <c r="F345">
        <v>17</v>
      </c>
      <c r="G345">
        <v>20</v>
      </c>
      <c r="H345">
        <f t="shared" si="13"/>
        <v>1.0569048513364725</v>
      </c>
      <c r="I345">
        <f t="shared" si="12"/>
        <v>3</v>
      </c>
    </row>
    <row r="346" spans="1:9">
      <c r="A346" s="2">
        <v>74</v>
      </c>
      <c r="B346" s="2" t="s">
        <v>6</v>
      </c>
      <c r="C346" t="s">
        <v>11</v>
      </c>
      <c r="D346" t="s">
        <v>68</v>
      </c>
      <c r="E346">
        <v>14.85</v>
      </c>
      <c r="F346">
        <v>0</v>
      </c>
      <c r="G346">
        <v>20</v>
      </c>
      <c r="H346">
        <f t="shared" si="13"/>
        <v>1.171726453653231</v>
      </c>
      <c r="I346">
        <f t="shared" si="12"/>
        <v>20</v>
      </c>
    </row>
    <row r="347" spans="1:9">
      <c r="A347" s="2">
        <v>74</v>
      </c>
      <c r="B347" s="2" t="s">
        <v>6</v>
      </c>
      <c r="C347" t="s">
        <v>11</v>
      </c>
      <c r="D347" t="s">
        <v>68</v>
      </c>
      <c r="E347">
        <v>19.3</v>
      </c>
      <c r="F347">
        <v>0</v>
      </c>
      <c r="G347">
        <v>20</v>
      </c>
      <c r="H347">
        <f t="shared" si="13"/>
        <v>1.2855573090077737</v>
      </c>
      <c r="I347">
        <f t="shared" si="12"/>
        <v>20</v>
      </c>
    </row>
    <row r="348" spans="1:9">
      <c r="A348" s="2">
        <v>74</v>
      </c>
      <c r="B348" s="2" t="s">
        <v>6</v>
      </c>
      <c r="C348" t="s">
        <v>11</v>
      </c>
      <c r="D348" t="s">
        <v>68</v>
      </c>
      <c r="E348">
        <v>25.1</v>
      </c>
      <c r="F348">
        <v>0</v>
      </c>
      <c r="G348">
        <v>20</v>
      </c>
      <c r="H348">
        <f t="shared" si="13"/>
        <v>1.3996737214810382</v>
      </c>
      <c r="I348">
        <f t="shared" si="12"/>
        <v>20</v>
      </c>
    </row>
    <row r="349" spans="1:9">
      <c r="A349" s="4">
        <v>75</v>
      </c>
      <c r="B349" s="2" t="s">
        <v>6</v>
      </c>
      <c r="C349" t="s">
        <v>11</v>
      </c>
      <c r="D349" t="s">
        <v>69</v>
      </c>
      <c r="E349">
        <v>4</v>
      </c>
      <c r="F349">
        <v>20</v>
      </c>
      <c r="G349">
        <v>20</v>
      </c>
      <c r="H349">
        <f t="shared" si="13"/>
        <v>0.60205999132796229</v>
      </c>
      <c r="I349">
        <f t="shared" si="12"/>
        <v>0</v>
      </c>
    </row>
    <row r="350" spans="1:9">
      <c r="A350" s="4">
        <v>75</v>
      </c>
      <c r="B350" s="2" t="s">
        <v>6</v>
      </c>
      <c r="C350" t="s">
        <v>11</v>
      </c>
      <c r="D350" t="s">
        <v>69</v>
      </c>
      <c r="E350">
        <v>5.2</v>
      </c>
      <c r="F350">
        <v>20</v>
      </c>
      <c r="G350">
        <v>20</v>
      </c>
      <c r="H350">
        <f t="shared" si="13"/>
        <v>0.71600334363479912</v>
      </c>
      <c r="I350">
        <f t="shared" si="12"/>
        <v>0</v>
      </c>
    </row>
    <row r="351" spans="1:9">
      <c r="A351" s="4">
        <v>75</v>
      </c>
      <c r="B351" s="2" t="s">
        <v>6</v>
      </c>
      <c r="C351" t="s">
        <v>11</v>
      </c>
      <c r="D351" t="s">
        <v>69</v>
      </c>
      <c r="E351">
        <v>6.76</v>
      </c>
      <c r="F351">
        <v>20</v>
      </c>
      <c r="G351">
        <v>20</v>
      </c>
      <c r="H351">
        <f t="shared" si="13"/>
        <v>0.82994669594163584</v>
      </c>
      <c r="I351">
        <f t="shared" si="12"/>
        <v>0</v>
      </c>
    </row>
    <row r="352" spans="1:9">
      <c r="A352" s="4">
        <v>75</v>
      </c>
      <c r="B352" s="2" t="s">
        <v>6</v>
      </c>
      <c r="C352" t="s">
        <v>11</v>
      </c>
      <c r="D352" t="s">
        <v>69</v>
      </c>
      <c r="E352">
        <v>8.8000000000000007</v>
      </c>
      <c r="F352">
        <v>20</v>
      </c>
      <c r="G352">
        <v>20</v>
      </c>
      <c r="H352">
        <f t="shared" si="13"/>
        <v>0.94448267215016857</v>
      </c>
      <c r="I352">
        <f t="shared" si="12"/>
        <v>0</v>
      </c>
    </row>
    <row r="353" spans="1:9">
      <c r="A353" s="4">
        <v>75</v>
      </c>
      <c r="B353" s="2" t="s">
        <v>6</v>
      </c>
      <c r="C353" t="s">
        <v>11</v>
      </c>
      <c r="D353" t="s">
        <v>69</v>
      </c>
      <c r="E353">
        <v>11.4</v>
      </c>
      <c r="F353">
        <v>10</v>
      </c>
      <c r="G353">
        <v>20</v>
      </c>
      <c r="H353">
        <f t="shared" si="13"/>
        <v>1.0569048513364725</v>
      </c>
      <c r="I353">
        <f t="shared" si="12"/>
        <v>10</v>
      </c>
    </row>
    <row r="354" spans="1:9">
      <c r="A354" s="4">
        <v>75</v>
      </c>
      <c r="B354" s="2" t="s">
        <v>6</v>
      </c>
      <c r="C354" t="s">
        <v>11</v>
      </c>
      <c r="D354" t="s">
        <v>69</v>
      </c>
      <c r="E354">
        <v>14.85</v>
      </c>
      <c r="F354">
        <v>0</v>
      </c>
      <c r="G354">
        <v>20</v>
      </c>
      <c r="H354">
        <f t="shared" si="13"/>
        <v>1.171726453653231</v>
      </c>
      <c r="I354">
        <f t="shared" si="12"/>
        <v>20</v>
      </c>
    </row>
    <row r="355" spans="1:9">
      <c r="A355" s="4">
        <v>75</v>
      </c>
      <c r="B355" s="2" t="s">
        <v>6</v>
      </c>
      <c r="C355" t="s">
        <v>11</v>
      </c>
      <c r="D355" t="s">
        <v>69</v>
      </c>
      <c r="E355">
        <v>19.3</v>
      </c>
      <c r="F355">
        <v>0</v>
      </c>
      <c r="G355">
        <v>20</v>
      </c>
      <c r="H355">
        <f t="shared" si="13"/>
        <v>1.2855573090077737</v>
      </c>
      <c r="I355">
        <f t="shared" si="12"/>
        <v>20</v>
      </c>
    </row>
    <row r="356" spans="1:9">
      <c r="A356" s="4">
        <v>75</v>
      </c>
      <c r="B356" s="2" t="s">
        <v>6</v>
      </c>
      <c r="C356" t="s">
        <v>11</v>
      </c>
      <c r="D356" t="s">
        <v>69</v>
      </c>
      <c r="E356">
        <v>25.1</v>
      </c>
      <c r="F356">
        <v>0</v>
      </c>
      <c r="G356">
        <v>20</v>
      </c>
      <c r="H356">
        <f t="shared" si="13"/>
        <v>1.3996737214810382</v>
      </c>
      <c r="I356">
        <f t="shared" si="12"/>
        <v>20</v>
      </c>
    </row>
    <row r="357" spans="1:9">
      <c r="A357" s="2">
        <v>81</v>
      </c>
      <c r="B357" s="2" t="s">
        <v>6</v>
      </c>
      <c r="C357" s="1" t="s">
        <v>12</v>
      </c>
      <c r="D357" s="1" t="s">
        <v>70</v>
      </c>
      <c r="E357">
        <v>4</v>
      </c>
      <c r="F357">
        <v>20</v>
      </c>
      <c r="G357">
        <v>20</v>
      </c>
      <c r="H357">
        <f t="shared" si="13"/>
        <v>0.60205999132796229</v>
      </c>
      <c r="I357">
        <f t="shared" si="12"/>
        <v>0</v>
      </c>
    </row>
    <row r="358" spans="1:9">
      <c r="A358" s="2">
        <v>81</v>
      </c>
      <c r="B358" s="2" t="s">
        <v>6</v>
      </c>
      <c r="C358" s="1" t="s">
        <v>12</v>
      </c>
      <c r="D358" s="1" t="s">
        <v>70</v>
      </c>
      <c r="E358">
        <v>5.2</v>
      </c>
      <c r="F358">
        <v>20</v>
      </c>
      <c r="G358">
        <v>20</v>
      </c>
      <c r="H358">
        <f t="shared" si="13"/>
        <v>0.71600334363479912</v>
      </c>
      <c r="I358">
        <f t="shared" si="12"/>
        <v>0</v>
      </c>
    </row>
    <row r="359" spans="1:9">
      <c r="A359" s="2">
        <v>81</v>
      </c>
      <c r="B359" s="2" t="s">
        <v>6</v>
      </c>
      <c r="C359" s="1" t="s">
        <v>12</v>
      </c>
      <c r="D359" s="1" t="s">
        <v>70</v>
      </c>
      <c r="E359">
        <v>6.76</v>
      </c>
      <c r="F359">
        <v>11</v>
      </c>
      <c r="G359">
        <v>20</v>
      </c>
      <c r="H359">
        <f t="shared" si="13"/>
        <v>0.82994669594163584</v>
      </c>
      <c r="I359">
        <f t="shared" si="12"/>
        <v>9</v>
      </c>
    </row>
    <row r="360" spans="1:9">
      <c r="A360" s="2">
        <v>81</v>
      </c>
      <c r="B360" s="2" t="s">
        <v>6</v>
      </c>
      <c r="C360" s="1" t="s">
        <v>12</v>
      </c>
      <c r="D360" s="1" t="s">
        <v>70</v>
      </c>
      <c r="E360">
        <v>8.8000000000000007</v>
      </c>
      <c r="F360">
        <v>3</v>
      </c>
      <c r="G360">
        <v>20</v>
      </c>
      <c r="H360">
        <f t="shared" si="13"/>
        <v>0.94448267215016857</v>
      </c>
      <c r="I360">
        <f t="shared" si="12"/>
        <v>17</v>
      </c>
    </row>
    <row r="361" spans="1:9">
      <c r="A361" s="2">
        <v>81</v>
      </c>
      <c r="B361" s="2" t="s">
        <v>6</v>
      </c>
      <c r="C361" s="1" t="s">
        <v>12</v>
      </c>
      <c r="D361" s="1" t="s">
        <v>70</v>
      </c>
      <c r="E361">
        <v>11.4</v>
      </c>
      <c r="F361">
        <v>2</v>
      </c>
      <c r="G361">
        <v>20</v>
      </c>
      <c r="H361">
        <f t="shared" si="13"/>
        <v>1.0569048513364725</v>
      </c>
      <c r="I361">
        <f t="shared" si="12"/>
        <v>18</v>
      </c>
    </row>
    <row r="362" spans="1:9">
      <c r="A362" s="2">
        <v>81</v>
      </c>
      <c r="B362" s="2" t="s">
        <v>6</v>
      </c>
      <c r="C362" s="1" t="s">
        <v>12</v>
      </c>
      <c r="D362" s="1" t="s">
        <v>70</v>
      </c>
      <c r="E362">
        <v>14.85</v>
      </c>
      <c r="F362">
        <v>0</v>
      </c>
      <c r="G362">
        <v>20</v>
      </c>
      <c r="H362">
        <f t="shared" si="13"/>
        <v>1.171726453653231</v>
      </c>
      <c r="I362">
        <f t="shared" si="12"/>
        <v>20</v>
      </c>
    </row>
    <row r="363" spans="1:9">
      <c r="A363" s="2">
        <v>81</v>
      </c>
      <c r="B363" s="2" t="s">
        <v>6</v>
      </c>
      <c r="C363" s="1" t="s">
        <v>12</v>
      </c>
      <c r="D363" s="1" t="s">
        <v>70</v>
      </c>
      <c r="E363">
        <v>19.3</v>
      </c>
      <c r="F363">
        <v>1</v>
      </c>
      <c r="G363">
        <v>20</v>
      </c>
      <c r="H363">
        <f t="shared" si="13"/>
        <v>1.2855573090077737</v>
      </c>
      <c r="I363">
        <f t="shared" si="12"/>
        <v>19</v>
      </c>
    </row>
    <row r="364" spans="1:9">
      <c r="A364" s="2">
        <v>81</v>
      </c>
      <c r="B364" s="2" t="s">
        <v>6</v>
      </c>
      <c r="C364" s="1" t="s">
        <v>12</v>
      </c>
      <c r="D364" s="1" t="s">
        <v>70</v>
      </c>
      <c r="E364">
        <v>25.1</v>
      </c>
      <c r="F364">
        <v>0</v>
      </c>
      <c r="G364">
        <v>20</v>
      </c>
      <c r="H364">
        <f t="shared" si="13"/>
        <v>1.3996737214810382</v>
      </c>
      <c r="I364">
        <f t="shared" si="12"/>
        <v>20</v>
      </c>
    </row>
    <row r="365" spans="1:9">
      <c r="A365" s="2">
        <v>82</v>
      </c>
      <c r="B365" s="2" t="s">
        <v>6</v>
      </c>
      <c r="C365" t="s">
        <v>12</v>
      </c>
      <c r="D365" s="1" t="s">
        <v>71</v>
      </c>
      <c r="E365">
        <v>4</v>
      </c>
      <c r="F365">
        <v>18.5</v>
      </c>
      <c r="G365">
        <v>18.5</v>
      </c>
      <c r="H365">
        <f t="shared" si="13"/>
        <v>0.60205999132796229</v>
      </c>
      <c r="I365">
        <f t="shared" si="12"/>
        <v>0</v>
      </c>
    </row>
    <row r="366" spans="1:9">
      <c r="A366" s="2">
        <v>82</v>
      </c>
      <c r="B366" s="2" t="s">
        <v>6</v>
      </c>
      <c r="C366" t="s">
        <v>12</v>
      </c>
      <c r="D366" s="1" t="s">
        <v>71</v>
      </c>
      <c r="E366">
        <v>5.2</v>
      </c>
      <c r="F366">
        <v>18</v>
      </c>
      <c r="G366">
        <v>18.5</v>
      </c>
      <c r="H366">
        <f t="shared" si="13"/>
        <v>0.71600334363479912</v>
      </c>
      <c r="I366">
        <f t="shared" si="12"/>
        <v>0.5</v>
      </c>
    </row>
    <row r="367" spans="1:9">
      <c r="A367" s="2">
        <v>82</v>
      </c>
      <c r="B367" s="2" t="s">
        <v>6</v>
      </c>
      <c r="C367" t="s">
        <v>12</v>
      </c>
      <c r="D367" s="1" t="s">
        <v>71</v>
      </c>
      <c r="E367">
        <v>6.76</v>
      </c>
      <c r="F367">
        <v>17</v>
      </c>
      <c r="G367">
        <v>18.5</v>
      </c>
      <c r="H367">
        <f t="shared" si="13"/>
        <v>0.82994669594163584</v>
      </c>
      <c r="I367">
        <f t="shared" si="12"/>
        <v>1.5</v>
      </c>
    </row>
    <row r="368" spans="1:9">
      <c r="A368" s="2">
        <v>82</v>
      </c>
      <c r="B368" s="2" t="s">
        <v>6</v>
      </c>
      <c r="C368" t="s">
        <v>12</v>
      </c>
      <c r="D368" s="1" t="s">
        <v>71</v>
      </c>
      <c r="E368">
        <v>8.8000000000000007</v>
      </c>
      <c r="F368">
        <v>12</v>
      </c>
      <c r="G368">
        <v>18</v>
      </c>
      <c r="H368">
        <f t="shared" si="13"/>
        <v>0.94448267215016857</v>
      </c>
      <c r="I368">
        <f t="shared" si="12"/>
        <v>6</v>
      </c>
    </row>
    <row r="369" spans="1:9">
      <c r="A369" s="2">
        <v>82</v>
      </c>
      <c r="B369" s="2" t="s">
        <v>6</v>
      </c>
      <c r="C369" t="s">
        <v>12</v>
      </c>
      <c r="D369" s="1" t="s">
        <v>71</v>
      </c>
      <c r="E369">
        <v>11.4</v>
      </c>
      <c r="F369">
        <v>6.5</v>
      </c>
      <c r="G369">
        <v>18.5</v>
      </c>
      <c r="H369">
        <f t="shared" si="13"/>
        <v>1.0569048513364725</v>
      </c>
      <c r="I369">
        <f t="shared" si="12"/>
        <v>12</v>
      </c>
    </row>
    <row r="370" spans="1:9">
      <c r="A370" s="2">
        <v>82</v>
      </c>
      <c r="B370" s="2" t="s">
        <v>6</v>
      </c>
      <c r="C370" t="s">
        <v>12</v>
      </c>
      <c r="D370" s="1" t="s">
        <v>71</v>
      </c>
      <c r="E370">
        <v>14.85</v>
      </c>
      <c r="F370">
        <v>0.5</v>
      </c>
      <c r="G370">
        <v>18.5</v>
      </c>
      <c r="H370">
        <f t="shared" si="13"/>
        <v>1.171726453653231</v>
      </c>
      <c r="I370">
        <f t="shared" si="12"/>
        <v>18</v>
      </c>
    </row>
    <row r="371" spans="1:9">
      <c r="A371" s="2">
        <v>82</v>
      </c>
      <c r="B371" s="2" t="s">
        <v>6</v>
      </c>
      <c r="C371" t="s">
        <v>12</v>
      </c>
      <c r="D371" s="1" t="s">
        <v>71</v>
      </c>
      <c r="E371">
        <v>19.3</v>
      </c>
      <c r="F371">
        <v>0</v>
      </c>
      <c r="G371">
        <v>19</v>
      </c>
      <c r="H371">
        <f t="shared" si="13"/>
        <v>1.2855573090077737</v>
      </c>
      <c r="I371">
        <f t="shared" si="12"/>
        <v>19</v>
      </c>
    </row>
    <row r="372" spans="1:9">
      <c r="A372" s="2">
        <v>82</v>
      </c>
      <c r="B372" s="2" t="s">
        <v>6</v>
      </c>
      <c r="C372" t="s">
        <v>12</v>
      </c>
      <c r="D372" s="1" t="s">
        <v>71</v>
      </c>
      <c r="E372">
        <v>25.1</v>
      </c>
      <c r="F372">
        <v>0</v>
      </c>
      <c r="G372">
        <v>19</v>
      </c>
      <c r="H372">
        <f t="shared" si="13"/>
        <v>1.3996737214810382</v>
      </c>
      <c r="I372">
        <f t="shared" si="12"/>
        <v>19</v>
      </c>
    </row>
    <row r="373" spans="1:9">
      <c r="A373" s="2">
        <v>83</v>
      </c>
      <c r="B373" s="2" t="s">
        <v>6</v>
      </c>
      <c r="C373" t="s">
        <v>12</v>
      </c>
      <c r="D373" s="1" t="s">
        <v>72</v>
      </c>
      <c r="E373">
        <v>4</v>
      </c>
      <c r="F373">
        <v>18</v>
      </c>
      <c r="G373">
        <v>20</v>
      </c>
      <c r="H373">
        <f t="shared" si="13"/>
        <v>0.60205999132796229</v>
      </c>
      <c r="I373">
        <f t="shared" si="12"/>
        <v>2</v>
      </c>
    </row>
    <row r="374" spans="1:9">
      <c r="A374" s="2">
        <v>83</v>
      </c>
      <c r="B374" s="2" t="s">
        <v>6</v>
      </c>
      <c r="C374" t="s">
        <v>12</v>
      </c>
      <c r="D374" s="1" t="s">
        <v>72</v>
      </c>
      <c r="E374">
        <v>5.2</v>
      </c>
      <c r="F374">
        <v>19</v>
      </c>
      <c r="G374">
        <v>20</v>
      </c>
      <c r="H374">
        <f t="shared" si="13"/>
        <v>0.71600334363479912</v>
      </c>
      <c r="I374">
        <f t="shared" si="12"/>
        <v>1</v>
      </c>
    </row>
    <row r="375" spans="1:9">
      <c r="A375" s="2">
        <v>83</v>
      </c>
      <c r="B375" s="2" t="s">
        <v>6</v>
      </c>
      <c r="C375" t="s">
        <v>12</v>
      </c>
      <c r="D375" s="1" t="s">
        <v>72</v>
      </c>
      <c r="E375">
        <v>6.76</v>
      </c>
      <c r="F375">
        <v>11</v>
      </c>
      <c r="G375">
        <v>20</v>
      </c>
      <c r="H375">
        <f t="shared" si="13"/>
        <v>0.82994669594163584</v>
      </c>
      <c r="I375">
        <f t="shared" si="12"/>
        <v>9</v>
      </c>
    </row>
    <row r="376" spans="1:9">
      <c r="A376" s="2">
        <v>83</v>
      </c>
      <c r="B376" s="2" t="s">
        <v>6</v>
      </c>
      <c r="C376" t="s">
        <v>12</v>
      </c>
      <c r="D376" s="1" t="s">
        <v>72</v>
      </c>
      <c r="E376">
        <v>8.8000000000000007</v>
      </c>
      <c r="F376">
        <v>8</v>
      </c>
      <c r="G376">
        <v>19</v>
      </c>
      <c r="H376">
        <f t="shared" si="13"/>
        <v>0.94448267215016857</v>
      </c>
      <c r="I376">
        <f t="shared" si="12"/>
        <v>11</v>
      </c>
    </row>
    <row r="377" spans="1:9">
      <c r="A377" s="2">
        <v>83</v>
      </c>
      <c r="B377" s="2" t="s">
        <v>6</v>
      </c>
      <c r="C377" t="s">
        <v>12</v>
      </c>
      <c r="D377" s="1" t="s">
        <v>72</v>
      </c>
      <c r="E377">
        <v>11.4</v>
      </c>
      <c r="F377">
        <v>0</v>
      </c>
      <c r="G377">
        <v>19</v>
      </c>
      <c r="H377">
        <f t="shared" si="13"/>
        <v>1.0569048513364725</v>
      </c>
      <c r="I377">
        <f t="shared" si="12"/>
        <v>19</v>
      </c>
    </row>
    <row r="378" spans="1:9">
      <c r="A378" s="2">
        <v>83</v>
      </c>
      <c r="B378" s="2" t="s">
        <v>6</v>
      </c>
      <c r="C378" t="s">
        <v>12</v>
      </c>
      <c r="D378" s="1" t="s">
        <v>72</v>
      </c>
      <c r="E378">
        <v>14.85</v>
      </c>
      <c r="F378">
        <v>0</v>
      </c>
      <c r="G378">
        <v>19</v>
      </c>
      <c r="H378">
        <f t="shared" si="13"/>
        <v>1.171726453653231</v>
      </c>
      <c r="I378">
        <f t="shared" si="12"/>
        <v>19</v>
      </c>
    </row>
    <row r="379" spans="1:9">
      <c r="A379" s="2">
        <v>83</v>
      </c>
      <c r="B379" s="2" t="s">
        <v>6</v>
      </c>
      <c r="C379" t="s">
        <v>12</v>
      </c>
      <c r="D379" s="1" t="s">
        <v>72</v>
      </c>
      <c r="E379">
        <v>19.3</v>
      </c>
      <c r="F379">
        <v>0</v>
      </c>
      <c r="G379">
        <v>20</v>
      </c>
      <c r="H379">
        <f t="shared" si="13"/>
        <v>1.2855573090077737</v>
      </c>
      <c r="I379">
        <f t="shared" si="12"/>
        <v>20</v>
      </c>
    </row>
    <row r="380" spans="1:9">
      <c r="A380" s="2">
        <v>83</v>
      </c>
      <c r="B380" s="2" t="s">
        <v>6</v>
      </c>
      <c r="C380" t="s">
        <v>12</v>
      </c>
      <c r="D380" s="1" t="s">
        <v>72</v>
      </c>
      <c r="E380">
        <v>25.1</v>
      </c>
      <c r="F380">
        <v>0</v>
      </c>
      <c r="G380">
        <v>20</v>
      </c>
      <c r="H380">
        <f t="shared" si="13"/>
        <v>1.3996737214810382</v>
      </c>
      <c r="I380">
        <f t="shared" si="12"/>
        <v>20</v>
      </c>
    </row>
    <row r="381" spans="1:9">
      <c r="A381" s="2">
        <v>84</v>
      </c>
      <c r="B381" s="2" t="s">
        <v>6</v>
      </c>
      <c r="C381" t="s">
        <v>12</v>
      </c>
      <c r="D381" s="1" t="s">
        <v>73</v>
      </c>
      <c r="E381">
        <v>4</v>
      </c>
      <c r="F381">
        <v>19</v>
      </c>
      <c r="G381">
        <v>20</v>
      </c>
      <c r="H381">
        <f t="shared" si="13"/>
        <v>0.60205999132796229</v>
      </c>
      <c r="I381">
        <f t="shared" si="12"/>
        <v>1</v>
      </c>
    </row>
    <row r="382" spans="1:9">
      <c r="A382" s="2">
        <v>84</v>
      </c>
      <c r="B382" s="2" t="s">
        <v>6</v>
      </c>
      <c r="C382" t="s">
        <v>12</v>
      </c>
      <c r="D382" s="1" t="s">
        <v>73</v>
      </c>
      <c r="E382">
        <v>5.2</v>
      </c>
      <c r="F382">
        <v>20</v>
      </c>
      <c r="G382">
        <v>20</v>
      </c>
      <c r="H382">
        <f t="shared" si="13"/>
        <v>0.71600334363479912</v>
      </c>
      <c r="I382">
        <f t="shared" si="12"/>
        <v>0</v>
      </c>
    </row>
    <row r="383" spans="1:9">
      <c r="A383" s="2">
        <v>84</v>
      </c>
      <c r="B383" s="2" t="s">
        <v>6</v>
      </c>
      <c r="C383" t="s">
        <v>12</v>
      </c>
      <c r="D383" s="1" t="s">
        <v>73</v>
      </c>
      <c r="E383">
        <v>6.76</v>
      </c>
      <c r="F383">
        <v>20</v>
      </c>
      <c r="G383">
        <v>20</v>
      </c>
      <c r="H383">
        <f t="shared" si="13"/>
        <v>0.82994669594163584</v>
      </c>
      <c r="I383">
        <f t="shared" si="12"/>
        <v>0</v>
      </c>
    </row>
    <row r="384" spans="1:9">
      <c r="A384" s="2">
        <v>84</v>
      </c>
      <c r="B384" s="2" t="s">
        <v>6</v>
      </c>
      <c r="C384" t="s">
        <v>12</v>
      </c>
      <c r="D384" s="1" t="s">
        <v>73</v>
      </c>
      <c r="E384">
        <v>8.8000000000000007</v>
      </c>
      <c r="F384">
        <v>18</v>
      </c>
      <c r="G384">
        <v>20</v>
      </c>
      <c r="H384">
        <f t="shared" si="13"/>
        <v>0.94448267215016857</v>
      </c>
      <c r="I384">
        <f t="shared" si="12"/>
        <v>2</v>
      </c>
    </row>
    <row r="385" spans="1:9">
      <c r="A385" s="2">
        <v>84</v>
      </c>
      <c r="B385" s="2" t="s">
        <v>6</v>
      </c>
      <c r="C385" t="s">
        <v>12</v>
      </c>
      <c r="D385" s="1" t="s">
        <v>73</v>
      </c>
      <c r="E385">
        <v>11.4</v>
      </c>
      <c r="F385">
        <v>18</v>
      </c>
      <c r="G385">
        <v>20</v>
      </c>
      <c r="H385">
        <f t="shared" si="13"/>
        <v>1.0569048513364725</v>
      </c>
      <c r="I385">
        <f t="shared" si="12"/>
        <v>2</v>
      </c>
    </row>
    <row r="386" spans="1:9">
      <c r="A386" s="2">
        <v>84</v>
      </c>
      <c r="B386" s="2" t="s">
        <v>6</v>
      </c>
      <c r="C386" t="s">
        <v>12</v>
      </c>
      <c r="D386" s="1" t="s">
        <v>73</v>
      </c>
      <c r="E386">
        <v>14.85</v>
      </c>
      <c r="F386">
        <v>2</v>
      </c>
      <c r="G386">
        <v>20</v>
      </c>
      <c r="H386">
        <f t="shared" si="13"/>
        <v>1.171726453653231</v>
      </c>
      <c r="I386">
        <f t="shared" si="12"/>
        <v>18</v>
      </c>
    </row>
    <row r="387" spans="1:9">
      <c r="A387" s="2">
        <v>84</v>
      </c>
      <c r="B387" s="2" t="s">
        <v>6</v>
      </c>
      <c r="C387" t="s">
        <v>12</v>
      </c>
      <c r="D387" s="1" t="s">
        <v>73</v>
      </c>
      <c r="E387">
        <v>19.3</v>
      </c>
      <c r="F387">
        <v>0</v>
      </c>
      <c r="G387">
        <v>18</v>
      </c>
      <c r="H387">
        <f t="shared" si="13"/>
        <v>1.2855573090077737</v>
      </c>
      <c r="I387">
        <f t="shared" si="12"/>
        <v>18</v>
      </c>
    </row>
    <row r="388" spans="1:9">
      <c r="A388" s="2">
        <v>84</v>
      </c>
      <c r="B388" s="2" t="s">
        <v>6</v>
      </c>
      <c r="C388" t="s">
        <v>12</v>
      </c>
      <c r="D388" s="1" t="s">
        <v>73</v>
      </c>
      <c r="E388">
        <v>25.1</v>
      </c>
      <c r="F388">
        <v>0</v>
      </c>
      <c r="G388">
        <v>20</v>
      </c>
      <c r="H388">
        <f t="shared" si="13"/>
        <v>1.3996737214810382</v>
      </c>
      <c r="I388">
        <f t="shared" si="12"/>
        <v>20</v>
      </c>
    </row>
    <row r="389" spans="1:9">
      <c r="A389" s="2">
        <v>86</v>
      </c>
      <c r="B389" s="2" t="s">
        <v>7</v>
      </c>
      <c r="C389" t="s">
        <v>11</v>
      </c>
      <c r="D389" s="1" t="s">
        <v>74</v>
      </c>
      <c r="E389">
        <v>4</v>
      </c>
      <c r="F389">
        <v>18</v>
      </c>
      <c r="G389">
        <v>18</v>
      </c>
      <c r="H389">
        <f t="shared" si="13"/>
        <v>0.60205999132796229</v>
      </c>
      <c r="I389">
        <f t="shared" si="12"/>
        <v>0</v>
      </c>
    </row>
    <row r="390" spans="1:9">
      <c r="A390" s="2">
        <v>86</v>
      </c>
      <c r="B390" s="2" t="s">
        <v>7</v>
      </c>
      <c r="C390" t="s">
        <v>11</v>
      </c>
      <c r="D390" s="1" t="s">
        <v>74</v>
      </c>
      <c r="E390">
        <v>5.2</v>
      </c>
      <c r="F390">
        <v>12</v>
      </c>
      <c r="G390">
        <v>18</v>
      </c>
      <c r="H390">
        <f t="shared" si="13"/>
        <v>0.71600334363479912</v>
      </c>
      <c r="I390">
        <f t="shared" si="12"/>
        <v>6</v>
      </c>
    </row>
    <row r="391" spans="1:9">
      <c r="A391" s="2">
        <v>86</v>
      </c>
      <c r="B391" s="2" t="s">
        <v>7</v>
      </c>
      <c r="C391" t="s">
        <v>11</v>
      </c>
      <c r="D391" s="1" t="s">
        <v>74</v>
      </c>
      <c r="E391">
        <v>6.76</v>
      </c>
      <c r="F391">
        <v>10</v>
      </c>
      <c r="G391">
        <v>18</v>
      </c>
      <c r="H391">
        <f t="shared" si="13"/>
        <v>0.82994669594163584</v>
      </c>
      <c r="I391">
        <f t="shared" si="12"/>
        <v>8</v>
      </c>
    </row>
    <row r="392" spans="1:9">
      <c r="A392" s="2">
        <v>86</v>
      </c>
      <c r="B392" s="2" t="s">
        <v>7</v>
      </c>
      <c r="C392" t="s">
        <v>11</v>
      </c>
      <c r="D392" s="1" t="s">
        <v>74</v>
      </c>
      <c r="E392">
        <v>8.8000000000000007</v>
      </c>
      <c r="F392">
        <v>0</v>
      </c>
      <c r="G392">
        <v>17</v>
      </c>
      <c r="H392">
        <f t="shared" si="13"/>
        <v>0.94448267215016857</v>
      </c>
      <c r="I392">
        <f t="shared" si="12"/>
        <v>17</v>
      </c>
    </row>
    <row r="393" spans="1:9">
      <c r="A393" s="2">
        <v>86</v>
      </c>
      <c r="B393" s="2" t="s">
        <v>7</v>
      </c>
      <c r="C393" t="s">
        <v>11</v>
      </c>
      <c r="D393" s="1" t="s">
        <v>74</v>
      </c>
      <c r="E393">
        <v>11.4</v>
      </c>
      <c r="F393">
        <v>0</v>
      </c>
      <c r="G393">
        <v>18</v>
      </c>
      <c r="H393">
        <f t="shared" si="13"/>
        <v>1.0569048513364725</v>
      </c>
      <c r="I393">
        <f t="shared" si="12"/>
        <v>18</v>
      </c>
    </row>
    <row r="394" spans="1:9">
      <c r="A394" s="2">
        <v>86</v>
      </c>
      <c r="B394" s="2" t="s">
        <v>7</v>
      </c>
      <c r="C394" t="s">
        <v>11</v>
      </c>
      <c r="D394" s="1" t="s">
        <v>74</v>
      </c>
      <c r="E394">
        <v>14.85</v>
      </c>
      <c r="F394">
        <v>0</v>
      </c>
      <c r="G394">
        <v>18</v>
      </c>
      <c r="H394">
        <f t="shared" si="13"/>
        <v>1.171726453653231</v>
      </c>
      <c r="I394">
        <f t="shared" si="12"/>
        <v>18</v>
      </c>
    </row>
    <row r="395" spans="1:9">
      <c r="A395" s="2">
        <v>86</v>
      </c>
      <c r="B395" s="2" t="s">
        <v>7</v>
      </c>
      <c r="C395" t="s">
        <v>11</v>
      </c>
      <c r="D395" s="1" t="s">
        <v>74</v>
      </c>
      <c r="E395">
        <v>19.3</v>
      </c>
      <c r="F395">
        <v>0</v>
      </c>
      <c r="G395">
        <v>18</v>
      </c>
      <c r="H395">
        <f t="shared" si="13"/>
        <v>1.2855573090077737</v>
      </c>
      <c r="I395">
        <f t="shared" si="12"/>
        <v>18</v>
      </c>
    </row>
    <row r="396" spans="1:9">
      <c r="A396" s="2">
        <v>87</v>
      </c>
      <c r="B396" s="2" t="s">
        <v>7</v>
      </c>
      <c r="C396" t="s">
        <v>11</v>
      </c>
      <c r="D396" s="1" t="s">
        <v>75</v>
      </c>
      <c r="E396">
        <v>4</v>
      </c>
      <c r="F396">
        <v>19</v>
      </c>
      <c r="G396">
        <v>20</v>
      </c>
      <c r="H396">
        <f t="shared" si="13"/>
        <v>0.60205999132796229</v>
      </c>
      <c r="I396">
        <f t="shared" si="12"/>
        <v>1</v>
      </c>
    </row>
    <row r="397" spans="1:9">
      <c r="A397" s="2">
        <v>87</v>
      </c>
      <c r="B397" s="2" t="s">
        <v>7</v>
      </c>
      <c r="C397" t="s">
        <v>11</v>
      </c>
      <c r="D397" s="1" t="s">
        <v>75</v>
      </c>
      <c r="E397">
        <v>5.2</v>
      </c>
      <c r="F397">
        <v>20</v>
      </c>
      <c r="G397">
        <v>20</v>
      </c>
      <c r="H397">
        <f t="shared" si="13"/>
        <v>0.71600334363479912</v>
      </c>
      <c r="I397">
        <f t="shared" si="12"/>
        <v>0</v>
      </c>
    </row>
    <row r="398" spans="1:9">
      <c r="A398" s="2">
        <v>87</v>
      </c>
      <c r="B398" s="2" t="s">
        <v>7</v>
      </c>
      <c r="C398" t="s">
        <v>11</v>
      </c>
      <c r="D398" s="1" t="s">
        <v>75</v>
      </c>
      <c r="E398">
        <v>6.76</v>
      </c>
      <c r="F398">
        <v>20</v>
      </c>
      <c r="G398">
        <v>20</v>
      </c>
      <c r="H398">
        <f t="shared" si="13"/>
        <v>0.82994669594163584</v>
      </c>
      <c r="I398">
        <f t="shared" si="12"/>
        <v>0</v>
      </c>
    </row>
    <row r="399" spans="1:9">
      <c r="A399" s="2">
        <v>87</v>
      </c>
      <c r="B399" s="2" t="s">
        <v>7</v>
      </c>
      <c r="C399" t="s">
        <v>11</v>
      </c>
      <c r="D399" s="1" t="s">
        <v>75</v>
      </c>
      <c r="E399">
        <v>8.8000000000000007</v>
      </c>
      <c r="F399">
        <v>15</v>
      </c>
      <c r="G399">
        <v>20</v>
      </c>
      <c r="H399">
        <f t="shared" si="13"/>
        <v>0.94448267215016857</v>
      </c>
      <c r="I399">
        <f t="shared" ref="I399:I455" si="14">G399-F399</f>
        <v>5</v>
      </c>
    </row>
    <row r="400" spans="1:9">
      <c r="A400" s="2">
        <v>87</v>
      </c>
      <c r="B400" s="2" t="s">
        <v>7</v>
      </c>
      <c r="C400" t="s">
        <v>11</v>
      </c>
      <c r="D400" s="1" t="s">
        <v>75</v>
      </c>
      <c r="E400">
        <v>11.4</v>
      </c>
      <c r="F400">
        <v>7</v>
      </c>
      <c r="G400">
        <v>20</v>
      </c>
      <c r="H400">
        <f t="shared" si="13"/>
        <v>1.0569048513364725</v>
      </c>
      <c r="I400">
        <f t="shared" si="14"/>
        <v>13</v>
      </c>
    </row>
    <row r="401" spans="1:9">
      <c r="A401" s="2">
        <v>87</v>
      </c>
      <c r="B401" s="2" t="s">
        <v>7</v>
      </c>
      <c r="C401" t="s">
        <v>11</v>
      </c>
      <c r="D401" s="1" t="s">
        <v>75</v>
      </c>
      <c r="E401">
        <v>14.85</v>
      </c>
      <c r="F401">
        <v>1</v>
      </c>
      <c r="G401">
        <v>20</v>
      </c>
      <c r="H401">
        <f t="shared" ref="H401:H456" si="15">LOG(E401,10)</f>
        <v>1.171726453653231</v>
      </c>
      <c r="I401">
        <f t="shared" si="14"/>
        <v>19</v>
      </c>
    </row>
    <row r="402" spans="1:9">
      <c r="A402" s="2">
        <v>87</v>
      </c>
      <c r="B402" s="2" t="s">
        <v>7</v>
      </c>
      <c r="C402" t="s">
        <v>11</v>
      </c>
      <c r="D402" s="1" t="s">
        <v>75</v>
      </c>
      <c r="E402">
        <v>19.3</v>
      </c>
      <c r="F402">
        <v>1</v>
      </c>
      <c r="G402">
        <v>21</v>
      </c>
      <c r="H402">
        <f t="shared" si="15"/>
        <v>1.2855573090077737</v>
      </c>
      <c r="I402">
        <f t="shared" si="14"/>
        <v>20</v>
      </c>
    </row>
    <row r="403" spans="1:9">
      <c r="A403" s="2">
        <v>89</v>
      </c>
      <c r="B403" s="2" t="s">
        <v>7</v>
      </c>
      <c r="C403" t="s">
        <v>11</v>
      </c>
      <c r="D403" s="1" t="s">
        <v>76</v>
      </c>
      <c r="E403">
        <v>4</v>
      </c>
      <c r="F403">
        <v>18</v>
      </c>
      <c r="G403">
        <v>20</v>
      </c>
      <c r="H403">
        <f t="shared" si="15"/>
        <v>0.60205999132796229</v>
      </c>
      <c r="I403">
        <f t="shared" si="14"/>
        <v>2</v>
      </c>
    </row>
    <row r="404" spans="1:9">
      <c r="A404" s="2">
        <v>89</v>
      </c>
      <c r="B404" s="2" t="s">
        <v>7</v>
      </c>
      <c r="C404" t="s">
        <v>11</v>
      </c>
      <c r="D404" s="1" t="s">
        <v>76</v>
      </c>
      <c r="E404">
        <v>5.2</v>
      </c>
      <c r="F404">
        <v>20</v>
      </c>
      <c r="G404">
        <v>20</v>
      </c>
      <c r="H404">
        <f t="shared" si="15"/>
        <v>0.71600334363479912</v>
      </c>
      <c r="I404">
        <f t="shared" si="14"/>
        <v>0</v>
      </c>
    </row>
    <row r="405" spans="1:9">
      <c r="A405" s="2">
        <v>89</v>
      </c>
      <c r="B405" s="2" t="s">
        <v>7</v>
      </c>
      <c r="C405" t="s">
        <v>11</v>
      </c>
      <c r="D405" s="1" t="s">
        <v>76</v>
      </c>
      <c r="E405">
        <v>6.76</v>
      </c>
      <c r="F405">
        <v>19</v>
      </c>
      <c r="G405">
        <v>20</v>
      </c>
      <c r="H405">
        <f t="shared" si="15"/>
        <v>0.82994669594163584</v>
      </c>
      <c r="I405">
        <f t="shared" si="14"/>
        <v>1</v>
      </c>
    </row>
    <row r="406" spans="1:9">
      <c r="A406" s="2">
        <v>89</v>
      </c>
      <c r="B406" s="2" t="s">
        <v>7</v>
      </c>
      <c r="C406" t="s">
        <v>11</v>
      </c>
      <c r="D406" s="1" t="s">
        <v>76</v>
      </c>
      <c r="E406">
        <v>8.8000000000000007</v>
      </c>
      <c r="F406">
        <v>12</v>
      </c>
      <c r="G406">
        <v>20</v>
      </c>
      <c r="H406">
        <f t="shared" si="15"/>
        <v>0.94448267215016857</v>
      </c>
      <c r="I406">
        <f t="shared" si="14"/>
        <v>8</v>
      </c>
    </row>
    <row r="407" spans="1:9">
      <c r="A407" s="2">
        <v>89</v>
      </c>
      <c r="B407" s="2" t="s">
        <v>7</v>
      </c>
      <c r="C407" t="s">
        <v>11</v>
      </c>
      <c r="D407" s="1" t="s">
        <v>76</v>
      </c>
      <c r="E407">
        <v>11.4</v>
      </c>
      <c r="F407">
        <v>5.5</v>
      </c>
      <c r="G407">
        <v>19</v>
      </c>
      <c r="H407">
        <f t="shared" si="15"/>
        <v>1.0569048513364725</v>
      </c>
      <c r="I407">
        <f t="shared" si="14"/>
        <v>13.5</v>
      </c>
    </row>
    <row r="408" spans="1:9">
      <c r="A408" s="2">
        <v>89</v>
      </c>
      <c r="B408" s="2" t="s">
        <v>7</v>
      </c>
      <c r="C408" t="s">
        <v>11</v>
      </c>
      <c r="D408" s="1" t="s">
        <v>76</v>
      </c>
      <c r="E408">
        <v>14.85</v>
      </c>
      <c r="F408">
        <v>0.5</v>
      </c>
      <c r="G408">
        <v>19.5</v>
      </c>
      <c r="H408">
        <f t="shared" si="15"/>
        <v>1.171726453653231</v>
      </c>
      <c r="I408">
        <f t="shared" si="14"/>
        <v>19</v>
      </c>
    </row>
    <row r="409" spans="1:9">
      <c r="A409" s="2">
        <v>89</v>
      </c>
      <c r="B409" s="2" t="s">
        <v>7</v>
      </c>
      <c r="C409" t="s">
        <v>11</v>
      </c>
      <c r="D409" s="1" t="s">
        <v>76</v>
      </c>
      <c r="E409">
        <v>19.3</v>
      </c>
      <c r="F409">
        <v>0</v>
      </c>
      <c r="G409">
        <v>21</v>
      </c>
      <c r="H409">
        <f t="shared" si="15"/>
        <v>1.2855573090077737</v>
      </c>
      <c r="I409">
        <f t="shared" si="14"/>
        <v>21</v>
      </c>
    </row>
    <row r="410" spans="1:9">
      <c r="A410" s="2">
        <v>89</v>
      </c>
      <c r="B410" s="2" t="s">
        <v>7</v>
      </c>
      <c r="C410" t="s">
        <v>11</v>
      </c>
      <c r="D410" s="1" t="s">
        <v>76</v>
      </c>
      <c r="E410">
        <v>25.1</v>
      </c>
      <c r="F410">
        <v>0</v>
      </c>
      <c r="G410">
        <v>20</v>
      </c>
      <c r="H410">
        <f t="shared" si="15"/>
        <v>1.3996737214810382</v>
      </c>
      <c r="I410">
        <f t="shared" si="14"/>
        <v>20</v>
      </c>
    </row>
    <row r="411" spans="1:9">
      <c r="A411" s="2">
        <v>90</v>
      </c>
      <c r="B411" s="2" t="s">
        <v>7</v>
      </c>
      <c r="C411" t="s">
        <v>11</v>
      </c>
      <c r="D411" s="1" t="s">
        <v>77</v>
      </c>
      <c r="E411">
        <v>4</v>
      </c>
      <c r="F411">
        <v>20</v>
      </c>
      <c r="G411">
        <v>20</v>
      </c>
      <c r="H411">
        <f t="shared" si="15"/>
        <v>0.60205999132796229</v>
      </c>
      <c r="I411">
        <f t="shared" si="14"/>
        <v>0</v>
      </c>
    </row>
    <row r="412" spans="1:9">
      <c r="A412" s="2">
        <v>90</v>
      </c>
      <c r="B412" s="2" t="s">
        <v>7</v>
      </c>
      <c r="C412" t="s">
        <v>11</v>
      </c>
      <c r="D412" s="1" t="s">
        <v>77</v>
      </c>
      <c r="E412">
        <v>5.2</v>
      </c>
      <c r="F412">
        <v>20.333333333333332</v>
      </c>
      <c r="G412">
        <v>20.333333333333332</v>
      </c>
      <c r="H412">
        <f t="shared" si="15"/>
        <v>0.71600334363479912</v>
      </c>
      <c r="I412">
        <f t="shared" si="14"/>
        <v>0</v>
      </c>
    </row>
    <row r="413" spans="1:9">
      <c r="A413" s="2">
        <v>90</v>
      </c>
      <c r="B413" s="2" t="s">
        <v>7</v>
      </c>
      <c r="C413" t="s">
        <v>11</v>
      </c>
      <c r="D413" s="1" t="s">
        <v>77</v>
      </c>
      <c r="E413">
        <v>6.76</v>
      </c>
      <c r="F413">
        <v>20</v>
      </c>
      <c r="G413">
        <v>20.333333333333332</v>
      </c>
      <c r="H413">
        <f t="shared" si="15"/>
        <v>0.82994669594163584</v>
      </c>
      <c r="I413">
        <f t="shared" si="14"/>
        <v>0.33333333333333215</v>
      </c>
    </row>
    <row r="414" spans="1:9">
      <c r="A414" s="2">
        <v>90</v>
      </c>
      <c r="B414" s="2" t="s">
        <v>7</v>
      </c>
      <c r="C414" t="s">
        <v>11</v>
      </c>
      <c r="D414" s="1" t="s">
        <v>77</v>
      </c>
      <c r="E414">
        <v>8.8000000000000007</v>
      </c>
      <c r="F414">
        <v>20.666666666666668</v>
      </c>
      <c r="G414">
        <v>20.666666666666668</v>
      </c>
      <c r="H414">
        <f t="shared" si="15"/>
        <v>0.94448267215016857</v>
      </c>
      <c r="I414">
        <f t="shared" si="14"/>
        <v>0</v>
      </c>
    </row>
    <row r="415" spans="1:9">
      <c r="A415" s="2">
        <v>90</v>
      </c>
      <c r="B415" s="2" t="s">
        <v>7</v>
      </c>
      <c r="C415" t="s">
        <v>11</v>
      </c>
      <c r="D415" s="1" t="s">
        <v>77</v>
      </c>
      <c r="E415">
        <v>11.4</v>
      </c>
      <c r="F415">
        <v>18.666666666666668</v>
      </c>
      <c r="G415">
        <v>20.333333333333332</v>
      </c>
      <c r="H415">
        <f t="shared" si="15"/>
        <v>1.0569048513364725</v>
      </c>
      <c r="I415">
        <f t="shared" si="14"/>
        <v>1.6666666666666643</v>
      </c>
    </row>
    <row r="416" spans="1:9">
      <c r="A416" s="2">
        <v>90</v>
      </c>
      <c r="B416" s="2" t="s">
        <v>7</v>
      </c>
      <c r="C416" t="s">
        <v>11</v>
      </c>
      <c r="D416" s="1" t="s">
        <v>77</v>
      </c>
      <c r="E416">
        <v>14.85</v>
      </c>
      <c r="F416">
        <v>9.6666666666666661</v>
      </c>
      <c r="G416">
        <v>20.333333333333332</v>
      </c>
      <c r="H416">
        <f t="shared" si="15"/>
        <v>1.171726453653231</v>
      </c>
      <c r="I416">
        <f t="shared" si="14"/>
        <v>10.666666666666666</v>
      </c>
    </row>
    <row r="417" spans="1:9">
      <c r="A417" s="2">
        <v>90</v>
      </c>
      <c r="B417" s="2" t="s">
        <v>7</v>
      </c>
      <c r="C417" t="s">
        <v>11</v>
      </c>
      <c r="D417" s="1" t="s">
        <v>77</v>
      </c>
      <c r="E417">
        <v>19.3</v>
      </c>
      <c r="F417">
        <v>0.33333333333333331</v>
      </c>
      <c r="G417">
        <v>20</v>
      </c>
      <c r="H417">
        <f t="shared" si="15"/>
        <v>1.2855573090077737</v>
      </c>
      <c r="I417">
        <f t="shared" si="14"/>
        <v>19.666666666666668</v>
      </c>
    </row>
    <row r="418" spans="1:9">
      <c r="A418" s="2">
        <v>90</v>
      </c>
      <c r="B418" s="2" t="s">
        <v>7</v>
      </c>
      <c r="C418" t="s">
        <v>11</v>
      </c>
      <c r="D418" s="1" t="s">
        <v>77</v>
      </c>
      <c r="E418">
        <v>25.1</v>
      </c>
      <c r="F418">
        <v>0</v>
      </c>
      <c r="G418">
        <v>20</v>
      </c>
      <c r="H418">
        <f t="shared" si="15"/>
        <v>1.3996737214810382</v>
      </c>
      <c r="I418">
        <f t="shared" si="14"/>
        <v>20</v>
      </c>
    </row>
    <row r="419" spans="1:9">
      <c r="A419" s="2">
        <v>92</v>
      </c>
      <c r="B419" s="2" t="s">
        <v>7</v>
      </c>
      <c r="C419" t="s">
        <v>11</v>
      </c>
      <c r="D419" s="1" t="s">
        <v>78</v>
      </c>
      <c r="E419">
        <v>4</v>
      </c>
      <c r="F419">
        <v>20</v>
      </c>
      <c r="G419">
        <v>20</v>
      </c>
      <c r="H419">
        <f t="shared" si="15"/>
        <v>0.60205999132796229</v>
      </c>
      <c r="I419">
        <f t="shared" si="14"/>
        <v>0</v>
      </c>
    </row>
    <row r="420" spans="1:9">
      <c r="A420" s="2">
        <v>92</v>
      </c>
      <c r="B420" s="2" t="s">
        <v>7</v>
      </c>
      <c r="C420" t="s">
        <v>11</v>
      </c>
      <c r="D420" s="1" t="s">
        <v>78</v>
      </c>
      <c r="E420">
        <v>5.2</v>
      </c>
      <c r="F420">
        <v>20</v>
      </c>
      <c r="G420">
        <v>20</v>
      </c>
      <c r="H420">
        <f t="shared" si="15"/>
        <v>0.71600334363479912</v>
      </c>
      <c r="I420">
        <f t="shared" si="14"/>
        <v>0</v>
      </c>
    </row>
    <row r="421" spans="1:9">
      <c r="A421" s="2">
        <v>92</v>
      </c>
      <c r="B421" s="2" t="s">
        <v>7</v>
      </c>
      <c r="C421" t="s">
        <v>11</v>
      </c>
      <c r="D421" s="1" t="s">
        <v>78</v>
      </c>
      <c r="E421">
        <v>6.76</v>
      </c>
      <c r="F421">
        <v>20</v>
      </c>
      <c r="G421">
        <v>20</v>
      </c>
      <c r="H421">
        <f t="shared" si="15"/>
        <v>0.82994669594163584</v>
      </c>
      <c r="I421">
        <f t="shared" si="14"/>
        <v>0</v>
      </c>
    </row>
    <row r="422" spans="1:9">
      <c r="A422" s="2">
        <v>92</v>
      </c>
      <c r="B422" s="2" t="s">
        <v>7</v>
      </c>
      <c r="C422" t="s">
        <v>11</v>
      </c>
      <c r="D422" s="1" t="s">
        <v>78</v>
      </c>
      <c r="E422">
        <v>8.8000000000000007</v>
      </c>
      <c r="F422">
        <v>8</v>
      </c>
      <c r="G422">
        <v>20</v>
      </c>
      <c r="H422">
        <f t="shared" si="15"/>
        <v>0.94448267215016857</v>
      </c>
      <c r="I422">
        <f t="shared" si="14"/>
        <v>12</v>
      </c>
    </row>
    <row r="423" spans="1:9">
      <c r="A423" s="2">
        <v>92</v>
      </c>
      <c r="B423" s="2" t="s">
        <v>7</v>
      </c>
      <c r="C423" t="s">
        <v>11</v>
      </c>
      <c r="D423" s="1" t="s">
        <v>78</v>
      </c>
      <c r="E423">
        <v>11.4</v>
      </c>
      <c r="F423">
        <v>3</v>
      </c>
      <c r="G423">
        <v>20</v>
      </c>
      <c r="H423">
        <f t="shared" si="15"/>
        <v>1.0569048513364725</v>
      </c>
      <c r="I423">
        <f t="shared" si="14"/>
        <v>17</v>
      </c>
    </row>
    <row r="424" spans="1:9">
      <c r="A424" s="2">
        <v>92</v>
      </c>
      <c r="B424" s="2" t="s">
        <v>7</v>
      </c>
      <c r="C424" t="s">
        <v>11</v>
      </c>
      <c r="D424" s="1" t="s">
        <v>78</v>
      </c>
      <c r="E424">
        <v>14.85</v>
      </c>
      <c r="F424">
        <v>0</v>
      </c>
      <c r="G424">
        <v>20</v>
      </c>
      <c r="H424">
        <f t="shared" si="15"/>
        <v>1.171726453653231</v>
      </c>
      <c r="I424">
        <f t="shared" si="14"/>
        <v>20</v>
      </c>
    </row>
    <row r="425" spans="1:9">
      <c r="A425" s="2">
        <v>92</v>
      </c>
      <c r="B425" s="2" t="s">
        <v>7</v>
      </c>
      <c r="C425" t="s">
        <v>11</v>
      </c>
      <c r="D425" s="1" t="s">
        <v>78</v>
      </c>
      <c r="E425">
        <v>19.3</v>
      </c>
      <c r="F425">
        <v>0</v>
      </c>
      <c r="G425">
        <v>20</v>
      </c>
      <c r="H425">
        <f t="shared" si="15"/>
        <v>1.2855573090077737</v>
      </c>
      <c r="I425">
        <f t="shared" si="14"/>
        <v>20</v>
      </c>
    </row>
    <row r="426" spans="1:9">
      <c r="A426" s="2">
        <v>95</v>
      </c>
      <c r="B426" s="2" t="s">
        <v>7</v>
      </c>
      <c r="C426" t="s">
        <v>11</v>
      </c>
      <c r="D426" s="1" t="s">
        <v>79</v>
      </c>
      <c r="E426">
        <v>4</v>
      </c>
      <c r="F426">
        <v>20</v>
      </c>
      <c r="G426">
        <v>20</v>
      </c>
      <c r="H426">
        <f t="shared" si="15"/>
        <v>0.60205999132796229</v>
      </c>
      <c r="I426">
        <f t="shared" si="14"/>
        <v>0</v>
      </c>
    </row>
    <row r="427" spans="1:9">
      <c r="A427" s="2">
        <v>95</v>
      </c>
      <c r="B427" s="2" t="s">
        <v>7</v>
      </c>
      <c r="C427" t="s">
        <v>11</v>
      </c>
      <c r="D427" s="1" t="s">
        <v>79</v>
      </c>
      <c r="E427">
        <v>5.2</v>
      </c>
      <c r="F427">
        <v>20</v>
      </c>
      <c r="G427">
        <v>20</v>
      </c>
      <c r="H427">
        <f t="shared" si="15"/>
        <v>0.71600334363479912</v>
      </c>
      <c r="I427">
        <f t="shared" si="14"/>
        <v>0</v>
      </c>
    </row>
    <row r="428" spans="1:9">
      <c r="A428" s="2">
        <v>95</v>
      </c>
      <c r="B428" s="2" t="s">
        <v>7</v>
      </c>
      <c r="C428" t="s">
        <v>11</v>
      </c>
      <c r="D428" s="1" t="s">
        <v>79</v>
      </c>
      <c r="E428">
        <v>6.76</v>
      </c>
      <c r="F428">
        <v>20</v>
      </c>
      <c r="G428">
        <v>20</v>
      </c>
      <c r="H428">
        <f t="shared" si="15"/>
        <v>0.82994669594163584</v>
      </c>
      <c r="I428">
        <f t="shared" si="14"/>
        <v>0</v>
      </c>
    </row>
    <row r="429" spans="1:9">
      <c r="A429" s="2">
        <v>95</v>
      </c>
      <c r="B429" s="2" t="s">
        <v>7</v>
      </c>
      <c r="C429" t="s">
        <v>11</v>
      </c>
      <c r="D429" s="1" t="s">
        <v>79</v>
      </c>
      <c r="E429">
        <v>8.8000000000000007</v>
      </c>
      <c r="F429">
        <v>18</v>
      </c>
      <c r="G429">
        <v>20</v>
      </c>
      <c r="H429">
        <f t="shared" si="15"/>
        <v>0.94448267215016857</v>
      </c>
      <c r="I429">
        <f t="shared" si="14"/>
        <v>2</v>
      </c>
    </row>
    <row r="430" spans="1:9">
      <c r="A430" s="2">
        <v>95</v>
      </c>
      <c r="B430" s="2" t="s">
        <v>7</v>
      </c>
      <c r="C430" t="s">
        <v>11</v>
      </c>
      <c r="D430" s="1" t="s">
        <v>79</v>
      </c>
      <c r="E430">
        <v>11.4</v>
      </c>
      <c r="F430">
        <v>12</v>
      </c>
      <c r="G430">
        <v>20</v>
      </c>
      <c r="H430">
        <f t="shared" si="15"/>
        <v>1.0569048513364725</v>
      </c>
      <c r="I430">
        <f t="shared" si="14"/>
        <v>8</v>
      </c>
    </row>
    <row r="431" spans="1:9">
      <c r="A431" s="2">
        <v>95</v>
      </c>
      <c r="B431" s="2" t="s">
        <v>7</v>
      </c>
      <c r="C431" t="s">
        <v>11</v>
      </c>
      <c r="D431" s="1" t="s">
        <v>79</v>
      </c>
      <c r="E431">
        <v>14.85</v>
      </c>
      <c r="F431">
        <v>2</v>
      </c>
      <c r="G431">
        <v>20</v>
      </c>
      <c r="H431">
        <f t="shared" si="15"/>
        <v>1.171726453653231</v>
      </c>
      <c r="I431">
        <f t="shared" si="14"/>
        <v>18</v>
      </c>
    </row>
    <row r="432" spans="1:9">
      <c r="A432" s="2">
        <v>95</v>
      </c>
      <c r="B432" s="2" t="s">
        <v>7</v>
      </c>
      <c r="C432" t="s">
        <v>11</v>
      </c>
      <c r="D432" s="1" t="s">
        <v>79</v>
      </c>
      <c r="E432">
        <v>19.3</v>
      </c>
      <c r="F432">
        <v>1</v>
      </c>
      <c r="G432">
        <v>20</v>
      </c>
      <c r="H432">
        <f t="shared" si="15"/>
        <v>1.2855573090077737</v>
      </c>
      <c r="I432">
        <f t="shared" si="14"/>
        <v>19</v>
      </c>
    </row>
    <row r="433" spans="1:9">
      <c r="A433" s="2">
        <v>97</v>
      </c>
      <c r="B433" s="2" t="s">
        <v>7</v>
      </c>
      <c r="C433" t="s">
        <v>12</v>
      </c>
      <c r="D433" s="1" t="s">
        <v>80</v>
      </c>
      <c r="E433">
        <v>4</v>
      </c>
      <c r="F433">
        <v>20</v>
      </c>
      <c r="G433">
        <v>20</v>
      </c>
      <c r="H433">
        <f t="shared" si="15"/>
        <v>0.60205999132796229</v>
      </c>
      <c r="I433">
        <f t="shared" si="14"/>
        <v>0</v>
      </c>
    </row>
    <row r="434" spans="1:9">
      <c r="A434" s="2">
        <v>97</v>
      </c>
      <c r="B434" s="2" t="s">
        <v>7</v>
      </c>
      <c r="C434" t="s">
        <v>12</v>
      </c>
      <c r="D434" s="1" t="s">
        <v>80</v>
      </c>
      <c r="E434">
        <v>5.2</v>
      </c>
      <c r="F434">
        <v>19</v>
      </c>
      <c r="G434">
        <v>20</v>
      </c>
      <c r="H434">
        <f t="shared" si="15"/>
        <v>0.71600334363479912</v>
      </c>
      <c r="I434">
        <f t="shared" si="14"/>
        <v>1</v>
      </c>
    </row>
    <row r="435" spans="1:9">
      <c r="A435" s="2">
        <v>97</v>
      </c>
      <c r="B435" s="2" t="s">
        <v>7</v>
      </c>
      <c r="C435" t="s">
        <v>12</v>
      </c>
      <c r="D435" s="1" t="s">
        <v>80</v>
      </c>
      <c r="E435">
        <v>6.76</v>
      </c>
      <c r="F435">
        <v>12</v>
      </c>
      <c r="G435">
        <v>20</v>
      </c>
      <c r="H435">
        <f t="shared" si="15"/>
        <v>0.82994669594163584</v>
      </c>
      <c r="I435">
        <f t="shared" si="14"/>
        <v>8</v>
      </c>
    </row>
    <row r="436" spans="1:9">
      <c r="A436" s="2">
        <v>97</v>
      </c>
      <c r="B436" s="2" t="s">
        <v>7</v>
      </c>
      <c r="C436" t="s">
        <v>12</v>
      </c>
      <c r="D436" s="1" t="s">
        <v>80</v>
      </c>
      <c r="E436">
        <v>8.8000000000000007</v>
      </c>
      <c r="F436">
        <v>7</v>
      </c>
      <c r="G436">
        <v>20</v>
      </c>
      <c r="H436">
        <f t="shared" si="15"/>
        <v>0.94448267215016857</v>
      </c>
      <c r="I436">
        <f t="shared" si="14"/>
        <v>13</v>
      </c>
    </row>
    <row r="437" spans="1:9">
      <c r="A437" s="2">
        <v>97</v>
      </c>
      <c r="B437" s="2" t="s">
        <v>7</v>
      </c>
      <c r="C437" t="s">
        <v>12</v>
      </c>
      <c r="D437" s="1" t="s">
        <v>80</v>
      </c>
      <c r="E437">
        <v>11.4</v>
      </c>
      <c r="F437">
        <v>2</v>
      </c>
      <c r="G437">
        <v>20</v>
      </c>
      <c r="H437">
        <f t="shared" si="15"/>
        <v>1.0569048513364725</v>
      </c>
      <c r="I437">
        <f t="shared" si="14"/>
        <v>18</v>
      </c>
    </row>
    <row r="438" spans="1:9">
      <c r="A438" s="2">
        <v>97</v>
      </c>
      <c r="B438" s="2" t="s">
        <v>7</v>
      </c>
      <c r="C438" t="s">
        <v>12</v>
      </c>
      <c r="D438" s="1" t="s">
        <v>80</v>
      </c>
      <c r="E438">
        <v>14.85</v>
      </c>
      <c r="F438">
        <v>0</v>
      </c>
      <c r="G438">
        <v>20</v>
      </c>
      <c r="H438">
        <f t="shared" si="15"/>
        <v>1.171726453653231</v>
      </c>
      <c r="I438">
        <f t="shared" si="14"/>
        <v>20</v>
      </c>
    </row>
    <row r="439" spans="1:9">
      <c r="A439" s="2">
        <v>97</v>
      </c>
      <c r="B439" s="2" t="s">
        <v>7</v>
      </c>
      <c r="C439" t="s">
        <v>12</v>
      </c>
      <c r="D439" s="1" t="s">
        <v>80</v>
      </c>
      <c r="E439">
        <v>19.3</v>
      </c>
      <c r="F439">
        <v>0</v>
      </c>
      <c r="G439">
        <v>20</v>
      </c>
      <c r="H439">
        <f t="shared" si="15"/>
        <v>1.2855573090077737</v>
      </c>
      <c r="I439">
        <f t="shared" si="14"/>
        <v>20</v>
      </c>
    </row>
    <row r="440" spans="1:9">
      <c r="A440" s="2">
        <v>97</v>
      </c>
      <c r="B440" s="2" t="s">
        <v>7</v>
      </c>
      <c r="C440" t="s">
        <v>12</v>
      </c>
      <c r="D440" s="1" t="s">
        <v>80</v>
      </c>
      <c r="E440">
        <v>25.1</v>
      </c>
      <c r="F440">
        <v>0</v>
      </c>
      <c r="G440">
        <v>20</v>
      </c>
      <c r="H440">
        <f t="shared" si="15"/>
        <v>1.3996737214810382</v>
      </c>
      <c r="I440">
        <f t="shared" si="14"/>
        <v>20</v>
      </c>
    </row>
    <row r="441" spans="1:9">
      <c r="A441" s="2">
        <v>98</v>
      </c>
      <c r="B441" s="2" t="s">
        <v>7</v>
      </c>
      <c r="C441" t="s">
        <v>12</v>
      </c>
      <c r="D441" s="1" t="s">
        <v>81</v>
      </c>
      <c r="E441">
        <v>4</v>
      </c>
      <c r="F441">
        <v>20</v>
      </c>
      <c r="G441">
        <v>20</v>
      </c>
      <c r="H441">
        <f t="shared" si="15"/>
        <v>0.60205999132796229</v>
      </c>
      <c r="I441">
        <f t="shared" si="14"/>
        <v>0</v>
      </c>
    </row>
    <row r="442" spans="1:9">
      <c r="A442" s="2">
        <v>98</v>
      </c>
      <c r="B442" s="2" t="s">
        <v>7</v>
      </c>
      <c r="C442" t="s">
        <v>12</v>
      </c>
      <c r="D442" s="1" t="s">
        <v>81</v>
      </c>
      <c r="E442">
        <v>5.2</v>
      </c>
      <c r="F442">
        <v>20</v>
      </c>
      <c r="G442">
        <v>20</v>
      </c>
      <c r="H442">
        <f t="shared" si="15"/>
        <v>0.71600334363479912</v>
      </c>
      <c r="I442">
        <f t="shared" si="14"/>
        <v>0</v>
      </c>
    </row>
    <row r="443" spans="1:9">
      <c r="A443" s="2">
        <v>98</v>
      </c>
      <c r="B443" s="2" t="s">
        <v>7</v>
      </c>
      <c r="C443" t="s">
        <v>12</v>
      </c>
      <c r="D443" s="1" t="s">
        <v>81</v>
      </c>
      <c r="E443">
        <v>6.76</v>
      </c>
      <c r="F443">
        <v>20</v>
      </c>
      <c r="G443">
        <v>20</v>
      </c>
      <c r="H443">
        <f t="shared" si="15"/>
        <v>0.82994669594163584</v>
      </c>
      <c r="I443">
        <f t="shared" si="14"/>
        <v>0</v>
      </c>
    </row>
    <row r="444" spans="1:9">
      <c r="A444" s="2">
        <v>98</v>
      </c>
      <c r="B444" s="2" t="s">
        <v>7</v>
      </c>
      <c r="C444" t="s">
        <v>12</v>
      </c>
      <c r="D444" s="1" t="s">
        <v>81</v>
      </c>
      <c r="E444">
        <v>8.8000000000000007</v>
      </c>
      <c r="F444">
        <v>20</v>
      </c>
      <c r="G444">
        <v>20</v>
      </c>
      <c r="H444">
        <f t="shared" si="15"/>
        <v>0.94448267215016857</v>
      </c>
      <c r="I444">
        <f t="shared" si="14"/>
        <v>0</v>
      </c>
    </row>
    <row r="445" spans="1:9">
      <c r="A445" s="2">
        <v>98</v>
      </c>
      <c r="B445" s="2" t="s">
        <v>7</v>
      </c>
      <c r="C445" t="s">
        <v>12</v>
      </c>
      <c r="D445" s="1" t="s">
        <v>81</v>
      </c>
      <c r="E445">
        <v>11.4</v>
      </c>
      <c r="F445">
        <v>17</v>
      </c>
      <c r="G445">
        <v>20</v>
      </c>
      <c r="H445">
        <f t="shared" si="15"/>
        <v>1.0569048513364725</v>
      </c>
      <c r="I445">
        <f t="shared" si="14"/>
        <v>3</v>
      </c>
    </row>
    <row r="446" spans="1:9">
      <c r="A446" s="2">
        <v>98</v>
      </c>
      <c r="B446" s="2" t="s">
        <v>7</v>
      </c>
      <c r="C446" t="s">
        <v>12</v>
      </c>
      <c r="D446" s="1" t="s">
        <v>81</v>
      </c>
      <c r="E446">
        <v>14.85</v>
      </c>
      <c r="F446">
        <v>5</v>
      </c>
      <c r="G446">
        <v>20</v>
      </c>
      <c r="H446">
        <f t="shared" si="15"/>
        <v>1.171726453653231</v>
      </c>
      <c r="I446">
        <f t="shared" si="14"/>
        <v>15</v>
      </c>
    </row>
    <row r="447" spans="1:9">
      <c r="A447" s="2">
        <v>98</v>
      </c>
      <c r="B447" s="2" t="s">
        <v>7</v>
      </c>
      <c r="C447" t="s">
        <v>12</v>
      </c>
      <c r="D447" s="1" t="s">
        <v>81</v>
      </c>
      <c r="E447">
        <v>19.3</v>
      </c>
      <c r="F447">
        <v>1</v>
      </c>
      <c r="G447">
        <v>20</v>
      </c>
      <c r="H447">
        <f t="shared" si="15"/>
        <v>1.2855573090077737</v>
      </c>
      <c r="I447">
        <f t="shared" si="14"/>
        <v>19</v>
      </c>
    </row>
    <row r="448" spans="1:9">
      <c r="A448" s="2">
        <v>98</v>
      </c>
      <c r="B448" s="2" t="s">
        <v>7</v>
      </c>
      <c r="C448" t="s">
        <v>12</v>
      </c>
      <c r="D448" s="1" t="s">
        <v>81</v>
      </c>
      <c r="E448">
        <v>25.1</v>
      </c>
      <c r="F448">
        <v>0</v>
      </c>
      <c r="G448">
        <v>20</v>
      </c>
      <c r="H448">
        <f t="shared" si="15"/>
        <v>1.3996737214810382</v>
      </c>
      <c r="I448">
        <f t="shared" si="14"/>
        <v>20</v>
      </c>
    </row>
    <row r="449" spans="1:9">
      <c r="A449" s="2">
        <v>99</v>
      </c>
      <c r="B449" s="2" t="s">
        <v>7</v>
      </c>
      <c r="C449" t="s">
        <v>12</v>
      </c>
      <c r="D449" s="1" t="s">
        <v>82</v>
      </c>
      <c r="E449">
        <v>4</v>
      </c>
      <c r="F449">
        <v>21</v>
      </c>
      <c r="G449">
        <v>21</v>
      </c>
      <c r="H449">
        <f t="shared" si="15"/>
        <v>0.60205999132796229</v>
      </c>
      <c r="I449">
        <f t="shared" si="14"/>
        <v>0</v>
      </c>
    </row>
    <row r="450" spans="1:9">
      <c r="A450" s="2">
        <v>99</v>
      </c>
      <c r="B450" s="2" t="s">
        <v>7</v>
      </c>
      <c r="C450" t="s">
        <v>12</v>
      </c>
      <c r="D450" s="1" t="s">
        <v>82</v>
      </c>
      <c r="E450">
        <v>5.2</v>
      </c>
      <c r="F450">
        <v>20</v>
      </c>
      <c r="G450">
        <v>20</v>
      </c>
      <c r="H450">
        <f t="shared" si="15"/>
        <v>0.71600334363479912</v>
      </c>
      <c r="I450">
        <f t="shared" si="14"/>
        <v>0</v>
      </c>
    </row>
    <row r="451" spans="1:9">
      <c r="A451" s="2">
        <v>99</v>
      </c>
      <c r="B451" s="2" t="s">
        <v>7</v>
      </c>
      <c r="C451" t="s">
        <v>12</v>
      </c>
      <c r="D451" s="1" t="s">
        <v>82</v>
      </c>
      <c r="E451">
        <v>6.76</v>
      </c>
      <c r="F451">
        <v>21</v>
      </c>
      <c r="G451">
        <v>21</v>
      </c>
      <c r="H451">
        <f t="shared" si="15"/>
        <v>0.82994669594163584</v>
      </c>
      <c r="I451">
        <f t="shared" si="14"/>
        <v>0</v>
      </c>
    </row>
    <row r="452" spans="1:9">
      <c r="A452" s="2">
        <v>99</v>
      </c>
      <c r="B452" s="2" t="s">
        <v>7</v>
      </c>
      <c r="C452" t="s">
        <v>12</v>
      </c>
      <c r="D452" s="1" t="s">
        <v>82</v>
      </c>
      <c r="E452">
        <v>8.8000000000000007</v>
      </c>
      <c r="F452">
        <v>15</v>
      </c>
      <c r="G452">
        <v>20</v>
      </c>
      <c r="H452">
        <f t="shared" si="15"/>
        <v>0.94448267215016857</v>
      </c>
      <c r="I452">
        <f t="shared" si="14"/>
        <v>5</v>
      </c>
    </row>
    <row r="453" spans="1:9">
      <c r="A453" s="2">
        <v>99</v>
      </c>
      <c r="B453" s="2" t="s">
        <v>7</v>
      </c>
      <c r="C453" t="s">
        <v>12</v>
      </c>
      <c r="D453" s="1" t="s">
        <v>82</v>
      </c>
      <c r="E453">
        <v>11.4</v>
      </c>
      <c r="F453">
        <v>1</v>
      </c>
      <c r="G453">
        <v>20</v>
      </c>
      <c r="H453">
        <f t="shared" si="15"/>
        <v>1.0569048513364725</v>
      </c>
      <c r="I453">
        <f t="shared" si="14"/>
        <v>19</v>
      </c>
    </row>
    <row r="454" spans="1:9">
      <c r="A454" s="2">
        <v>99</v>
      </c>
      <c r="B454" s="2" t="s">
        <v>7</v>
      </c>
      <c r="C454" t="s">
        <v>12</v>
      </c>
      <c r="D454" s="1" t="s">
        <v>82</v>
      </c>
      <c r="E454">
        <v>14.85</v>
      </c>
      <c r="F454">
        <v>0</v>
      </c>
      <c r="G454">
        <v>20</v>
      </c>
      <c r="H454">
        <f t="shared" si="15"/>
        <v>1.171726453653231</v>
      </c>
      <c r="I454">
        <f t="shared" si="14"/>
        <v>20</v>
      </c>
    </row>
    <row r="455" spans="1:9">
      <c r="A455" s="2">
        <v>99</v>
      </c>
      <c r="B455" s="2" t="s">
        <v>7</v>
      </c>
      <c r="C455" t="s">
        <v>12</v>
      </c>
      <c r="D455" s="1" t="s">
        <v>82</v>
      </c>
      <c r="E455">
        <v>19.3</v>
      </c>
      <c r="F455">
        <v>0</v>
      </c>
      <c r="G455">
        <v>20</v>
      </c>
      <c r="H455">
        <f t="shared" si="15"/>
        <v>1.2855573090077737</v>
      </c>
      <c r="I455">
        <f t="shared" si="14"/>
        <v>20</v>
      </c>
    </row>
    <row r="456" spans="1:9">
      <c r="A456" s="2">
        <v>99</v>
      </c>
      <c r="B456" s="2" t="s">
        <v>7</v>
      </c>
      <c r="C456" t="s">
        <v>12</v>
      </c>
      <c r="D456" s="1" t="s">
        <v>82</v>
      </c>
      <c r="E456">
        <v>25.1</v>
      </c>
      <c r="F456">
        <v>0</v>
      </c>
      <c r="G456">
        <v>21</v>
      </c>
      <c r="H456">
        <f t="shared" si="15"/>
        <v>1.3996737214810382</v>
      </c>
      <c r="I456">
        <f t="shared" ref="I456:I511" si="16">G456-F456</f>
        <v>21</v>
      </c>
    </row>
    <row r="457" spans="1:9">
      <c r="A457" s="2">
        <v>100</v>
      </c>
      <c r="B457" s="2" t="s">
        <v>7</v>
      </c>
      <c r="C457" t="s">
        <v>12</v>
      </c>
      <c r="D457" s="1" t="s">
        <v>83</v>
      </c>
      <c r="E457">
        <v>4</v>
      </c>
      <c r="F457">
        <v>20</v>
      </c>
      <c r="G457">
        <v>20</v>
      </c>
      <c r="H457">
        <f t="shared" ref="H457:H513" si="17">LOG(E457,10)</f>
        <v>0.60205999132796229</v>
      </c>
      <c r="I457">
        <f t="shared" si="16"/>
        <v>0</v>
      </c>
    </row>
    <row r="458" spans="1:9">
      <c r="A458" s="2">
        <v>100</v>
      </c>
      <c r="B458" s="2" t="s">
        <v>7</v>
      </c>
      <c r="C458" t="s">
        <v>12</v>
      </c>
      <c r="D458" s="1" t="s">
        <v>83</v>
      </c>
      <c r="E458">
        <v>5.2</v>
      </c>
      <c r="F458">
        <v>20</v>
      </c>
      <c r="G458">
        <v>20</v>
      </c>
      <c r="H458">
        <f t="shared" si="17"/>
        <v>0.71600334363479912</v>
      </c>
      <c r="I458">
        <f t="shared" si="16"/>
        <v>0</v>
      </c>
    </row>
    <row r="459" spans="1:9">
      <c r="A459" s="2">
        <v>100</v>
      </c>
      <c r="B459" s="2" t="s">
        <v>7</v>
      </c>
      <c r="C459" t="s">
        <v>12</v>
      </c>
      <c r="D459" s="1" t="s">
        <v>83</v>
      </c>
      <c r="E459">
        <v>6.76</v>
      </c>
      <c r="F459">
        <v>12</v>
      </c>
      <c r="G459">
        <v>20</v>
      </c>
      <c r="H459">
        <f t="shared" si="17"/>
        <v>0.82994669594163584</v>
      </c>
      <c r="I459">
        <f t="shared" si="16"/>
        <v>8</v>
      </c>
    </row>
    <row r="460" spans="1:9">
      <c r="A460" s="2">
        <v>100</v>
      </c>
      <c r="B460" s="2" t="s">
        <v>7</v>
      </c>
      <c r="C460" t="s">
        <v>12</v>
      </c>
      <c r="D460" s="1" t="s">
        <v>83</v>
      </c>
      <c r="E460">
        <v>8.8000000000000007</v>
      </c>
      <c r="F460">
        <v>14</v>
      </c>
      <c r="G460">
        <v>20</v>
      </c>
      <c r="H460">
        <f t="shared" si="17"/>
        <v>0.94448267215016857</v>
      </c>
      <c r="I460">
        <f t="shared" si="16"/>
        <v>6</v>
      </c>
    </row>
    <row r="461" spans="1:9">
      <c r="A461" s="2">
        <v>100</v>
      </c>
      <c r="B461" s="2" t="s">
        <v>7</v>
      </c>
      <c r="C461" t="s">
        <v>12</v>
      </c>
      <c r="D461" s="1" t="s">
        <v>83</v>
      </c>
      <c r="E461">
        <v>11.4</v>
      </c>
      <c r="F461">
        <v>3</v>
      </c>
      <c r="G461">
        <v>20</v>
      </c>
      <c r="H461">
        <f t="shared" si="17"/>
        <v>1.0569048513364725</v>
      </c>
      <c r="I461">
        <f t="shared" si="16"/>
        <v>17</v>
      </c>
    </row>
    <row r="462" spans="1:9">
      <c r="A462" s="2">
        <v>100</v>
      </c>
      <c r="B462" s="2" t="s">
        <v>7</v>
      </c>
      <c r="C462" t="s">
        <v>12</v>
      </c>
      <c r="D462" s="1" t="s">
        <v>83</v>
      </c>
      <c r="E462">
        <v>14.85</v>
      </c>
      <c r="F462">
        <v>0</v>
      </c>
      <c r="G462">
        <v>20</v>
      </c>
      <c r="H462">
        <f t="shared" si="17"/>
        <v>1.171726453653231</v>
      </c>
      <c r="I462">
        <f t="shared" si="16"/>
        <v>20</v>
      </c>
    </row>
    <row r="463" spans="1:9">
      <c r="A463" s="2">
        <v>100</v>
      </c>
      <c r="B463" s="2" t="s">
        <v>7</v>
      </c>
      <c r="C463" t="s">
        <v>12</v>
      </c>
      <c r="D463" s="1" t="s">
        <v>83</v>
      </c>
      <c r="E463">
        <v>19.3</v>
      </c>
      <c r="F463">
        <v>0</v>
      </c>
      <c r="G463">
        <v>20</v>
      </c>
      <c r="H463">
        <f t="shared" si="17"/>
        <v>1.2855573090077737</v>
      </c>
      <c r="I463">
        <f t="shared" si="16"/>
        <v>20</v>
      </c>
    </row>
    <row r="464" spans="1:9">
      <c r="A464" s="2">
        <v>100</v>
      </c>
      <c r="B464" s="2" t="s">
        <v>7</v>
      </c>
      <c r="C464" t="s">
        <v>12</v>
      </c>
      <c r="D464" s="1" t="s">
        <v>83</v>
      </c>
      <c r="E464">
        <v>25.1</v>
      </c>
      <c r="F464">
        <v>0</v>
      </c>
      <c r="G464">
        <v>20</v>
      </c>
      <c r="H464">
        <f t="shared" si="17"/>
        <v>1.3996737214810382</v>
      </c>
      <c r="I464">
        <f t="shared" si="16"/>
        <v>20</v>
      </c>
    </row>
    <row r="465" spans="1:9">
      <c r="A465" s="2">
        <v>102</v>
      </c>
      <c r="B465" s="2" t="s">
        <v>8</v>
      </c>
      <c r="C465" t="s">
        <v>11</v>
      </c>
      <c r="D465" s="1" t="s">
        <v>84</v>
      </c>
      <c r="E465">
        <v>4</v>
      </c>
      <c r="F465">
        <v>20</v>
      </c>
      <c r="G465">
        <v>20</v>
      </c>
      <c r="H465">
        <f t="shared" si="17"/>
        <v>0.60205999132796229</v>
      </c>
      <c r="I465">
        <f t="shared" si="16"/>
        <v>0</v>
      </c>
    </row>
    <row r="466" spans="1:9">
      <c r="A466" s="2">
        <v>102</v>
      </c>
      <c r="B466" s="2" t="s">
        <v>8</v>
      </c>
      <c r="C466" t="s">
        <v>11</v>
      </c>
      <c r="D466" s="1" t="s">
        <v>84</v>
      </c>
      <c r="E466">
        <v>5.2</v>
      </c>
      <c r="F466">
        <v>20</v>
      </c>
      <c r="G466">
        <v>20</v>
      </c>
      <c r="H466">
        <f t="shared" si="17"/>
        <v>0.71600334363479912</v>
      </c>
      <c r="I466">
        <f t="shared" si="16"/>
        <v>0</v>
      </c>
    </row>
    <row r="467" spans="1:9">
      <c r="A467" s="2">
        <v>102</v>
      </c>
      <c r="B467" s="2" t="s">
        <v>8</v>
      </c>
      <c r="C467" t="s">
        <v>11</v>
      </c>
      <c r="D467" s="1" t="s">
        <v>84</v>
      </c>
      <c r="E467">
        <v>6.76</v>
      </c>
      <c r="F467">
        <v>14</v>
      </c>
      <c r="G467">
        <v>21</v>
      </c>
      <c r="H467">
        <f t="shared" si="17"/>
        <v>0.82994669594163584</v>
      </c>
      <c r="I467">
        <f t="shared" si="16"/>
        <v>7</v>
      </c>
    </row>
    <row r="468" spans="1:9">
      <c r="A468" s="2">
        <v>102</v>
      </c>
      <c r="B468" s="2" t="s">
        <v>8</v>
      </c>
      <c r="C468" t="s">
        <v>11</v>
      </c>
      <c r="D468" s="1" t="s">
        <v>84</v>
      </c>
      <c r="E468">
        <v>8.8000000000000007</v>
      </c>
      <c r="F468">
        <v>6</v>
      </c>
      <c r="G468">
        <v>20</v>
      </c>
      <c r="H468">
        <f t="shared" si="17"/>
        <v>0.94448267215016857</v>
      </c>
      <c r="I468">
        <f t="shared" si="16"/>
        <v>14</v>
      </c>
    </row>
    <row r="469" spans="1:9">
      <c r="A469" s="2">
        <v>102</v>
      </c>
      <c r="B469" s="2" t="s">
        <v>8</v>
      </c>
      <c r="C469" t="s">
        <v>11</v>
      </c>
      <c r="D469" s="1" t="s">
        <v>84</v>
      </c>
      <c r="E469">
        <v>11.4</v>
      </c>
      <c r="F469">
        <v>7</v>
      </c>
      <c r="G469">
        <v>20</v>
      </c>
      <c r="H469">
        <f t="shared" si="17"/>
        <v>1.0569048513364725</v>
      </c>
      <c r="I469">
        <f t="shared" si="16"/>
        <v>13</v>
      </c>
    </row>
    <row r="470" spans="1:9">
      <c r="A470" s="2">
        <v>102</v>
      </c>
      <c r="B470" s="2" t="s">
        <v>8</v>
      </c>
      <c r="C470" t="s">
        <v>11</v>
      </c>
      <c r="D470" s="1" t="s">
        <v>84</v>
      </c>
      <c r="E470">
        <v>14.85</v>
      </c>
      <c r="F470">
        <v>1</v>
      </c>
      <c r="G470">
        <v>20</v>
      </c>
      <c r="H470">
        <f t="shared" si="17"/>
        <v>1.171726453653231</v>
      </c>
      <c r="I470">
        <f t="shared" si="16"/>
        <v>19</v>
      </c>
    </row>
    <row r="471" spans="1:9">
      <c r="A471" s="2">
        <v>102</v>
      </c>
      <c r="B471" s="2" t="s">
        <v>8</v>
      </c>
      <c r="C471" t="s">
        <v>11</v>
      </c>
      <c r="D471" s="1" t="s">
        <v>84</v>
      </c>
      <c r="E471">
        <v>19.3</v>
      </c>
      <c r="F471">
        <v>0</v>
      </c>
      <c r="G471">
        <v>20</v>
      </c>
      <c r="H471">
        <f t="shared" si="17"/>
        <v>1.2855573090077737</v>
      </c>
      <c r="I471">
        <f t="shared" si="16"/>
        <v>20</v>
      </c>
    </row>
    <row r="472" spans="1:9">
      <c r="A472" s="2">
        <v>104</v>
      </c>
      <c r="B472" s="2" t="s">
        <v>8</v>
      </c>
      <c r="C472" t="s">
        <v>11</v>
      </c>
      <c r="D472" s="1" t="s">
        <v>85</v>
      </c>
      <c r="E472">
        <v>4</v>
      </c>
      <c r="F472">
        <v>22</v>
      </c>
      <c r="G472">
        <v>22</v>
      </c>
      <c r="H472">
        <f t="shared" si="17"/>
        <v>0.60205999132796229</v>
      </c>
      <c r="I472">
        <f t="shared" si="16"/>
        <v>0</v>
      </c>
    </row>
    <row r="473" spans="1:9">
      <c r="A473" s="2">
        <v>104</v>
      </c>
      <c r="B473" s="2" t="s">
        <v>8</v>
      </c>
      <c r="C473" t="s">
        <v>11</v>
      </c>
      <c r="D473" s="1" t="s">
        <v>85</v>
      </c>
      <c r="E473">
        <v>5.2</v>
      </c>
      <c r="F473">
        <v>18</v>
      </c>
      <c r="G473">
        <v>21</v>
      </c>
      <c r="H473">
        <f t="shared" si="17"/>
        <v>0.71600334363479912</v>
      </c>
      <c r="I473">
        <f t="shared" si="16"/>
        <v>3</v>
      </c>
    </row>
    <row r="474" spans="1:9">
      <c r="A474" s="2">
        <v>104</v>
      </c>
      <c r="B474" s="2" t="s">
        <v>8</v>
      </c>
      <c r="C474" t="s">
        <v>11</v>
      </c>
      <c r="D474" s="1" t="s">
        <v>85</v>
      </c>
      <c r="E474">
        <v>6.76</v>
      </c>
      <c r="F474">
        <v>20</v>
      </c>
      <c r="G474">
        <v>20</v>
      </c>
      <c r="H474">
        <f t="shared" si="17"/>
        <v>0.82994669594163584</v>
      </c>
      <c r="I474">
        <f t="shared" si="16"/>
        <v>0</v>
      </c>
    </row>
    <row r="475" spans="1:9">
      <c r="A475" s="2">
        <v>104</v>
      </c>
      <c r="B475" s="2" t="s">
        <v>8</v>
      </c>
      <c r="C475" t="s">
        <v>11</v>
      </c>
      <c r="D475" s="1" t="s">
        <v>85</v>
      </c>
      <c r="E475">
        <v>8.8000000000000007</v>
      </c>
      <c r="F475">
        <v>16</v>
      </c>
      <c r="G475">
        <v>21</v>
      </c>
      <c r="H475">
        <f t="shared" si="17"/>
        <v>0.94448267215016857</v>
      </c>
      <c r="I475">
        <f t="shared" si="16"/>
        <v>5</v>
      </c>
    </row>
    <row r="476" spans="1:9">
      <c r="A476" s="2">
        <v>104</v>
      </c>
      <c r="B476" s="2" t="s">
        <v>8</v>
      </c>
      <c r="C476" t="s">
        <v>11</v>
      </c>
      <c r="D476" s="1" t="s">
        <v>85</v>
      </c>
      <c r="E476">
        <v>11.4</v>
      </c>
      <c r="F476">
        <v>16</v>
      </c>
      <c r="G476">
        <v>22</v>
      </c>
      <c r="H476">
        <f t="shared" si="17"/>
        <v>1.0569048513364725</v>
      </c>
      <c r="I476">
        <f t="shared" si="16"/>
        <v>6</v>
      </c>
    </row>
    <row r="477" spans="1:9">
      <c r="A477" s="2">
        <v>104</v>
      </c>
      <c r="B477" s="2" t="s">
        <v>8</v>
      </c>
      <c r="C477" t="s">
        <v>11</v>
      </c>
      <c r="D477" s="1" t="s">
        <v>85</v>
      </c>
      <c r="E477">
        <v>14.85</v>
      </c>
      <c r="F477">
        <v>0</v>
      </c>
      <c r="G477">
        <v>20</v>
      </c>
      <c r="H477">
        <f t="shared" si="17"/>
        <v>1.171726453653231</v>
      </c>
      <c r="I477">
        <f t="shared" si="16"/>
        <v>20</v>
      </c>
    </row>
    <row r="478" spans="1:9">
      <c r="A478" s="2">
        <v>104</v>
      </c>
      <c r="B478" s="2" t="s">
        <v>8</v>
      </c>
      <c r="C478" t="s">
        <v>11</v>
      </c>
      <c r="D478" s="1" t="s">
        <v>85</v>
      </c>
      <c r="E478">
        <v>19.3</v>
      </c>
      <c r="F478">
        <v>0</v>
      </c>
      <c r="G478">
        <v>21</v>
      </c>
      <c r="H478">
        <f t="shared" si="17"/>
        <v>1.2855573090077737</v>
      </c>
      <c r="I478">
        <f t="shared" si="16"/>
        <v>21</v>
      </c>
    </row>
    <row r="479" spans="1:9">
      <c r="A479" s="2">
        <v>105</v>
      </c>
      <c r="B479" s="2" t="s">
        <v>8</v>
      </c>
      <c r="C479" t="s">
        <v>11</v>
      </c>
      <c r="D479" s="1" t="s">
        <v>86</v>
      </c>
      <c r="E479">
        <v>4</v>
      </c>
      <c r="F479">
        <v>20</v>
      </c>
      <c r="G479">
        <v>20</v>
      </c>
      <c r="H479">
        <f t="shared" si="17"/>
        <v>0.60205999132796229</v>
      </c>
      <c r="I479">
        <f t="shared" si="16"/>
        <v>0</v>
      </c>
    </row>
    <row r="480" spans="1:9">
      <c r="A480" s="2">
        <v>105</v>
      </c>
      <c r="B480" s="2" t="s">
        <v>8</v>
      </c>
      <c r="C480" t="s">
        <v>11</v>
      </c>
      <c r="D480" s="1" t="s">
        <v>86</v>
      </c>
      <c r="E480">
        <v>5.2</v>
      </c>
      <c r="F480">
        <v>11</v>
      </c>
      <c r="G480">
        <v>20</v>
      </c>
      <c r="H480">
        <f t="shared" si="17"/>
        <v>0.71600334363479912</v>
      </c>
      <c r="I480">
        <f t="shared" si="16"/>
        <v>9</v>
      </c>
    </row>
    <row r="481" spans="1:9">
      <c r="A481" s="2">
        <v>105</v>
      </c>
      <c r="B481" s="2" t="s">
        <v>8</v>
      </c>
      <c r="C481" t="s">
        <v>11</v>
      </c>
      <c r="D481" s="1" t="s">
        <v>86</v>
      </c>
      <c r="E481">
        <v>6.76</v>
      </c>
      <c r="F481">
        <v>6</v>
      </c>
      <c r="G481">
        <v>20</v>
      </c>
      <c r="H481">
        <f t="shared" si="17"/>
        <v>0.82994669594163584</v>
      </c>
      <c r="I481">
        <f t="shared" si="16"/>
        <v>14</v>
      </c>
    </row>
    <row r="482" spans="1:9">
      <c r="A482" s="2">
        <v>105</v>
      </c>
      <c r="B482" s="2" t="s">
        <v>8</v>
      </c>
      <c r="C482" t="s">
        <v>11</v>
      </c>
      <c r="D482" s="1" t="s">
        <v>86</v>
      </c>
      <c r="E482">
        <v>8.8000000000000007</v>
      </c>
      <c r="F482">
        <v>3</v>
      </c>
      <c r="G482">
        <v>20</v>
      </c>
      <c r="H482">
        <f t="shared" si="17"/>
        <v>0.94448267215016857</v>
      </c>
      <c r="I482">
        <f t="shared" si="16"/>
        <v>17</v>
      </c>
    </row>
    <row r="483" spans="1:9">
      <c r="A483" s="2">
        <v>105</v>
      </c>
      <c r="B483" s="2" t="s">
        <v>8</v>
      </c>
      <c r="C483" t="s">
        <v>11</v>
      </c>
      <c r="D483" s="1" t="s">
        <v>86</v>
      </c>
      <c r="E483">
        <v>11.4</v>
      </c>
      <c r="F483">
        <v>0</v>
      </c>
      <c r="G483">
        <v>20</v>
      </c>
      <c r="H483">
        <f t="shared" si="17"/>
        <v>1.0569048513364725</v>
      </c>
      <c r="I483">
        <f t="shared" si="16"/>
        <v>20</v>
      </c>
    </row>
    <row r="484" spans="1:9">
      <c r="A484" s="2">
        <v>105</v>
      </c>
      <c r="B484" s="2" t="s">
        <v>8</v>
      </c>
      <c r="C484" t="s">
        <v>11</v>
      </c>
      <c r="D484" s="1" t="s">
        <v>86</v>
      </c>
      <c r="E484">
        <v>14.85</v>
      </c>
      <c r="F484">
        <v>0</v>
      </c>
      <c r="G484">
        <v>20</v>
      </c>
      <c r="H484">
        <f t="shared" si="17"/>
        <v>1.171726453653231</v>
      </c>
      <c r="I484">
        <f t="shared" si="16"/>
        <v>20</v>
      </c>
    </row>
    <row r="485" spans="1:9">
      <c r="A485" s="2">
        <v>105</v>
      </c>
      <c r="B485" s="2" t="s">
        <v>8</v>
      </c>
      <c r="C485" t="s">
        <v>11</v>
      </c>
      <c r="D485" s="1" t="s">
        <v>86</v>
      </c>
      <c r="E485">
        <v>19.3</v>
      </c>
      <c r="F485">
        <v>0</v>
      </c>
      <c r="G485">
        <v>20</v>
      </c>
      <c r="H485">
        <f t="shared" si="17"/>
        <v>1.2855573090077737</v>
      </c>
      <c r="I485">
        <f t="shared" si="16"/>
        <v>20</v>
      </c>
    </row>
    <row r="486" spans="1:9">
      <c r="A486" s="2">
        <v>107</v>
      </c>
      <c r="B486" s="2" t="s">
        <v>8</v>
      </c>
      <c r="C486" t="s">
        <v>11</v>
      </c>
      <c r="D486" s="1" t="s">
        <v>87</v>
      </c>
      <c r="E486">
        <v>4</v>
      </c>
      <c r="F486">
        <v>16</v>
      </c>
      <c r="G486">
        <v>20</v>
      </c>
      <c r="H486">
        <f t="shared" si="17"/>
        <v>0.60205999132796229</v>
      </c>
      <c r="I486">
        <f t="shared" si="16"/>
        <v>4</v>
      </c>
    </row>
    <row r="487" spans="1:9">
      <c r="A487" s="2">
        <v>107</v>
      </c>
      <c r="B487" s="2" t="s">
        <v>8</v>
      </c>
      <c r="C487" t="s">
        <v>11</v>
      </c>
      <c r="D487" s="1" t="s">
        <v>87</v>
      </c>
      <c r="E487">
        <v>5.2</v>
      </c>
      <c r="F487">
        <v>20</v>
      </c>
      <c r="G487">
        <v>20</v>
      </c>
      <c r="H487">
        <f t="shared" si="17"/>
        <v>0.71600334363479912</v>
      </c>
      <c r="I487">
        <f t="shared" si="16"/>
        <v>0</v>
      </c>
    </row>
    <row r="488" spans="1:9">
      <c r="A488" s="2">
        <v>107</v>
      </c>
      <c r="B488" s="2" t="s">
        <v>8</v>
      </c>
      <c r="C488" t="s">
        <v>11</v>
      </c>
      <c r="D488" s="1" t="s">
        <v>87</v>
      </c>
      <c r="E488">
        <v>6.76</v>
      </c>
      <c r="F488">
        <v>17</v>
      </c>
      <c r="G488">
        <v>20</v>
      </c>
      <c r="H488">
        <f t="shared" si="17"/>
        <v>0.82994669594163584</v>
      </c>
      <c r="I488">
        <f t="shared" si="16"/>
        <v>3</v>
      </c>
    </row>
    <row r="489" spans="1:9">
      <c r="A489" s="2">
        <v>107</v>
      </c>
      <c r="B489" s="2" t="s">
        <v>8</v>
      </c>
      <c r="C489" t="s">
        <v>11</v>
      </c>
      <c r="D489" s="1" t="s">
        <v>87</v>
      </c>
      <c r="E489">
        <v>8.8000000000000007</v>
      </c>
      <c r="F489">
        <v>5</v>
      </c>
      <c r="G489">
        <v>20</v>
      </c>
      <c r="H489">
        <f t="shared" si="17"/>
        <v>0.94448267215016857</v>
      </c>
      <c r="I489">
        <f t="shared" si="16"/>
        <v>15</v>
      </c>
    </row>
    <row r="490" spans="1:9">
      <c r="A490" s="2">
        <v>107</v>
      </c>
      <c r="B490" s="2" t="s">
        <v>8</v>
      </c>
      <c r="C490" t="s">
        <v>11</v>
      </c>
      <c r="D490" s="1" t="s">
        <v>87</v>
      </c>
      <c r="E490">
        <v>11.4</v>
      </c>
      <c r="F490">
        <v>0</v>
      </c>
      <c r="G490">
        <v>20</v>
      </c>
      <c r="H490">
        <f t="shared" si="17"/>
        <v>1.0569048513364725</v>
      </c>
      <c r="I490">
        <f t="shared" si="16"/>
        <v>20</v>
      </c>
    </row>
    <row r="491" spans="1:9">
      <c r="A491" s="2">
        <v>107</v>
      </c>
      <c r="B491" s="2" t="s">
        <v>8</v>
      </c>
      <c r="C491" t="s">
        <v>11</v>
      </c>
      <c r="D491" s="1" t="s">
        <v>87</v>
      </c>
      <c r="E491">
        <v>14.85</v>
      </c>
      <c r="F491">
        <v>0</v>
      </c>
      <c r="G491">
        <v>20</v>
      </c>
      <c r="H491">
        <f t="shared" si="17"/>
        <v>1.171726453653231</v>
      </c>
      <c r="I491">
        <f t="shared" si="16"/>
        <v>20</v>
      </c>
    </row>
    <row r="492" spans="1:9">
      <c r="A492" s="2">
        <v>107</v>
      </c>
      <c r="B492" s="2" t="s">
        <v>8</v>
      </c>
      <c r="C492" t="s">
        <v>11</v>
      </c>
      <c r="D492" s="1" t="s">
        <v>87</v>
      </c>
      <c r="E492">
        <v>19.3</v>
      </c>
      <c r="F492">
        <v>0</v>
      </c>
      <c r="G492">
        <v>20</v>
      </c>
      <c r="H492">
        <f t="shared" si="17"/>
        <v>1.2855573090077737</v>
      </c>
      <c r="I492">
        <f t="shared" si="16"/>
        <v>20</v>
      </c>
    </row>
    <row r="493" spans="1:9">
      <c r="A493" s="2">
        <v>109</v>
      </c>
      <c r="B493" s="2" t="s">
        <v>8</v>
      </c>
      <c r="C493" t="s">
        <v>11</v>
      </c>
      <c r="D493" s="1" t="s">
        <v>88</v>
      </c>
      <c r="E493">
        <v>4</v>
      </c>
      <c r="F493">
        <v>20</v>
      </c>
      <c r="G493">
        <v>20</v>
      </c>
      <c r="H493">
        <f t="shared" si="17"/>
        <v>0.60205999132796229</v>
      </c>
      <c r="I493">
        <f t="shared" si="16"/>
        <v>0</v>
      </c>
    </row>
    <row r="494" spans="1:9">
      <c r="A494" s="2">
        <v>109</v>
      </c>
      <c r="B494" s="2" t="s">
        <v>8</v>
      </c>
      <c r="C494" t="s">
        <v>11</v>
      </c>
      <c r="D494" s="1" t="s">
        <v>88</v>
      </c>
      <c r="E494">
        <v>5.2</v>
      </c>
      <c r="F494">
        <v>20</v>
      </c>
      <c r="G494">
        <v>20</v>
      </c>
      <c r="H494">
        <f t="shared" si="17"/>
        <v>0.71600334363479912</v>
      </c>
      <c r="I494">
        <f t="shared" si="16"/>
        <v>0</v>
      </c>
    </row>
    <row r="495" spans="1:9">
      <c r="A495" s="2">
        <v>109</v>
      </c>
      <c r="B495" s="2" t="s">
        <v>8</v>
      </c>
      <c r="C495" t="s">
        <v>11</v>
      </c>
      <c r="D495" s="1" t="s">
        <v>88</v>
      </c>
      <c r="E495">
        <v>6.76</v>
      </c>
      <c r="F495">
        <v>18</v>
      </c>
      <c r="G495">
        <v>20</v>
      </c>
      <c r="H495">
        <f t="shared" si="17"/>
        <v>0.82994669594163584</v>
      </c>
      <c r="I495">
        <f t="shared" si="16"/>
        <v>2</v>
      </c>
    </row>
    <row r="496" spans="1:9">
      <c r="A496" s="2">
        <v>109</v>
      </c>
      <c r="B496" s="2" t="s">
        <v>8</v>
      </c>
      <c r="C496" t="s">
        <v>11</v>
      </c>
      <c r="D496" s="1" t="s">
        <v>88</v>
      </c>
      <c r="E496">
        <v>8.8000000000000007</v>
      </c>
      <c r="F496">
        <v>10</v>
      </c>
      <c r="G496">
        <v>20</v>
      </c>
      <c r="H496">
        <f t="shared" si="17"/>
        <v>0.94448267215016857</v>
      </c>
      <c r="I496">
        <f t="shared" si="16"/>
        <v>10</v>
      </c>
    </row>
    <row r="497" spans="1:9">
      <c r="A497" s="2">
        <v>109</v>
      </c>
      <c r="B497" s="2" t="s">
        <v>8</v>
      </c>
      <c r="C497" t="s">
        <v>11</v>
      </c>
      <c r="D497" s="1" t="s">
        <v>88</v>
      </c>
      <c r="E497">
        <v>11.4</v>
      </c>
      <c r="F497">
        <v>2</v>
      </c>
      <c r="G497">
        <v>15</v>
      </c>
      <c r="H497">
        <f t="shared" si="17"/>
        <v>1.0569048513364725</v>
      </c>
      <c r="I497">
        <f t="shared" si="16"/>
        <v>13</v>
      </c>
    </row>
    <row r="498" spans="1:9">
      <c r="A498" s="2">
        <v>109</v>
      </c>
      <c r="B498" s="2" t="s">
        <v>8</v>
      </c>
      <c r="C498" t="s">
        <v>11</v>
      </c>
      <c r="D498" s="1" t="s">
        <v>88</v>
      </c>
      <c r="E498">
        <v>14.85</v>
      </c>
      <c r="F498">
        <v>2</v>
      </c>
      <c r="G498">
        <v>20</v>
      </c>
      <c r="H498">
        <f t="shared" si="17"/>
        <v>1.171726453653231</v>
      </c>
      <c r="I498">
        <f t="shared" si="16"/>
        <v>18</v>
      </c>
    </row>
    <row r="499" spans="1:9">
      <c r="A499" s="2">
        <v>109</v>
      </c>
      <c r="B499" s="2" t="s">
        <v>8</v>
      </c>
      <c r="C499" t="s">
        <v>11</v>
      </c>
      <c r="D499" s="1" t="s">
        <v>88</v>
      </c>
      <c r="E499">
        <v>19.3</v>
      </c>
      <c r="F499">
        <v>0</v>
      </c>
      <c r="G499">
        <v>20</v>
      </c>
      <c r="H499">
        <f t="shared" si="17"/>
        <v>1.2855573090077737</v>
      </c>
      <c r="I499">
        <f t="shared" si="16"/>
        <v>20</v>
      </c>
    </row>
    <row r="500" spans="1:9">
      <c r="A500" s="2">
        <v>111</v>
      </c>
      <c r="B500" s="2" t="s">
        <v>8</v>
      </c>
      <c r="C500" t="s">
        <v>11</v>
      </c>
      <c r="D500" s="1" t="s">
        <v>89</v>
      </c>
      <c r="E500">
        <v>4</v>
      </c>
      <c r="F500">
        <v>17</v>
      </c>
      <c r="G500">
        <v>20</v>
      </c>
      <c r="H500">
        <f t="shared" si="17"/>
        <v>0.60205999132796229</v>
      </c>
      <c r="I500">
        <f t="shared" si="16"/>
        <v>3</v>
      </c>
    </row>
    <row r="501" spans="1:9">
      <c r="A501" s="2">
        <v>111</v>
      </c>
      <c r="B501" s="2" t="s">
        <v>8</v>
      </c>
      <c r="C501" t="s">
        <v>11</v>
      </c>
      <c r="D501" s="1" t="s">
        <v>89</v>
      </c>
      <c r="E501">
        <v>5.2</v>
      </c>
      <c r="F501">
        <v>18</v>
      </c>
      <c r="G501">
        <v>20</v>
      </c>
      <c r="H501">
        <f t="shared" si="17"/>
        <v>0.71600334363479912</v>
      </c>
      <c r="I501">
        <f t="shared" si="16"/>
        <v>2</v>
      </c>
    </row>
    <row r="502" spans="1:9">
      <c r="A502" s="2">
        <v>111</v>
      </c>
      <c r="B502" s="2" t="s">
        <v>8</v>
      </c>
      <c r="C502" t="s">
        <v>11</v>
      </c>
      <c r="D502" s="1" t="s">
        <v>89</v>
      </c>
      <c r="E502">
        <v>6.76</v>
      </c>
      <c r="F502">
        <v>4</v>
      </c>
      <c r="G502">
        <v>19</v>
      </c>
      <c r="H502">
        <f t="shared" si="17"/>
        <v>0.82994669594163584</v>
      </c>
      <c r="I502">
        <f t="shared" si="16"/>
        <v>15</v>
      </c>
    </row>
    <row r="503" spans="1:9">
      <c r="A503" s="2">
        <v>111</v>
      </c>
      <c r="B503" s="2" t="s">
        <v>8</v>
      </c>
      <c r="C503" t="s">
        <v>11</v>
      </c>
      <c r="D503" s="1" t="s">
        <v>89</v>
      </c>
      <c r="E503">
        <v>8.8000000000000007</v>
      </c>
      <c r="F503">
        <v>0</v>
      </c>
      <c r="G503">
        <v>19</v>
      </c>
      <c r="H503">
        <f t="shared" si="17"/>
        <v>0.94448267215016857</v>
      </c>
      <c r="I503">
        <f t="shared" si="16"/>
        <v>19</v>
      </c>
    </row>
    <row r="504" spans="1:9">
      <c r="A504" s="2">
        <v>111</v>
      </c>
      <c r="B504" s="2" t="s">
        <v>8</v>
      </c>
      <c r="C504" t="s">
        <v>11</v>
      </c>
      <c r="D504" s="1" t="s">
        <v>89</v>
      </c>
      <c r="E504">
        <v>11.4</v>
      </c>
      <c r="F504">
        <v>0</v>
      </c>
      <c r="G504">
        <v>20</v>
      </c>
      <c r="H504">
        <f t="shared" si="17"/>
        <v>1.0569048513364725</v>
      </c>
      <c r="I504">
        <f t="shared" si="16"/>
        <v>20</v>
      </c>
    </row>
    <row r="505" spans="1:9">
      <c r="A505" s="2">
        <v>111</v>
      </c>
      <c r="B505" s="2" t="s">
        <v>8</v>
      </c>
      <c r="C505" t="s">
        <v>11</v>
      </c>
      <c r="D505" s="1" t="s">
        <v>89</v>
      </c>
      <c r="E505">
        <v>14.85</v>
      </c>
      <c r="F505">
        <v>1</v>
      </c>
      <c r="G505">
        <v>20</v>
      </c>
      <c r="H505">
        <f t="shared" si="17"/>
        <v>1.171726453653231</v>
      </c>
      <c r="I505">
        <f t="shared" si="16"/>
        <v>19</v>
      </c>
    </row>
    <row r="506" spans="1:9">
      <c r="A506" s="2">
        <v>111</v>
      </c>
      <c r="B506" s="2" t="s">
        <v>8</v>
      </c>
      <c r="C506" t="s">
        <v>11</v>
      </c>
      <c r="D506" s="1" t="s">
        <v>89</v>
      </c>
      <c r="E506">
        <v>19.3</v>
      </c>
      <c r="F506">
        <v>0</v>
      </c>
      <c r="G506">
        <v>20</v>
      </c>
      <c r="H506">
        <f t="shared" si="17"/>
        <v>1.2855573090077737</v>
      </c>
      <c r="I506">
        <f t="shared" si="16"/>
        <v>20</v>
      </c>
    </row>
    <row r="507" spans="1:9">
      <c r="A507" s="2">
        <v>112</v>
      </c>
      <c r="B507" s="2" t="s">
        <v>8</v>
      </c>
      <c r="C507" t="s">
        <v>12</v>
      </c>
      <c r="D507" s="1" t="s">
        <v>90</v>
      </c>
      <c r="E507">
        <v>4</v>
      </c>
      <c r="F507">
        <v>20</v>
      </c>
      <c r="G507">
        <v>20</v>
      </c>
      <c r="H507">
        <f t="shared" si="17"/>
        <v>0.60205999132796229</v>
      </c>
      <c r="I507">
        <f t="shared" si="16"/>
        <v>0</v>
      </c>
    </row>
    <row r="508" spans="1:9">
      <c r="A508" s="2">
        <v>112</v>
      </c>
      <c r="B508" s="2" t="s">
        <v>8</v>
      </c>
      <c r="C508" t="s">
        <v>12</v>
      </c>
      <c r="D508" s="1" t="s">
        <v>90</v>
      </c>
      <c r="E508">
        <v>5.2</v>
      </c>
      <c r="F508">
        <v>20</v>
      </c>
      <c r="G508">
        <v>20</v>
      </c>
      <c r="H508">
        <f t="shared" si="17"/>
        <v>0.71600334363479912</v>
      </c>
      <c r="I508">
        <f t="shared" si="16"/>
        <v>0</v>
      </c>
    </row>
    <row r="509" spans="1:9">
      <c r="A509" s="2">
        <v>112</v>
      </c>
      <c r="B509" s="2" t="s">
        <v>8</v>
      </c>
      <c r="C509" t="s">
        <v>12</v>
      </c>
      <c r="D509" s="1" t="s">
        <v>90</v>
      </c>
      <c r="E509">
        <v>6.76</v>
      </c>
      <c r="F509">
        <v>9</v>
      </c>
      <c r="G509">
        <v>20</v>
      </c>
      <c r="H509">
        <f t="shared" si="17"/>
        <v>0.82994669594163584</v>
      </c>
      <c r="I509">
        <f t="shared" si="16"/>
        <v>11</v>
      </c>
    </row>
    <row r="510" spans="1:9">
      <c r="A510" s="2">
        <v>112</v>
      </c>
      <c r="B510" s="2" t="s">
        <v>8</v>
      </c>
      <c r="C510" t="s">
        <v>12</v>
      </c>
      <c r="D510" s="1" t="s">
        <v>90</v>
      </c>
      <c r="E510">
        <v>8.8000000000000007</v>
      </c>
      <c r="F510">
        <v>1</v>
      </c>
      <c r="G510">
        <v>20</v>
      </c>
      <c r="H510">
        <f t="shared" si="17"/>
        <v>0.94448267215016857</v>
      </c>
      <c r="I510">
        <f t="shared" si="16"/>
        <v>19</v>
      </c>
    </row>
    <row r="511" spans="1:9">
      <c r="A511" s="2">
        <v>112</v>
      </c>
      <c r="B511" s="2" t="s">
        <v>8</v>
      </c>
      <c r="C511" t="s">
        <v>12</v>
      </c>
      <c r="D511" s="1" t="s">
        <v>90</v>
      </c>
      <c r="E511">
        <v>11.4</v>
      </c>
      <c r="F511">
        <v>0</v>
      </c>
      <c r="G511">
        <v>20</v>
      </c>
      <c r="H511">
        <f t="shared" si="17"/>
        <v>1.0569048513364725</v>
      </c>
      <c r="I511">
        <f t="shared" si="16"/>
        <v>20</v>
      </c>
    </row>
    <row r="512" spans="1:9">
      <c r="A512" s="2">
        <v>112</v>
      </c>
      <c r="B512" s="2" t="s">
        <v>8</v>
      </c>
      <c r="C512" t="s">
        <v>12</v>
      </c>
      <c r="D512" s="1" t="s">
        <v>90</v>
      </c>
      <c r="E512">
        <v>14.85</v>
      </c>
      <c r="F512">
        <v>0</v>
      </c>
      <c r="G512">
        <v>20</v>
      </c>
      <c r="H512">
        <f t="shared" si="17"/>
        <v>1.171726453653231</v>
      </c>
      <c r="I512">
        <f t="shared" ref="I512:I568" si="18">G512-F512</f>
        <v>20</v>
      </c>
    </row>
    <row r="513" spans="1:9">
      <c r="A513" s="2">
        <v>112</v>
      </c>
      <c r="B513" s="2" t="s">
        <v>8</v>
      </c>
      <c r="C513" t="s">
        <v>12</v>
      </c>
      <c r="D513" s="1" t="s">
        <v>90</v>
      </c>
      <c r="E513">
        <v>19.3</v>
      </c>
      <c r="F513">
        <v>0</v>
      </c>
      <c r="G513">
        <v>20</v>
      </c>
      <c r="H513">
        <f t="shared" si="17"/>
        <v>1.2855573090077737</v>
      </c>
      <c r="I513">
        <f t="shared" si="18"/>
        <v>20</v>
      </c>
    </row>
    <row r="514" spans="1:9">
      <c r="A514" s="2">
        <v>112</v>
      </c>
      <c r="B514" s="2" t="s">
        <v>8</v>
      </c>
      <c r="C514" t="s">
        <v>12</v>
      </c>
      <c r="D514" s="1" t="s">
        <v>90</v>
      </c>
      <c r="E514">
        <v>25.1</v>
      </c>
      <c r="F514">
        <v>0</v>
      </c>
      <c r="G514">
        <v>20</v>
      </c>
      <c r="H514">
        <f t="shared" ref="H514:H568" si="19">LOG(E514,10)</f>
        <v>1.3996737214810382</v>
      </c>
      <c r="I514">
        <f t="shared" si="18"/>
        <v>20</v>
      </c>
    </row>
    <row r="515" spans="1:9">
      <c r="A515" s="2">
        <v>113</v>
      </c>
      <c r="B515" s="2" t="s">
        <v>8</v>
      </c>
      <c r="C515" s="1" t="s">
        <v>12</v>
      </c>
      <c r="D515" s="1" t="s">
        <v>91</v>
      </c>
      <c r="E515">
        <v>4</v>
      </c>
      <c r="F515">
        <v>20</v>
      </c>
      <c r="G515">
        <v>20</v>
      </c>
      <c r="H515">
        <f t="shared" si="19"/>
        <v>0.60205999132796229</v>
      </c>
      <c r="I515">
        <f t="shared" si="18"/>
        <v>0</v>
      </c>
    </row>
    <row r="516" spans="1:9">
      <c r="A516" s="2">
        <v>113</v>
      </c>
      <c r="B516" s="2" t="s">
        <v>8</v>
      </c>
      <c r="C516" s="1" t="s">
        <v>12</v>
      </c>
      <c r="D516" s="1" t="s">
        <v>91</v>
      </c>
      <c r="E516">
        <v>5.2</v>
      </c>
      <c r="F516">
        <v>20</v>
      </c>
      <c r="G516">
        <v>20</v>
      </c>
      <c r="H516">
        <f t="shared" si="19"/>
        <v>0.71600334363479912</v>
      </c>
      <c r="I516">
        <f t="shared" si="18"/>
        <v>0</v>
      </c>
    </row>
    <row r="517" spans="1:9">
      <c r="A517" s="2">
        <v>113</v>
      </c>
      <c r="B517" s="2" t="s">
        <v>8</v>
      </c>
      <c r="C517" s="1" t="s">
        <v>12</v>
      </c>
      <c r="D517" s="1" t="s">
        <v>91</v>
      </c>
      <c r="E517">
        <v>6.76</v>
      </c>
      <c r="F517">
        <v>20</v>
      </c>
      <c r="G517">
        <v>20</v>
      </c>
      <c r="H517">
        <f t="shared" si="19"/>
        <v>0.82994669594163584</v>
      </c>
      <c r="I517">
        <f t="shared" si="18"/>
        <v>0</v>
      </c>
    </row>
    <row r="518" spans="1:9">
      <c r="A518" s="2">
        <v>113</v>
      </c>
      <c r="B518" s="2" t="s">
        <v>8</v>
      </c>
      <c r="C518" s="1" t="s">
        <v>12</v>
      </c>
      <c r="D518" s="1" t="s">
        <v>91</v>
      </c>
      <c r="E518">
        <v>8.8000000000000007</v>
      </c>
      <c r="F518">
        <v>20</v>
      </c>
      <c r="G518">
        <v>20</v>
      </c>
      <c r="H518">
        <f t="shared" si="19"/>
        <v>0.94448267215016857</v>
      </c>
      <c r="I518">
        <f t="shared" si="18"/>
        <v>0</v>
      </c>
    </row>
    <row r="519" spans="1:9">
      <c r="A519" s="2">
        <v>113</v>
      </c>
      <c r="B519" s="2" t="s">
        <v>8</v>
      </c>
      <c r="C519" s="1" t="s">
        <v>12</v>
      </c>
      <c r="D519" s="1" t="s">
        <v>91</v>
      </c>
      <c r="E519">
        <v>11.4</v>
      </c>
      <c r="F519">
        <v>17</v>
      </c>
      <c r="G519">
        <v>20</v>
      </c>
      <c r="H519">
        <f t="shared" si="19"/>
        <v>1.0569048513364725</v>
      </c>
      <c r="I519">
        <f t="shared" si="18"/>
        <v>3</v>
      </c>
    </row>
    <row r="520" spans="1:9">
      <c r="A520" s="2">
        <v>113</v>
      </c>
      <c r="B520" s="2" t="s">
        <v>8</v>
      </c>
      <c r="C520" s="1" t="s">
        <v>12</v>
      </c>
      <c r="D520" s="1" t="s">
        <v>91</v>
      </c>
      <c r="E520">
        <v>14.85</v>
      </c>
      <c r="F520">
        <v>2</v>
      </c>
      <c r="G520">
        <v>20</v>
      </c>
      <c r="H520">
        <f t="shared" si="19"/>
        <v>1.171726453653231</v>
      </c>
      <c r="I520">
        <f t="shared" si="18"/>
        <v>18</v>
      </c>
    </row>
    <row r="521" spans="1:9">
      <c r="A521" s="2">
        <v>113</v>
      </c>
      <c r="B521" s="2" t="s">
        <v>8</v>
      </c>
      <c r="C521" s="1" t="s">
        <v>12</v>
      </c>
      <c r="D521" s="1" t="s">
        <v>91</v>
      </c>
      <c r="E521">
        <v>19.3</v>
      </c>
      <c r="F521">
        <v>0</v>
      </c>
      <c r="G521">
        <v>20</v>
      </c>
      <c r="H521">
        <f t="shared" si="19"/>
        <v>1.2855573090077737</v>
      </c>
      <c r="I521">
        <f t="shared" si="18"/>
        <v>20</v>
      </c>
    </row>
    <row r="522" spans="1:9">
      <c r="A522" s="2">
        <v>113</v>
      </c>
      <c r="B522" s="2" t="s">
        <v>8</v>
      </c>
      <c r="C522" s="1" t="s">
        <v>12</v>
      </c>
      <c r="D522" s="1" t="s">
        <v>91</v>
      </c>
      <c r="E522">
        <v>25.1</v>
      </c>
      <c r="F522">
        <v>0</v>
      </c>
      <c r="G522">
        <v>20</v>
      </c>
      <c r="H522">
        <f t="shared" si="19"/>
        <v>1.3996737214810382</v>
      </c>
      <c r="I522">
        <f t="shared" si="18"/>
        <v>20</v>
      </c>
    </row>
    <row r="523" spans="1:9">
      <c r="A523" s="2">
        <v>114</v>
      </c>
      <c r="B523" s="2" t="s">
        <v>8</v>
      </c>
      <c r="C523" t="s">
        <v>12</v>
      </c>
      <c r="D523" s="1" t="s">
        <v>92</v>
      </c>
      <c r="E523">
        <v>4</v>
      </c>
      <c r="F523">
        <v>20</v>
      </c>
      <c r="G523">
        <v>20</v>
      </c>
      <c r="H523">
        <f t="shared" si="19"/>
        <v>0.60205999132796229</v>
      </c>
      <c r="I523">
        <f t="shared" si="18"/>
        <v>0</v>
      </c>
    </row>
    <row r="524" spans="1:9">
      <c r="A524" s="2">
        <v>114</v>
      </c>
      <c r="B524" s="2" t="s">
        <v>8</v>
      </c>
      <c r="C524" t="s">
        <v>12</v>
      </c>
      <c r="D524" s="1" t="s">
        <v>92</v>
      </c>
      <c r="E524">
        <v>5.2</v>
      </c>
      <c r="F524">
        <v>20</v>
      </c>
      <c r="G524">
        <v>20</v>
      </c>
      <c r="H524">
        <f t="shared" si="19"/>
        <v>0.71600334363479912</v>
      </c>
      <c r="I524">
        <f t="shared" si="18"/>
        <v>0</v>
      </c>
    </row>
    <row r="525" spans="1:9">
      <c r="A525" s="2">
        <v>114</v>
      </c>
      <c r="B525" s="2" t="s">
        <v>8</v>
      </c>
      <c r="C525" t="s">
        <v>12</v>
      </c>
      <c r="D525" s="1" t="s">
        <v>92</v>
      </c>
      <c r="E525">
        <v>6.76</v>
      </c>
      <c r="F525">
        <v>18</v>
      </c>
      <c r="G525">
        <v>20</v>
      </c>
      <c r="H525">
        <f t="shared" si="19"/>
        <v>0.82994669594163584</v>
      </c>
      <c r="I525">
        <f t="shared" si="18"/>
        <v>2</v>
      </c>
    </row>
    <row r="526" spans="1:9">
      <c r="A526" s="2">
        <v>114</v>
      </c>
      <c r="B526" s="2" t="s">
        <v>8</v>
      </c>
      <c r="C526" t="s">
        <v>12</v>
      </c>
      <c r="D526" s="1" t="s">
        <v>92</v>
      </c>
      <c r="E526">
        <v>8.8000000000000007</v>
      </c>
      <c r="F526">
        <v>6</v>
      </c>
      <c r="G526">
        <v>20</v>
      </c>
      <c r="H526">
        <f t="shared" si="19"/>
        <v>0.94448267215016857</v>
      </c>
      <c r="I526">
        <f t="shared" si="18"/>
        <v>14</v>
      </c>
    </row>
    <row r="527" spans="1:9">
      <c r="A527" s="2">
        <v>114</v>
      </c>
      <c r="B527" s="2" t="s">
        <v>8</v>
      </c>
      <c r="C527" t="s">
        <v>12</v>
      </c>
      <c r="D527" s="1" t="s">
        <v>92</v>
      </c>
      <c r="E527">
        <v>11.4</v>
      </c>
      <c r="F527">
        <v>0</v>
      </c>
      <c r="G527">
        <v>20</v>
      </c>
      <c r="H527">
        <f t="shared" si="19"/>
        <v>1.0569048513364725</v>
      </c>
      <c r="I527">
        <f t="shared" si="18"/>
        <v>20</v>
      </c>
    </row>
    <row r="528" spans="1:9">
      <c r="A528" s="2">
        <v>114</v>
      </c>
      <c r="B528" s="2" t="s">
        <v>8</v>
      </c>
      <c r="C528" t="s">
        <v>12</v>
      </c>
      <c r="D528" s="1" t="s">
        <v>92</v>
      </c>
      <c r="E528">
        <v>14.85</v>
      </c>
      <c r="F528">
        <v>0</v>
      </c>
      <c r="G528">
        <v>20</v>
      </c>
      <c r="H528">
        <f t="shared" si="19"/>
        <v>1.171726453653231</v>
      </c>
      <c r="I528">
        <f t="shared" si="18"/>
        <v>20</v>
      </c>
    </row>
    <row r="529" spans="1:9">
      <c r="A529" s="2">
        <v>114</v>
      </c>
      <c r="B529" s="2" t="s">
        <v>8</v>
      </c>
      <c r="C529" t="s">
        <v>12</v>
      </c>
      <c r="D529" s="1" t="s">
        <v>92</v>
      </c>
      <c r="E529">
        <v>19.3</v>
      </c>
      <c r="F529">
        <v>0</v>
      </c>
      <c r="G529">
        <v>20</v>
      </c>
      <c r="H529">
        <f t="shared" si="19"/>
        <v>1.2855573090077737</v>
      </c>
      <c r="I529">
        <f t="shared" si="18"/>
        <v>20</v>
      </c>
    </row>
    <row r="530" spans="1:9">
      <c r="A530" s="2">
        <v>114</v>
      </c>
      <c r="B530" s="2" t="s">
        <v>8</v>
      </c>
      <c r="C530" t="s">
        <v>12</v>
      </c>
      <c r="D530" s="1" t="s">
        <v>92</v>
      </c>
      <c r="E530">
        <v>25.1</v>
      </c>
      <c r="F530">
        <v>0</v>
      </c>
      <c r="G530">
        <v>20</v>
      </c>
      <c r="H530">
        <f t="shared" si="19"/>
        <v>1.3996737214810382</v>
      </c>
      <c r="I530">
        <f t="shared" si="18"/>
        <v>20</v>
      </c>
    </row>
    <row r="531" spans="1:9">
      <c r="A531" s="2">
        <v>115</v>
      </c>
      <c r="B531" s="2" t="s">
        <v>8</v>
      </c>
      <c r="C531" t="s">
        <v>12</v>
      </c>
      <c r="D531" s="1" t="s">
        <v>93</v>
      </c>
      <c r="E531">
        <v>4</v>
      </c>
      <c r="F531">
        <v>20</v>
      </c>
      <c r="G531">
        <v>20</v>
      </c>
      <c r="H531">
        <f t="shared" si="19"/>
        <v>0.60205999132796229</v>
      </c>
      <c r="I531">
        <f t="shared" si="18"/>
        <v>0</v>
      </c>
    </row>
    <row r="532" spans="1:9">
      <c r="A532" s="2">
        <v>115</v>
      </c>
      <c r="B532" s="2" t="s">
        <v>8</v>
      </c>
      <c r="C532" t="s">
        <v>12</v>
      </c>
      <c r="D532" s="1" t="s">
        <v>93</v>
      </c>
      <c r="E532">
        <v>5.2</v>
      </c>
      <c r="F532">
        <v>20</v>
      </c>
      <c r="G532">
        <v>20</v>
      </c>
      <c r="H532">
        <f t="shared" si="19"/>
        <v>0.71600334363479912</v>
      </c>
      <c r="I532">
        <f t="shared" si="18"/>
        <v>0</v>
      </c>
    </row>
    <row r="533" spans="1:9">
      <c r="A533" s="2">
        <v>115</v>
      </c>
      <c r="B533" s="2" t="s">
        <v>8</v>
      </c>
      <c r="C533" t="s">
        <v>12</v>
      </c>
      <c r="D533" s="1" t="s">
        <v>93</v>
      </c>
      <c r="E533">
        <v>6.76</v>
      </c>
      <c r="F533">
        <v>19</v>
      </c>
      <c r="G533">
        <v>20</v>
      </c>
      <c r="H533">
        <f t="shared" si="19"/>
        <v>0.82994669594163584</v>
      </c>
      <c r="I533">
        <f t="shared" si="18"/>
        <v>1</v>
      </c>
    </row>
    <row r="534" spans="1:9">
      <c r="A534" s="2">
        <v>115</v>
      </c>
      <c r="B534" s="2" t="s">
        <v>8</v>
      </c>
      <c r="C534" t="s">
        <v>12</v>
      </c>
      <c r="D534" s="1" t="s">
        <v>93</v>
      </c>
      <c r="E534">
        <v>8.8000000000000007</v>
      </c>
      <c r="F534">
        <v>4</v>
      </c>
      <c r="G534">
        <v>20</v>
      </c>
      <c r="H534">
        <f t="shared" si="19"/>
        <v>0.94448267215016857</v>
      </c>
      <c r="I534">
        <f t="shared" si="18"/>
        <v>16</v>
      </c>
    </row>
    <row r="535" spans="1:9">
      <c r="A535" s="2">
        <v>115</v>
      </c>
      <c r="B535" s="2" t="s">
        <v>8</v>
      </c>
      <c r="C535" t="s">
        <v>12</v>
      </c>
      <c r="D535" s="1" t="s">
        <v>93</v>
      </c>
      <c r="E535">
        <v>11.4</v>
      </c>
      <c r="F535">
        <v>0</v>
      </c>
      <c r="G535">
        <v>20</v>
      </c>
      <c r="H535">
        <f t="shared" si="19"/>
        <v>1.0569048513364725</v>
      </c>
      <c r="I535">
        <f t="shared" si="18"/>
        <v>20</v>
      </c>
    </row>
    <row r="536" spans="1:9">
      <c r="A536" s="2">
        <v>115</v>
      </c>
      <c r="B536" s="2" t="s">
        <v>8</v>
      </c>
      <c r="C536" t="s">
        <v>12</v>
      </c>
      <c r="D536" s="1" t="s">
        <v>93</v>
      </c>
      <c r="E536">
        <v>14.85</v>
      </c>
      <c r="F536">
        <v>0</v>
      </c>
      <c r="G536">
        <v>20</v>
      </c>
      <c r="H536">
        <f t="shared" si="19"/>
        <v>1.171726453653231</v>
      </c>
      <c r="I536">
        <f t="shared" si="18"/>
        <v>20</v>
      </c>
    </row>
    <row r="537" spans="1:9">
      <c r="A537" s="2">
        <v>115</v>
      </c>
      <c r="B537" s="2" t="s">
        <v>8</v>
      </c>
      <c r="C537" t="s">
        <v>12</v>
      </c>
      <c r="D537" s="1" t="s">
        <v>93</v>
      </c>
      <c r="E537">
        <v>19.3</v>
      </c>
      <c r="F537">
        <v>0</v>
      </c>
      <c r="G537">
        <v>20</v>
      </c>
      <c r="H537">
        <f t="shared" si="19"/>
        <v>1.2855573090077737</v>
      </c>
      <c r="I537">
        <f t="shared" si="18"/>
        <v>20</v>
      </c>
    </row>
    <row r="538" spans="1:9">
      <c r="A538" s="2">
        <v>115</v>
      </c>
      <c r="B538" s="2" t="s">
        <v>8</v>
      </c>
      <c r="C538" t="s">
        <v>12</v>
      </c>
      <c r="D538" s="1" t="s">
        <v>93</v>
      </c>
      <c r="E538">
        <v>25.1</v>
      </c>
      <c r="F538">
        <v>0</v>
      </c>
      <c r="G538">
        <v>20</v>
      </c>
      <c r="H538">
        <f t="shared" si="19"/>
        <v>1.3996737214810382</v>
      </c>
      <c r="I538">
        <f t="shared" si="18"/>
        <v>20</v>
      </c>
    </row>
    <row r="539" spans="1:9">
      <c r="A539" s="2">
        <v>117</v>
      </c>
      <c r="B539" s="2" t="s">
        <v>8</v>
      </c>
      <c r="C539" t="s">
        <v>12</v>
      </c>
      <c r="D539" s="1" t="s">
        <v>94</v>
      </c>
      <c r="E539">
        <v>4</v>
      </c>
      <c r="F539">
        <v>20</v>
      </c>
      <c r="G539">
        <v>20</v>
      </c>
      <c r="H539">
        <f t="shared" si="19"/>
        <v>0.60205999132796229</v>
      </c>
      <c r="I539">
        <f t="shared" si="18"/>
        <v>0</v>
      </c>
    </row>
    <row r="540" spans="1:9">
      <c r="A540" s="2">
        <v>117</v>
      </c>
      <c r="B540" s="2" t="s">
        <v>8</v>
      </c>
      <c r="C540" t="s">
        <v>12</v>
      </c>
      <c r="D540" s="1" t="s">
        <v>94</v>
      </c>
      <c r="E540">
        <v>5.2</v>
      </c>
      <c r="F540">
        <v>20</v>
      </c>
      <c r="G540">
        <v>20</v>
      </c>
      <c r="H540">
        <f t="shared" si="19"/>
        <v>0.71600334363479912</v>
      </c>
      <c r="I540">
        <f t="shared" si="18"/>
        <v>0</v>
      </c>
    </row>
    <row r="541" spans="1:9">
      <c r="A541" s="2">
        <v>117</v>
      </c>
      <c r="B541" s="2" t="s">
        <v>8</v>
      </c>
      <c r="C541" t="s">
        <v>12</v>
      </c>
      <c r="D541" s="1" t="s">
        <v>94</v>
      </c>
      <c r="E541">
        <v>6.76</v>
      </c>
      <c r="F541">
        <v>20</v>
      </c>
      <c r="G541">
        <v>20</v>
      </c>
      <c r="H541">
        <f t="shared" si="19"/>
        <v>0.82994669594163584</v>
      </c>
      <c r="I541">
        <f t="shared" si="18"/>
        <v>0</v>
      </c>
    </row>
    <row r="542" spans="1:9">
      <c r="A542" s="2">
        <v>117</v>
      </c>
      <c r="B542" s="2" t="s">
        <v>8</v>
      </c>
      <c r="C542" t="s">
        <v>12</v>
      </c>
      <c r="D542" s="1" t="s">
        <v>94</v>
      </c>
      <c r="E542">
        <v>8.8000000000000007</v>
      </c>
      <c r="F542">
        <v>18</v>
      </c>
      <c r="G542">
        <v>20</v>
      </c>
      <c r="H542">
        <f t="shared" si="19"/>
        <v>0.94448267215016857</v>
      </c>
      <c r="I542">
        <f t="shared" si="18"/>
        <v>2</v>
      </c>
    </row>
    <row r="543" spans="1:9">
      <c r="A543" s="2">
        <v>117</v>
      </c>
      <c r="B543" s="2" t="s">
        <v>8</v>
      </c>
      <c r="C543" t="s">
        <v>12</v>
      </c>
      <c r="D543" s="1" t="s">
        <v>94</v>
      </c>
      <c r="E543">
        <v>11.4</v>
      </c>
      <c r="F543">
        <v>3</v>
      </c>
      <c r="G543">
        <v>20</v>
      </c>
      <c r="H543">
        <f t="shared" si="19"/>
        <v>1.0569048513364725</v>
      </c>
      <c r="I543">
        <f t="shared" si="18"/>
        <v>17</v>
      </c>
    </row>
    <row r="544" spans="1:9">
      <c r="A544" s="2">
        <v>117</v>
      </c>
      <c r="B544" s="2" t="s">
        <v>8</v>
      </c>
      <c r="C544" t="s">
        <v>12</v>
      </c>
      <c r="D544" s="1" t="s">
        <v>94</v>
      </c>
      <c r="E544">
        <v>14.85</v>
      </c>
      <c r="F544">
        <v>0</v>
      </c>
      <c r="G544">
        <v>20</v>
      </c>
      <c r="H544">
        <f t="shared" si="19"/>
        <v>1.171726453653231</v>
      </c>
      <c r="I544">
        <f t="shared" si="18"/>
        <v>20</v>
      </c>
    </row>
    <row r="545" spans="1:9">
      <c r="A545" s="2">
        <v>117</v>
      </c>
      <c r="B545" s="2" t="s">
        <v>8</v>
      </c>
      <c r="C545" t="s">
        <v>12</v>
      </c>
      <c r="D545" s="1" t="s">
        <v>94</v>
      </c>
      <c r="E545">
        <v>19.3</v>
      </c>
      <c r="F545">
        <v>0</v>
      </c>
      <c r="G545">
        <v>20</v>
      </c>
      <c r="H545">
        <f t="shared" si="19"/>
        <v>1.2855573090077737</v>
      </c>
      <c r="I545">
        <f t="shared" si="18"/>
        <v>20</v>
      </c>
    </row>
    <row r="546" spans="1:9">
      <c r="A546" s="2">
        <v>117</v>
      </c>
      <c r="B546" s="2" t="s">
        <v>8</v>
      </c>
      <c r="C546" t="s">
        <v>12</v>
      </c>
      <c r="D546" s="1" t="s">
        <v>94</v>
      </c>
      <c r="E546">
        <v>25.1</v>
      </c>
      <c r="F546">
        <v>0</v>
      </c>
      <c r="G546">
        <v>20</v>
      </c>
      <c r="H546">
        <f t="shared" si="19"/>
        <v>1.3996737214810382</v>
      </c>
      <c r="I546">
        <f t="shared" si="18"/>
        <v>20</v>
      </c>
    </row>
    <row r="547" spans="1:9">
      <c r="A547" s="2">
        <v>118</v>
      </c>
      <c r="B547" s="2" t="s">
        <v>9</v>
      </c>
      <c r="C547" t="s">
        <v>11</v>
      </c>
      <c r="D547" s="1" t="s">
        <v>95</v>
      </c>
      <c r="E547">
        <v>4</v>
      </c>
      <c r="F547">
        <v>20</v>
      </c>
      <c r="G547">
        <v>20</v>
      </c>
      <c r="H547">
        <f t="shared" si="19"/>
        <v>0.60205999132796229</v>
      </c>
      <c r="I547">
        <f t="shared" si="18"/>
        <v>0</v>
      </c>
    </row>
    <row r="548" spans="1:9">
      <c r="A548" s="2">
        <v>118</v>
      </c>
      <c r="B548" s="2" t="s">
        <v>9</v>
      </c>
      <c r="C548" t="s">
        <v>11</v>
      </c>
      <c r="D548" s="1" t="s">
        <v>95</v>
      </c>
      <c r="E548">
        <v>5.2</v>
      </c>
      <c r="F548">
        <v>20</v>
      </c>
      <c r="G548">
        <v>20</v>
      </c>
      <c r="H548">
        <f t="shared" si="19"/>
        <v>0.71600334363479912</v>
      </c>
      <c r="I548">
        <f t="shared" si="18"/>
        <v>0</v>
      </c>
    </row>
    <row r="549" spans="1:9">
      <c r="A549" s="2">
        <v>118</v>
      </c>
      <c r="B549" s="2" t="s">
        <v>9</v>
      </c>
      <c r="C549" t="s">
        <v>11</v>
      </c>
      <c r="D549" s="1" t="s">
        <v>95</v>
      </c>
      <c r="E549">
        <v>6.76</v>
      </c>
      <c r="F549">
        <v>20</v>
      </c>
      <c r="G549">
        <v>20</v>
      </c>
      <c r="H549">
        <f t="shared" si="19"/>
        <v>0.82994669594163584</v>
      </c>
      <c r="I549">
        <f t="shared" si="18"/>
        <v>0</v>
      </c>
    </row>
    <row r="550" spans="1:9">
      <c r="A550" s="2">
        <v>118</v>
      </c>
      <c r="B550" s="2" t="s">
        <v>9</v>
      </c>
      <c r="C550" t="s">
        <v>11</v>
      </c>
      <c r="D550" s="1" t="s">
        <v>95</v>
      </c>
      <c r="E550">
        <v>8.8000000000000007</v>
      </c>
      <c r="F550">
        <v>15</v>
      </c>
      <c r="G550">
        <v>20</v>
      </c>
      <c r="H550">
        <f t="shared" si="19"/>
        <v>0.94448267215016857</v>
      </c>
      <c r="I550">
        <f t="shared" si="18"/>
        <v>5</v>
      </c>
    </row>
    <row r="551" spans="1:9">
      <c r="A551" s="2">
        <v>118</v>
      </c>
      <c r="B551" s="2" t="s">
        <v>9</v>
      </c>
      <c r="C551" t="s">
        <v>11</v>
      </c>
      <c r="D551" s="1" t="s">
        <v>95</v>
      </c>
      <c r="E551">
        <v>11.4</v>
      </c>
      <c r="F551">
        <v>2</v>
      </c>
      <c r="G551">
        <v>19</v>
      </c>
      <c r="H551">
        <f t="shared" si="19"/>
        <v>1.0569048513364725</v>
      </c>
      <c r="I551">
        <f t="shared" si="18"/>
        <v>17</v>
      </c>
    </row>
    <row r="552" spans="1:9">
      <c r="A552" s="2">
        <v>118</v>
      </c>
      <c r="B552" s="2" t="s">
        <v>9</v>
      </c>
      <c r="C552" t="s">
        <v>11</v>
      </c>
      <c r="D552" s="1" t="s">
        <v>95</v>
      </c>
      <c r="E552">
        <v>14.85</v>
      </c>
      <c r="F552">
        <v>0</v>
      </c>
      <c r="G552">
        <v>20</v>
      </c>
      <c r="H552">
        <f t="shared" si="19"/>
        <v>1.171726453653231</v>
      </c>
      <c r="I552">
        <f t="shared" si="18"/>
        <v>20</v>
      </c>
    </row>
    <row r="553" spans="1:9">
      <c r="A553" s="2">
        <v>118</v>
      </c>
      <c r="B553" s="2" t="s">
        <v>9</v>
      </c>
      <c r="C553" t="s">
        <v>11</v>
      </c>
      <c r="D553" s="1" t="s">
        <v>95</v>
      </c>
      <c r="E553">
        <v>19.3</v>
      </c>
      <c r="F553">
        <v>0</v>
      </c>
      <c r="G553">
        <v>20</v>
      </c>
      <c r="H553">
        <f t="shared" si="19"/>
        <v>1.2855573090077737</v>
      </c>
      <c r="I553">
        <f t="shared" si="18"/>
        <v>20</v>
      </c>
    </row>
    <row r="554" spans="1:9">
      <c r="A554" s="2">
        <v>119</v>
      </c>
      <c r="B554" s="2" t="s">
        <v>9</v>
      </c>
      <c r="C554" t="s">
        <v>11</v>
      </c>
      <c r="D554" s="1" t="s">
        <v>96</v>
      </c>
      <c r="E554">
        <v>4</v>
      </c>
      <c r="F554">
        <v>18</v>
      </c>
      <c r="G554">
        <v>18</v>
      </c>
      <c r="H554">
        <f t="shared" si="19"/>
        <v>0.60205999132796229</v>
      </c>
      <c r="I554">
        <f t="shared" si="18"/>
        <v>0</v>
      </c>
    </row>
    <row r="555" spans="1:9">
      <c r="A555" s="2">
        <v>119</v>
      </c>
      <c r="B555" s="2" t="s">
        <v>9</v>
      </c>
      <c r="C555" t="s">
        <v>11</v>
      </c>
      <c r="D555" s="1" t="s">
        <v>96</v>
      </c>
      <c r="E555">
        <v>5.2</v>
      </c>
      <c r="F555">
        <v>16</v>
      </c>
      <c r="G555">
        <v>17</v>
      </c>
      <c r="H555">
        <f t="shared" si="19"/>
        <v>0.71600334363479912</v>
      </c>
      <c r="I555">
        <f t="shared" si="18"/>
        <v>1</v>
      </c>
    </row>
    <row r="556" spans="1:9">
      <c r="A556" s="2">
        <v>119</v>
      </c>
      <c r="B556" s="2" t="s">
        <v>9</v>
      </c>
      <c r="C556" t="s">
        <v>11</v>
      </c>
      <c r="D556" s="1" t="s">
        <v>96</v>
      </c>
      <c r="E556">
        <v>6.76</v>
      </c>
      <c r="F556">
        <v>13</v>
      </c>
      <c r="G556">
        <v>17</v>
      </c>
      <c r="H556">
        <f t="shared" si="19"/>
        <v>0.82994669594163584</v>
      </c>
      <c r="I556">
        <f t="shared" si="18"/>
        <v>4</v>
      </c>
    </row>
    <row r="557" spans="1:9">
      <c r="A557" s="2">
        <v>119</v>
      </c>
      <c r="B557" s="2" t="s">
        <v>9</v>
      </c>
      <c r="C557" t="s">
        <v>11</v>
      </c>
      <c r="D557" s="1" t="s">
        <v>96</v>
      </c>
      <c r="E557">
        <v>8.8000000000000007</v>
      </c>
      <c r="F557">
        <v>5</v>
      </c>
      <c r="G557">
        <v>17</v>
      </c>
      <c r="H557">
        <f t="shared" si="19"/>
        <v>0.94448267215016857</v>
      </c>
      <c r="I557">
        <f t="shared" si="18"/>
        <v>12</v>
      </c>
    </row>
    <row r="558" spans="1:9">
      <c r="A558" s="2">
        <v>119</v>
      </c>
      <c r="B558" s="2" t="s">
        <v>9</v>
      </c>
      <c r="C558" t="s">
        <v>11</v>
      </c>
      <c r="D558" s="1" t="s">
        <v>96</v>
      </c>
      <c r="E558">
        <v>11.4</v>
      </c>
      <c r="F558">
        <v>1</v>
      </c>
      <c r="G558">
        <v>17</v>
      </c>
      <c r="H558">
        <f t="shared" si="19"/>
        <v>1.0569048513364725</v>
      </c>
      <c r="I558">
        <f t="shared" si="18"/>
        <v>16</v>
      </c>
    </row>
    <row r="559" spans="1:9">
      <c r="A559" s="2">
        <v>119</v>
      </c>
      <c r="B559" s="2" t="s">
        <v>9</v>
      </c>
      <c r="C559" t="s">
        <v>11</v>
      </c>
      <c r="D559" s="1" t="s">
        <v>96</v>
      </c>
      <c r="E559">
        <v>14.85</v>
      </c>
      <c r="F559">
        <v>0</v>
      </c>
      <c r="G559">
        <v>17</v>
      </c>
      <c r="H559">
        <f t="shared" si="19"/>
        <v>1.171726453653231</v>
      </c>
      <c r="I559">
        <f t="shared" si="18"/>
        <v>17</v>
      </c>
    </row>
    <row r="560" spans="1:9">
      <c r="A560" s="2">
        <v>119</v>
      </c>
      <c r="B560" s="2" t="s">
        <v>9</v>
      </c>
      <c r="C560" t="s">
        <v>11</v>
      </c>
      <c r="D560" s="1" t="s">
        <v>96</v>
      </c>
      <c r="E560">
        <v>19.3</v>
      </c>
      <c r="F560">
        <v>0</v>
      </c>
      <c r="G560">
        <v>19</v>
      </c>
      <c r="H560">
        <f t="shared" si="19"/>
        <v>1.2855573090077737</v>
      </c>
      <c r="I560">
        <f t="shared" si="18"/>
        <v>19</v>
      </c>
    </row>
    <row r="561" spans="1:9">
      <c r="A561" s="2">
        <v>120</v>
      </c>
      <c r="B561" s="2" t="s">
        <v>9</v>
      </c>
      <c r="C561" t="s">
        <v>11</v>
      </c>
      <c r="D561" s="1" t="s">
        <v>97</v>
      </c>
      <c r="E561">
        <v>4</v>
      </c>
      <c r="F561">
        <v>18.5</v>
      </c>
      <c r="G561">
        <v>18.5</v>
      </c>
      <c r="H561">
        <f t="shared" si="19"/>
        <v>0.60205999132796229</v>
      </c>
      <c r="I561">
        <f t="shared" si="18"/>
        <v>0</v>
      </c>
    </row>
    <row r="562" spans="1:9">
      <c r="A562" s="2">
        <v>120</v>
      </c>
      <c r="B562" s="2" t="s">
        <v>9</v>
      </c>
      <c r="C562" t="s">
        <v>11</v>
      </c>
      <c r="D562" s="1" t="s">
        <v>97</v>
      </c>
      <c r="E562">
        <v>5.2</v>
      </c>
      <c r="F562">
        <v>18</v>
      </c>
      <c r="G562">
        <v>18</v>
      </c>
      <c r="H562">
        <f t="shared" si="19"/>
        <v>0.71600334363479912</v>
      </c>
      <c r="I562">
        <f t="shared" si="18"/>
        <v>0</v>
      </c>
    </row>
    <row r="563" spans="1:9">
      <c r="A563" s="2">
        <v>120</v>
      </c>
      <c r="B563" s="2" t="s">
        <v>9</v>
      </c>
      <c r="C563" t="s">
        <v>11</v>
      </c>
      <c r="D563" s="1" t="s">
        <v>97</v>
      </c>
      <c r="E563">
        <v>6.76</v>
      </c>
      <c r="F563">
        <v>17.5</v>
      </c>
      <c r="G563">
        <v>18</v>
      </c>
      <c r="H563">
        <f t="shared" si="19"/>
        <v>0.82994669594163584</v>
      </c>
      <c r="I563">
        <f t="shared" si="18"/>
        <v>0.5</v>
      </c>
    </row>
    <row r="564" spans="1:9">
      <c r="A564" s="2">
        <v>120</v>
      </c>
      <c r="B564" s="2" t="s">
        <v>9</v>
      </c>
      <c r="C564" t="s">
        <v>11</v>
      </c>
      <c r="D564" s="1" t="s">
        <v>97</v>
      </c>
      <c r="E564">
        <v>8.8000000000000007</v>
      </c>
      <c r="F564">
        <v>18</v>
      </c>
      <c r="G564">
        <v>18.5</v>
      </c>
      <c r="H564">
        <f t="shared" si="19"/>
        <v>0.94448267215016857</v>
      </c>
      <c r="I564">
        <f t="shared" si="18"/>
        <v>0.5</v>
      </c>
    </row>
    <row r="565" spans="1:9">
      <c r="A565" s="2">
        <v>120</v>
      </c>
      <c r="B565" s="2" t="s">
        <v>9</v>
      </c>
      <c r="C565" t="s">
        <v>11</v>
      </c>
      <c r="D565" s="1" t="s">
        <v>97</v>
      </c>
      <c r="E565">
        <v>11.4</v>
      </c>
      <c r="F565">
        <v>15</v>
      </c>
      <c r="G565">
        <v>18</v>
      </c>
      <c r="H565">
        <f t="shared" si="19"/>
        <v>1.0569048513364725</v>
      </c>
      <c r="I565">
        <f t="shared" si="18"/>
        <v>3</v>
      </c>
    </row>
    <row r="566" spans="1:9">
      <c r="A566" s="2">
        <v>120</v>
      </c>
      <c r="B566" s="2" t="s">
        <v>9</v>
      </c>
      <c r="C566" t="s">
        <v>11</v>
      </c>
      <c r="D566" s="1" t="s">
        <v>97</v>
      </c>
      <c r="E566">
        <v>14.85</v>
      </c>
      <c r="F566">
        <v>10.5</v>
      </c>
      <c r="G566">
        <v>18</v>
      </c>
      <c r="H566">
        <f t="shared" si="19"/>
        <v>1.171726453653231</v>
      </c>
      <c r="I566">
        <f t="shared" si="18"/>
        <v>7.5</v>
      </c>
    </row>
    <row r="567" spans="1:9">
      <c r="A567" s="2">
        <v>120</v>
      </c>
      <c r="B567" s="2" t="s">
        <v>9</v>
      </c>
      <c r="C567" t="s">
        <v>11</v>
      </c>
      <c r="D567" s="1" t="s">
        <v>97</v>
      </c>
      <c r="E567">
        <v>19.3</v>
      </c>
      <c r="F567">
        <v>0.5</v>
      </c>
      <c r="G567">
        <v>18</v>
      </c>
      <c r="H567">
        <f t="shared" si="19"/>
        <v>1.2855573090077737</v>
      </c>
      <c r="I567">
        <f t="shared" si="18"/>
        <v>17.5</v>
      </c>
    </row>
    <row r="568" spans="1:9">
      <c r="A568" s="2">
        <v>120</v>
      </c>
      <c r="B568" s="2" t="s">
        <v>9</v>
      </c>
      <c r="C568" t="s">
        <v>11</v>
      </c>
      <c r="D568" s="1" t="s">
        <v>97</v>
      </c>
      <c r="E568">
        <v>25.1</v>
      </c>
      <c r="F568">
        <v>0</v>
      </c>
      <c r="G568">
        <v>17</v>
      </c>
      <c r="H568">
        <f t="shared" si="19"/>
        <v>1.3996737214810382</v>
      </c>
      <c r="I568">
        <f t="shared" si="18"/>
        <v>17</v>
      </c>
    </row>
    <row r="569" spans="1:9">
      <c r="A569" s="2">
        <v>121</v>
      </c>
      <c r="B569" s="2" t="s">
        <v>9</v>
      </c>
      <c r="C569" t="s">
        <v>11</v>
      </c>
      <c r="D569" s="1" t="s">
        <v>98</v>
      </c>
      <c r="E569">
        <v>4</v>
      </c>
      <c r="F569">
        <v>15</v>
      </c>
      <c r="G569">
        <v>15</v>
      </c>
      <c r="H569">
        <f t="shared" ref="H569:H625" si="20">LOG(E569,10)</f>
        <v>0.60205999132796229</v>
      </c>
      <c r="I569">
        <f t="shared" ref="I569:I624" si="21">G569-F569</f>
        <v>0</v>
      </c>
    </row>
    <row r="570" spans="1:9">
      <c r="A570" s="2">
        <v>121</v>
      </c>
      <c r="B570" s="2" t="s">
        <v>9</v>
      </c>
      <c r="C570" t="s">
        <v>11</v>
      </c>
      <c r="D570" s="1" t="s">
        <v>98</v>
      </c>
      <c r="E570">
        <v>5.2</v>
      </c>
      <c r="F570">
        <v>16</v>
      </c>
      <c r="G570">
        <v>16</v>
      </c>
      <c r="H570">
        <f t="shared" si="20"/>
        <v>0.71600334363479912</v>
      </c>
      <c r="I570">
        <f t="shared" si="21"/>
        <v>0</v>
      </c>
    </row>
    <row r="571" spans="1:9">
      <c r="A571" s="2">
        <v>121</v>
      </c>
      <c r="B571" s="2" t="s">
        <v>9</v>
      </c>
      <c r="C571" t="s">
        <v>11</v>
      </c>
      <c r="D571" s="1" t="s">
        <v>98</v>
      </c>
      <c r="E571">
        <v>6.76</v>
      </c>
      <c r="F571">
        <v>16</v>
      </c>
      <c r="G571">
        <v>16</v>
      </c>
      <c r="H571">
        <f t="shared" si="20"/>
        <v>0.82994669594163584</v>
      </c>
      <c r="I571">
        <f t="shared" si="21"/>
        <v>0</v>
      </c>
    </row>
    <row r="572" spans="1:9">
      <c r="A572" s="2">
        <v>121</v>
      </c>
      <c r="B572" s="2" t="s">
        <v>9</v>
      </c>
      <c r="C572" t="s">
        <v>11</v>
      </c>
      <c r="D572" s="1" t="s">
        <v>98</v>
      </c>
      <c r="E572">
        <v>8.8000000000000007</v>
      </c>
      <c r="F572">
        <v>8</v>
      </c>
      <c r="G572">
        <v>17</v>
      </c>
      <c r="H572">
        <f t="shared" si="20"/>
        <v>0.94448267215016857</v>
      </c>
      <c r="I572">
        <f t="shared" si="21"/>
        <v>9</v>
      </c>
    </row>
    <row r="573" spans="1:9">
      <c r="A573" s="2">
        <v>121</v>
      </c>
      <c r="B573" s="2" t="s">
        <v>9</v>
      </c>
      <c r="C573" t="s">
        <v>11</v>
      </c>
      <c r="D573" s="1" t="s">
        <v>98</v>
      </c>
      <c r="E573">
        <v>11.4</v>
      </c>
      <c r="F573">
        <v>1</v>
      </c>
      <c r="G573">
        <v>16</v>
      </c>
      <c r="H573">
        <f t="shared" si="20"/>
        <v>1.0569048513364725</v>
      </c>
      <c r="I573">
        <f t="shared" si="21"/>
        <v>15</v>
      </c>
    </row>
    <row r="574" spans="1:9">
      <c r="A574" s="2">
        <v>121</v>
      </c>
      <c r="B574" s="2" t="s">
        <v>9</v>
      </c>
      <c r="C574" t="s">
        <v>11</v>
      </c>
      <c r="D574" s="1" t="s">
        <v>98</v>
      </c>
      <c r="E574">
        <v>14.85</v>
      </c>
      <c r="F574">
        <v>0</v>
      </c>
      <c r="G574">
        <v>16</v>
      </c>
      <c r="H574">
        <f t="shared" si="20"/>
        <v>1.171726453653231</v>
      </c>
      <c r="I574">
        <f t="shared" si="21"/>
        <v>16</v>
      </c>
    </row>
    <row r="575" spans="1:9">
      <c r="A575" s="2">
        <v>121</v>
      </c>
      <c r="B575" s="2" t="s">
        <v>9</v>
      </c>
      <c r="C575" t="s">
        <v>11</v>
      </c>
      <c r="D575" s="1" t="s">
        <v>98</v>
      </c>
      <c r="E575">
        <v>19.3</v>
      </c>
      <c r="F575">
        <v>0</v>
      </c>
      <c r="G575">
        <v>14</v>
      </c>
      <c r="H575">
        <f t="shared" si="20"/>
        <v>1.2855573090077737</v>
      </c>
      <c r="I575">
        <f t="shared" si="21"/>
        <v>14</v>
      </c>
    </row>
    <row r="576" spans="1:9">
      <c r="A576" s="2">
        <v>122</v>
      </c>
      <c r="B576" s="2" t="s">
        <v>9</v>
      </c>
      <c r="C576" t="s">
        <v>11</v>
      </c>
      <c r="D576" s="1" t="s">
        <v>99</v>
      </c>
      <c r="E576">
        <v>4</v>
      </c>
      <c r="F576">
        <v>20</v>
      </c>
      <c r="G576">
        <v>20</v>
      </c>
      <c r="H576">
        <f t="shared" si="20"/>
        <v>0.60205999132796229</v>
      </c>
      <c r="I576">
        <f t="shared" si="21"/>
        <v>0</v>
      </c>
    </row>
    <row r="577" spans="1:9">
      <c r="A577" s="2">
        <v>122</v>
      </c>
      <c r="B577" s="2" t="s">
        <v>9</v>
      </c>
      <c r="C577" t="s">
        <v>11</v>
      </c>
      <c r="D577" s="1" t="s">
        <v>99</v>
      </c>
      <c r="E577">
        <v>5.2</v>
      </c>
      <c r="F577">
        <v>20</v>
      </c>
      <c r="G577">
        <v>20</v>
      </c>
      <c r="H577">
        <f t="shared" si="20"/>
        <v>0.71600334363479912</v>
      </c>
      <c r="I577">
        <f t="shared" si="21"/>
        <v>0</v>
      </c>
    </row>
    <row r="578" spans="1:9">
      <c r="A578" s="2">
        <v>122</v>
      </c>
      <c r="B578" s="2" t="s">
        <v>9</v>
      </c>
      <c r="C578" t="s">
        <v>11</v>
      </c>
      <c r="D578" s="1" t="s">
        <v>99</v>
      </c>
      <c r="E578">
        <v>6.76</v>
      </c>
      <c r="F578">
        <v>11</v>
      </c>
      <c r="G578">
        <v>20</v>
      </c>
      <c r="H578">
        <f t="shared" si="20"/>
        <v>0.82994669594163584</v>
      </c>
      <c r="I578">
        <f t="shared" si="21"/>
        <v>9</v>
      </c>
    </row>
    <row r="579" spans="1:9">
      <c r="A579" s="2">
        <v>122</v>
      </c>
      <c r="B579" s="2" t="s">
        <v>9</v>
      </c>
      <c r="C579" t="s">
        <v>11</v>
      </c>
      <c r="D579" s="1" t="s">
        <v>99</v>
      </c>
      <c r="E579">
        <v>8.8000000000000007</v>
      </c>
      <c r="F579">
        <v>17</v>
      </c>
      <c r="G579">
        <v>20</v>
      </c>
      <c r="H579">
        <f t="shared" si="20"/>
        <v>0.94448267215016857</v>
      </c>
      <c r="I579">
        <f t="shared" si="21"/>
        <v>3</v>
      </c>
    </row>
    <row r="580" spans="1:9">
      <c r="A580" s="2">
        <v>122</v>
      </c>
      <c r="B580" s="2" t="s">
        <v>9</v>
      </c>
      <c r="C580" t="s">
        <v>11</v>
      </c>
      <c r="D580" s="1" t="s">
        <v>99</v>
      </c>
      <c r="E580">
        <v>11.4</v>
      </c>
      <c r="F580">
        <v>0</v>
      </c>
      <c r="G580">
        <v>20</v>
      </c>
      <c r="H580">
        <f t="shared" si="20"/>
        <v>1.0569048513364725</v>
      </c>
      <c r="I580">
        <f t="shared" si="21"/>
        <v>20</v>
      </c>
    </row>
    <row r="581" spans="1:9">
      <c r="A581" s="2">
        <v>122</v>
      </c>
      <c r="B581" s="2" t="s">
        <v>9</v>
      </c>
      <c r="C581" t="s">
        <v>11</v>
      </c>
      <c r="D581" s="1" t="s">
        <v>99</v>
      </c>
      <c r="E581">
        <v>14.85</v>
      </c>
      <c r="F581">
        <v>0</v>
      </c>
      <c r="G581">
        <v>20</v>
      </c>
      <c r="H581">
        <f t="shared" si="20"/>
        <v>1.171726453653231</v>
      </c>
      <c r="I581">
        <f t="shared" si="21"/>
        <v>20</v>
      </c>
    </row>
    <row r="582" spans="1:9">
      <c r="A582" s="2">
        <v>122</v>
      </c>
      <c r="B582" s="2" t="s">
        <v>9</v>
      </c>
      <c r="C582" t="s">
        <v>11</v>
      </c>
      <c r="D582" s="1" t="s">
        <v>99</v>
      </c>
      <c r="E582">
        <v>19.3</v>
      </c>
      <c r="F582">
        <v>0</v>
      </c>
      <c r="G582">
        <v>20</v>
      </c>
      <c r="H582">
        <f t="shared" si="20"/>
        <v>1.2855573090077737</v>
      </c>
      <c r="I582">
        <f t="shared" si="21"/>
        <v>20</v>
      </c>
    </row>
    <row r="583" spans="1:9">
      <c r="A583" s="2">
        <v>123</v>
      </c>
      <c r="B583" s="2" t="s">
        <v>9</v>
      </c>
      <c r="C583" t="s">
        <v>11</v>
      </c>
      <c r="D583" s="1" t="s">
        <v>100</v>
      </c>
      <c r="E583">
        <v>4</v>
      </c>
      <c r="F583">
        <v>20</v>
      </c>
      <c r="G583">
        <v>20</v>
      </c>
      <c r="H583">
        <f t="shared" si="20"/>
        <v>0.60205999132796229</v>
      </c>
      <c r="I583">
        <f t="shared" si="21"/>
        <v>0</v>
      </c>
    </row>
    <row r="584" spans="1:9">
      <c r="A584" s="2">
        <v>123</v>
      </c>
      <c r="B584" s="2" t="s">
        <v>9</v>
      </c>
      <c r="C584" t="s">
        <v>11</v>
      </c>
      <c r="D584" s="1" t="s">
        <v>100</v>
      </c>
      <c r="E584">
        <v>5.2</v>
      </c>
      <c r="F584">
        <v>19</v>
      </c>
      <c r="G584">
        <v>20</v>
      </c>
      <c r="H584">
        <f t="shared" si="20"/>
        <v>0.71600334363479912</v>
      </c>
      <c r="I584">
        <f t="shared" si="21"/>
        <v>1</v>
      </c>
    </row>
    <row r="585" spans="1:9">
      <c r="A585" s="2">
        <v>123</v>
      </c>
      <c r="B585" s="2" t="s">
        <v>9</v>
      </c>
      <c r="C585" t="s">
        <v>11</v>
      </c>
      <c r="D585" s="1" t="s">
        <v>100</v>
      </c>
      <c r="E585">
        <v>6.76</v>
      </c>
      <c r="F585">
        <v>20</v>
      </c>
      <c r="G585">
        <v>20</v>
      </c>
      <c r="H585">
        <f t="shared" si="20"/>
        <v>0.82994669594163584</v>
      </c>
      <c r="I585">
        <f t="shared" si="21"/>
        <v>0</v>
      </c>
    </row>
    <row r="586" spans="1:9">
      <c r="A586" s="2">
        <v>123</v>
      </c>
      <c r="B586" s="2" t="s">
        <v>9</v>
      </c>
      <c r="C586" t="s">
        <v>11</v>
      </c>
      <c r="D586" s="1" t="s">
        <v>100</v>
      </c>
      <c r="E586">
        <v>8.8000000000000007</v>
      </c>
      <c r="F586">
        <v>18</v>
      </c>
      <c r="G586">
        <v>20</v>
      </c>
      <c r="H586">
        <f t="shared" si="20"/>
        <v>0.94448267215016857</v>
      </c>
      <c r="I586">
        <f t="shared" si="21"/>
        <v>2</v>
      </c>
    </row>
    <row r="587" spans="1:9">
      <c r="A587" s="2">
        <v>123</v>
      </c>
      <c r="B587" s="2" t="s">
        <v>9</v>
      </c>
      <c r="C587" t="s">
        <v>11</v>
      </c>
      <c r="D587" s="1" t="s">
        <v>100</v>
      </c>
      <c r="E587">
        <v>11.4</v>
      </c>
      <c r="F587">
        <v>1</v>
      </c>
      <c r="G587">
        <v>20</v>
      </c>
      <c r="H587">
        <f t="shared" si="20"/>
        <v>1.0569048513364725</v>
      </c>
      <c r="I587">
        <f t="shared" si="21"/>
        <v>19</v>
      </c>
    </row>
    <row r="588" spans="1:9">
      <c r="A588" s="2">
        <v>123</v>
      </c>
      <c r="B588" s="2" t="s">
        <v>9</v>
      </c>
      <c r="C588" t="s">
        <v>11</v>
      </c>
      <c r="D588" s="1" t="s">
        <v>100</v>
      </c>
      <c r="E588">
        <v>14.85</v>
      </c>
      <c r="F588">
        <v>0</v>
      </c>
      <c r="G588">
        <v>20</v>
      </c>
      <c r="H588">
        <f t="shared" si="20"/>
        <v>1.171726453653231</v>
      </c>
      <c r="I588">
        <f t="shared" si="21"/>
        <v>20</v>
      </c>
    </row>
    <row r="589" spans="1:9">
      <c r="A589" s="2">
        <v>123</v>
      </c>
      <c r="B589" s="2" t="s">
        <v>9</v>
      </c>
      <c r="C589" t="s">
        <v>11</v>
      </c>
      <c r="D589" s="1" t="s">
        <v>100</v>
      </c>
      <c r="E589">
        <v>19.3</v>
      </c>
      <c r="F589">
        <v>0</v>
      </c>
      <c r="G589">
        <v>20</v>
      </c>
      <c r="H589">
        <f t="shared" si="20"/>
        <v>1.2855573090077737</v>
      </c>
      <c r="I589">
        <f t="shared" si="21"/>
        <v>20</v>
      </c>
    </row>
    <row r="590" spans="1:9">
      <c r="A590" s="2">
        <v>128</v>
      </c>
      <c r="B590" s="2" t="s">
        <v>9</v>
      </c>
      <c r="C590" t="s">
        <v>12</v>
      </c>
      <c r="D590" s="1" t="s">
        <v>101</v>
      </c>
      <c r="E590">
        <v>4</v>
      </c>
      <c r="F590">
        <v>18</v>
      </c>
      <c r="G590">
        <v>20.5</v>
      </c>
      <c r="H590">
        <f t="shared" si="20"/>
        <v>0.60205999132796229</v>
      </c>
      <c r="I590">
        <f t="shared" si="21"/>
        <v>2.5</v>
      </c>
    </row>
    <row r="591" spans="1:9">
      <c r="A591" s="2">
        <v>128</v>
      </c>
      <c r="B591" s="2" t="s">
        <v>9</v>
      </c>
      <c r="C591" t="s">
        <v>12</v>
      </c>
      <c r="D591" s="1" t="s">
        <v>101</v>
      </c>
      <c r="E591">
        <v>5.2</v>
      </c>
      <c r="F591">
        <v>18</v>
      </c>
      <c r="G591">
        <v>20</v>
      </c>
      <c r="H591">
        <f t="shared" si="20"/>
        <v>0.71600334363479912</v>
      </c>
      <c r="I591">
        <f t="shared" si="21"/>
        <v>2</v>
      </c>
    </row>
    <row r="592" spans="1:9">
      <c r="A592" s="2">
        <v>128</v>
      </c>
      <c r="B592" s="2" t="s">
        <v>9</v>
      </c>
      <c r="C592" t="s">
        <v>12</v>
      </c>
      <c r="D592" s="1" t="s">
        <v>101</v>
      </c>
      <c r="E592">
        <v>6.76</v>
      </c>
      <c r="F592">
        <v>17.5</v>
      </c>
      <c r="G592">
        <v>20</v>
      </c>
      <c r="H592">
        <f t="shared" si="20"/>
        <v>0.82994669594163584</v>
      </c>
      <c r="I592">
        <f t="shared" si="21"/>
        <v>2.5</v>
      </c>
    </row>
    <row r="593" spans="1:9">
      <c r="A593" s="2">
        <v>128</v>
      </c>
      <c r="B593" s="2" t="s">
        <v>9</v>
      </c>
      <c r="C593" t="s">
        <v>12</v>
      </c>
      <c r="D593" s="1" t="s">
        <v>101</v>
      </c>
      <c r="E593">
        <v>8.8000000000000007</v>
      </c>
      <c r="F593">
        <v>11.5</v>
      </c>
      <c r="G593">
        <v>21</v>
      </c>
      <c r="H593">
        <f t="shared" si="20"/>
        <v>0.94448267215016857</v>
      </c>
      <c r="I593">
        <f t="shared" si="21"/>
        <v>9.5</v>
      </c>
    </row>
    <row r="594" spans="1:9">
      <c r="A594" s="2">
        <v>128</v>
      </c>
      <c r="B594" s="2" t="s">
        <v>9</v>
      </c>
      <c r="C594" t="s">
        <v>12</v>
      </c>
      <c r="D594" s="1" t="s">
        <v>101</v>
      </c>
      <c r="E594">
        <v>11.4</v>
      </c>
      <c r="F594">
        <v>9</v>
      </c>
      <c r="G594">
        <v>20.5</v>
      </c>
      <c r="H594">
        <f t="shared" si="20"/>
        <v>1.0569048513364725</v>
      </c>
      <c r="I594">
        <f t="shared" si="21"/>
        <v>11.5</v>
      </c>
    </row>
    <row r="595" spans="1:9">
      <c r="A595" s="2">
        <v>128</v>
      </c>
      <c r="B595" s="2" t="s">
        <v>9</v>
      </c>
      <c r="C595" t="s">
        <v>12</v>
      </c>
      <c r="D595" s="1" t="s">
        <v>101</v>
      </c>
      <c r="E595">
        <v>14.85</v>
      </c>
      <c r="F595">
        <v>1</v>
      </c>
      <c r="G595">
        <v>19.5</v>
      </c>
      <c r="H595">
        <f t="shared" si="20"/>
        <v>1.171726453653231</v>
      </c>
      <c r="I595">
        <f t="shared" si="21"/>
        <v>18.5</v>
      </c>
    </row>
    <row r="596" spans="1:9">
      <c r="A596" s="2">
        <v>128</v>
      </c>
      <c r="B596" s="2" t="s">
        <v>9</v>
      </c>
      <c r="C596" t="s">
        <v>12</v>
      </c>
      <c r="D596" s="1" t="s">
        <v>101</v>
      </c>
      <c r="E596">
        <v>19.3</v>
      </c>
      <c r="F596">
        <v>0</v>
      </c>
      <c r="G596">
        <v>20.5</v>
      </c>
      <c r="H596">
        <f t="shared" si="20"/>
        <v>1.2855573090077737</v>
      </c>
      <c r="I596">
        <f t="shared" si="21"/>
        <v>20.5</v>
      </c>
    </row>
    <row r="597" spans="1:9">
      <c r="A597" s="2">
        <v>128</v>
      </c>
      <c r="B597" s="2" t="s">
        <v>9</v>
      </c>
      <c r="C597" t="s">
        <v>12</v>
      </c>
      <c r="D597" s="1" t="s">
        <v>101</v>
      </c>
      <c r="E597">
        <v>25.1</v>
      </c>
      <c r="F597">
        <v>0</v>
      </c>
      <c r="G597">
        <v>21</v>
      </c>
      <c r="H597">
        <f t="shared" si="20"/>
        <v>1.3996737214810382</v>
      </c>
      <c r="I597">
        <f t="shared" si="21"/>
        <v>21</v>
      </c>
    </row>
    <row r="598" spans="1:9">
      <c r="A598" s="2">
        <v>129</v>
      </c>
      <c r="B598" s="2" t="s">
        <v>9</v>
      </c>
      <c r="C598" t="s">
        <v>12</v>
      </c>
      <c r="D598" s="1" t="s">
        <v>102</v>
      </c>
      <c r="E598">
        <v>4</v>
      </c>
      <c r="F598">
        <v>20.333333333333332</v>
      </c>
      <c r="G598">
        <v>20.333333333333332</v>
      </c>
      <c r="H598">
        <f t="shared" si="20"/>
        <v>0.60205999132796229</v>
      </c>
      <c r="I598">
        <f t="shared" si="21"/>
        <v>0</v>
      </c>
    </row>
    <row r="599" spans="1:9">
      <c r="A599" s="2">
        <v>129</v>
      </c>
      <c r="B599" s="2" t="s">
        <v>9</v>
      </c>
      <c r="C599" t="s">
        <v>12</v>
      </c>
      <c r="D599" s="1" t="s">
        <v>102</v>
      </c>
      <c r="E599">
        <v>5.2</v>
      </c>
      <c r="F599">
        <v>20</v>
      </c>
      <c r="G599">
        <v>20</v>
      </c>
      <c r="H599">
        <f t="shared" si="20"/>
        <v>0.71600334363479912</v>
      </c>
      <c r="I599">
        <f t="shared" si="21"/>
        <v>0</v>
      </c>
    </row>
    <row r="600" spans="1:9">
      <c r="A600" s="2">
        <v>129</v>
      </c>
      <c r="B600" s="2" t="s">
        <v>9</v>
      </c>
      <c r="C600" t="s">
        <v>12</v>
      </c>
      <c r="D600" s="1" t="s">
        <v>102</v>
      </c>
      <c r="E600">
        <v>6.76</v>
      </c>
      <c r="F600">
        <v>19.666666666666668</v>
      </c>
      <c r="G600">
        <v>20</v>
      </c>
      <c r="H600">
        <f t="shared" si="20"/>
        <v>0.82994669594163584</v>
      </c>
      <c r="I600">
        <f t="shared" si="21"/>
        <v>0.33333333333333215</v>
      </c>
    </row>
    <row r="601" spans="1:9">
      <c r="A601" s="2">
        <v>129</v>
      </c>
      <c r="B601" s="2" t="s">
        <v>9</v>
      </c>
      <c r="C601" t="s">
        <v>12</v>
      </c>
      <c r="D601" s="1" t="s">
        <v>102</v>
      </c>
      <c r="E601">
        <v>8.8000000000000007</v>
      </c>
      <c r="F601">
        <v>20</v>
      </c>
      <c r="G601">
        <v>20</v>
      </c>
      <c r="H601">
        <f t="shared" si="20"/>
        <v>0.94448267215016857</v>
      </c>
      <c r="I601">
        <f t="shared" si="21"/>
        <v>0</v>
      </c>
    </row>
    <row r="602" spans="1:9">
      <c r="A602" s="2">
        <v>129</v>
      </c>
      <c r="B602" s="2" t="s">
        <v>9</v>
      </c>
      <c r="C602" t="s">
        <v>12</v>
      </c>
      <c r="D602" s="1" t="s">
        <v>102</v>
      </c>
      <c r="E602">
        <v>11.4</v>
      </c>
      <c r="F602">
        <v>17.666666666666668</v>
      </c>
      <c r="G602">
        <v>20.333333333333332</v>
      </c>
      <c r="H602">
        <f t="shared" si="20"/>
        <v>1.0569048513364725</v>
      </c>
      <c r="I602">
        <f t="shared" si="21"/>
        <v>2.6666666666666643</v>
      </c>
    </row>
    <row r="603" spans="1:9">
      <c r="A603" s="2">
        <v>129</v>
      </c>
      <c r="B603" s="2" t="s">
        <v>9</v>
      </c>
      <c r="C603" t="s">
        <v>12</v>
      </c>
      <c r="D603" s="1" t="s">
        <v>102</v>
      </c>
      <c r="E603">
        <v>14.85</v>
      </c>
      <c r="F603">
        <v>15.666666666666666</v>
      </c>
      <c r="G603">
        <v>20.333333333333332</v>
      </c>
      <c r="H603">
        <f t="shared" si="20"/>
        <v>1.171726453653231</v>
      </c>
      <c r="I603">
        <f t="shared" si="21"/>
        <v>4.6666666666666661</v>
      </c>
    </row>
    <row r="604" spans="1:9">
      <c r="A604" s="2">
        <v>129</v>
      </c>
      <c r="B604" s="2" t="s">
        <v>9</v>
      </c>
      <c r="C604" t="s">
        <v>12</v>
      </c>
      <c r="D604" s="1" t="s">
        <v>102</v>
      </c>
      <c r="E604">
        <v>19.3</v>
      </c>
      <c r="F604">
        <v>8.3333333333333339</v>
      </c>
      <c r="G604">
        <v>20</v>
      </c>
      <c r="H604">
        <f t="shared" si="20"/>
        <v>1.2855573090077737</v>
      </c>
      <c r="I604">
        <f t="shared" si="21"/>
        <v>11.666666666666666</v>
      </c>
    </row>
    <row r="605" spans="1:9">
      <c r="A605" s="2">
        <v>129</v>
      </c>
      <c r="B605" s="2" t="s">
        <v>9</v>
      </c>
      <c r="C605" t="s">
        <v>12</v>
      </c>
      <c r="D605" s="1" t="s">
        <v>102</v>
      </c>
      <c r="E605">
        <v>25.1</v>
      </c>
      <c r="F605">
        <v>3</v>
      </c>
      <c r="G605">
        <v>20</v>
      </c>
      <c r="H605">
        <f t="shared" si="20"/>
        <v>1.3996737214810382</v>
      </c>
      <c r="I605">
        <f t="shared" si="21"/>
        <v>17</v>
      </c>
    </row>
    <row r="606" spans="1:9">
      <c r="A606" s="2">
        <v>130</v>
      </c>
      <c r="B606" s="2" t="s">
        <v>9</v>
      </c>
      <c r="C606" t="s">
        <v>12</v>
      </c>
      <c r="D606" s="1" t="s">
        <v>103</v>
      </c>
      <c r="E606">
        <v>4</v>
      </c>
      <c r="F606">
        <v>17</v>
      </c>
      <c r="G606">
        <v>20</v>
      </c>
      <c r="H606">
        <f t="shared" si="20"/>
        <v>0.60205999132796229</v>
      </c>
      <c r="I606">
        <f t="shared" si="21"/>
        <v>3</v>
      </c>
    </row>
    <row r="607" spans="1:9">
      <c r="A607" s="2">
        <v>130</v>
      </c>
      <c r="B607" s="2" t="s">
        <v>9</v>
      </c>
      <c r="C607" t="s">
        <v>12</v>
      </c>
      <c r="D607" s="1" t="s">
        <v>103</v>
      </c>
      <c r="E607">
        <v>5.2</v>
      </c>
      <c r="F607">
        <v>20</v>
      </c>
      <c r="G607">
        <v>20</v>
      </c>
      <c r="H607">
        <f t="shared" si="20"/>
        <v>0.71600334363479912</v>
      </c>
      <c r="I607">
        <f t="shared" si="21"/>
        <v>0</v>
      </c>
    </row>
    <row r="608" spans="1:9">
      <c r="A608" s="2">
        <v>130</v>
      </c>
      <c r="B608" s="2" t="s">
        <v>9</v>
      </c>
      <c r="C608" t="s">
        <v>12</v>
      </c>
      <c r="D608" s="1" t="s">
        <v>103</v>
      </c>
      <c r="E608">
        <v>6.76</v>
      </c>
      <c r="F608">
        <v>19.5</v>
      </c>
      <c r="G608">
        <v>20</v>
      </c>
      <c r="H608">
        <f t="shared" si="20"/>
        <v>0.82994669594163584</v>
      </c>
      <c r="I608">
        <f t="shared" si="21"/>
        <v>0.5</v>
      </c>
    </row>
    <row r="609" spans="1:9">
      <c r="A609" s="2">
        <v>130</v>
      </c>
      <c r="B609" s="2" t="s">
        <v>9</v>
      </c>
      <c r="C609" t="s">
        <v>12</v>
      </c>
      <c r="D609" s="1" t="s">
        <v>103</v>
      </c>
      <c r="E609">
        <v>8.8000000000000007</v>
      </c>
      <c r="F609">
        <v>11.5</v>
      </c>
      <c r="G609">
        <v>21</v>
      </c>
      <c r="H609">
        <f t="shared" si="20"/>
        <v>0.94448267215016857</v>
      </c>
      <c r="I609">
        <f t="shared" si="21"/>
        <v>9.5</v>
      </c>
    </row>
    <row r="610" spans="1:9">
      <c r="A610" s="2">
        <v>130</v>
      </c>
      <c r="B610" s="2" t="s">
        <v>9</v>
      </c>
      <c r="C610" t="s">
        <v>12</v>
      </c>
      <c r="D610" s="1" t="s">
        <v>103</v>
      </c>
      <c r="E610">
        <v>11.4</v>
      </c>
      <c r="F610">
        <v>3.5</v>
      </c>
      <c r="G610">
        <v>20</v>
      </c>
      <c r="H610">
        <f t="shared" si="20"/>
        <v>1.0569048513364725</v>
      </c>
      <c r="I610">
        <f t="shared" si="21"/>
        <v>16.5</v>
      </c>
    </row>
    <row r="611" spans="1:9">
      <c r="A611" s="2">
        <v>130</v>
      </c>
      <c r="B611" s="2" t="s">
        <v>9</v>
      </c>
      <c r="C611" t="s">
        <v>12</v>
      </c>
      <c r="D611" s="1" t="s">
        <v>103</v>
      </c>
      <c r="E611">
        <v>14.85</v>
      </c>
      <c r="F611">
        <v>0</v>
      </c>
      <c r="G611">
        <v>20</v>
      </c>
      <c r="H611">
        <f t="shared" si="20"/>
        <v>1.171726453653231</v>
      </c>
      <c r="I611">
        <f t="shared" si="21"/>
        <v>20</v>
      </c>
    </row>
    <row r="612" spans="1:9">
      <c r="A612" s="2">
        <v>130</v>
      </c>
      <c r="B612" s="2" t="s">
        <v>9</v>
      </c>
      <c r="C612" t="s">
        <v>12</v>
      </c>
      <c r="D612" s="1" t="s">
        <v>103</v>
      </c>
      <c r="E612">
        <v>19.3</v>
      </c>
      <c r="F612">
        <v>0</v>
      </c>
      <c r="G612">
        <v>20</v>
      </c>
      <c r="H612">
        <f t="shared" si="20"/>
        <v>1.2855573090077737</v>
      </c>
      <c r="I612">
        <f t="shared" si="21"/>
        <v>20</v>
      </c>
    </row>
    <row r="613" spans="1:9">
      <c r="A613" s="2">
        <v>130</v>
      </c>
      <c r="B613" s="2" t="s">
        <v>9</v>
      </c>
      <c r="C613" t="s">
        <v>12</v>
      </c>
      <c r="D613" s="1" t="s">
        <v>103</v>
      </c>
      <c r="E613">
        <v>25.1</v>
      </c>
      <c r="F613">
        <v>0</v>
      </c>
      <c r="G613">
        <v>20</v>
      </c>
      <c r="H613">
        <f t="shared" si="20"/>
        <v>1.3996737214810382</v>
      </c>
      <c r="I613">
        <f t="shared" si="21"/>
        <v>20</v>
      </c>
    </row>
    <row r="614" spans="1:9">
      <c r="A614" s="2">
        <v>131</v>
      </c>
      <c r="B614" s="2" t="s">
        <v>9</v>
      </c>
      <c r="C614" t="s">
        <v>12</v>
      </c>
      <c r="D614" s="1" t="s">
        <v>104</v>
      </c>
      <c r="E614">
        <v>4</v>
      </c>
      <c r="F614">
        <v>20</v>
      </c>
      <c r="G614">
        <v>20</v>
      </c>
      <c r="H614">
        <f t="shared" si="20"/>
        <v>0.60205999132796229</v>
      </c>
      <c r="I614">
        <f t="shared" si="21"/>
        <v>0</v>
      </c>
    </row>
    <row r="615" spans="1:9">
      <c r="A615" s="2">
        <v>131</v>
      </c>
      <c r="B615" s="2" t="s">
        <v>9</v>
      </c>
      <c r="C615" t="s">
        <v>12</v>
      </c>
      <c r="D615" s="1" t="s">
        <v>104</v>
      </c>
      <c r="E615">
        <v>5.2</v>
      </c>
      <c r="F615">
        <v>21</v>
      </c>
      <c r="G615">
        <v>21</v>
      </c>
      <c r="H615">
        <f t="shared" si="20"/>
        <v>0.71600334363479912</v>
      </c>
      <c r="I615">
        <f t="shared" si="21"/>
        <v>0</v>
      </c>
    </row>
    <row r="616" spans="1:9">
      <c r="A616" s="2">
        <v>131</v>
      </c>
      <c r="B616" s="2" t="s">
        <v>9</v>
      </c>
      <c r="C616" t="s">
        <v>12</v>
      </c>
      <c r="D616" s="1" t="s">
        <v>104</v>
      </c>
      <c r="E616">
        <v>6.76</v>
      </c>
      <c r="F616">
        <v>9</v>
      </c>
      <c r="G616">
        <v>20</v>
      </c>
      <c r="H616">
        <f t="shared" si="20"/>
        <v>0.82994669594163584</v>
      </c>
      <c r="I616">
        <f t="shared" si="21"/>
        <v>11</v>
      </c>
    </row>
    <row r="617" spans="1:9">
      <c r="A617" s="2">
        <v>131</v>
      </c>
      <c r="B617" s="2" t="s">
        <v>9</v>
      </c>
      <c r="C617" t="s">
        <v>12</v>
      </c>
      <c r="D617" s="1" t="s">
        <v>104</v>
      </c>
      <c r="E617">
        <v>8.8000000000000007</v>
      </c>
      <c r="F617">
        <v>8</v>
      </c>
      <c r="G617">
        <v>20</v>
      </c>
      <c r="H617">
        <f t="shared" si="20"/>
        <v>0.94448267215016857</v>
      </c>
      <c r="I617">
        <f t="shared" si="21"/>
        <v>12</v>
      </c>
    </row>
    <row r="618" spans="1:9">
      <c r="A618" s="2">
        <v>131</v>
      </c>
      <c r="B618" s="2" t="s">
        <v>9</v>
      </c>
      <c r="C618" t="s">
        <v>12</v>
      </c>
      <c r="D618" s="1" t="s">
        <v>104</v>
      </c>
      <c r="E618">
        <v>11.4</v>
      </c>
      <c r="F618">
        <v>0</v>
      </c>
      <c r="G618">
        <v>20</v>
      </c>
      <c r="H618">
        <f t="shared" si="20"/>
        <v>1.0569048513364725</v>
      </c>
      <c r="I618">
        <f t="shared" si="21"/>
        <v>20</v>
      </c>
    </row>
    <row r="619" spans="1:9">
      <c r="A619" s="2">
        <v>131</v>
      </c>
      <c r="B619" s="2" t="s">
        <v>9</v>
      </c>
      <c r="C619" t="s">
        <v>12</v>
      </c>
      <c r="D619" s="1" t="s">
        <v>104</v>
      </c>
      <c r="E619">
        <v>14.85</v>
      </c>
      <c r="F619">
        <v>0</v>
      </c>
      <c r="G619">
        <v>21</v>
      </c>
      <c r="H619">
        <f t="shared" si="20"/>
        <v>1.171726453653231</v>
      </c>
      <c r="I619">
        <f t="shared" si="21"/>
        <v>21</v>
      </c>
    </row>
    <row r="620" spans="1:9">
      <c r="A620" s="2">
        <v>131</v>
      </c>
      <c r="B620" s="2" t="s">
        <v>9</v>
      </c>
      <c r="C620" t="s">
        <v>12</v>
      </c>
      <c r="D620" s="1" t="s">
        <v>104</v>
      </c>
      <c r="E620">
        <v>19.3</v>
      </c>
      <c r="F620">
        <v>0</v>
      </c>
      <c r="G620">
        <v>20</v>
      </c>
      <c r="H620">
        <f t="shared" si="20"/>
        <v>1.2855573090077737</v>
      </c>
      <c r="I620">
        <f t="shared" si="21"/>
        <v>20</v>
      </c>
    </row>
    <row r="621" spans="1:9">
      <c r="A621" s="2">
        <v>131</v>
      </c>
      <c r="B621" s="2" t="s">
        <v>9</v>
      </c>
      <c r="C621" t="s">
        <v>12</v>
      </c>
      <c r="D621" s="1" t="s">
        <v>104</v>
      </c>
      <c r="E621">
        <v>25.1</v>
      </c>
      <c r="F621">
        <v>0</v>
      </c>
      <c r="G621">
        <v>20</v>
      </c>
      <c r="H621">
        <f t="shared" si="20"/>
        <v>1.3996737214810382</v>
      </c>
      <c r="I621">
        <f t="shared" si="21"/>
        <v>20</v>
      </c>
    </row>
    <row r="622" spans="1:9">
      <c r="A622" s="2">
        <v>134</v>
      </c>
      <c r="B622" s="2" t="s">
        <v>3</v>
      </c>
      <c r="C622" t="s">
        <v>11</v>
      </c>
      <c r="D622" s="1" t="s">
        <v>105</v>
      </c>
      <c r="E622">
        <v>4</v>
      </c>
      <c r="F622">
        <v>21</v>
      </c>
      <c r="G622">
        <v>21</v>
      </c>
      <c r="H622">
        <f t="shared" si="20"/>
        <v>0.60205999132796229</v>
      </c>
      <c r="I622">
        <f t="shared" si="21"/>
        <v>0</v>
      </c>
    </row>
    <row r="623" spans="1:9">
      <c r="A623" s="2">
        <v>134</v>
      </c>
      <c r="B623" s="2" t="s">
        <v>3</v>
      </c>
      <c r="C623" t="s">
        <v>11</v>
      </c>
      <c r="D623" s="1" t="s">
        <v>105</v>
      </c>
      <c r="E623">
        <v>5.2</v>
      </c>
      <c r="F623">
        <v>18</v>
      </c>
      <c r="G623">
        <v>20</v>
      </c>
      <c r="H623">
        <f t="shared" si="20"/>
        <v>0.71600334363479912</v>
      </c>
      <c r="I623">
        <f t="shared" si="21"/>
        <v>2</v>
      </c>
    </row>
    <row r="624" spans="1:9">
      <c r="A624" s="2">
        <v>134</v>
      </c>
      <c r="B624" s="2" t="s">
        <v>3</v>
      </c>
      <c r="C624" t="s">
        <v>11</v>
      </c>
      <c r="D624" s="1" t="s">
        <v>105</v>
      </c>
      <c r="E624">
        <v>6.76</v>
      </c>
      <c r="F624">
        <v>19</v>
      </c>
      <c r="G624">
        <v>20</v>
      </c>
      <c r="H624">
        <f t="shared" si="20"/>
        <v>0.82994669594163584</v>
      </c>
      <c r="I624">
        <f t="shared" si="21"/>
        <v>1</v>
      </c>
    </row>
    <row r="625" spans="1:9">
      <c r="A625" s="2">
        <v>134</v>
      </c>
      <c r="B625" s="2" t="s">
        <v>3</v>
      </c>
      <c r="C625" t="s">
        <v>11</v>
      </c>
      <c r="D625" s="1" t="s">
        <v>105</v>
      </c>
      <c r="E625">
        <v>8.8000000000000007</v>
      </c>
      <c r="F625">
        <v>0</v>
      </c>
      <c r="G625">
        <v>20</v>
      </c>
      <c r="H625">
        <f t="shared" si="20"/>
        <v>0.94448267215016857</v>
      </c>
      <c r="I625">
        <f t="shared" ref="I625:I681" si="22">G625-F625</f>
        <v>20</v>
      </c>
    </row>
    <row r="626" spans="1:9">
      <c r="A626" s="2">
        <v>134</v>
      </c>
      <c r="B626" s="2" t="s">
        <v>3</v>
      </c>
      <c r="C626" t="s">
        <v>11</v>
      </c>
      <c r="D626" s="1" t="s">
        <v>105</v>
      </c>
      <c r="E626">
        <v>11.4</v>
      </c>
      <c r="F626">
        <v>0</v>
      </c>
      <c r="G626">
        <v>20</v>
      </c>
      <c r="H626">
        <f t="shared" ref="H626:H682" si="23">LOG(E626,10)</f>
        <v>1.0569048513364725</v>
      </c>
      <c r="I626">
        <f t="shared" si="22"/>
        <v>20</v>
      </c>
    </row>
    <row r="627" spans="1:9">
      <c r="A627" s="2">
        <v>134</v>
      </c>
      <c r="B627" s="2" t="s">
        <v>3</v>
      </c>
      <c r="C627" t="s">
        <v>11</v>
      </c>
      <c r="D627" s="1" t="s">
        <v>105</v>
      </c>
      <c r="E627">
        <v>14.85</v>
      </c>
      <c r="F627">
        <v>0</v>
      </c>
      <c r="G627">
        <v>20</v>
      </c>
      <c r="H627">
        <f t="shared" si="23"/>
        <v>1.171726453653231</v>
      </c>
      <c r="I627">
        <f t="shared" si="22"/>
        <v>20</v>
      </c>
    </row>
    <row r="628" spans="1:9">
      <c r="A628" s="2">
        <v>134</v>
      </c>
      <c r="B628" s="2" t="s">
        <v>3</v>
      </c>
      <c r="C628" t="s">
        <v>11</v>
      </c>
      <c r="D628" s="1" t="s">
        <v>105</v>
      </c>
      <c r="E628">
        <v>19.3</v>
      </c>
      <c r="F628">
        <v>0</v>
      </c>
      <c r="G628">
        <v>21</v>
      </c>
      <c r="H628">
        <f t="shared" si="23"/>
        <v>1.2855573090077737</v>
      </c>
      <c r="I628">
        <f t="shared" si="22"/>
        <v>21</v>
      </c>
    </row>
    <row r="629" spans="1:9">
      <c r="A629" s="2">
        <v>136</v>
      </c>
      <c r="B629" s="2" t="s">
        <v>3</v>
      </c>
      <c r="C629" t="s">
        <v>11</v>
      </c>
      <c r="D629" s="1" t="s">
        <v>106</v>
      </c>
      <c r="E629">
        <v>4</v>
      </c>
      <c r="F629">
        <v>20.5</v>
      </c>
      <c r="G629">
        <v>20.5</v>
      </c>
      <c r="H629">
        <f t="shared" si="23"/>
        <v>0.60205999132796229</v>
      </c>
      <c r="I629">
        <f t="shared" si="22"/>
        <v>0</v>
      </c>
    </row>
    <row r="630" spans="1:9">
      <c r="A630" s="2">
        <v>136</v>
      </c>
      <c r="B630" s="2" t="s">
        <v>3</v>
      </c>
      <c r="C630" t="s">
        <v>11</v>
      </c>
      <c r="D630" s="1" t="s">
        <v>106</v>
      </c>
      <c r="E630">
        <v>5.2</v>
      </c>
      <c r="F630">
        <v>20.5</v>
      </c>
      <c r="G630">
        <v>20.5</v>
      </c>
      <c r="H630">
        <f t="shared" si="23"/>
        <v>0.71600334363479912</v>
      </c>
      <c r="I630">
        <f t="shared" si="22"/>
        <v>0</v>
      </c>
    </row>
    <row r="631" spans="1:9">
      <c r="A631" s="2">
        <v>136</v>
      </c>
      <c r="B631" s="2" t="s">
        <v>3</v>
      </c>
      <c r="C631" t="s">
        <v>11</v>
      </c>
      <c r="D631" s="1" t="s">
        <v>106</v>
      </c>
      <c r="E631">
        <v>6.76</v>
      </c>
      <c r="F631">
        <v>17</v>
      </c>
      <c r="G631">
        <v>20.5</v>
      </c>
      <c r="H631">
        <f t="shared" si="23"/>
        <v>0.82994669594163584</v>
      </c>
      <c r="I631">
        <f t="shared" si="22"/>
        <v>3.5</v>
      </c>
    </row>
    <row r="632" spans="1:9">
      <c r="A632" s="2">
        <v>136</v>
      </c>
      <c r="B632" s="2" t="s">
        <v>3</v>
      </c>
      <c r="C632" t="s">
        <v>11</v>
      </c>
      <c r="D632" s="1" t="s">
        <v>106</v>
      </c>
      <c r="E632">
        <v>8.8000000000000007</v>
      </c>
      <c r="F632">
        <v>19</v>
      </c>
      <c r="G632">
        <v>20</v>
      </c>
      <c r="H632">
        <f t="shared" si="23"/>
        <v>0.94448267215016857</v>
      </c>
      <c r="I632">
        <f t="shared" si="22"/>
        <v>1</v>
      </c>
    </row>
    <row r="633" spans="1:9">
      <c r="A633" s="2">
        <v>136</v>
      </c>
      <c r="B633" s="2" t="s">
        <v>3</v>
      </c>
      <c r="C633" t="s">
        <v>11</v>
      </c>
      <c r="D633" s="1" t="s">
        <v>106</v>
      </c>
      <c r="E633">
        <v>11.4</v>
      </c>
      <c r="F633">
        <v>11</v>
      </c>
      <c r="G633">
        <v>20</v>
      </c>
      <c r="H633">
        <f t="shared" si="23"/>
        <v>1.0569048513364725</v>
      </c>
      <c r="I633">
        <f t="shared" si="22"/>
        <v>9</v>
      </c>
    </row>
    <row r="634" spans="1:9">
      <c r="A634" s="2">
        <v>136</v>
      </c>
      <c r="B634" s="2" t="s">
        <v>3</v>
      </c>
      <c r="C634" t="s">
        <v>11</v>
      </c>
      <c r="D634" s="1" t="s">
        <v>106</v>
      </c>
      <c r="E634">
        <v>14.85</v>
      </c>
      <c r="F634">
        <v>2</v>
      </c>
      <c r="G634">
        <v>20</v>
      </c>
      <c r="H634">
        <f t="shared" si="23"/>
        <v>1.171726453653231</v>
      </c>
      <c r="I634">
        <f t="shared" si="22"/>
        <v>18</v>
      </c>
    </row>
    <row r="635" spans="1:9">
      <c r="A635" s="2">
        <v>136</v>
      </c>
      <c r="B635" s="2" t="s">
        <v>3</v>
      </c>
      <c r="C635" t="s">
        <v>11</v>
      </c>
      <c r="D635" s="1" t="s">
        <v>106</v>
      </c>
      <c r="E635">
        <v>19.3</v>
      </c>
      <c r="F635">
        <v>2.5</v>
      </c>
      <c r="G635">
        <v>21</v>
      </c>
      <c r="H635">
        <f t="shared" si="23"/>
        <v>1.2855573090077737</v>
      </c>
      <c r="I635">
        <f t="shared" si="22"/>
        <v>18.5</v>
      </c>
    </row>
    <row r="636" spans="1:9">
      <c r="A636" s="2">
        <v>136</v>
      </c>
      <c r="B636" s="2" t="s">
        <v>3</v>
      </c>
      <c r="C636" t="s">
        <v>11</v>
      </c>
      <c r="D636" s="1" t="s">
        <v>106</v>
      </c>
      <c r="E636">
        <v>25.1</v>
      </c>
      <c r="F636">
        <v>0</v>
      </c>
      <c r="G636">
        <v>20</v>
      </c>
      <c r="H636">
        <f t="shared" si="23"/>
        <v>1.3996737214810382</v>
      </c>
      <c r="I636">
        <f t="shared" si="22"/>
        <v>20</v>
      </c>
    </row>
    <row r="637" spans="1:9">
      <c r="A637" s="2">
        <v>137</v>
      </c>
      <c r="B637" s="2" t="s">
        <v>3</v>
      </c>
      <c r="C637" t="s">
        <v>11</v>
      </c>
      <c r="D637" s="1" t="s">
        <v>107</v>
      </c>
      <c r="E637">
        <v>4</v>
      </c>
      <c r="F637">
        <v>15</v>
      </c>
      <c r="G637">
        <v>20</v>
      </c>
      <c r="H637">
        <f t="shared" si="23"/>
        <v>0.60205999132796229</v>
      </c>
      <c r="I637">
        <f t="shared" si="22"/>
        <v>5</v>
      </c>
    </row>
    <row r="638" spans="1:9">
      <c r="A638" s="2">
        <v>137</v>
      </c>
      <c r="B638" s="2" t="s">
        <v>3</v>
      </c>
      <c r="C638" t="s">
        <v>11</v>
      </c>
      <c r="D638" s="1" t="s">
        <v>107</v>
      </c>
      <c r="E638">
        <v>5.2</v>
      </c>
      <c r="F638">
        <v>18</v>
      </c>
      <c r="G638">
        <v>19</v>
      </c>
      <c r="H638">
        <f t="shared" si="23"/>
        <v>0.71600334363479912</v>
      </c>
      <c r="I638">
        <f t="shared" si="22"/>
        <v>1</v>
      </c>
    </row>
    <row r="639" spans="1:9">
      <c r="A639" s="2">
        <v>137</v>
      </c>
      <c r="B639" s="2" t="s">
        <v>3</v>
      </c>
      <c r="C639" t="s">
        <v>11</v>
      </c>
      <c r="D639" s="1" t="s">
        <v>107</v>
      </c>
      <c r="E639">
        <v>6.76</v>
      </c>
      <c r="F639">
        <v>13</v>
      </c>
      <c r="G639">
        <v>19</v>
      </c>
      <c r="H639">
        <f t="shared" si="23"/>
        <v>0.82994669594163584</v>
      </c>
      <c r="I639">
        <f t="shared" si="22"/>
        <v>6</v>
      </c>
    </row>
    <row r="640" spans="1:9">
      <c r="A640" s="2">
        <v>137</v>
      </c>
      <c r="B640" s="2" t="s">
        <v>3</v>
      </c>
      <c r="C640" t="s">
        <v>11</v>
      </c>
      <c r="D640" s="1" t="s">
        <v>107</v>
      </c>
      <c r="E640">
        <v>8.8000000000000007</v>
      </c>
      <c r="F640">
        <v>3</v>
      </c>
      <c r="G640">
        <v>19</v>
      </c>
      <c r="H640">
        <f t="shared" si="23"/>
        <v>0.94448267215016857</v>
      </c>
      <c r="I640">
        <f t="shared" si="22"/>
        <v>16</v>
      </c>
    </row>
    <row r="641" spans="1:9">
      <c r="A641" s="2">
        <v>137</v>
      </c>
      <c r="B641" s="2" t="s">
        <v>3</v>
      </c>
      <c r="C641" t="s">
        <v>11</v>
      </c>
      <c r="D641" s="1" t="s">
        <v>107</v>
      </c>
      <c r="E641">
        <v>11.4</v>
      </c>
      <c r="F641">
        <v>0</v>
      </c>
      <c r="G641">
        <v>19</v>
      </c>
      <c r="H641">
        <f t="shared" si="23"/>
        <v>1.0569048513364725</v>
      </c>
      <c r="I641">
        <f t="shared" si="22"/>
        <v>19</v>
      </c>
    </row>
    <row r="642" spans="1:9">
      <c r="A642" s="2">
        <v>137</v>
      </c>
      <c r="B642" s="2" t="s">
        <v>3</v>
      </c>
      <c r="C642" t="s">
        <v>11</v>
      </c>
      <c r="D642" s="1" t="s">
        <v>107</v>
      </c>
      <c r="E642">
        <v>14.85</v>
      </c>
      <c r="F642">
        <v>0</v>
      </c>
      <c r="G642">
        <v>19</v>
      </c>
      <c r="H642">
        <f t="shared" si="23"/>
        <v>1.171726453653231</v>
      </c>
      <c r="I642">
        <f t="shared" si="22"/>
        <v>19</v>
      </c>
    </row>
    <row r="643" spans="1:9">
      <c r="A643" s="2">
        <v>137</v>
      </c>
      <c r="B643" s="2" t="s">
        <v>3</v>
      </c>
      <c r="C643" t="s">
        <v>11</v>
      </c>
      <c r="D643" s="1" t="s">
        <v>107</v>
      </c>
      <c r="E643">
        <v>19.3</v>
      </c>
      <c r="F643">
        <v>0</v>
      </c>
      <c r="G643">
        <v>20</v>
      </c>
      <c r="H643">
        <f t="shared" si="23"/>
        <v>1.2855573090077737</v>
      </c>
      <c r="I643">
        <f t="shared" si="22"/>
        <v>20</v>
      </c>
    </row>
    <row r="644" spans="1:9">
      <c r="A644" s="2">
        <v>138</v>
      </c>
      <c r="B644" s="2" t="s">
        <v>3</v>
      </c>
      <c r="C644" t="s">
        <v>11</v>
      </c>
      <c r="D644" s="1" t="s">
        <v>108</v>
      </c>
      <c r="E644">
        <v>4</v>
      </c>
      <c r="F644">
        <v>19.666666666666668</v>
      </c>
      <c r="G644">
        <v>19.666666666666668</v>
      </c>
      <c r="H644">
        <f t="shared" si="23"/>
        <v>0.60205999132796229</v>
      </c>
      <c r="I644">
        <f t="shared" si="22"/>
        <v>0</v>
      </c>
    </row>
    <row r="645" spans="1:9">
      <c r="A645" s="2">
        <v>138</v>
      </c>
      <c r="B645" s="2" t="s">
        <v>3</v>
      </c>
      <c r="C645" t="s">
        <v>11</v>
      </c>
      <c r="D645" s="1" t="s">
        <v>108</v>
      </c>
      <c r="E645">
        <v>5.2</v>
      </c>
      <c r="F645">
        <v>19.666666666666668</v>
      </c>
      <c r="G645">
        <v>20</v>
      </c>
      <c r="H645">
        <f t="shared" si="23"/>
        <v>0.71600334363479912</v>
      </c>
      <c r="I645">
        <f t="shared" si="22"/>
        <v>0.33333333333333215</v>
      </c>
    </row>
    <row r="646" spans="1:9">
      <c r="A646" s="2">
        <v>138</v>
      </c>
      <c r="B646" s="2" t="s">
        <v>3</v>
      </c>
      <c r="C646" t="s">
        <v>11</v>
      </c>
      <c r="D646" s="1" t="s">
        <v>108</v>
      </c>
      <c r="E646">
        <v>6.76</v>
      </c>
      <c r="F646">
        <v>19.666666666666668</v>
      </c>
      <c r="G646">
        <v>20</v>
      </c>
      <c r="H646">
        <f t="shared" si="23"/>
        <v>0.82994669594163584</v>
      </c>
      <c r="I646">
        <f t="shared" si="22"/>
        <v>0.33333333333333215</v>
      </c>
    </row>
    <row r="647" spans="1:9">
      <c r="A647" s="2">
        <v>138</v>
      </c>
      <c r="B647" s="2" t="s">
        <v>3</v>
      </c>
      <c r="C647" t="s">
        <v>11</v>
      </c>
      <c r="D647" s="1" t="s">
        <v>108</v>
      </c>
      <c r="E647">
        <v>8.8000000000000007</v>
      </c>
      <c r="F647">
        <v>9.6666666666666661</v>
      </c>
      <c r="G647">
        <v>20</v>
      </c>
      <c r="H647">
        <f t="shared" si="23"/>
        <v>0.94448267215016857</v>
      </c>
      <c r="I647">
        <f t="shared" si="22"/>
        <v>10.333333333333334</v>
      </c>
    </row>
    <row r="648" spans="1:9">
      <c r="A648" s="2">
        <v>138</v>
      </c>
      <c r="B648" s="2" t="s">
        <v>3</v>
      </c>
      <c r="C648" t="s">
        <v>11</v>
      </c>
      <c r="D648" s="1" t="s">
        <v>108</v>
      </c>
      <c r="E648">
        <v>11.4</v>
      </c>
      <c r="F648">
        <v>1.3333333333333333</v>
      </c>
      <c r="G648">
        <v>20</v>
      </c>
      <c r="H648">
        <f t="shared" si="23"/>
        <v>1.0569048513364725</v>
      </c>
      <c r="I648">
        <f t="shared" si="22"/>
        <v>18.666666666666668</v>
      </c>
    </row>
    <row r="649" spans="1:9">
      <c r="A649" s="2">
        <v>138</v>
      </c>
      <c r="B649" s="2" t="s">
        <v>3</v>
      </c>
      <c r="C649" t="s">
        <v>11</v>
      </c>
      <c r="D649" s="1" t="s">
        <v>108</v>
      </c>
      <c r="E649">
        <v>14.85</v>
      </c>
      <c r="F649">
        <v>0.33333333333333331</v>
      </c>
      <c r="G649">
        <v>20</v>
      </c>
      <c r="H649">
        <f t="shared" si="23"/>
        <v>1.171726453653231</v>
      </c>
      <c r="I649">
        <f t="shared" si="22"/>
        <v>19.666666666666668</v>
      </c>
    </row>
    <row r="650" spans="1:9">
      <c r="A650" s="2">
        <v>138</v>
      </c>
      <c r="B650" s="2" t="s">
        <v>3</v>
      </c>
      <c r="C650" t="s">
        <v>11</v>
      </c>
      <c r="D650" s="1" t="s">
        <v>108</v>
      </c>
      <c r="E650">
        <v>19.3</v>
      </c>
      <c r="F650">
        <v>0.33333333333333331</v>
      </c>
      <c r="G650">
        <v>20.333333333333332</v>
      </c>
      <c r="H650">
        <f t="shared" si="23"/>
        <v>1.2855573090077737</v>
      </c>
      <c r="I650">
        <f t="shared" si="22"/>
        <v>20</v>
      </c>
    </row>
    <row r="651" spans="1:9">
      <c r="A651" s="2">
        <v>138</v>
      </c>
      <c r="B651" s="2" t="s">
        <v>3</v>
      </c>
      <c r="C651" t="s">
        <v>11</v>
      </c>
      <c r="D651" s="1" t="s">
        <v>108</v>
      </c>
      <c r="E651">
        <v>25.1</v>
      </c>
      <c r="F651">
        <v>0</v>
      </c>
      <c r="G651">
        <v>20.5</v>
      </c>
      <c r="H651">
        <f t="shared" si="23"/>
        <v>1.3996737214810382</v>
      </c>
      <c r="I651">
        <f t="shared" si="22"/>
        <v>20.5</v>
      </c>
    </row>
    <row r="652" spans="1:9">
      <c r="A652" s="2">
        <v>139</v>
      </c>
      <c r="B652" s="2" t="s">
        <v>3</v>
      </c>
      <c r="C652" t="s">
        <v>11</v>
      </c>
      <c r="D652" s="1" t="s">
        <v>109</v>
      </c>
      <c r="E652">
        <v>4</v>
      </c>
      <c r="F652">
        <v>17</v>
      </c>
      <c r="G652">
        <v>20</v>
      </c>
      <c r="H652">
        <f t="shared" si="23"/>
        <v>0.60205999132796229</v>
      </c>
      <c r="I652">
        <f t="shared" si="22"/>
        <v>3</v>
      </c>
    </row>
    <row r="653" spans="1:9">
      <c r="A653" s="2">
        <v>139</v>
      </c>
      <c r="B653" s="2" t="s">
        <v>3</v>
      </c>
      <c r="C653" t="s">
        <v>11</v>
      </c>
      <c r="D653" s="1" t="s">
        <v>109</v>
      </c>
      <c r="E653">
        <v>5.2</v>
      </c>
      <c r="F653">
        <v>14.5</v>
      </c>
      <c r="G653">
        <v>20</v>
      </c>
      <c r="H653">
        <f t="shared" si="23"/>
        <v>0.71600334363479912</v>
      </c>
      <c r="I653">
        <f t="shared" si="22"/>
        <v>5.5</v>
      </c>
    </row>
    <row r="654" spans="1:9">
      <c r="A654" s="2">
        <v>139</v>
      </c>
      <c r="B654" s="2" t="s">
        <v>3</v>
      </c>
      <c r="C654" t="s">
        <v>11</v>
      </c>
      <c r="D654" s="1" t="s">
        <v>109</v>
      </c>
      <c r="E654">
        <v>6.76</v>
      </c>
      <c r="F654">
        <v>7.5</v>
      </c>
      <c r="G654">
        <v>20.5</v>
      </c>
      <c r="H654">
        <f t="shared" si="23"/>
        <v>0.82994669594163584</v>
      </c>
      <c r="I654">
        <f t="shared" si="22"/>
        <v>13</v>
      </c>
    </row>
    <row r="655" spans="1:9">
      <c r="A655" s="2">
        <v>139</v>
      </c>
      <c r="B655" s="2" t="s">
        <v>3</v>
      </c>
      <c r="C655" t="s">
        <v>11</v>
      </c>
      <c r="D655" s="1" t="s">
        <v>109</v>
      </c>
      <c r="E655">
        <v>8.8000000000000007</v>
      </c>
      <c r="F655">
        <v>0</v>
      </c>
      <c r="G655">
        <v>19.5</v>
      </c>
      <c r="H655">
        <f t="shared" si="23"/>
        <v>0.94448267215016857</v>
      </c>
      <c r="I655">
        <f t="shared" si="22"/>
        <v>19.5</v>
      </c>
    </row>
    <row r="656" spans="1:9">
      <c r="A656" s="2">
        <v>139</v>
      </c>
      <c r="B656" s="2" t="s">
        <v>3</v>
      </c>
      <c r="C656" t="s">
        <v>11</v>
      </c>
      <c r="D656" s="1" t="s">
        <v>109</v>
      </c>
      <c r="E656">
        <v>11.4</v>
      </c>
      <c r="F656">
        <v>0</v>
      </c>
      <c r="G656">
        <v>19.5</v>
      </c>
      <c r="H656">
        <f t="shared" si="23"/>
        <v>1.0569048513364725</v>
      </c>
      <c r="I656">
        <f t="shared" si="22"/>
        <v>19.5</v>
      </c>
    </row>
    <row r="657" spans="1:9">
      <c r="A657" s="2">
        <v>139</v>
      </c>
      <c r="B657" s="2" t="s">
        <v>3</v>
      </c>
      <c r="C657" t="s">
        <v>11</v>
      </c>
      <c r="D657" s="1" t="s">
        <v>109</v>
      </c>
      <c r="E657">
        <v>14.85</v>
      </c>
      <c r="F657">
        <v>0</v>
      </c>
      <c r="G657">
        <v>19.5</v>
      </c>
      <c r="H657">
        <f t="shared" si="23"/>
        <v>1.171726453653231</v>
      </c>
      <c r="I657">
        <f t="shared" si="22"/>
        <v>19.5</v>
      </c>
    </row>
    <row r="658" spans="1:9">
      <c r="A658" s="2">
        <v>139</v>
      </c>
      <c r="B658" s="2" t="s">
        <v>3</v>
      </c>
      <c r="C658" t="s">
        <v>11</v>
      </c>
      <c r="D658" s="1" t="s">
        <v>109</v>
      </c>
      <c r="E658">
        <v>19.3</v>
      </c>
      <c r="F658">
        <v>0</v>
      </c>
      <c r="G658">
        <v>20</v>
      </c>
      <c r="H658">
        <f t="shared" si="23"/>
        <v>1.2855573090077737</v>
      </c>
      <c r="I658">
        <f t="shared" si="22"/>
        <v>20</v>
      </c>
    </row>
    <row r="659" spans="1:9">
      <c r="A659" s="2">
        <v>139</v>
      </c>
      <c r="B659" s="2" t="s">
        <v>3</v>
      </c>
      <c r="C659" t="s">
        <v>11</v>
      </c>
      <c r="D659" s="1" t="s">
        <v>109</v>
      </c>
      <c r="E659">
        <v>25.1</v>
      </c>
      <c r="F659">
        <v>0</v>
      </c>
      <c r="G659">
        <v>20</v>
      </c>
      <c r="H659">
        <f t="shared" si="23"/>
        <v>1.3996737214810382</v>
      </c>
      <c r="I659">
        <f t="shared" si="22"/>
        <v>20</v>
      </c>
    </row>
    <row r="660" spans="1:9">
      <c r="A660" s="2">
        <v>141</v>
      </c>
      <c r="B660" s="2" t="s">
        <v>3</v>
      </c>
      <c r="C660" t="s">
        <v>11</v>
      </c>
      <c r="D660" s="1" t="s">
        <v>110</v>
      </c>
      <c r="E660">
        <v>4</v>
      </c>
      <c r="F660">
        <v>14</v>
      </c>
      <c r="G660">
        <v>16</v>
      </c>
      <c r="H660">
        <f t="shared" si="23"/>
        <v>0.60205999132796229</v>
      </c>
      <c r="I660">
        <f t="shared" si="22"/>
        <v>2</v>
      </c>
    </row>
    <row r="661" spans="1:9">
      <c r="A661" s="2">
        <v>141</v>
      </c>
      <c r="B661" s="2" t="s">
        <v>3</v>
      </c>
      <c r="C661" t="s">
        <v>11</v>
      </c>
      <c r="D661" s="1" t="s">
        <v>110</v>
      </c>
      <c r="E661">
        <v>5.2</v>
      </c>
      <c r="F661">
        <v>14</v>
      </c>
      <c r="G661">
        <v>16</v>
      </c>
      <c r="H661">
        <f t="shared" si="23"/>
        <v>0.71600334363479912</v>
      </c>
      <c r="I661">
        <f t="shared" si="22"/>
        <v>2</v>
      </c>
    </row>
    <row r="662" spans="1:9">
      <c r="A662" s="2">
        <v>141</v>
      </c>
      <c r="B662" s="2" t="s">
        <v>3</v>
      </c>
      <c r="C662" t="s">
        <v>11</v>
      </c>
      <c r="D662" s="1" t="s">
        <v>110</v>
      </c>
      <c r="E662">
        <v>6.76</v>
      </c>
      <c r="F662">
        <v>11</v>
      </c>
      <c r="G662">
        <v>15</v>
      </c>
      <c r="H662">
        <f t="shared" si="23"/>
        <v>0.82994669594163584</v>
      </c>
      <c r="I662">
        <f t="shared" si="22"/>
        <v>4</v>
      </c>
    </row>
    <row r="663" spans="1:9">
      <c r="A663" s="2">
        <v>141</v>
      </c>
      <c r="B663" s="2" t="s">
        <v>3</v>
      </c>
      <c r="C663" t="s">
        <v>11</v>
      </c>
      <c r="D663" s="1" t="s">
        <v>110</v>
      </c>
      <c r="E663">
        <v>8.8000000000000007</v>
      </c>
      <c r="F663">
        <v>2</v>
      </c>
      <c r="G663">
        <v>16</v>
      </c>
      <c r="H663">
        <f t="shared" si="23"/>
        <v>0.94448267215016857</v>
      </c>
      <c r="I663">
        <f t="shared" si="22"/>
        <v>14</v>
      </c>
    </row>
    <row r="664" spans="1:9">
      <c r="A664" s="2">
        <v>141</v>
      </c>
      <c r="B664" s="2" t="s">
        <v>3</v>
      </c>
      <c r="C664" t="s">
        <v>11</v>
      </c>
      <c r="D664" s="1" t="s">
        <v>110</v>
      </c>
      <c r="E664">
        <v>11.4</v>
      </c>
      <c r="F664">
        <v>6</v>
      </c>
      <c r="G664">
        <v>16</v>
      </c>
      <c r="H664">
        <f t="shared" si="23"/>
        <v>1.0569048513364725</v>
      </c>
      <c r="I664">
        <f t="shared" si="22"/>
        <v>10</v>
      </c>
    </row>
    <row r="665" spans="1:9">
      <c r="A665" s="2">
        <v>141</v>
      </c>
      <c r="B665" s="2" t="s">
        <v>3</v>
      </c>
      <c r="C665" t="s">
        <v>11</v>
      </c>
      <c r="D665" s="1" t="s">
        <v>110</v>
      </c>
      <c r="E665">
        <v>14.85</v>
      </c>
      <c r="F665">
        <v>0</v>
      </c>
      <c r="G665">
        <v>16</v>
      </c>
      <c r="H665">
        <f t="shared" si="23"/>
        <v>1.171726453653231</v>
      </c>
      <c r="I665">
        <f t="shared" si="22"/>
        <v>16</v>
      </c>
    </row>
    <row r="666" spans="1:9">
      <c r="A666" s="2">
        <v>141</v>
      </c>
      <c r="B666" s="2" t="s">
        <v>3</v>
      </c>
      <c r="C666" t="s">
        <v>11</v>
      </c>
      <c r="D666" s="1" t="s">
        <v>110</v>
      </c>
      <c r="E666">
        <v>19.3</v>
      </c>
      <c r="F666">
        <v>0</v>
      </c>
      <c r="G666">
        <v>16</v>
      </c>
      <c r="H666">
        <f t="shared" si="23"/>
        <v>1.2855573090077737</v>
      </c>
      <c r="I666">
        <f t="shared" si="22"/>
        <v>16</v>
      </c>
    </row>
    <row r="667" spans="1:9">
      <c r="A667" s="2">
        <v>144</v>
      </c>
      <c r="B667" s="2" t="s">
        <v>3</v>
      </c>
      <c r="C667" t="s">
        <v>12</v>
      </c>
      <c r="D667" s="1" t="s">
        <v>111</v>
      </c>
      <c r="E667">
        <v>4</v>
      </c>
      <c r="F667">
        <v>19</v>
      </c>
      <c r="G667">
        <v>20</v>
      </c>
      <c r="H667">
        <f t="shared" si="23"/>
        <v>0.60205999132796229</v>
      </c>
      <c r="I667">
        <f t="shared" si="22"/>
        <v>1</v>
      </c>
    </row>
    <row r="668" spans="1:9">
      <c r="A668" s="2">
        <v>144</v>
      </c>
      <c r="B668" s="2" t="s">
        <v>3</v>
      </c>
      <c r="C668" t="s">
        <v>12</v>
      </c>
      <c r="D668" s="1" t="s">
        <v>111</v>
      </c>
      <c r="E668">
        <v>5.2</v>
      </c>
      <c r="F668">
        <v>20</v>
      </c>
      <c r="G668">
        <v>20</v>
      </c>
      <c r="H668">
        <f t="shared" si="23"/>
        <v>0.71600334363479912</v>
      </c>
      <c r="I668">
        <f t="shared" si="22"/>
        <v>0</v>
      </c>
    </row>
    <row r="669" spans="1:9">
      <c r="A669" s="2">
        <v>144</v>
      </c>
      <c r="B669" s="2" t="s">
        <v>3</v>
      </c>
      <c r="C669" t="s">
        <v>12</v>
      </c>
      <c r="D669" s="1" t="s">
        <v>111</v>
      </c>
      <c r="E669">
        <v>6.76</v>
      </c>
      <c r="F669">
        <v>18</v>
      </c>
      <c r="G669">
        <v>20</v>
      </c>
      <c r="H669">
        <f t="shared" si="23"/>
        <v>0.82994669594163584</v>
      </c>
      <c r="I669">
        <f t="shared" si="22"/>
        <v>2</v>
      </c>
    </row>
    <row r="670" spans="1:9">
      <c r="A670" s="2">
        <v>144</v>
      </c>
      <c r="B670" s="2" t="s">
        <v>3</v>
      </c>
      <c r="C670" t="s">
        <v>12</v>
      </c>
      <c r="D670" s="1" t="s">
        <v>111</v>
      </c>
      <c r="E670">
        <v>8.8000000000000007</v>
      </c>
      <c r="F670">
        <v>18</v>
      </c>
      <c r="G670">
        <v>20</v>
      </c>
      <c r="H670">
        <f t="shared" si="23"/>
        <v>0.94448267215016857</v>
      </c>
      <c r="I670">
        <f t="shared" si="22"/>
        <v>2</v>
      </c>
    </row>
    <row r="671" spans="1:9">
      <c r="A671" s="2">
        <v>144</v>
      </c>
      <c r="B671" s="2" t="s">
        <v>3</v>
      </c>
      <c r="C671" t="s">
        <v>12</v>
      </c>
      <c r="D671" s="1" t="s">
        <v>111</v>
      </c>
      <c r="E671">
        <v>11.4</v>
      </c>
      <c r="F671">
        <v>0</v>
      </c>
      <c r="G671">
        <v>20</v>
      </c>
      <c r="H671">
        <f t="shared" si="23"/>
        <v>1.0569048513364725</v>
      </c>
      <c r="I671">
        <f t="shared" si="22"/>
        <v>20</v>
      </c>
    </row>
    <row r="672" spans="1:9">
      <c r="A672" s="2">
        <v>144</v>
      </c>
      <c r="B672" s="2" t="s">
        <v>3</v>
      </c>
      <c r="C672" t="s">
        <v>12</v>
      </c>
      <c r="D672" s="1" t="s">
        <v>111</v>
      </c>
      <c r="E672">
        <v>14.85</v>
      </c>
      <c r="F672">
        <v>0</v>
      </c>
      <c r="G672">
        <v>21</v>
      </c>
      <c r="H672">
        <f t="shared" si="23"/>
        <v>1.171726453653231</v>
      </c>
      <c r="I672">
        <f t="shared" si="22"/>
        <v>21</v>
      </c>
    </row>
    <row r="673" spans="1:9">
      <c r="A673" s="2">
        <v>144</v>
      </c>
      <c r="B673" s="2" t="s">
        <v>3</v>
      </c>
      <c r="C673" t="s">
        <v>12</v>
      </c>
      <c r="D673" s="1" t="s">
        <v>111</v>
      </c>
      <c r="E673">
        <v>19.3</v>
      </c>
      <c r="F673">
        <v>0</v>
      </c>
      <c r="G673">
        <v>21</v>
      </c>
      <c r="H673">
        <f t="shared" si="23"/>
        <v>1.2855573090077737</v>
      </c>
      <c r="I673">
        <f t="shared" si="22"/>
        <v>21</v>
      </c>
    </row>
    <row r="674" spans="1:9">
      <c r="A674" s="2">
        <v>144</v>
      </c>
      <c r="B674" s="2" t="s">
        <v>3</v>
      </c>
      <c r="C674" t="s">
        <v>12</v>
      </c>
      <c r="D674" s="1" t="s">
        <v>111</v>
      </c>
      <c r="E674">
        <v>25.1</v>
      </c>
      <c r="F674">
        <v>0</v>
      </c>
      <c r="G674">
        <v>20</v>
      </c>
      <c r="H674">
        <f t="shared" si="23"/>
        <v>1.3996737214810382</v>
      </c>
      <c r="I674">
        <f t="shared" si="22"/>
        <v>20</v>
      </c>
    </row>
    <row r="675" spans="1:9">
      <c r="A675" s="2">
        <v>145</v>
      </c>
      <c r="B675" s="2" t="s">
        <v>3</v>
      </c>
      <c r="C675" t="s">
        <v>12</v>
      </c>
      <c r="D675" s="1" t="s">
        <v>112</v>
      </c>
      <c r="E675">
        <v>4</v>
      </c>
      <c r="F675">
        <v>20</v>
      </c>
      <c r="G675">
        <v>20</v>
      </c>
      <c r="H675">
        <f t="shared" si="23"/>
        <v>0.60205999132796229</v>
      </c>
      <c r="I675">
        <f t="shared" si="22"/>
        <v>0</v>
      </c>
    </row>
    <row r="676" spans="1:9">
      <c r="A676" s="2">
        <v>145</v>
      </c>
      <c r="B676" s="2" t="s">
        <v>3</v>
      </c>
      <c r="C676" t="s">
        <v>12</v>
      </c>
      <c r="D676" s="1" t="s">
        <v>112</v>
      </c>
      <c r="E676">
        <v>5.2</v>
      </c>
      <c r="F676">
        <v>20</v>
      </c>
      <c r="G676">
        <v>20</v>
      </c>
      <c r="H676">
        <f t="shared" si="23"/>
        <v>0.71600334363479912</v>
      </c>
      <c r="I676">
        <f t="shared" si="22"/>
        <v>0</v>
      </c>
    </row>
    <row r="677" spans="1:9">
      <c r="A677" s="2">
        <v>145</v>
      </c>
      <c r="B677" s="2" t="s">
        <v>3</v>
      </c>
      <c r="C677" t="s">
        <v>12</v>
      </c>
      <c r="D677" s="1" t="s">
        <v>112</v>
      </c>
      <c r="E677">
        <v>6.76</v>
      </c>
      <c r="F677">
        <v>14</v>
      </c>
      <c r="G677">
        <v>20</v>
      </c>
      <c r="H677">
        <f t="shared" si="23"/>
        <v>0.82994669594163584</v>
      </c>
      <c r="I677">
        <f t="shared" si="22"/>
        <v>6</v>
      </c>
    </row>
    <row r="678" spans="1:9">
      <c r="A678" s="2">
        <v>145</v>
      </c>
      <c r="B678" s="2" t="s">
        <v>3</v>
      </c>
      <c r="C678" t="s">
        <v>12</v>
      </c>
      <c r="D678" s="1" t="s">
        <v>112</v>
      </c>
      <c r="E678">
        <v>8.8000000000000007</v>
      </c>
      <c r="F678">
        <v>12</v>
      </c>
      <c r="G678">
        <v>21</v>
      </c>
      <c r="H678">
        <f t="shared" si="23"/>
        <v>0.94448267215016857</v>
      </c>
      <c r="I678">
        <f t="shared" si="22"/>
        <v>9</v>
      </c>
    </row>
    <row r="679" spans="1:9">
      <c r="A679" s="2">
        <v>145</v>
      </c>
      <c r="B679" s="2" t="s">
        <v>3</v>
      </c>
      <c r="C679" t="s">
        <v>12</v>
      </c>
      <c r="D679" s="1" t="s">
        <v>112</v>
      </c>
      <c r="E679">
        <v>11.4</v>
      </c>
      <c r="F679">
        <v>8</v>
      </c>
      <c r="G679">
        <v>20</v>
      </c>
      <c r="H679">
        <f t="shared" si="23"/>
        <v>1.0569048513364725</v>
      </c>
      <c r="I679">
        <f t="shared" si="22"/>
        <v>12</v>
      </c>
    </row>
    <row r="680" spans="1:9">
      <c r="A680" s="2">
        <v>145</v>
      </c>
      <c r="B680" s="2" t="s">
        <v>3</v>
      </c>
      <c r="C680" t="s">
        <v>12</v>
      </c>
      <c r="D680" s="1" t="s">
        <v>112</v>
      </c>
      <c r="E680">
        <v>14.85</v>
      </c>
      <c r="F680">
        <v>0</v>
      </c>
      <c r="G680">
        <v>21</v>
      </c>
      <c r="H680">
        <f t="shared" si="23"/>
        <v>1.171726453653231</v>
      </c>
      <c r="I680">
        <f t="shared" si="22"/>
        <v>21</v>
      </c>
    </row>
    <row r="681" spans="1:9">
      <c r="A681" s="2">
        <v>145</v>
      </c>
      <c r="B681" s="2" t="s">
        <v>3</v>
      </c>
      <c r="C681" t="s">
        <v>12</v>
      </c>
      <c r="D681" s="1" t="s">
        <v>112</v>
      </c>
      <c r="E681">
        <v>19.3</v>
      </c>
      <c r="F681">
        <v>0</v>
      </c>
      <c r="G681">
        <v>20</v>
      </c>
      <c r="H681">
        <f t="shared" si="23"/>
        <v>1.2855573090077737</v>
      </c>
      <c r="I681">
        <f t="shared" si="22"/>
        <v>20</v>
      </c>
    </row>
    <row r="682" spans="1:9">
      <c r="A682" s="2">
        <v>145</v>
      </c>
      <c r="B682" s="2" t="s">
        <v>3</v>
      </c>
      <c r="C682" t="s">
        <v>12</v>
      </c>
      <c r="D682" s="1" t="s">
        <v>112</v>
      </c>
      <c r="E682">
        <v>25.1</v>
      </c>
      <c r="F682">
        <v>0</v>
      </c>
      <c r="G682">
        <v>20</v>
      </c>
      <c r="H682">
        <f t="shared" si="23"/>
        <v>1.3996737214810382</v>
      </c>
      <c r="I682">
        <f t="shared" ref="I682:I737" si="24">G682-F682</f>
        <v>20</v>
      </c>
    </row>
    <row r="683" spans="1:9">
      <c r="A683" s="2">
        <v>146</v>
      </c>
      <c r="B683" s="2" t="s">
        <v>3</v>
      </c>
      <c r="C683" t="s">
        <v>12</v>
      </c>
      <c r="D683" s="1" t="s">
        <v>113</v>
      </c>
      <c r="E683">
        <v>4</v>
      </c>
      <c r="F683">
        <v>16</v>
      </c>
      <c r="G683">
        <v>20</v>
      </c>
      <c r="H683">
        <f t="shared" ref="H683:H739" si="25">LOG(E683,10)</f>
        <v>0.60205999132796229</v>
      </c>
      <c r="I683">
        <f t="shared" si="24"/>
        <v>4</v>
      </c>
    </row>
    <row r="684" spans="1:9">
      <c r="A684" s="2">
        <v>146</v>
      </c>
      <c r="B684" s="2" t="s">
        <v>3</v>
      </c>
      <c r="C684" t="s">
        <v>12</v>
      </c>
      <c r="D684" s="1" t="s">
        <v>113</v>
      </c>
      <c r="E684">
        <v>5.2</v>
      </c>
      <c r="F684">
        <v>11</v>
      </c>
      <c r="G684">
        <v>20</v>
      </c>
      <c r="H684">
        <f t="shared" si="25"/>
        <v>0.71600334363479912</v>
      </c>
      <c r="I684">
        <f t="shared" si="24"/>
        <v>9</v>
      </c>
    </row>
    <row r="685" spans="1:9">
      <c r="A685" s="2">
        <v>146</v>
      </c>
      <c r="B685" s="2" t="s">
        <v>3</v>
      </c>
      <c r="C685" t="s">
        <v>12</v>
      </c>
      <c r="D685" s="1" t="s">
        <v>113</v>
      </c>
      <c r="E685">
        <v>6.76</v>
      </c>
      <c r="F685">
        <v>2</v>
      </c>
      <c r="G685">
        <v>20</v>
      </c>
      <c r="H685">
        <f t="shared" si="25"/>
        <v>0.82994669594163584</v>
      </c>
      <c r="I685">
        <f t="shared" si="24"/>
        <v>18</v>
      </c>
    </row>
    <row r="686" spans="1:9">
      <c r="A686" s="2">
        <v>146</v>
      </c>
      <c r="B686" s="2" t="s">
        <v>3</v>
      </c>
      <c r="C686" t="s">
        <v>12</v>
      </c>
      <c r="D686" s="1" t="s">
        <v>113</v>
      </c>
      <c r="E686">
        <v>8.8000000000000007</v>
      </c>
      <c r="F686">
        <v>0</v>
      </c>
      <c r="G686">
        <v>20</v>
      </c>
      <c r="H686">
        <f t="shared" si="25"/>
        <v>0.94448267215016857</v>
      </c>
      <c r="I686">
        <f t="shared" si="24"/>
        <v>20</v>
      </c>
    </row>
    <row r="687" spans="1:9">
      <c r="A687" s="2">
        <v>146</v>
      </c>
      <c r="B687" s="2" t="s">
        <v>3</v>
      </c>
      <c r="C687" t="s">
        <v>12</v>
      </c>
      <c r="D687" s="1" t="s">
        <v>113</v>
      </c>
      <c r="E687">
        <v>11.4</v>
      </c>
      <c r="F687">
        <v>0</v>
      </c>
      <c r="G687">
        <v>20</v>
      </c>
      <c r="H687">
        <f t="shared" si="25"/>
        <v>1.0569048513364725</v>
      </c>
      <c r="I687">
        <f t="shared" si="24"/>
        <v>20</v>
      </c>
    </row>
    <row r="688" spans="1:9">
      <c r="A688" s="2">
        <v>146</v>
      </c>
      <c r="B688" s="2" t="s">
        <v>3</v>
      </c>
      <c r="C688" t="s">
        <v>12</v>
      </c>
      <c r="D688" s="1" t="s">
        <v>113</v>
      </c>
      <c r="E688">
        <v>14.85</v>
      </c>
      <c r="F688">
        <v>0</v>
      </c>
      <c r="G688">
        <v>20</v>
      </c>
      <c r="H688">
        <f t="shared" si="25"/>
        <v>1.171726453653231</v>
      </c>
      <c r="I688">
        <f t="shared" si="24"/>
        <v>20</v>
      </c>
    </row>
    <row r="689" spans="1:9">
      <c r="A689" s="2">
        <v>146</v>
      </c>
      <c r="B689" s="2" t="s">
        <v>3</v>
      </c>
      <c r="C689" t="s">
        <v>12</v>
      </c>
      <c r="D689" s="1" t="s">
        <v>113</v>
      </c>
      <c r="E689">
        <v>19.3</v>
      </c>
      <c r="F689">
        <v>0</v>
      </c>
      <c r="G689">
        <v>20</v>
      </c>
      <c r="H689">
        <f t="shared" si="25"/>
        <v>1.2855573090077737</v>
      </c>
      <c r="I689">
        <f t="shared" si="24"/>
        <v>20</v>
      </c>
    </row>
    <row r="690" spans="1:9">
      <c r="A690" s="2">
        <v>146</v>
      </c>
      <c r="B690" s="2" t="s">
        <v>3</v>
      </c>
      <c r="C690" t="s">
        <v>12</v>
      </c>
      <c r="D690" s="1" t="s">
        <v>113</v>
      </c>
      <c r="E690">
        <v>25.1</v>
      </c>
      <c r="F690">
        <v>0</v>
      </c>
      <c r="G690">
        <v>20</v>
      </c>
      <c r="H690">
        <f t="shared" si="25"/>
        <v>1.3996737214810382</v>
      </c>
      <c r="I690">
        <f t="shared" si="24"/>
        <v>20</v>
      </c>
    </row>
    <row r="691" spans="1:9">
      <c r="A691" s="2">
        <v>147</v>
      </c>
      <c r="B691" s="2" t="s">
        <v>3</v>
      </c>
      <c r="C691" t="s">
        <v>12</v>
      </c>
      <c r="D691" s="1" t="s">
        <v>114</v>
      </c>
      <c r="E691">
        <v>4</v>
      </c>
      <c r="F691">
        <v>14</v>
      </c>
      <c r="G691">
        <v>15</v>
      </c>
      <c r="H691">
        <f t="shared" si="25"/>
        <v>0.60205999132796229</v>
      </c>
      <c r="I691">
        <f t="shared" si="24"/>
        <v>1</v>
      </c>
    </row>
    <row r="692" spans="1:9">
      <c r="A692" s="2">
        <v>147</v>
      </c>
      <c r="B692" s="2" t="s">
        <v>3</v>
      </c>
      <c r="C692" t="s">
        <v>12</v>
      </c>
      <c r="D692" s="1" t="s">
        <v>114</v>
      </c>
      <c r="E692">
        <v>5.2</v>
      </c>
      <c r="F692">
        <v>14</v>
      </c>
      <c r="G692">
        <v>20</v>
      </c>
      <c r="H692">
        <f t="shared" si="25"/>
        <v>0.71600334363479912</v>
      </c>
      <c r="I692">
        <f t="shared" si="24"/>
        <v>6</v>
      </c>
    </row>
    <row r="693" spans="1:9">
      <c r="A693" s="2">
        <v>147</v>
      </c>
      <c r="B693" s="2" t="s">
        <v>3</v>
      </c>
      <c r="C693" t="s">
        <v>12</v>
      </c>
      <c r="D693" s="1" t="s">
        <v>114</v>
      </c>
      <c r="E693">
        <v>6.76</v>
      </c>
      <c r="F693">
        <v>4</v>
      </c>
      <c r="G693">
        <v>20</v>
      </c>
      <c r="H693">
        <f t="shared" si="25"/>
        <v>0.82994669594163584</v>
      </c>
      <c r="I693">
        <f t="shared" si="24"/>
        <v>16</v>
      </c>
    </row>
    <row r="694" spans="1:9">
      <c r="A694" s="2">
        <v>147</v>
      </c>
      <c r="B694" s="2" t="s">
        <v>3</v>
      </c>
      <c r="C694" t="s">
        <v>12</v>
      </c>
      <c r="D694" s="1" t="s">
        <v>114</v>
      </c>
      <c r="E694">
        <v>8.8000000000000007</v>
      </c>
      <c r="F694">
        <v>0</v>
      </c>
      <c r="G694">
        <v>20</v>
      </c>
      <c r="H694">
        <f t="shared" si="25"/>
        <v>0.94448267215016857</v>
      </c>
      <c r="I694">
        <f t="shared" si="24"/>
        <v>20</v>
      </c>
    </row>
    <row r="695" spans="1:9">
      <c r="A695" s="2">
        <v>147</v>
      </c>
      <c r="B695" s="2" t="s">
        <v>3</v>
      </c>
      <c r="C695" t="s">
        <v>12</v>
      </c>
      <c r="D695" s="1" t="s">
        <v>114</v>
      </c>
      <c r="E695">
        <v>11.4</v>
      </c>
      <c r="F695">
        <v>0</v>
      </c>
      <c r="G695">
        <v>20</v>
      </c>
      <c r="H695">
        <f t="shared" si="25"/>
        <v>1.0569048513364725</v>
      </c>
      <c r="I695">
        <f t="shared" si="24"/>
        <v>20</v>
      </c>
    </row>
    <row r="696" spans="1:9">
      <c r="A696" s="2">
        <v>147</v>
      </c>
      <c r="B696" s="2" t="s">
        <v>3</v>
      </c>
      <c r="C696" t="s">
        <v>12</v>
      </c>
      <c r="D696" s="1" t="s">
        <v>114</v>
      </c>
      <c r="E696">
        <v>14.85</v>
      </c>
      <c r="F696">
        <v>0</v>
      </c>
      <c r="G696">
        <v>20</v>
      </c>
      <c r="H696">
        <f t="shared" si="25"/>
        <v>1.171726453653231</v>
      </c>
      <c r="I696">
        <f t="shared" si="24"/>
        <v>20</v>
      </c>
    </row>
    <row r="697" spans="1:9">
      <c r="A697" s="2">
        <v>147</v>
      </c>
      <c r="B697" s="2" t="s">
        <v>3</v>
      </c>
      <c r="C697" t="s">
        <v>12</v>
      </c>
      <c r="D697" s="1" t="s">
        <v>114</v>
      </c>
      <c r="E697">
        <v>19.3</v>
      </c>
      <c r="F697">
        <v>0</v>
      </c>
      <c r="G697">
        <v>20</v>
      </c>
      <c r="H697">
        <f t="shared" si="25"/>
        <v>1.2855573090077737</v>
      </c>
      <c r="I697">
        <f t="shared" si="24"/>
        <v>20</v>
      </c>
    </row>
    <row r="698" spans="1:9">
      <c r="A698" s="2">
        <v>147</v>
      </c>
      <c r="B698" s="2" t="s">
        <v>3</v>
      </c>
      <c r="C698" t="s">
        <v>12</v>
      </c>
      <c r="D698" s="1" t="s">
        <v>114</v>
      </c>
      <c r="E698">
        <v>25.1</v>
      </c>
      <c r="F698">
        <v>0</v>
      </c>
      <c r="G698">
        <v>20</v>
      </c>
      <c r="H698">
        <f t="shared" si="25"/>
        <v>1.3996737214810382</v>
      </c>
      <c r="I698">
        <f t="shared" si="24"/>
        <v>20</v>
      </c>
    </row>
    <row r="699" spans="1:9">
      <c r="A699" s="2">
        <v>148</v>
      </c>
      <c r="B699" s="2" t="s">
        <v>3</v>
      </c>
      <c r="C699" t="s">
        <v>4</v>
      </c>
      <c r="D699" s="1" t="s">
        <v>115</v>
      </c>
      <c r="E699">
        <v>4</v>
      </c>
      <c r="F699">
        <v>20</v>
      </c>
      <c r="G699">
        <v>20</v>
      </c>
      <c r="H699">
        <f t="shared" si="25"/>
        <v>0.60205999132796229</v>
      </c>
      <c r="I699">
        <f t="shared" si="24"/>
        <v>0</v>
      </c>
    </row>
    <row r="700" spans="1:9">
      <c r="A700" s="2">
        <v>148</v>
      </c>
      <c r="B700" s="2" t="s">
        <v>3</v>
      </c>
      <c r="C700" t="s">
        <v>4</v>
      </c>
      <c r="D700" s="1" t="s">
        <v>115</v>
      </c>
      <c r="E700">
        <v>5.2</v>
      </c>
      <c r="F700">
        <v>19</v>
      </c>
      <c r="G700">
        <v>19</v>
      </c>
      <c r="H700">
        <f t="shared" si="25"/>
        <v>0.71600334363479912</v>
      </c>
      <c r="I700">
        <f t="shared" si="24"/>
        <v>0</v>
      </c>
    </row>
    <row r="701" spans="1:9">
      <c r="A701" s="2">
        <v>148</v>
      </c>
      <c r="B701" s="2" t="s">
        <v>3</v>
      </c>
      <c r="C701" t="s">
        <v>4</v>
      </c>
      <c r="D701" s="1" t="s">
        <v>115</v>
      </c>
      <c r="E701">
        <v>6.76</v>
      </c>
      <c r="F701">
        <v>11</v>
      </c>
      <c r="G701">
        <v>20</v>
      </c>
      <c r="H701">
        <f t="shared" si="25"/>
        <v>0.82994669594163584</v>
      </c>
      <c r="I701">
        <f t="shared" si="24"/>
        <v>9</v>
      </c>
    </row>
    <row r="702" spans="1:9">
      <c r="A702" s="2">
        <v>148</v>
      </c>
      <c r="B702" s="2" t="s">
        <v>3</v>
      </c>
      <c r="C702" t="s">
        <v>4</v>
      </c>
      <c r="D702" s="1" t="s">
        <v>115</v>
      </c>
      <c r="E702">
        <v>8.8000000000000007</v>
      </c>
      <c r="F702">
        <v>0</v>
      </c>
      <c r="G702">
        <v>20</v>
      </c>
      <c r="H702">
        <f t="shared" si="25"/>
        <v>0.94448267215016857</v>
      </c>
      <c r="I702">
        <f t="shared" si="24"/>
        <v>20</v>
      </c>
    </row>
    <row r="703" spans="1:9">
      <c r="A703" s="2">
        <v>148</v>
      </c>
      <c r="B703" s="2" t="s">
        <v>3</v>
      </c>
      <c r="C703" t="s">
        <v>4</v>
      </c>
      <c r="D703" s="1" t="s">
        <v>115</v>
      </c>
      <c r="E703">
        <v>11.4</v>
      </c>
      <c r="F703">
        <v>0</v>
      </c>
      <c r="G703">
        <v>20</v>
      </c>
      <c r="H703">
        <f t="shared" si="25"/>
        <v>1.0569048513364725</v>
      </c>
      <c r="I703">
        <f t="shared" si="24"/>
        <v>20</v>
      </c>
    </row>
    <row r="704" spans="1:9">
      <c r="A704" s="2">
        <v>148</v>
      </c>
      <c r="B704" s="2" t="s">
        <v>3</v>
      </c>
      <c r="C704" t="s">
        <v>4</v>
      </c>
      <c r="D704" s="1" t="s">
        <v>115</v>
      </c>
      <c r="E704">
        <v>14.85</v>
      </c>
      <c r="F704">
        <v>0</v>
      </c>
      <c r="G704">
        <v>20</v>
      </c>
      <c r="H704">
        <f t="shared" si="25"/>
        <v>1.171726453653231</v>
      </c>
      <c r="I704">
        <f t="shared" si="24"/>
        <v>20</v>
      </c>
    </row>
    <row r="705" spans="1:9">
      <c r="A705" s="2">
        <v>148</v>
      </c>
      <c r="B705" s="2" t="s">
        <v>3</v>
      </c>
      <c r="C705" t="s">
        <v>4</v>
      </c>
      <c r="D705" s="1" t="s">
        <v>115</v>
      </c>
      <c r="E705">
        <v>19.3</v>
      </c>
      <c r="F705">
        <v>0</v>
      </c>
      <c r="G705">
        <v>20</v>
      </c>
      <c r="H705">
        <f t="shared" si="25"/>
        <v>1.2855573090077737</v>
      </c>
      <c r="I705">
        <f t="shared" si="24"/>
        <v>20</v>
      </c>
    </row>
    <row r="706" spans="1:9">
      <c r="A706" s="2">
        <v>149</v>
      </c>
      <c r="B706" s="2" t="s">
        <v>3</v>
      </c>
      <c r="C706" t="s">
        <v>4</v>
      </c>
      <c r="D706" s="1" t="s">
        <v>116</v>
      </c>
      <c r="E706">
        <v>4</v>
      </c>
      <c r="F706">
        <v>13</v>
      </c>
      <c r="G706">
        <v>19</v>
      </c>
      <c r="H706">
        <f t="shared" si="25"/>
        <v>0.60205999132796229</v>
      </c>
      <c r="I706">
        <f t="shared" si="24"/>
        <v>6</v>
      </c>
    </row>
    <row r="707" spans="1:9">
      <c r="A707" s="2">
        <v>149</v>
      </c>
      <c r="B707" s="2" t="s">
        <v>3</v>
      </c>
      <c r="C707" t="s">
        <v>4</v>
      </c>
      <c r="D707" s="1" t="s">
        <v>116</v>
      </c>
      <c r="E707">
        <v>5.2</v>
      </c>
      <c r="F707">
        <v>13</v>
      </c>
      <c r="G707">
        <v>20</v>
      </c>
      <c r="H707">
        <f t="shared" si="25"/>
        <v>0.71600334363479912</v>
      </c>
      <c r="I707">
        <f t="shared" si="24"/>
        <v>7</v>
      </c>
    </row>
    <row r="708" spans="1:9">
      <c r="A708" s="2">
        <v>149</v>
      </c>
      <c r="B708" s="2" t="s">
        <v>3</v>
      </c>
      <c r="C708" t="s">
        <v>4</v>
      </c>
      <c r="D708" s="1" t="s">
        <v>116</v>
      </c>
      <c r="E708">
        <v>6.76</v>
      </c>
      <c r="F708">
        <v>7</v>
      </c>
      <c r="G708">
        <v>20</v>
      </c>
      <c r="H708">
        <f t="shared" si="25"/>
        <v>0.82994669594163584</v>
      </c>
      <c r="I708">
        <f t="shared" si="24"/>
        <v>13</v>
      </c>
    </row>
    <row r="709" spans="1:9">
      <c r="A709" s="2">
        <v>149</v>
      </c>
      <c r="B709" s="2" t="s">
        <v>3</v>
      </c>
      <c r="C709" t="s">
        <v>4</v>
      </c>
      <c r="D709" s="1" t="s">
        <v>116</v>
      </c>
      <c r="E709">
        <v>8.8000000000000007</v>
      </c>
      <c r="F709">
        <v>3</v>
      </c>
      <c r="G709">
        <v>21</v>
      </c>
      <c r="H709">
        <f t="shared" si="25"/>
        <v>0.94448267215016857</v>
      </c>
      <c r="I709">
        <f t="shared" si="24"/>
        <v>18</v>
      </c>
    </row>
    <row r="710" spans="1:9">
      <c r="A710" s="2">
        <v>149</v>
      </c>
      <c r="B710" s="2" t="s">
        <v>3</v>
      </c>
      <c r="C710" t="s">
        <v>4</v>
      </c>
      <c r="D710" s="1" t="s">
        <v>116</v>
      </c>
      <c r="E710">
        <v>11.4</v>
      </c>
      <c r="F710">
        <v>0</v>
      </c>
      <c r="G710">
        <v>20</v>
      </c>
      <c r="H710">
        <f t="shared" si="25"/>
        <v>1.0569048513364725</v>
      </c>
      <c r="I710">
        <f t="shared" si="24"/>
        <v>20</v>
      </c>
    </row>
    <row r="711" spans="1:9">
      <c r="A711" s="2">
        <v>149</v>
      </c>
      <c r="B711" s="2" t="s">
        <v>3</v>
      </c>
      <c r="C711" t="s">
        <v>4</v>
      </c>
      <c r="D711" s="1" t="s">
        <v>116</v>
      </c>
      <c r="E711">
        <v>14.85</v>
      </c>
      <c r="F711">
        <v>0</v>
      </c>
      <c r="G711">
        <v>20</v>
      </c>
      <c r="H711">
        <f t="shared" si="25"/>
        <v>1.171726453653231</v>
      </c>
      <c r="I711">
        <f t="shared" si="24"/>
        <v>20</v>
      </c>
    </row>
    <row r="712" spans="1:9">
      <c r="A712" s="2">
        <v>149</v>
      </c>
      <c r="B712" s="2" t="s">
        <v>3</v>
      </c>
      <c r="C712" t="s">
        <v>4</v>
      </c>
      <c r="D712" s="1" t="s">
        <v>116</v>
      </c>
      <c r="E712">
        <v>19.3</v>
      </c>
      <c r="F712">
        <v>0</v>
      </c>
      <c r="G712">
        <v>20</v>
      </c>
      <c r="H712">
        <f t="shared" si="25"/>
        <v>1.2855573090077737</v>
      </c>
      <c r="I712">
        <f t="shared" si="24"/>
        <v>20</v>
      </c>
    </row>
    <row r="713" spans="1:9">
      <c r="A713" s="2">
        <v>149</v>
      </c>
      <c r="B713" s="2" t="s">
        <v>3</v>
      </c>
      <c r="C713" t="s">
        <v>4</v>
      </c>
      <c r="D713" s="1" t="s">
        <v>116</v>
      </c>
      <c r="E713">
        <v>25.1</v>
      </c>
      <c r="F713">
        <v>0</v>
      </c>
      <c r="G713">
        <v>20</v>
      </c>
      <c r="H713">
        <f t="shared" si="25"/>
        <v>1.3996737214810382</v>
      </c>
      <c r="I713">
        <f t="shared" si="24"/>
        <v>20</v>
      </c>
    </row>
    <row r="714" spans="1:9">
      <c r="A714" s="2">
        <v>150</v>
      </c>
      <c r="B714" s="2" t="s">
        <v>5</v>
      </c>
      <c r="C714" t="s">
        <v>4</v>
      </c>
      <c r="D714" s="5" t="s">
        <v>117</v>
      </c>
      <c r="E714">
        <v>4</v>
      </c>
      <c r="F714">
        <v>20</v>
      </c>
      <c r="G714">
        <v>20</v>
      </c>
      <c r="H714">
        <f t="shared" si="25"/>
        <v>0.60205999132796229</v>
      </c>
      <c r="I714">
        <f t="shared" si="24"/>
        <v>0</v>
      </c>
    </row>
    <row r="715" spans="1:9">
      <c r="A715" s="2">
        <v>150</v>
      </c>
      <c r="B715" s="2" t="s">
        <v>5</v>
      </c>
      <c r="C715" t="s">
        <v>4</v>
      </c>
      <c r="D715" s="1" t="s">
        <v>117</v>
      </c>
      <c r="E715">
        <v>5.2</v>
      </c>
      <c r="F715">
        <v>20</v>
      </c>
      <c r="G715">
        <v>20</v>
      </c>
      <c r="H715">
        <f t="shared" si="25"/>
        <v>0.71600334363479912</v>
      </c>
      <c r="I715">
        <f t="shared" si="24"/>
        <v>0</v>
      </c>
    </row>
    <row r="716" spans="1:9">
      <c r="A716" s="2">
        <v>150</v>
      </c>
      <c r="B716" s="2" t="s">
        <v>5</v>
      </c>
      <c r="C716" t="s">
        <v>4</v>
      </c>
      <c r="D716" s="5" t="s">
        <v>117</v>
      </c>
      <c r="E716">
        <v>6.76</v>
      </c>
      <c r="F716">
        <v>20</v>
      </c>
      <c r="G716">
        <v>20</v>
      </c>
      <c r="H716">
        <f t="shared" si="25"/>
        <v>0.82994669594163584</v>
      </c>
      <c r="I716">
        <f t="shared" si="24"/>
        <v>0</v>
      </c>
    </row>
    <row r="717" spans="1:9">
      <c r="A717" s="2">
        <v>150</v>
      </c>
      <c r="B717" s="2" t="s">
        <v>5</v>
      </c>
      <c r="C717" t="s">
        <v>4</v>
      </c>
      <c r="D717" s="1" t="s">
        <v>117</v>
      </c>
      <c r="E717">
        <v>8.8000000000000007</v>
      </c>
      <c r="F717">
        <v>3</v>
      </c>
      <c r="G717">
        <v>20</v>
      </c>
      <c r="H717">
        <f t="shared" si="25"/>
        <v>0.94448267215016857</v>
      </c>
      <c r="I717">
        <f t="shared" si="24"/>
        <v>17</v>
      </c>
    </row>
    <row r="718" spans="1:9">
      <c r="A718" s="2">
        <v>150</v>
      </c>
      <c r="B718" s="2" t="s">
        <v>5</v>
      </c>
      <c r="C718" t="s">
        <v>4</v>
      </c>
      <c r="D718" s="5" t="s">
        <v>117</v>
      </c>
      <c r="E718">
        <v>11.4</v>
      </c>
      <c r="F718">
        <v>0</v>
      </c>
      <c r="G718">
        <v>20</v>
      </c>
      <c r="H718">
        <f t="shared" si="25"/>
        <v>1.0569048513364725</v>
      </c>
      <c r="I718">
        <f t="shared" si="24"/>
        <v>20</v>
      </c>
    </row>
    <row r="719" spans="1:9">
      <c r="A719" s="2">
        <v>150</v>
      </c>
      <c r="B719" s="2" t="s">
        <v>5</v>
      </c>
      <c r="C719" t="s">
        <v>4</v>
      </c>
      <c r="D719" s="1" t="s">
        <v>117</v>
      </c>
      <c r="E719">
        <v>14.85</v>
      </c>
      <c r="F719">
        <v>0</v>
      </c>
      <c r="G719">
        <v>21</v>
      </c>
      <c r="H719">
        <f t="shared" si="25"/>
        <v>1.171726453653231</v>
      </c>
      <c r="I719">
        <f t="shared" si="24"/>
        <v>21</v>
      </c>
    </row>
    <row r="720" spans="1:9">
      <c r="A720" s="2">
        <v>150</v>
      </c>
      <c r="B720" s="2" t="s">
        <v>5</v>
      </c>
      <c r="C720" t="s">
        <v>4</v>
      </c>
      <c r="D720" s="5" t="s">
        <v>117</v>
      </c>
      <c r="E720">
        <v>19.3</v>
      </c>
      <c r="F720">
        <v>0</v>
      </c>
      <c r="G720">
        <v>20</v>
      </c>
      <c r="H720">
        <f t="shared" si="25"/>
        <v>1.2855573090077737</v>
      </c>
      <c r="I720">
        <f t="shared" si="24"/>
        <v>20</v>
      </c>
    </row>
    <row r="721" spans="1:9">
      <c r="A721" s="2">
        <v>150</v>
      </c>
      <c r="B721" s="2" t="s">
        <v>5</v>
      </c>
      <c r="C721" t="s">
        <v>4</v>
      </c>
      <c r="D721" s="1" t="s">
        <v>117</v>
      </c>
      <c r="E721">
        <v>25.1</v>
      </c>
      <c r="F721">
        <v>0</v>
      </c>
      <c r="G721">
        <v>20</v>
      </c>
      <c r="H721">
        <f t="shared" si="25"/>
        <v>1.3996737214810382</v>
      </c>
      <c r="I721">
        <f t="shared" si="24"/>
        <v>20</v>
      </c>
    </row>
    <row r="722" spans="1:9">
      <c r="A722" s="2">
        <v>151</v>
      </c>
      <c r="B722" s="2" t="s">
        <v>5</v>
      </c>
      <c r="C722" t="s">
        <v>4</v>
      </c>
      <c r="D722" s="1" t="s">
        <v>118</v>
      </c>
      <c r="E722">
        <v>4</v>
      </c>
      <c r="F722">
        <v>16</v>
      </c>
      <c r="G722">
        <v>16</v>
      </c>
      <c r="H722">
        <f t="shared" si="25"/>
        <v>0.60205999132796229</v>
      </c>
      <c r="I722">
        <f t="shared" si="24"/>
        <v>0</v>
      </c>
    </row>
    <row r="723" spans="1:9">
      <c r="A723" s="2">
        <v>151</v>
      </c>
      <c r="B723" s="2" t="s">
        <v>5</v>
      </c>
      <c r="C723" t="s">
        <v>4</v>
      </c>
      <c r="D723" s="1" t="s">
        <v>118</v>
      </c>
      <c r="E723">
        <v>5.2</v>
      </c>
      <c r="F723">
        <v>15</v>
      </c>
      <c r="G723">
        <v>15</v>
      </c>
      <c r="H723">
        <f t="shared" si="25"/>
        <v>0.71600334363479912</v>
      </c>
      <c r="I723">
        <f t="shared" si="24"/>
        <v>0</v>
      </c>
    </row>
    <row r="724" spans="1:9">
      <c r="A724" s="2">
        <v>151</v>
      </c>
      <c r="B724" s="2" t="s">
        <v>5</v>
      </c>
      <c r="C724" t="s">
        <v>4</v>
      </c>
      <c r="D724" s="1" t="s">
        <v>118</v>
      </c>
      <c r="E724">
        <v>6.76</v>
      </c>
      <c r="F724">
        <v>15</v>
      </c>
      <c r="G724">
        <v>15</v>
      </c>
      <c r="H724">
        <f t="shared" si="25"/>
        <v>0.82994669594163584</v>
      </c>
      <c r="I724">
        <f t="shared" si="24"/>
        <v>0</v>
      </c>
    </row>
    <row r="725" spans="1:9">
      <c r="A725" s="2">
        <v>151</v>
      </c>
      <c r="B725" s="2" t="s">
        <v>5</v>
      </c>
      <c r="C725" t="s">
        <v>4</v>
      </c>
      <c r="D725" s="1" t="s">
        <v>118</v>
      </c>
      <c r="E725">
        <v>8.8000000000000007</v>
      </c>
      <c r="F725">
        <v>6</v>
      </c>
      <c r="G725">
        <v>15</v>
      </c>
      <c r="H725">
        <f t="shared" si="25"/>
        <v>0.94448267215016857</v>
      </c>
      <c r="I725">
        <f t="shared" si="24"/>
        <v>9</v>
      </c>
    </row>
    <row r="726" spans="1:9">
      <c r="A726" s="2">
        <v>151</v>
      </c>
      <c r="B726" s="2" t="s">
        <v>5</v>
      </c>
      <c r="C726" t="s">
        <v>4</v>
      </c>
      <c r="D726" s="1" t="s">
        <v>118</v>
      </c>
      <c r="E726">
        <v>11.4</v>
      </c>
      <c r="F726">
        <v>0</v>
      </c>
      <c r="G726">
        <v>16</v>
      </c>
      <c r="H726">
        <f t="shared" si="25"/>
        <v>1.0569048513364725</v>
      </c>
      <c r="I726">
        <f t="shared" si="24"/>
        <v>16</v>
      </c>
    </row>
    <row r="727" spans="1:9">
      <c r="A727" s="2">
        <v>151</v>
      </c>
      <c r="B727" s="2" t="s">
        <v>5</v>
      </c>
      <c r="C727" t="s">
        <v>4</v>
      </c>
      <c r="D727" s="1" t="s">
        <v>118</v>
      </c>
      <c r="E727">
        <v>14.85</v>
      </c>
      <c r="F727">
        <v>0</v>
      </c>
      <c r="G727">
        <v>16</v>
      </c>
      <c r="H727">
        <f t="shared" si="25"/>
        <v>1.171726453653231</v>
      </c>
      <c r="I727">
        <f t="shared" si="24"/>
        <v>16</v>
      </c>
    </row>
    <row r="728" spans="1:9">
      <c r="A728" s="2">
        <v>151</v>
      </c>
      <c r="B728" s="2" t="s">
        <v>5</v>
      </c>
      <c r="C728" t="s">
        <v>4</v>
      </c>
      <c r="D728" s="1" t="s">
        <v>118</v>
      </c>
      <c r="E728">
        <v>19.3</v>
      </c>
      <c r="F728">
        <v>0</v>
      </c>
      <c r="G728">
        <v>16</v>
      </c>
      <c r="H728">
        <f t="shared" si="25"/>
        <v>1.2855573090077737</v>
      </c>
      <c r="I728">
        <f t="shared" si="24"/>
        <v>16</v>
      </c>
    </row>
    <row r="729" spans="1:9">
      <c r="A729" s="2">
        <v>152</v>
      </c>
      <c r="B729" s="2" t="s">
        <v>5</v>
      </c>
      <c r="C729" t="s">
        <v>4</v>
      </c>
      <c r="D729" s="1" t="s">
        <v>119</v>
      </c>
      <c r="E729">
        <v>4</v>
      </c>
      <c r="F729">
        <v>20</v>
      </c>
      <c r="G729">
        <v>20</v>
      </c>
      <c r="H729">
        <f t="shared" si="25"/>
        <v>0.60205999132796229</v>
      </c>
      <c r="I729">
        <f t="shared" si="24"/>
        <v>0</v>
      </c>
    </row>
    <row r="730" spans="1:9">
      <c r="A730" s="2">
        <v>152</v>
      </c>
      <c r="B730" s="2" t="s">
        <v>5</v>
      </c>
      <c r="C730" t="s">
        <v>4</v>
      </c>
      <c r="D730" s="1" t="s">
        <v>119</v>
      </c>
      <c r="E730">
        <v>5.2</v>
      </c>
      <c r="F730">
        <v>20</v>
      </c>
      <c r="G730">
        <v>20</v>
      </c>
      <c r="H730">
        <f t="shared" si="25"/>
        <v>0.71600334363479912</v>
      </c>
      <c r="I730">
        <f t="shared" si="24"/>
        <v>0</v>
      </c>
    </row>
    <row r="731" spans="1:9">
      <c r="A731" s="2">
        <v>152</v>
      </c>
      <c r="B731" s="2" t="s">
        <v>5</v>
      </c>
      <c r="C731" t="s">
        <v>4</v>
      </c>
      <c r="D731" s="1" t="s">
        <v>119</v>
      </c>
      <c r="E731">
        <v>6.76</v>
      </c>
      <c r="F731">
        <v>20</v>
      </c>
      <c r="G731">
        <v>20</v>
      </c>
      <c r="H731">
        <f t="shared" si="25"/>
        <v>0.82994669594163584</v>
      </c>
      <c r="I731">
        <f t="shared" si="24"/>
        <v>0</v>
      </c>
    </row>
    <row r="732" spans="1:9">
      <c r="A732" s="2">
        <v>152</v>
      </c>
      <c r="B732" s="2" t="s">
        <v>5</v>
      </c>
      <c r="C732" t="s">
        <v>4</v>
      </c>
      <c r="D732" s="1" t="s">
        <v>119</v>
      </c>
      <c r="E732">
        <v>8.8000000000000007</v>
      </c>
      <c r="F732">
        <v>20</v>
      </c>
      <c r="G732">
        <v>20</v>
      </c>
      <c r="H732">
        <f t="shared" si="25"/>
        <v>0.94448267215016857</v>
      </c>
      <c r="I732">
        <f t="shared" si="24"/>
        <v>0</v>
      </c>
    </row>
    <row r="733" spans="1:9">
      <c r="A733" s="2">
        <v>152</v>
      </c>
      <c r="B733" s="2" t="s">
        <v>5</v>
      </c>
      <c r="C733" t="s">
        <v>4</v>
      </c>
      <c r="D733" s="1" t="s">
        <v>119</v>
      </c>
      <c r="E733">
        <v>11.4</v>
      </c>
      <c r="F733">
        <v>20</v>
      </c>
      <c r="G733">
        <v>20</v>
      </c>
      <c r="H733">
        <f t="shared" si="25"/>
        <v>1.0569048513364725</v>
      </c>
      <c r="I733">
        <f t="shared" si="24"/>
        <v>0</v>
      </c>
    </row>
    <row r="734" spans="1:9">
      <c r="A734" s="2">
        <v>152</v>
      </c>
      <c r="B734" s="2" t="s">
        <v>5</v>
      </c>
      <c r="C734" t="s">
        <v>4</v>
      </c>
      <c r="D734" s="1" t="s">
        <v>119</v>
      </c>
      <c r="E734">
        <v>14.85</v>
      </c>
      <c r="F734">
        <v>18</v>
      </c>
      <c r="G734">
        <v>20</v>
      </c>
      <c r="H734">
        <f t="shared" si="25"/>
        <v>1.171726453653231</v>
      </c>
      <c r="I734">
        <f t="shared" si="24"/>
        <v>2</v>
      </c>
    </row>
    <row r="735" spans="1:9">
      <c r="A735" s="2">
        <v>152</v>
      </c>
      <c r="B735" s="2" t="s">
        <v>5</v>
      </c>
      <c r="C735" t="s">
        <v>4</v>
      </c>
      <c r="D735" s="1" t="s">
        <v>119</v>
      </c>
      <c r="E735">
        <v>19.3</v>
      </c>
      <c r="F735">
        <v>13</v>
      </c>
      <c r="G735">
        <v>20</v>
      </c>
      <c r="H735">
        <f t="shared" si="25"/>
        <v>1.2855573090077737</v>
      </c>
      <c r="I735">
        <f t="shared" si="24"/>
        <v>7</v>
      </c>
    </row>
    <row r="736" spans="1:9">
      <c r="A736" s="2">
        <v>153</v>
      </c>
      <c r="B736" s="2" t="s">
        <v>7</v>
      </c>
      <c r="C736" t="s">
        <v>4</v>
      </c>
      <c r="D736" s="1" t="s">
        <v>120</v>
      </c>
      <c r="E736">
        <v>4</v>
      </c>
      <c r="F736">
        <v>20</v>
      </c>
      <c r="G736">
        <v>20</v>
      </c>
      <c r="H736">
        <f t="shared" si="25"/>
        <v>0.60205999132796229</v>
      </c>
      <c r="I736">
        <f t="shared" si="24"/>
        <v>0</v>
      </c>
    </row>
    <row r="737" spans="1:9">
      <c r="A737" s="2">
        <v>153</v>
      </c>
      <c r="B737" s="2" t="s">
        <v>7</v>
      </c>
      <c r="C737" t="s">
        <v>4</v>
      </c>
      <c r="D737" s="1" t="s">
        <v>120</v>
      </c>
      <c r="E737">
        <v>5.2</v>
      </c>
      <c r="F737">
        <v>19</v>
      </c>
      <c r="G737">
        <v>20</v>
      </c>
      <c r="H737">
        <f t="shared" si="25"/>
        <v>0.71600334363479912</v>
      </c>
      <c r="I737">
        <f t="shared" si="24"/>
        <v>1</v>
      </c>
    </row>
    <row r="738" spans="1:9">
      <c r="A738" s="2">
        <v>153</v>
      </c>
      <c r="B738" s="2" t="s">
        <v>7</v>
      </c>
      <c r="C738" t="s">
        <v>4</v>
      </c>
      <c r="D738" s="1" t="s">
        <v>120</v>
      </c>
      <c r="E738">
        <v>6.76</v>
      </c>
      <c r="F738">
        <v>18.5</v>
      </c>
      <c r="G738">
        <v>20</v>
      </c>
      <c r="H738">
        <f t="shared" si="25"/>
        <v>0.82994669594163584</v>
      </c>
      <c r="I738">
        <f t="shared" ref="I738:I778" si="26">G738-F738</f>
        <v>1.5</v>
      </c>
    </row>
    <row r="739" spans="1:9">
      <c r="A739" s="2">
        <v>153</v>
      </c>
      <c r="B739" s="2" t="s">
        <v>7</v>
      </c>
      <c r="C739" t="s">
        <v>4</v>
      </c>
      <c r="D739" s="1" t="s">
        <v>120</v>
      </c>
      <c r="E739">
        <v>8.8000000000000007</v>
      </c>
      <c r="F739">
        <v>15.5</v>
      </c>
      <c r="G739">
        <v>20</v>
      </c>
      <c r="H739">
        <f t="shared" si="25"/>
        <v>0.94448267215016857</v>
      </c>
      <c r="I739">
        <f t="shared" si="26"/>
        <v>4.5</v>
      </c>
    </row>
    <row r="740" spans="1:9">
      <c r="A740" s="2">
        <v>153</v>
      </c>
      <c r="B740" s="2" t="s">
        <v>7</v>
      </c>
      <c r="C740" t="s">
        <v>4</v>
      </c>
      <c r="D740" s="1" t="s">
        <v>120</v>
      </c>
      <c r="E740">
        <v>11.4</v>
      </c>
      <c r="F740">
        <v>10</v>
      </c>
      <c r="G740">
        <v>20</v>
      </c>
      <c r="H740">
        <f t="shared" ref="H740:H778" si="27">LOG(E740,10)</f>
        <v>1.0569048513364725</v>
      </c>
      <c r="I740">
        <f t="shared" si="26"/>
        <v>10</v>
      </c>
    </row>
    <row r="741" spans="1:9">
      <c r="A741" s="2">
        <v>153</v>
      </c>
      <c r="B741" s="2" t="s">
        <v>7</v>
      </c>
      <c r="C741" t="s">
        <v>4</v>
      </c>
      <c r="D741" s="1" t="s">
        <v>120</v>
      </c>
      <c r="E741">
        <v>14.85</v>
      </c>
      <c r="F741">
        <v>4.5</v>
      </c>
      <c r="G741">
        <v>20</v>
      </c>
      <c r="H741">
        <f t="shared" si="27"/>
        <v>1.171726453653231</v>
      </c>
      <c r="I741">
        <f t="shared" si="26"/>
        <v>15.5</v>
      </c>
    </row>
    <row r="742" spans="1:9">
      <c r="A742" s="2">
        <v>153</v>
      </c>
      <c r="B742" s="2" t="s">
        <v>7</v>
      </c>
      <c r="C742" t="s">
        <v>4</v>
      </c>
      <c r="D742" s="1" t="s">
        <v>120</v>
      </c>
      <c r="E742">
        <v>19.3</v>
      </c>
      <c r="F742">
        <v>0</v>
      </c>
      <c r="G742">
        <v>20</v>
      </c>
      <c r="H742">
        <f t="shared" si="27"/>
        <v>1.2855573090077737</v>
      </c>
      <c r="I742">
        <f t="shared" si="26"/>
        <v>20</v>
      </c>
    </row>
    <row r="743" spans="1:9">
      <c r="A743" s="2">
        <v>153</v>
      </c>
      <c r="B743" s="2" t="s">
        <v>7</v>
      </c>
      <c r="C743" t="s">
        <v>4</v>
      </c>
      <c r="D743" s="1" t="s">
        <v>120</v>
      </c>
      <c r="E743">
        <v>25.1</v>
      </c>
      <c r="F743">
        <v>0</v>
      </c>
      <c r="G743">
        <v>20</v>
      </c>
      <c r="H743">
        <f t="shared" si="27"/>
        <v>1.3996737214810382</v>
      </c>
      <c r="I743">
        <f t="shared" si="26"/>
        <v>20</v>
      </c>
    </row>
    <row r="744" spans="1:9">
      <c r="A744" s="2">
        <v>154</v>
      </c>
      <c r="B744" s="2" t="s">
        <v>7</v>
      </c>
      <c r="C744" t="s">
        <v>4</v>
      </c>
      <c r="D744" s="1" t="s">
        <v>121</v>
      </c>
      <c r="E744">
        <v>4</v>
      </c>
      <c r="F744">
        <v>17</v>
      </c>
      <c r="G744">
        <v>17</v>
      </c>
      <c r="H744">
        <f t="shared" si="27"/>
        <v>0.60205999132796229</v>
      </c>
      <c r="I744">
        <f t="shared" si="26"/>
        <v>0</v>
      </c>
    </row>
    <row r="745" spans="1:9">
      <c r="A745" s="2">
        <v>154</v>
      </c>
      <c r="B745" s="2" t="s">
        <v>7</v>
      </c>
      <c r="C745" t="s">
        <v>4</v>
      </c>
      <c r="D745" s="1" t="s">
        <v>121</v>
      </c>
      <c r="E745">
        <v>5.2</v>
      </c>
      <c r="F745">
        <v>16</v>
      </c>
      <c r="G745">
        <v>16</v>
      </c>
      <c r="H745">
        <f t="shared" si="27"/>
        <v>0.71600334363479912</v>
      </c>
      <c r="I745">
        <f t="shared" si="26"/>
        <v>0</v>
      </c>
    </row>
    <row r="746" spans="1:9">
      <c r="A746" s="2">
        <v>154</v>
      </c>
      <c r="B746" s="2" t="s">
        <v>7</v>
      </c>
      <c r="C746" t="s">
        <v>4</v>
      </c>
      <c r="D746" s="1" t="s">
        <v>121</v>
      </c>
      <c r="E746">
        <v>6.76</v>
      </c>
      <c r="F746">
        <v>16</v>
      </c>
      <c r="G746">
        <v>16</v>
      </c>
      <c r="H746">
        <f t="shared" si="27"/>
        <v>0.82994669594163584</v>
      </c>
      <c r="I746">
        <f t="shared" si="26"/>
        <v>0</v>
      </c>
    </row>
    <row r="747" spans="1:9">
      <c r="A747" s="2">
        <v>154</v>
      </c>
      <c r="B747" s="2" t="s">
        <v>7</v>
      </c>
      <c r="C747" t="s">
        <v>4</v>
      </c>
      <c r="D747" s="1" t="s">
        <v>121</v>
      </c>
      <c r="E747">
        <v>8.8000000000000007</v>
      </c>
      <c r="F747">
        <v>16</v>
      </c>
      <c r="G747">
        <v>16</v>
      </c>
      <c r="H747">
        <f t="shared" si="27"/>
        <v>0.94448267215016857</v>
      </c>
      <c r="I747">
        <f t="shared" si="26"/>
        <v>0</v>
      </c>
    </row>
    <row r="748" spans="1:9">
      <c r="A748" s="2">
        <v>154</v>
      </c>
      <c r="B748" s="2" t="s">
        <v>7</v>
      </c>
      <c r="C748" t="s">
        <v>4</v>
      </c>
      <c r="D748" s="1" t="s">
        <v>121</v>
      </c>
      <c r="E748">
        <v>11.4</v>
      </c>
      <c r="F748">
        <v>15</v>
      </c>
      <c r="G748">
        <v>16</v>
      </c>
      <c r="H748">
        <f t="shared" si="27"/>
        <v>1.0569048513364725</v>
      </c>
      <c r="I748">
        <f t="shared" si="26"/>
        <v>1</v>
      </c>
    </row>
    <row r="749" spans="1:9">
      <c r="A749" s="2">
        <v>154</v>
      </c>
      <c r="B749" s="2" t="s">
        <v>7</v>
      </c>
      <c r="C749" t="s">
        <v>4</v>
      </c>
      <c r="D749" s="1" t="s">
        <v>121</v>
      </c>
      <c r="E749">
        <v>14.85</v>
      </c>
      <c r="F749">
        <v>3</v>
      </c>
      <c r="G749">
        <v>16</v>
      </c>
      <c r="H749">
        <f t="shared" si="27"/>
        <v>1.171726453653231</v>
      </c>
      <c r="I749">
        <f t="shared" si="26"/>
        <v>13</v>
      </c>
    </row>
    <row r="750" spans="1:9">
      <c r="A750" s="2">
        <v>154</v>
      </c>
      <c r="B750" s="2" t="s">
        <v>7</v>
      </c>
      <c r="C750" t="s">
        <v>4</v>
      </c>
      <c r="D750" s="1" t="s">
        <v>121</v>
      </c>
      <c r="E750">
        <v>19.3</v>
      </c>
      <c r="F750">
        <v>0</v>
      </c>
      <c r="G750">
        <v>18</v>
      </c>
      <c r="H750">
        <f t="shared" si="27"/>
        <v>1.2855573090077737</v>
      </c>
      <c r="I750">
        <f t="shared" si="26"/>
        <v>18</v>
      </c>
    </row>
    <row r="751" spans="1:9">
      <c r="A751" s="2">
        <v>155</v>
      </c>
      <c r="B751" s="2" t="s">
        <v>8</v>
      </c>
      <c r="C751" t="s">
        <v>4</v>
      </c>
      <c r="D751" s="1" t="s">
        <v>122</v>
      </c>
      <c r="E751">
        <v>4</v>
      </c>
      <c r="F751">
        <v>20</v>
      </c>
      <c r="G751">
        <v>21</v>
      </c>
      <c r="H751">
        <f t="shared" si="27"/>
        <v>0.60205999132796229</v>
      </c>
      <c r="I751">
        <f t="shared" si="26"/>
        <v>1</v>
      </c>
    </row>
    <row r="752" spans="1:9">
      <c r="A752" s="2">
        <v>155</v>
      </c>
      <c r="B752" s="2" t="s">
        <v>8</v>
      </c>
      <c r="C752" t="s">
        <v>4</v>
      </c>
      <c r="D752" s="1" t="s">
        <v>122</v>
      </c>
      <c r="E752">
        <v>5.2</v>
      </c>
      <c r="F752">
        <v>21</v>
      </c>
      <c r="G752">
        <v>21</v>
      </c>
      <c r="H752">
        <f t="shared" si="27"/>
        <v>0.71600334363479912</v>
      </c>
      <c r="I752">
        <f t="shared" si="26"/>
        <v>0</v>
      </c>
    </row>
    <row r="753" spans="1:9">
      <c r="A753" s="2">
        <v>155</v>
      </c>
      <c r="B753" s="2" t="s">
        <v>8</v>
      </c>
      <c r="C753" t="s">
        <v>4</v>
      </c>
      <c r="D753" s="1" t="s">
        <v>122</v>
      </c>
      <c r="E753">
        <v>6.76</v>
      </c>
      <c r="F753">
        <v>20</v>
      </c>
      <c r="G753">
        <v>20</v>
      </c>
      <c r="H753">
        <f t="shared" si="27"/>
        <v>0.82994669594163584</v>
      </c>
      <c r="I753">
        <f t="shared" si="26"/>
        <v>0</v>
      </c>
    </row>
    <row r="754" spans="1:9">
      <c r="A754" s="2">
        <v>155</v>
      </c>
      <c r="B754" s="2" t="s">
        <v>8</v>
      </c>
      <c r="C754" t="s">
        <v>4</v>
      </c>
      <c r="D754" s="1" t="s">
        <v>122</v>
      </c>
      <c r="E754">
        <v>8.8000000000000007</v>
      </c>
      <c r="F754">
        <v>21</v>
      </c>
      <c r="G754">
        <v>21</v>
      </c>
      <c r="H754">
        <f t="shared" si="27"/>
        <v>0.94448267215016857</v>
      </c>
      <c r="I754">
        <f t="shared" si="26"/>
        <v>0</v>
      </c>
    </row>
    <row r="755" spans="1:9">
      <c r="A755" s="2">
        <v>155</v>
      </c>
      <c r="B755" s="2" t="s">
        <v>8</v>
      </c>
      <c r="C755" t="s">
        <v>4</v>
      </c>
      <c r="D755" s="1" t="s">
        <v>122</v>
      </c>
      <c r="E755">
        <v>11.4</v>
      </c>
      <c r="F755">
        <v>0</v>
      </c>
      <c r="G755">
        <v>20</v>
      </c>
      <c r="H755">
        <f t="shared" si="27"/>
        <v>1.0569048513364725</v>
      </c>
      <c r="I755">
        <f t="shared" si="26"/>
        <v>20</v>
      </c>
    </row>
    <row r="756" spans="1:9">
      <c r="A756" s="2">
        <v>155</v>
      </c>
      <c r="B756" s="2" t="s">
        <v>8</v>
      </c>
      <c r="C756" t="s">
        <v>4</v>
      </c>
      <c r="D756" s="1" t="s">
        <v>122</v>
      </c>
      <c r="E756">
        <v>14.85</v>
      </c>
      <c r="F756">
        <v>0</v>
      </c>
      <c r="G756">
        <v>21</v>
      </c>
      <c r="H756">
        <f t="shared" si="27"/>
        <v>1.171726453653231</v>
      </c>
      <c r="I756">
        <f t="shared" si="26"/>
        <v>21</v>
      </c>
    </row>
    <row r="757" spans="1:9">
      <c r="A757" s="2">
        <v>155</v>
      </c>
      <c r="B757" s="2" t="s">
        <v>8</v>
      </c>
      <c r="C757" s="1" t="s">
        <v>4</v>
      </c>
      <c r="D757" s="1" t="s">
        <v>122</v>
      </c>
      <c r="E757">
        <v>19.3</v>
      </c>
      <c r="F757">
        <v>1</v>
      </c>
      <c r="G757">
        <v>20</v>
      </c>
      <c r="H757">
        <f t="shared" si="27"/>
        <v>1.2855573090077737</v>
      </c>
      <c r="I757">
        <f t="shared" si="26"/>
        <v>19</v>
      </c>
    </row>
    <row r="758" spans="1:9">
      <c r="A758" s="2">
        <v>157</v>
      </c>
      <c r="B758" s="2" t="s">
        <v>6</v>
      </c>
      <c r="C758" t="s">
        <v>11</v>
      </c>
      <c r="D758" s="1" t="s">
        <v>123</v>
      </c>
      <c r="E758">
        <v>4</v>
      </c>
      <c r="F758">
        <v>20</v>
      </c>
      <c r="G758">
        <v>20</v>
      </c>
      <c r="H758">
        <f t="shared" si="27"/>
        <v>0.60205999132796229</v>
      </c>
      <c r="I758">
        <f t="shared" si="26"/>
        <v>0</v>
      </c>
    </row>
    <row r="759" spans="1:9">
      <c r="A759" s="2">
        <v>157</v>
      </c>
      <c r="B759" s="2" t="s">
        <v>6</v>
      </c>
      <c r="C759" t="s">
        <v>11</v>
      </c>
      <c r="D759" s="1" t="s">
        <v>123</v>
      </c>
      <c r="E759">
        <v>5.2</v>
      </c>
      <c r="F759">
        <v>20</v>
      </c>
      <c r="G759">
        <v>20</v>
      </c>
      <c r="H759">
        <f t="shared" si="27"/>
        <v>0.71600334363479912</v>
      </c>
      <c r="I759">
        <f t="shared" si="26"/>
        <v>0</v>
      </c>
    </row>
    <row r="760" spans="1:9">
      <c r="A760" s="2">
        <v>157</v>
      </c>
      <c r="B760" s="2" t="s">
        <v>6</v>
      </c>
      <c r="C760" t="s">
        <v>11</v>
      </c>
      <c r="D760" s="1" t="s">
        <v>123</v>
      </c>
      <c r="E760">
        <v>6.76</v>
      </c>
      <c r="F760">
        <v>20</v>
      </c>
      <c r="G760">
        <v>20</v>
      </c>
      <c r="H760">
        <f t="shared" si="27"/>
        <v>0.82994669594163584</v>
      </c>
      <c r="I760">
        <f t="shared" si="26"/>
        <v>0</v>
      </c>
    </row>
    <row r="761" spans="1:9">
      <c r="A761" s="2">
        <v>157</v>
      </c>
      <c r="B761" s="2" t="s">
        <v>6</v>
      </c>
      <c r="C761" t="s">
        <v>11</v>
      </c>
      <c r="D761" s="1" t="s">
        <v>123</v>
      </c>
      <c r="E761">
        <v>8.8000000000000007</v>
      </c>
      <c r="F761">
        <v>20</v>
      </c>
      <c r="G761">
        <v>20</v>
      </c>
      <c r="H761">
        <f t="shared" si="27"/>
        <v>0.94448267215016857</v>
      </c>
      <c r="I761">
        <f t="shared" si="26"/>
        <v>0</v>
      </c>
    </row>
    <row r="762" spans="1:9">
      <c r="A762" s="2">
        <v>157</v>
      </c>
      <c r="B762" s="2" t="s">
        <v>6</v>
      </c>
      <c r="C762" t="s">
        <v>11</v>
      </c>
      <c r="D762" s="1" t="s">
        <v>123</v>
      </c>
      <c r="E762">
        <v>11.4</v>
      </c>
      <c r="F762">
        <v>20</v>
      </c>
      <c r="G762">
        <v>20</v>
      </c>
      <c r="H762">
        <f t="shared" si="27"/>
        <v>1.0569048513364725</v>
      </c>
      <c r="I762">
        <f t="shared" si="26"/>
        <v>0</v>
      </c>
    </row>
    <row r="763" spans="1:9">
      <c r="A763" s="2">
        <v>157</v>
      </c>
      <c r="B763" s="2" t="s">
        <v>6</v>
      </c>
      <c r="C763" t="s">
        <v>11</v>
      </c>
      <c r="D763" s="1" t="s">
        <v>123</v>
      </c>
      <c r="E763">
        <v>14.85</v>
      </c>
      <c r="F763">
        <v>12</v>
      </c>
      <c r="G763">
        <v>20</v>
      </c>
      <c r="H763">
        <f t="shared" si="27"/>
        <v>1.171726453653231</v>
      </c>
      <c r="I763">
        <f t="shared" si="26"/>
        <v>8</v>
      </c>
    </row>
    <row r="764" spans="1:9">
      <c r="A764" s="2">
        <v>157</v>
      </c>
      <c r="B764" s="2" t="s">
        <v>6</v>
      </c>
      <c r="C764" t="s">
        <v>11</v>
      </c>
      <c r="D764" s="1" t="s">
        <v>123</v>
      </c>
      <c r="E764">
        <v>19.3</v>
      </c>
      <c r="F764">
        <v>0</v>
      </c>
      <c r="G764">
        <v>20</v>
      </c>
      <c r="H764">
        <f t="shared" si="27"/>
        <v>1.2855573090077737</v>
      </c>
      <c r="I764">
        <f t="shared" si="26"/>
        <v>20</v>
      </c>
    </row>
    <row r="765" spans="1:9">
      <c r="A765" s="2">
        <v>159</v>
      </c>
      <c r="B765" s="2" t="s">
        <v>9</v>
      </c>
      <c r="C765" t="s">
        <v>12</v>
      </c>
      <c r="D765" s="1" t="s">
        <v>124</v>
      </c>
      <c r="E765">
        <v>4</v>
      </c>
      <c r="F765">
        <v>20</v>
      </c>
      <c r="G765">
        <v>20</v>
      </c>
      <c r="H765">
        <f t="shared" si="27"/>
        <v>0.60205999132796229</v>
      </c>
      <c r="I765">
        <f t="shared" si="26"/>
        <v>0</v>
      </c>
    </row>
    <row r="766" spans="1:9">
      <c r="A766" s="2">
        <v>159</v>
      </c>
      <c r="B766" s="2" t="s">
        <v>9</v>
      </c>
      <c r="C766" t="s">
        <v>12</v>
      </c>
      <c r="D766" s="1" t="s">
        <v>124</v>
      </c>
      <c r="E766">
        <v>5.2</v>
      </c>
      <c r="F766">
        <v>20</v>
      </c>
      <c r="G766">
        <v>20</v>
      </c>
      <c r="H766">
        <f t="shared" si="27"/>
        <v>0.71600334363479912</v>
      </c>
      <c r="I766">
        <f t="shared" si="26"/>
        <v>0</v>
      </c>
    </row>
    <row r="767" spans="1:9">
      <c r="A767" s="2">
        <v>159</v>
      </c>
      <c r="B767" s="2" t="s">
        <v>9</v>
      </c>
      <c r="C767" t="s">
        <v>12</v>
      </c>
      <c r="D767" s="1" t="s">
        <v>124</v>
      </c>
      <c r="E767">
        <v>6.76</v>
      </c>
      <c r="F767">
        <v>20</v>
      </c>
      <c r="G767">
        <v>21</v>
      </c>
      <c r="H767">
        <f t="shared" si="27"/>
        <v>0.82994669594163584</v>
      </c>
      <c r="I767">
        <f t="shared" si="26"/>
        <v>1</v>
      </c>
    </row>
    <row r="768" spans="1:9">
      <c r="A768" s="2">
        <v>159</v>
      </c>
      <c r="B768" s="2" t="s">
        <v>9</v>
      </c>
      <c r="C768" t="s">
        <v>12</v>
      </c>
      <c r="D768" s="1" t="s">
        <v>124</v>
      </c>
      <c r="E768">
        <v>8.8000000000000007</v>
      </c>
      <c r="F768">
        <v>10</v>
      </c>
      <c r="G768">
        <v>20</v>
      </c>
      <c r="H768">
        <f t="shared" si="27"/>
        <v>0.94448267215016857</v>
      </c>
      <c r="I768">
        <f t="shared" si="26"/>
        <v>10</v>
      </c>
    </row>
    <row r="769" spans="1:9">
      <c r="A769" s="2">
        <v>159</v>
      </c>
      <c r="B769" s="2" t="s">
        <v>9</v>
      </c>
      <c r="C769" t="s">
        <v>12</v>
      </c>
      <c r="D769" s="1" t="s">
        <v>124</v>
      </c>
      <c r="E769">
        <v>11.4</v>
      </c>
      <c r="F769">
        <v>1</v>
      </c>
      <c r="G769">
        <v>20</v>
      </c>
      <c r="H769">
        <f t="shared" si="27"/>
        <v>1.0569048513364725</v>
      </c>
      <c r="I769">
        <f t="shared" si="26"/>
        <v>19</v>
      </c>
    </row>
    <row r="770" spans="1:9">
      <c r="A770" s="2">
        <v>159</v>
      </c>
      <c r="B770" s="2" t="s">
        <v>9</v>
      </c>
      <c r="C770" t="s">
        <v>12</v>
      </c>
      <c r="D770" s="1" t="s">
        <v>124</v>
      </c>
      <c r="E770">
        <v>14.85</v>
      </c>
      <c r="F770">
        <v>0</v>
      </c>
      <c r="G770">
        <v>20</v>
      </c>
      <c r="H770">
        <f t="shared" si="27"/>
        <v>1.171726453653231</v>
      </c>
      <c r="I770">
        <f t="shared" si="26"/>
        <v>20</v>
      </c>
    </row>
    <row r="771" spans="1:9">
      <c r="A771" s="2">
        <v>159</v>
      </c>
      <c r="B771" s="2" t="s">
        <v>9</v>
      </c>
      <c r="C771" t="s">
        <v>12</v>
      </c>
      <c r="D771" s="1" t="s">
        <v>124</v>
      </c>
      <c r="E771">
        <v>19.3</v>
      </c>
      <c r="F771">
        <v>0</v>
      </c>
      <c r="G771">
        <v>20</v>
      </c>
      <c r="H771">
        <f t="shared" si="27"/>
        <v>1.2855573090077737</v>
      </c>
      <c r="I771">
        <f t="shared" si="26"/>
        <v>20</v>
      </c>
    </row>
    <row r="772" spans="1:9">
      <c r="A772" s="2">
        <v>160</v>
      </c>
      <c r="B772" s="2" t="s">
        <v>9</v>
      </c>
      <c r="C772" t="s">
        <v>4</v>
      </c>
      <c r="D772" s="1" t="s">
        <v>125</v>
      </c>
      <c r="E772">
        <v>4</v>
      </c>
      <c r="F772">
        <v>23</v>
      </c>
      <c r="G772">
        <v>23</v>
      </c>
      <c r="H772">
        <f t="shared" si="27"/>
        <v>0.60205999132796229</v>
      </c>
      <c r="I772">
        <f t="shared" si="26"/>
        <v>0</v>
      </c>
    </row>
    <row r="773" spans="1:9">
      <c r="A773" s="2">
        <v>160</v>
      </c>
      <c r="B773" s="2" t="s">
        <v>9</v>
      </c>
      <c r="C773" t="s">
        <v>4</v>
      </c>
      <c r="D773" s="1" t="s">
        <v>125</v>
      </c>
      <c r="E773">
        <v>5.2</v>
      </c>
      <c r="F773">
        <v>20</v>
      </c>
      <c r="G773">
        <v>20</v>
      </c>
      <c r="H773">
        <f t="shared" si="27"/>
        <v>0.71600334363479912</v>
      </c>
      <c r="I773">
        <f t="shared" si="26"/>
        <v>0</v>
      </c>
    </row>
    <row r="774" spans="1:9">
      <c r="A774" s="2">
        <v>160</v>
      </c>
      <c r="B774" s="2" t="s">
        <v>9</v>
      </c>
      <c r="C774" t="s">
        <v>4</v>
      </c>
      <c r="D774" s="1" t="s">
        <v>125</v>
      </c>
      <c r="E774">
        <v>6.76</v>
      </c>
      <c r="F774">
        <v>20</v>
      </c>
      <c r="G774">
        <v>20</v>
      </c>
      <c r="H774">
        <f t="shared" si="27"/>
        <v>0.82994669594163584</v>
      </c>
      <c r="I774">
        <f t="shared" si="26"/>
        <v>0</v>
      </c>
    </row>
    <row r="775" spans="1:9">
      <c r="A775" s="2">
        <v>160</v>
      </c>
      <c r="B775" s="2" t="s">
        <v>9</v>
      </c>
      <c r="C775" t="s">
        <v>4</v>
      </c>
      <c r="D775" s="1" t="s">
        <v>125</v>
      </c>
      <c r="E775">
        <v>8.8000000000000007</v>
      </c>
      <c r="F775">
        <v>18</v>
      </c>
      <c r="G775">
        <v>20</v>
      </c>
      <c r="H775">
        <f t="shared" si="27"/>
        <v>0.94448267215016857</v>
      </c>
      <c r="I775">
        <f t="shared" si="26"/>
        <v>2</v>
      </c>
    </row>
    <row r="776" spans="1:9">
      <c r="A776" s="2">
        <v>160</v>
      </c>
      <c r="B776" s="2" t="s">
        <v>9</v>
      </c>
      <c r="C776" t="s">
        <v>4</v>
      </c>
      <c r="D776" s="1" t="s">
        <v>125</v>
      </c>
      <c r="E776">
        <v>11.4</v>
      </c>
      <c r="F776">
        <v>4</v>
      </c>
      <c r="G776">
        <v>21</v>
      </c>
      <c r="H776">
        <f t="shared" si="27"/>
        <v>1.0569048513364725</v>
      </c>
      <c r="I776">
        <f t="shared" si="26"/>
        <v>17</v>
      </c>
    </row>
    <row r="777" spans="1:9">
      <c r="A777" s="2">
        <v>160</v>
      </c>
      <c r="B777" s="2" t="s">
        <v>9</v>
      </c>
      <c r="C777" t="s">
        <v>4</v>
      </c>
      <c r="D777" s="1" t="s">
        <v>125</v>
      </c>
      <c r="E777">
        <v>14.85</v>
      </c>
      <c r="F777">
        <v>0</v>
      </c>
      <c r="G777">
        <v>21</v>
      </c>
      <c r="H777">
        <f t="shared" si="27"/>
        <v>1.171726453653231</v>
      </c>
      <c r="I777">
        <f t="shared" si="26"/>
        <v>21</v>
      </c>
    </row>
    <row r="778" spans="1:9">
      <c r="A778" s="2">
        <v>160</v>
      </c>
      <c r="B778" s="2" t="s">
        <v>9</v>
      </c>
      <c r="C778" t="s">
        <v>4</v>
      </c>
      <c r="D778" s="1" t="s">
        <v>125</v>
      </c>
      <c r="E778">
        <v>19.3</v>
      </c>
      <c r="F778">
        <v>0</v>
      </c>
      <c r="G778">
        <v>21</v>
      </c>
      <c r="H778">
        <f t="shared" si="27"/>
        <v>1.2855573090077737</v>
      </c>
      <c r="I778">
        <f t="shared" si="26"/>
        <v>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8"/>
  <sheetViews>
    <sheetView zoomScale="110" zoomScaleNormal="110" workbookViewId="0">
      <selection activeCell="I38" sqref="I38"/>
    </sheetView>
  </sheetViews>
  <sheetFormatPr defaultColWidth="9.140625" defaultRowHeight="15"/>
  <cols>
    <col min="1" max="1" width="13.28515625" style="1" bestFit="1" customWidth="1"/>
    <col min="2" max="2" width="9.85546875" customWidth="1"/>
    <col min="3" max="3" width="13" customWidth="1"/>
    <col min="4" max="4" width="12.5703125" style="7" customWidth="1"/>
    <col min="5" max="5" width="9.140625" style="7"/>
    <col min="6" max="6" width="9.140625" style="6"/>
    <col min="10" max="10" width="22.42578125" bestFit="1" customWidth="1"/>
    <col min="11" max="11" width="22.140625" bestFit="1" customWidth="1"/>
  </cols>
  <sheetData>
    <row r="1" spans="1:11">
      <c r="A1" s="1" t="s">
        <v>1</v>
      </c>
      <c r="B1" t="s">
        <v>2</v>
      </c>
      <c r="C1" t="s">
        <v>0</v>
      </c>
      <c r="D1" s="7" t="s">
        <v>135</v>
      </c>
      <c r="E1" s="7" t="s">
        <v>130</v>
      </c>
      <c r="F1" s="6" t="s">
        <v>132</v>
      </c>
    </row>
    <row r="2" spans="1:11">
      <c r="A2" s="2" t="s">
        <v>3</v>
      </c>
      <c r="B2" t="s">
        <v>4</v>
      </c>
      <c r="C2" t="s">
        <v>20</v>
      </c>
      <c r="D2" s="7">
        <v>20</v>
      </c>
      <c r="E2" s="7">
        <v>2.5</v>
      </c>
      <c r="F2" s="6">
        <v>0.60205999132796229</v>
      </c>
      <c r="J2" s="8" t="s">
        <v>138</v>
      </c>
      <c r="K2" t="s">
        <v>140</v>
      </c>
    </row>
    <row r="3" spans="1:11">
      <c r="A3" s="2" t="s">
        <v>3</v>
      </c>
      <c r="B3" t="s">
        <v>4</v>
      </c>
      <c r="C3" t="s">
        <v>20</v>
      </c>
      <c r="D3" s="7">
        <v>20</v>
      </c>
      <c r="E3" s="7">
        <v>7.5</v>
      </c>
      <c r="F3" s="6">
        <v>0.71600334363479912</v>
      </c>
      <c r="J3" s="9" t="s">
        <v>5</v>
      </c>
      <c r="K3" s="12">
        <v>2211.3333333333335</v>
      </c>
    </row>
    <row r="4" spans="1:11">
      <c r="A4" s="2" t="s">
        <v>3</v>
      </c>
      <c r="B4" t="s">
        <v>4</v>
      </c>
      <c r="C4" t="s">
        <v>20</v>
      </c>
      <c r="D4" s="7">
        <v>20</v>
      </c>
      <c r="E4" s="7">
        <v>6.5</v>
      </c>
      <c r="F4" s="6">
        <v>0.82994669594163584</v>
      </c>
      <c r="J4" s="10" t="s">
        <v>11</v>
      </c>
      <c r="K4" s="12">
        <v>604</v>
      </c>
    </row>
    <row r="5" spans="1:11">
      <c r="A5" s="2" t="s">
        <v>3</v>
      </c>
      <c r="B5" t="s">
        <v>4</v>
      </c>
      <c r="C5" t="s">
        <v>20</v>
      </c>
      <c r="D5" s="7">
        <v>20</v>
      </c>
      <c r="E5" s="7">
        <v>19</v>
      </c>
      <c r="F5" s="6">
        <v>0.94448267215016857</v>
      </c>
      <c r="J5" s="11" t="s">
        <v>46</v>
      </c>
      <c r="K5" s="12">
        <v>159</v>
      </c>
    </row>
    <row r="6" spans="1:11">
      <c r="A6" s="2" t="s">
        <v>3</v>
      </c>
      <c r="B6" t="s">
        <v>4</v>
      </c>
      <c r="C6" t="s">
        <v>20</v>
      </c>
      <c r="D6" s="7">
        <v>20</v>
      </c>
      <c r="E6" s="7">
        <v>20</v>
      </c>
      <c r="F6" s="6">
        <v>1.0569048513364725</v>
      </c>
      <c r="J6" s="11" t="s">
        <v>48</v>
      </c>
      <c r="K6" s="12">
        <v>162</v>
      </c>
    </row>
    <row r="7" spans="1:11">
      <c r="A7" s="2" t="s">
        <v>3</v>
      </c>
      <c r="B7" t="s">
        <v>4</v>
      </c>
      <c r="C7" t="s">
        <v>20</v>
      </c>
      <c r="D7" s="7">
        <v>20</v>
      </c>
      <c r="E7" s="7">
        <v>20</v>
      </c>
      <c r="F7" s="6">
        <v>1.171726453653231</v>
      </c>
      <c r="J7" s="11" t="s">
        <v>49</v>
      </c>
      <c r="K7" s="12">
        <v>163</v>
      </c>
    </row>
    <row r="8" spans="1:11">
      <c r="A8" s="2" t="s">
        <v>3</v>
      </c>
      <c r="B8" t="s">
        <v>4</v>
      </c>
      <c r="C8" t="s">
        <v>20</v>
      </c>
      <c r="D8" s="7">
        <v>19.5</v>
      </c>
      <c r="E8" s="7">
        <v>19.5</v>
      </c>
      <c r="F8" s="6">
        <v>1.2855573090077737</v>
      </c>
      <c r="J8" s="11" t="s">
        <v>47</v>
      </c>
      <c r="K8" s="12">
        <v>120</v>
      </c>
    </row>
    <row r="9" spans="1:11">
      <c r="A9" s="2" t="s">
        <v>3</v>
      </c>
      <c r="B9" t="s">
        <v>4</v>
      </c>
      <c r="C9" t="s">
        <v>20</v>
      </c>
      <c r="D9" s="7">
        <v>20</v>
      </c>
      <c r="E9" s="7">
        <v>20</v>
      </c>
      <c r="F9" s="6">
        <v>1.3996737214810382</v>
      </c>
      <c r="J9" s="10" t="s">
        <v>12</v>
      </c>
      <c r="K9" s="12">
        <v>735</v>
      </c>
    </row>
    <row r="10" spans="1:11">
      <c r="A10" s="2" t="s">
        <v>3</v>
      </c>
      <c r="B10" t="s">
        <v>4</v>
      </c>
      <c r="C10" t="s">
        <v>21</v>
      </c>
      <c r="D10" s="7">
        <v>20</v>
      </c>
      <c r="E10" s="7">
        <v>0</v>
      </c>
      <c r="F10" s="6">
        <v>0.60205999132796229</v>
      </c>
      <c r="J10" s="11" t="s">
        <v>50</v>
      </c>
      <c r="K10" s="12">
        <v>160</v>
      </c>
    </row>
    <row r="11" spans="1:11">
      <c r="A11" s="2" t="s">
        <v>3</v>
      </c>
      <c r="B11" t="s">
        <v>4</v>
      </c>
      <c r="C11" t="s">
        <v>21</v>
      </c>
      <c r="D11" s="7">
        <v>21</v>
      </c>
      <c r="E11" s="7">
        <v>0.5</v>
      </c>
      <c r="F11" s="6">
        <v>0.71600334363479912</v>
      </c>
      <c r="J11" s="11" t="s">
        <v>51</v>
      </c>
      <c r="K11" s="12">
        <v>142</v>
      </c>
    </row>
    <row r="12" spans="1:11">
      <c r="A12" s="2" t="s">
        <v>3</v>
      </c>
      <c r="B12" t="s">
        <v>4</v>
      </c>
      <c r="C12" t="s">
        <v>21</v>
      </c>
      <c r="D12" s="7">
        <v>20</v>
      </c>
      <c r="E12" s="7">
        <v>2.5</v>
      </c>
      <c r="F12" s="6">
        <v>0.82994669594163584</v>
      </c>
      <c r="J12" s="11" t="s">
        <v>54</v>
      </c>
      <c r="K12" s="12">
        <v>145</v>
      </c>
    </row>
    <row r="13" spans="1:11">
      <c r="A13" s="2" t="s">
        <v>3</v>
      </c>
      <c r="B13" t="s">
        <v>4</v>
      </c>
      <c r="C13" t="s">
        <v>21</v>
      </c>
      <c r="D13" s="7">
        <v>20</v>
      </c>
      <c r="E13" s="7">
        <v>15.5</v>
      </c>
      <c r="F13" s="6">
        <v>0.94448267215016857</v>
      </c>
      <c r="J13" s="11" t="s">
        <v>52</v>
      </c>
      <c r="K13" s="12">
        <v>140</v>
      </c>
    </row>
    <row r="14" spans="1:11">
      <c r="A14" s="2" t="s">
        <v>3</v>
      </c>
      <c r="B14" t="s">
        <v>4</v>
      </c>
      <c r="C14" t="s">
        <v>21</v>
      </c>
      <c r="D14" s="7">
        <v>20.5</v>
      </c>
      <c r="E14" s="7">
        <v>19.5</v>
      </c>
      <c r="F14" s="6">
        <v>1.0569048513364725</v>
      </c>
      <c r="J14" s="11" t="s">
        <v>53</v>
      </c>
      <c r="K14" s="12">
        <v>148</v>
      </c>
    </row>
    <row r="15" spans="1:11">
      <c r="A15" s="2" t="s">
        <v>3</v>
      </c>
      <c r="B15" t="s">
        <v>4</v>
      </c>
      <c r="C15" t="s">
        <v>21</v>
      </c>
      <c r="D15" s="7">
        <v>20.5</v>
      </c>
      <c r="E15" s="7">
        <v>20</v>
      </c>
      <c r="F15" s="6">
        <v>1.171726453653231</v>
      </c>
      <c r="J15" s="10" t="s">
        <v>4</v>
      </c>
      <c r="K15" s="12">
        <v>872.33333333333337</v>
      </c>
    </row>
    <row r="16" spans="1:11">
      <c r="A16" s="2" t="s">
        <v>3</v>
      </c>
      <c r="B16" t="s">
        <v>4</v>
      </c>
      <c r="C16" t="s">
        <v>21</v>
      </c>
      <c r="D16" s="7">
        <v>20.5</v>
      </c>
      <c r="E16" s="7">
        <v>20.5</v>
      </c>
      <c r="F16" s="6">
        <v>1.2855573090077737</v>
      </c>
      <c r="J16" s="11" t="s">
        <v>117</v>
      </c>
      <c r="K16" s="12">
        <v>161</v>
      </c>
    </row>
    <row r="17" spans="1:11">
      <c r="A17" s="2" t="s">
        <v>3</v>
      </c>
      <c r="B17" t="s">
        <v>4</v>
      </c>
      <c r="C17" t="s">
        <v>21</v>
      </c>
      <c r="D17" s="7">
        <v>20</v>
      </c>
      <c r="E17" s="7">
        <v>20</v>
      </c>
      <c r="F17" s="6">
        <v>1.3996737214810382</v>
      </c>
      <c r="J17" s="11" t="s">
        <v>118</v>
      </c>
      <c r="K17" s="12">
        <v>109</v>
      </c>
    </row>
    <row r="18" spans="1:11">
      <c r="A18" s="2" t="s">
        <v>3</v>
      </c>
      <c r="B18" t="s">
        <v>4</v>
      </c>
      <c r="C18" t="s">
        <v>22</v>
      </c>
      <c r="D18" s="7">
        <v>20</v>
      </c>
      <c r="E18" s="7">
        <v>0</v>
      </c>
      <c r="F18" s="6">
        <v>0.60205999132796229</v>
      </c>
      <c r="J18" s="11" t="s">
        <v>26</v>
      </c>
      <c r="K18" s="12">
        <v>140</v>
      </c>
    </row>
    <row r="19" spans="1:11">
      <c r="A19" s="2" t="s">
        <v>3</v>
      </c>
      <c r="B19" t="s">
        <v>4</v>
      </c>
      <c r="C19" t="s">
        <v>22</v>
      </c>
      <c r="D19" s="7">
        <v>20</v>
      </c>
      <c r="E19" s="7">
        <v>0</v>
      </c>
      <c r="F19" s="6">
        <v>0.71600334363479912</v>
      </c>
      <c r="J19" s="11" t="s">
        <v>119</v>
      </c>
      <c r="K19" s="12">
        <v>140</v>
      </c>
    </row>
    <row r="20" spans="1:11">
      <c r="A20" s="2" t="s">
        <v>3</v>
      </c>
      <c r="B20" t="s">
        <v>4</v>
      </c>
      <c r="C20" t="s">
        <v>22</v>
      </c>
      <c r="D20" s="7">
        <v>20</v>
      </c>
      <c r="E20" s="7">
        <v>2.5</v>
      </c>
      <c r="F20" s="6">
        <v>0.82994669594163584</v>
      </c>
      <c r="J20" s="11" t="s">
        <v>24</v>
      </c>
      <c r="K20" s="12">
        <v>161.83333333333334</v>
      </c>
    </row>
    <row r="21" spans="1:11">
      <c r="A21" s="2" t="s">
        <v>3</v>
      </c>
      <c r="B21" t="s">
        <v>4</v>
      </c>
      <c r="C21" t="s">
        <v>22</v>
      </c>
      <c r="D21" s="7">
        <v>20</v>
      </c>
      <c r="E21" s="7">
        <v>10</v>
      </c>
      <c r="F21" s="6">
        <v>0.94448267215016857</v>
      </c>
      <c r="J21" s="11" t="s">
        <v>25</v>
      </c>
      <c r="K21" s="12">
        <v>160.5</v>
      </c>
    </row>
    <row r="22" spans="1:11">
      <c r="A22" s="2" t="s">
        <v>3</v>
      </c>
      <c r="B22" t="s">
        <v>4</v>
      </c>
      <c r="C22" t="s">
        <v>22</v>
      </c>
      <c r="D22" s="7">
        <v>20</v>
      </c>
      <c r="E22" s="7">
        <v>16.5</v>
      </c>
      <c r="F22" s="6">
        <v>1.0569048513364725</v>
      </c>
      <c r="J22" s="9" t="s">
        <v>10</v>
      </c>
      <c r="K22" s="12">
        <v>2118</v>
      </c>
    </row>
    <row r="23" spans="1:11">
      <c r="A23" s="2" t="s">
        <v>3</v>
      </c>
      <c r="B23" t="s">
        <v>4</v>
      </c>
      <c r="C23" t="s">
        <v>22</v>
      </c>
      <c r="D23" s="7">
        <v>20</v>
      </c>
      <c r="E23" s="7">
        <v>19.5</v>
      </c>
      <c r="F23" s="6">
        <v>1.171726453653231</v>
      </c>
      <c r="J23" s="10" t="s">
        <v>11</v>
      </c>
      <c r="K23" s="12">
        <v>739</v>
      </c>
    </row>
    <row r="24" spans="1:11">
      <c r="A24" s="2" t="s">
        <v>3</v>
      </c>
      <c r="B24" t="s">
        <v>4</v>
      </c>
      <c r="C24" t="s">
        <v>22</v>
      </c>
      <c r="D24" s="7">
        <v>20</v>
      </c>
      <c r="E24" s="7">
        <v>20</v>
      </c>
      <c r="F24" s="6">
        <v>1.2855573090077737</v>
      </c>
      <c r="J24" s="11" t="s">
        <v>56</v>
      </c>
      <c r="K24" s="12">
        <v>162</v>
      </c>
    </row>
    <row r="25" spans="1:11">
      <c r="A25" s="2" t="s">
        <v>3</v>
      </c>
      <c r="B25" t="s">
        <v>4</v>
      </c>
      <c r="C25" t="s">
        <v>22</v>
      </c>
      <c r="D25" s="7">
        <v>20</v>
      </c>
      <c r="E25" s="7">
        <v>19</v>
      </c>
      <c r="F25" s="6">
        <v>1.3996737214810382</v>
      </c>
      <c r="J25" s="11" t="s">
        <v>57</v>
      </c>
      <c r="K25" s="12">
        <v>142</v>
      </c>
    </row>
    <row r="26" spans="1:11">
      <c r="A26" s="2" t="s">
        <v>3</v>
      </c>
      <c r="B26" t="s">
        <v>4</v>
      </c>
      <c r="C26" t="s">
        <v>23</v>
      </c>
      <c r="D26" s="7">
        <v>20</v>
      </c>
      <c r="E26" s="7">
        <v>0.5</v>
      </c>
      <c r="F26" s="6">
        <v>0.60205999132796229</v>
      </c>
      <c r="J26" s="11" t="s">
        <v>58</v>
      </c>
      <c r="K26" s="12">
        <v>155</v>
      </c>
    </row>
    <row r="27" spans="1:11">
      <c r="A27" s="2" t="s">
        <v>3</v>
      </c>
      <c r="B27" t="s">
        <v>4</v>
      </c>
      <c r="C27" t="s">
        <v>23</v>
      </c>
      <c r="D27" s="7">
        <v>21</v>
      </c>
      <c r="E27" s="7">
        <v>0.5</v>
      </c>
      <c r="F27" s="6">
        <v>0.71600334363479912</v>
      </c>
      <c r="J27" s="11" t="s">
        <v>59</v>
      </c>
      <c r="K27" s="12">
        <v>140</v>
      </c>
    </row>
    <row r="28" spans="1:11">
      <c r="A28" s="2" t="s">
        <v>3</v>
      </c>
      <c r="B28" t="s">
        <v>4</v>
      </c>
      <c r="C28" t="s">
        <v>23</v>
      </c>
      <c r="D28" s="7">
        <v>20.5</v>
      </c>
      <c r="E28" s="7">
        <v>1.5</v>
      </c>
      <c r="F28" s="6">
        <v>0.82994669594163584</v>
      </c>
      <c r="J28" s="11" t="s">
        <v>60</v>
      </c>
      <c r="K28" s="12">
        <v>140</v>
      </c>
    </row>
    <row r="29" spans="1:11">
      <c r="A29" s="2" t="s">
        <v>3</v>
      </c>
      <c r="B29" t="s">
        <v>4</v>
      </c>
      <c r="C29" t="s">
        <v>23</v>
      </c>
      <c r="D29" s="7">
        <v>20</v>
      </c>
      <c r="E29" s="7">
        <v>14.5</v>
      </c>
      <c r="F29" s="6">
        <v>0.94448267215016857</v>
      </c>
      <c r="J29" s="10" t="s">
        <v>12</v>
      </c>
      <c r="K29" s="12">
        <v>640.5</v>
      </c>
    </row>
    <row r="30" spans="1:11">
      <c r="A30" s="2" t="s">
        <v>3</v>
      </c>
      <c r="B30" t="s">
        <v>4</v>
      </c>
      <c r="C30" t="s">
        <v>23</v>
      </c>
      <c r="D30" s="7">
        <v>20</v>
      </c>
      <c r="E30" s="7">
        <v>20</v>
      </c>
      <c r="F30" s="6">
        <v>1.0569048513364725</v>
      </c>
      <c r="J30" s="11" t="s">
        <v>63</v>
      </c>
      <c r="K30" s="12">
        <v>160</v>
      </c>
    </row>
    <row r="31" spans="1:11">
      <c r="A31" s="2" t="s">
        <v>3</v>
      </c>
      <c r="B31" t="s">
        <v>4</v>
      </c>
      <c r="C31" t="s">
        <v>23</v>
      </c>
      <c r="D31" s="7">
        <v>20.5</v>
      </c>
      <c r="E31" s="7">
        <v>20.5</v>
      </c>
      <c r="F31" s="6">
        <v>1.171726453653231</v>
      </c>
      <c r="J31" s="11" t="s">
        <v>64</v>
      </c>
      <c r="K31" s="12">
        <v>160.5</v>
      </c>
    </row>
    <row r="32" spans="1:11">
      <c r="A32" s="2" t="s">
        <v>3</v>
      </c>
      <c r="B32" t="s">
        <v>4</v>
      </c>
      <c r="C32" t="s">
        <v>23</v>
      </c>
      <c r="D32" s="7">
        <v>20.5</v>
      </c>
      <c r="E32" s="7">
        <v>20.5</v>
      </c>
      <c r="F32" s="6">
        <v>1.2855573090077737</v>
      </c>
      <c r="J32" s="11" t="s">
        <v>62</v>
      </c>
      <c r="K32" s="12">
        <v>160</v>
      </c>
    </row>
    <row r="33" spans="1:11">
      <c r="A33" s="2" t="s">
        <v>3</v>
      </c>
      <c r="B33" t="s">
        <v>4</v>
      </c>
      <c r="C33" t="s">
        <v>23</v>
      </c>
      <c r="D33" s="7">
        <v>20</v>
      </c>
      <c r="E33" s="7">
        <v>20</v>
      </c>
      <c r="F33" s="6">
        <v>1.3996737214810382</v>
      </c>
      <c r="J33" s="11" t="s">
        <v>61</v>
      </c>
      <c r="K33" s="12">
        <v>160</v>
      </c>
    </row>
    <row r="34" spans="1:11">
      <c r="A34" s="2" t="s">
        <v>5</v>
      </c>
      <c r="B34" t="s">
        <v>4</v>
      </c>
      <c r="C34" t="s">
        <v>24</v>
      </c>
      <c r="D34" s="7">
        <v>20.333333333333332</v>
      </c>
      <c r="E34" s="7">
        <v>0</v>
      </c>
      <c r="F34" s="6">
        <v>0.60205999132796229</v>
      </c>
      <c r="J34" s="10" t="s">
        <v>4</v>
      </c>
      <c r="K34" s="12">
        <v>738.5</v>
      </c>
    </row>
    <row r="35" spans="1:11">
      <c r="A35" s="2" t="s">
        <v>5</v>
      </c>
      <c r="B35" t="s">
        <v>4</v>
      </c>
      <c r="C35" t="s">
        <v>24</v>
      </c>
      <c r="D35" s="7">
        <v>20</v>
      </c>
      <c r="E35" s="7">
        <v>0</v>
      </c>
      <c r="F35" s="6">
        <v>0.71600334363479912</v>
      </c>
      <c r="J35" s="11" t="s">
        <v>43</v>
      </c>
      <c r="K35" s="12">
        <v>116</v>
      </c>
    </row>
    <row r="36" spans="1:11">
      <c r="A36" s="2" t="s">
        <v>5</v>
      </c>
      <c r="B36" t="s">
        <v>4</v>
      </c>
      <c r="C36" t="s">
        <v>24</v>
      </c>
      <c r="D36" s="7">
        <v>20</v>
      </c>
      <c r="E36" s="7">
        <v>2.3333333333333321</v>
      </c>
      <c r="F36" s="6">
        <v>0.82994669594163584</v>
      </c>
      <c r="J36" s="11" t="s">
        <v>44</v>
      </c>
      <c r="K36" s="12">
        <v>159.5</v>
      </c>
    </row>
    <row r="37" spans="1:11">
      <c r="A37" s="2" t="s">
        <v>5</v>
      </c>
      <c r="B37" t="s">
        <v>4</v>
      </c>
      <c r="C37" t="s">
        <v>24</v>
      </c>
      <c r="D37" s="7">
        <v>20.666666666666668</v>
      </c>
      <c r="E37" s="7">
        <v>5.0000000000000018</v>
      </c>
      <c r="F37" s="6">
        <v>0.94448267215016857</v>
      </c>
      <c r="J37" s="11" t="s">
        <v>41</v>
      </c>
      <c r="K37" s="12">
        <v>143</v>
      </c>
    </row>
    <row r="38" spans="1:11">
      <c r="A38" s="2" t="s">
        <v>5</v>
      </c>
      <c r="B38" t="s">
        <v>4</v>
      </c>
      <c r="C38" t="s">
        <v>24</v>
      </c>
      <c r="D38" s="7">
        <v>20</v>
      </c>
      <c r="E38" s="7">
        <v>15.666666666666668</v>
      </c>
      <c r="F38" s="6">
        <v>1.0569048513364725</v>
      </c>
      <c r="J38" s="11" t="s">
        <v>45</v>
      </c>
      <c r="K38" s="12">
        <v>162</v>
      </c>
    </row>
    <row r="39" spans="1:11">
      <c r="A39" s="2" t="s">
        <v>5</v>
      </c>
      <c r="B39" t="s">
        <v>4</v>
      </c>
      <c r="C39" t="s">
        <v>24</v>
      </c>
      <c r="D39" s="7">
        <v>20</v>
      </c>
      <c r="E39" s="7">
        <v>20</v>
      </c>
      <c r="F39" s="6">
        <v>1.171726453653231</v>
      </c>
      <c r="J39" s="11" t="s">
        <v>42</v>
      </c>
      <c r="K39" s="12">
        <v>158</v>
      </c>
    </row>
    <row r="40" spans="1:11">
      <c r="A40" s="2" t="s">
        <v>5</v>
      </c>
      <c r="B40" t="s">
        <v>4</v>
      </c>
      <c r="C40" t="s">
        <v>24</v>
      </c>
      <c r="D40" s="7">
        <v>20.333333333333332</v>
      </c>
      <c r="E40" s="7">
        <v>20.333333333333332</v>
      </c>
      <c r="F40" s="6">
        <v>1.2855573090077737</v>
      </c>
      <c r="J40" s="9" t="s">
        <v>6</v>
      </c>
      <c r="K40" s="12">
        <v>1818</v>
      </c>
    </row>
    <row r="41" spans="1:11">
      <c r="A41" s="2" t="s">
        <v>5</v>
      </c>
      <c r="B41" t="s">
        <v>4</v>
      </c>
      <c r="C41" t="s">
        <v>24</v>
      </c>
      <c r="D41" s="7">
        <v>20.5</v>
      </c>
      <c r="E41" s="7">
        <v>20.5</v>
      </c>
      <c r="F41" s="6">
        <v>1.3996737214810382</v>
      </c>
      <c r="J41" s="9" t="s">
        <v>136</v>
      </c>
      <c r="K41" s="12">
        <v>2214.833333333333</v>
      </c>
    </row>
    <row r="42" spans="1:11">
      <c r="A42" s="2" t="s">
        <v>5</v>
      </c>
      <c r="B42" t="s">
        <v>4</v>
      </c>
      <c r="C42" t="s">
        <v>25</v>
      </c>
      <c r="D42" s="7">
        <v>20</v>
      </c>
      <c r="E42" s="7">
        <v>1</v>
      </c>
      <c r="F42" s="6">
        <v>0.60205999132796229</v>
      </c>
      <c r="J42" s="9" t="s">
        <v>137</v>
      </c>
      <c r="K42" s="12">
        <v>2055.5</v>
      </c>
    </row>
    <row r="43" spans="1:11">
      <c r="A43" s="2" t="s">
        <v>5</v>
      </c>
      <c r="B43" t="s">
        <v>4</v>
      </c>
      <c r="C43" t="s">
        <v>25</v>
      </c>
      <c r="D43" s="7">
        <v>20</v>
      </c>
      <c r="E43" s="7">
        <v>4</v>
      </c>
      <c r="F43" s="6">
        <v>0.71600334363479912</v>
      </c>
      <c r="J43" s="9" t="s">
        <v>7</v>
      </c>
      <c r="K43" s="12">
        <v>2379.5</v>
      </c>
    </row>
    <row r="44" spans="1:11">
      <c r="A44" s="2" t="s">
        <v>5</v>
      </c>
      <c r="B44" t="s">
        <v>4</v>
      </c>
      <c r="C44" t="s">
        <v>25</v>
      </c>
      <c r="D44" s="7">
        <v>20</v>
      </c>
      <c r="E44" s="7">
        <v>7</v>
      </c>
      <c r="F44" s="6">
        <v>0.82994669594163584</v>
      </c>
      <c r="J44" s="9" t="s">
        <v>3</v>
      </c>
      <c r="K44" s="12">
        <v>2452.5</v>
      </c>
    </row>
    <row r="45" spans="1:11">
      <c r="A45" s="2" t="s">
        <v>5</v>
      </c>
      <c r="B45" t="s">
        <v>4</v>
      </c>
      <c r="C45" t="s">
        <v>25</v>
      </c>
      <c r="D45" s="7">
        <v>20</v>
      </c>
      <c r="E45" s="7">
        <v>12</v>
      </c>
      <c r="F45" s="6">
        <v>0.94448267215016857</v>
      </c>
      <c r="J45" s="9" t="s">
        <v>139</v>
      </c>
      <c r="K45" s="12">
        <v>15249.666666666668</v>
      </c>
    </row>
    <row r="46" spans="1:11">
      <c r="A46" s="2" t="s">
        <v>5</v>
      </c>
      <c r="B46" t="s">
        <v>4</v>
      </c>
      <c r="C46" t="s">
        <v>25</v>
      </c>
      <c r="D46" s="7">
        <v>20</v>
      </c>
      <c r="E46" s="7">
        <v>17</v>
      </c>
      <c r="F46" s="6">
        <v>1.0569048513364725</v>
      </c>
    </row>
    <row r="47" spans="1:11">
      <c r="A47" s="2" t="s">
        <v>5</v>
      </c>
      <c r="B47" t="s">
        <v>4</v>
      </c>
      <c r="C47" t="s">
        <v>25</v>
      </c>
      <c r="D47" s="7">
        <v>20</v>
      </c>
      <c r="E47" s="7">
        <v>20</v>
      </c>
      <c r="F47" s="6">
        <v>1.171726453653231</v>
      </c>
    </row>
    <row r="48" spans="1:11">
      <c r="A48" s="2" t="s">
        <v>5</v>
      </c>
      <c r="B48" t="s">
        <v>4</v>
      </c>
      <c r="C48" t="s">
        <v>25</v>
      </c>
      <c r="D48" s="7">
        <v>20</v>
      </c>
      <c r="E48" s="7">
        <v>20</v>
      </c>
      <c r="F48" s="6">
        <v>1.2855573090077737</v>
      </c>
    </row>
    <row r="49" spans="1:6">
      <c r="A49" s="2" t="s">
        <v>5</v>
      </c>
      <c r="B49" t="s">
        <v>4</v>
      </c>
      <c r="C49" t="s">
        <v>25</v>
      </c>
      <c r="D49" s="7">
        <v>20.5</v>
      </c>
      <c r="E49" s="7">
        <v>20.5</v>
      </c>
      <c r="F49" s="6">
        <v>1.3996737214810382</v>
      </c>
    </row>
    <row r="50" spans="1:6">
      <c r="A50" s="2" t="s">
        <v>5</v>
      </c>
      <c r="B50" t="s">
        <v>4</v>
      </c>
      <c r="C50" t="s">
        <v>26</v>
      </c>
      <c r="D50" s="7">
        <v>20</v>
      </c>
      <c r="E50" s="7">
        <v>0</v>
      </c>
      <c r="F50" s="6">
        <v>0.60205999132796229</v>
      </c>
    </row>
    <row r="51" spans="1:6">
      <c r="A51" s="2" t="s">
        <v>5</v>
      </c>
      <c r="B51" t="s">
        <v>4</v>
      </c>
      <c r="C51" t="s">
        <v>26</v>
      </c>
      <c r="D51" s="7">
        <v>20</v>
      </c>
      <c r="E51" s="7">
        <v>0</v>
      </c>
      <c r="F51" s="6">
        <v>0.71600334363479912</v>
      </c>
    </row>
    <row r="52" spans="1:6">
      <c r="A52" s="2" t="s">
        <v>5</v>
      </c>
      <c r="B52" t="s">
        <v>4</v>
      </c>
      <c r="C52" t="s">
        <v>26</v>
      </c>
      <c r="D52" s="7">
        <v>20</v>
      </c>
      <c r="E52" s="7">
        <v>0</v>
      </c>
      <c r="F52" s="6">
        <v>0.82994669594163584</v>
      </c>
    </row>
    <row r="53" spans="1:6">
      <c r="A53" s="2" t="s">
        <v>5</v>
      </c>
      <c r="B53" t="s">
        <v>4</v>
      </c>
      <c r="C53" t="s">
        <v>26</v>
      </c>
      <c r="D53" s="7">
        <v>20</v>
      </c>
      <c r="E53" s="7">
        <v>0</v>
      </c>
      <c r="F53" s="6">
        <v>0.94448267215016857</v>
      </c>
    </row>
    <row r="54" spans="1:6">
      <c r="A54" s="2" t="s">
        <v>5</v>
      </c>
      <c r="B54" t="s">
        <v>4</v>
      </c>
      <c r="C54" t="s">
        <v>26</v>
      </c>
      <c r="D54" s="7">
        <v>20</v>
      </c>
      <c r="E54" s="7">
        <v>18</v>
      </c>
      <c r="F54" s="6">
        <v>1.0569048513364725</v>
      </c>
    </row>
    <row r="55" spans="1:6">
      <c r="A55" s="2" t="s">
        <v>5</v>
      </c>
      <c r="B55" t="s">
        <v>4</v>
      </c>
      <c r="C55" t="s">
        <v>26</v>
      </c>
      <c r="D55" s="7">
        <v>20</v>
      </c>
      <c r="E55" s="7">
        <v>20</v>
      </c>
      <c r="F55" s="6">
        <v>1.171726453653231</v>
      </c>
    </row>
    <row r="56" spans="1:6">
      <c r="A56" s="2" t="s">
        <v>5</v>
      </c>
      <c r="B56" t="s">
        <v>4</v>
      </c>
      <c r="C56" t="s">
        <v>26</v>
      </c>
      <c r="D56" s="7">
        <v>20</v>
      </c>
      <c r="E56" s="7">
        <v>20</v>
      </c>
      <c r="F56" s="6">
        <v>1.2855573090077737</v>
      </c>
    </row>
    <row r="57" spans="1:6">
      <c r="A57" s="3" t="s">
        <v>6</v>
      </c>
      <c r="B57" t="s">
        <v>4</v>
      </c>
      <c r="C57" t="s">
        <v>27</v>
      </c>
      <c r="D57" s="7">
        <v>19</v>
      </c>
      <c r="E57" s="7">
        <v>0</v>
      </c>
      <c r="F57" s="6">
        <v>0.60205999132796229</v>
      </c>
    </row>
    <row r="58" spans="1:6">
      <c r="A58" s="3" t="s">
        <v>6</v>
      </c>
      <c r="B58" t="s">
        <v>4</v>
      </c>
      <c r="C58" t="s">
        <v>27</v>
      </c>
      <c r="D58" s="7">
        <v>17</v>
      </c>
      <c r="E58" s="7">
        <v>0</v>
      </c>
      <c r="F58" s="6">
        <v>0.71600334363479912</v>
      </c>
    </row>
    <row r="59" spans="1:6">
      <c r="A59" s="3" t="s">
        <v>6</v>
      </c>
      <c r="B59" t="s">
        <v>4</v>
      </c>
      <c r="C59" t="s">
        <v>27</v>
      </c>
      <c r="D59" s="7">
        <v>17</v>
      </c>
      <c r="E59" s="7">
        <v>0</v>
      </c>
      <c r="F59" s="6">
        <v>0.82994669594163584</v>
      </c>
    </row>
    <row r="60" spans="1:6">
      <c r="A60" s="3" t="s">
        <v>6</v>
      </c>
      <c r="B60" t="s">
        <v>4</v>
      </c>
      <c r="C60" t="s">
        <v>27</v>
      </c>
      <c r="D60" s="7">
        <v>18</v>
      </c>
      <c r="E60" s="7">
        <v>13</v>
      </c>
      <c r="F60" s="6">
        <v>0.94448267215016857</v>
      </c>
    </row>
    <row r="61" spans="1:6">
      <c r="A61" s="3" t="s">
        <v>6</v>
      </c>
      <c r="B61" t="s">
        <v>4</v>
      </c>
      <c r="C61" t="s">
        <v>27</v>
      </c>
      <c r="D61" s="7">
        <v>18</v>
      </c>
      <c r="E61" s="7">
        <v>17</v>
      </c>
      <c r="F61" s="6">
        <v>1.0569048513364725</v>
      </c>
    </row>
    <row r="62" spans="1:6">
      <c r="A62" s="3" t="s">
        <v>6</v>
      </c>
      <c r="B62" t="s">
        <v>4</v>
      </c>
      <c r="C62" t="s">
        <v>27</v>
      </c>
      <c r="D62" s="7">
        <v>18</v>
      </c>
      <c r="E62" s="7">
        <v>17</v>
      </c>
      <c r="F62" s="6">
        <v>1.171726453653231</v>
      </c>
    </row>
    <row r="63" spans="1:6">
      <c r="A63" s="3" t="s">
        <v>6</v>
      </c>
      <c r="B63" t="s">
        <v>4</v>
      </c>
      <c r="C63" t="s">
        <v>27</v>
      </c>
      <c r="D63" s="7">
        <v>17</v>
      </c>
      <c r="E63" s="7">
        <v>17</v>
      </c>
      <c r="F63" s="6">
        <v>1.2855573090077737</v>
      </c>
    </row>
    <row r="64" spans="1:6">
      <c r="A64" s="3" t="s">
        <v>6</v>
      </c>
      <c r="B64" t="s">
        <v>4</v>
      </c>
      <c r="C64" t="s">
        <v>28</v>
      </c>
      <c r="D64" s="7">
        <v>20</v>
      </c>
      <c r="E64" s="7">
        <v>0</v>
      </c>
      <c r="F64" s="6">
        <v>0.60205999132796229</v>
      </c>
    </row>
    <row r="65" spans="1:6">
      <c r="A65" s="3" t="s">
        <v>6</v>
      </c>
      <c r="B65" t="s">
        <v>4</v>
      </c>
      <c r="C65" t="s">
        <v>28</v>
      </c>
      <c r="D65" s="7">
        <v>20</v>
      </c>
      <c r="E65" s="7">
        <v>0</v>
      </c>
      <c r="F65" s="6">
        <v>0.71600334363479912</v>
      </c>
    </row>
    <row r="66" spans="1:6">
      <c r="A66" s="3" t="s">
        <v>6</v>
      </c>
      <c r="B66" t="s">
        <v>4</v>
      </c>
      <c r="C66" t="s">
        <v>28</v>
      </c>
      <c r="D66" s="7">
        <v>20</v>
      </c>
      <c r="E66" s="7">
        <v>0</v>
      </c>
      <c r="F66" s="6">
        <v>0.82994669594163584</v>
      </c>
    </row>
    <row r="67" spans="1:6">
      <c r="A67" s="3" t="s">
        <v>6</v>
      </c>
      <c r="B67" t="s">
        <v>4</v>
      </c>
      <c r="C67" t="s">
        <v>28</v>
      </c>
      <c r="D67" s="7">
        <v>20</v>
      </c>
      <c r="E67" s="7">
        <v>0</v>
      </c>
      <c r="F67" s="6">
        <v>0.94448267215016857</v>
      </c>
    </row>
    <row r="68" spans="1:6">
      <c r="A68" s="3" t="s">
        <v>6</v>
      </c>
      <c r="B68" t="s">
        <v>4</v>
      </c>
      <c r="C68" t="s">
        <v>28</v>
      </c>
      <c r="D68" s="7">
        <v>20</v>
      </c>
      <c r="E68" s="7">
        <v>1</v>
      </c>
      <c r="F68" s="6">
        <v>1.0569048513364725</v>
      </c>
    </row>
    <row r="69" spans="1:6">
      <c r="A69" s="3" t="s">
        <v>6</v>
      </c>
      <c r="B69" t="s">
        <v>4</v>
      </c>
      <c r="C69" t="s">
        <v>28</v>
      </c>
      <c r="D69" s="7">
        <v>20</v>
      </c>
      <c r="E69" s="7">
        <v>16</v>
      </c>
      <c r="F69" s="6">
        <v>1.171726453653231</v>
      </c>
    </row>
    <row r="70" spans="1:6">
      <c r="A70" s="3" t="s">
        <v>6</v>
      </c>
      <c r="B70" t="s">
        <v>4</v>
      </c>
      <c r="C70" t="s">
        <v>28</v>
      </c>
      <c r="D70" s="7">
        <v>20</v>
      </c>
      <c r="E70" s="7">
        <v>20</v>
      </c>
      <c r="F70" s="6">
        <v>1.2855573090077737</v>
      </c>
    </row>
    <row r="71" spans="1:6">
      <c r="A71" s="3" t="s">
        <v>6</v>
      </c>
      <c r="B71" t="s">
        <v>4</v>
      </c>
      <c r="C71" t="s">
        <v>29</v>
      </c>
      <c r="D71" s="7">
        <v>20</v>
      </c>
      <c r="E71" s="7">
        <v>0</v>
      </c>
      <c r="F71" s="6">
        <v>0.60205999132796229</v>
      </c>
    </row>
    <row r="72" spans="1:6">
      <c r="A72" s="3" t="s">
        <v>6</v>
      </c>
      <c r="B72" t="s">
        <v>4</v>
      </c>
      <c r="C72" t="s">
        <v>29</v>
      </c>
      <c r="D72" s="7">
        <v>20</v>
      </c>
      <c r="E72" s="7">
        <v>0</v>
      </c>
      <c r="F72" s="6">
        <v>0.71600334363479912</v>
      </c>
    </row>
    <row r="73" spans="1:6">
      <c r="A73" s="3" t="s">
        <v>6</v>
      </c>
      <c r="B73" t="s">
        <v>4</v>
      </c>
      <c r="C73" t="s">
        <v>29</v>
      </c>
      <c r="D73" s="7">
        <v>20</v>
      </c>
      <c r="E73" s="7">
        <v>0</v>
      </c>
      <c r="F73" s="6">
        <v>0.82994669594163584</v>
      </c>
    </row>
    <row r="74" spans="1:6">
      <c r="A74" s="3" t="s">
        <v>6</v>
      </c>
      <c r="B74" t="s">
        <v>4</v>
      </c>
      <c r="C74" t="s">
        <v>29</v>
      </c>
      <c r="D74" s="7">
        <v>20</v>
      </c>
      <c r="E74" s="7">
        <v>1</v>
      </c>
      <c r="F74" s="6">
        <v>0.94448267215016857</v>
      </c>
    </row>
    <row r="75" spans="1:6">
      <c r="A75" s="3" t="s">
        <v>6</v>
      </c>
      <c r="B75" t="s">
        <v>4</v>
      </c>
      <c r="C75" t="s">
        <v>29</v>
      </c>
      <c r="D75" s="7">
        <v>20</v>
      </c>
      <c r="E75" s="7">
        <v>1.5</v>
      </c>
      <c r="F75" s="6">
        <v>1.0569048513364725</v>
      </c>
    </row>
    <row r="76" spans="1:6">
      <c r="A76" s="3" t="s">
        <v>6</v>
      </c>
      <c r="B76" t="s">
        <v>4</v>
      </c>
      <c r="C76" t="s">
        <v>29</v>
      </c>
      <c r="D76" s="7">
        <v>20</v>
      </c>
      <c r="E76" s="7">
        <v>10.5</v>
      </c>
      <c r="F76" s="6">
        <v>1.171726453653231</v>
      </c>
    </row>
    <row r="77" spans="1:6">
      <c r="A77" s="3" t="s">
        <v>6</v>
      </c>
      <c r="B77" t="s">
        <v>4</v>
      </c>
      <c r="C77" t="s">
        <v>29</v>
      </c>
      <c r="D77" s="7">
        <v>20.5</v>
      </c>
      <c r="E77" s="7">
        <v>20</v>
      </c>
      <c r="F77" s="6">
        <v>1.2855573090077737</v>
      </c>
    </row>
    <row r="78" spans="1:6">
      <c r="A78" s="3" t="s">
        <v>6</v>
      </c>
      <c r="B78" t="s">
        <v>4</v>
      </c>
      <c r="C78" t="s">
        <v>29</v>
      </c>
      <c r="D78" s="7">
        <v>20</v>
      </c>
      <c r="E78" s="7">
        <v>20</v>
      </c>
      <c r="F78" s="6">
        <v>1.3996737214810382</v>
      </c>
    </row>
    <row r="79" spans="1:6">
      <c r="A79" s="2" t="s">
        <v>7</v>
      </c>
      <c r="B79" t="s">
        <v>4</v>
      </c>
      <c r="C79" t="s">
        <v>31</v>
      </c>
      <c r="D79" s="7">
        <v>19</v>
      </c>
      <c r="E79" s="7">
        <v>0</v>
      </c>
      <c r="F79" s="6">
        <v>0.60205999132796229</v>
      </c>
    </row>
    <row r="80" spans="1:6">
      <c r="A80" s="2" t="s">
        <v>7</v>
      </c>
      <c r="B80" t="s">
        <v>4</v>
      </c>
      <c r="C80" t="s">
        <v>31</v>
      </c>
      <c r="D80" s="7">
        <v>19</v>
      </c>
      <c r="E80" s="7">
        <v>2</v>
      </c>
      <c r="F80" s="6">
        <v>0.71600334363479912</v>
      </c>
    </row>
    <row r="81" spans="1:6">
      <c r="A81" s="2" t="s">
        <v>7</v>
      </c>
      <c r="B81" t="s">
        <v>4</v>
      </c>
      <c r="C81" t="s">
        <v>31</v>
      </c>
      <c r="D81" s="7">
        <v>19</v>
      </c>
      <c r="E81" s="7">
        <v>0</v>
      </c>
      <c r="F81" s="6">
        <v>0.82994669594163584</v>
      </c>
    </row>
    <row r="82" spans="1:6">
      <c r="A82" s="2" t="s">
        <v>7</v>
      </c>
      <c r="B82" t="s">
        <v>4</v>
      </c>
      <c r="C82" t="s">
        <v>31</v>
      </c>
      <c r="D82" s="7">
        <v>19</v>
      </c>
      <c r="E82" s="7">
        <v>1.5</v>
      </c>
      <c r="F82" s="6">
        <v>0.94448267215016857</v>
      </c>
    </row>
    <row r="83" spans="1:6">
      <c r="A83" s="2" t="s">
        <v>7</v>
      </c>
      <c r="B83" t="s">
        <v>4</v>
      </c>
      <c r="C83" t="s">
        <v>31</v>
      </c>
      <c r="D83" s="7">
        <v>19</v>
      </c>
      <c r="E83" s="7">
        <v>15</v>
      </c>
      <c r="F83" s="6">
        <v>1.0569048513364725</v>
      </c>
    </row>
    <row r="84" spans="1:6">
      <c r="A84" s="2" t="s">
        <v>7</v>
      </c>
      <c r="B84" t="s">
        <v>4</v>
      </c>
      <c r="C84" t="s">
        <v>31</v>
      </c>
      <c r="D84" s="7">
        <v>19.5</v>
      </c>
      <c r="E84" s="7">
        <v>19.5</v>
      </c>
      <c r="F84" s="6">
        <v>1.171726453653231</v>
      </c>
    </row>
    <row r="85" spans="1:6">
      <c r="A85" s="2" t="s">
        <v>7</v>
      </c>
      <c r="B85" t="s">
        <v>4</v>
      </c>
      <c r="C85" t="s">
        <v>31</v>
      </c>
      <c r="D85" s="7">
        <v>19.5</v>
      </c>
      <c r="E85" s="7">
        <v>19.5</v>
      </c>
      <c r="F85" s="6">
        <v>1.2855573090077737</v>
      </c>
    </row>
    <row r="86" spans="1:6">
      <c r="A86" s="2" t="s">
        <v>7</v>
      </c>
      <c r="B86" t="s">
        <v>4</v>
      </c>
      <c r="C86" t="s">
        <v>31</v>
      </c>
      <c r="D86" s="7">
        <v>20</v>
      </c>
      <c r="E86" s="7">
        <v>20</v>
      </c>
      <c r="F86" s="6">
        <v>1.3996737214810382</v>
      </c>
    </row>
    <row r="87" spans="1:6">
      <c r="A87" s="2" t="s">
        <v>7</v>
      </c>
      <c r="B87" t="s">
        <v>4</v>
      </c>
      <c r="C87" t="s">
        <v>32</v>
      </c>
      <c r="D87" s="7">
        <v>20</v>
      </c>
      <c r="E87" s="7">
        <v>0.5</v>
      </c>
      <c r="F87" s="6">
        <v>0.60205999132796229</v>
      </c>
    </row>
    <row r="88" spans="1:6">
      <c r="A88" s="2" t="s">
        <v>7</v>
      </c>
      <c r="B88" t="s">
        <v>4</v>
      </c>
      <c r="C88" t="s">
        <v>32</v>
      </c>
      <c r="D88" s="7">
        <v>20</v>
      </c>
      <c r="E88" s="7">
        <v>0</v>
      </c>
      <c r="F88" s="6">
        <v>0.71600334363479912</v>
      </c>
    </row>
    <row r="89" spans="1:6">
      <c r="A89" s="2" t="s">
        <v>7</v>
      </c>
      <c r="B89" t="s">
        <v>4</v>
      </c>
      <c r="C89" t="s">
        <v>32</v>
      </c>
      <c r="D89" s="7">
        <v>20</v>
      </c>
      <c r="E89" s="7">
        <v>1.5</v>
      </c>
      <c r="F89" s="6">
        <v>0.82994669594163584</v>
      </c>
    </row>
    <row r="90" spans="1:6">
      <c r="A90" s="2" t="s">
        <v>7</v>
      </c>
      <c r="B90" t="s">
        <v>4</v>
      </c>
      <c r="C90" t="s">
        <v>32</v>
      </c>
      <c r="D90" s="7">
        <v>20</v>
      </c>
      <c r="E90" s="7">
        <v>5.5</v>
      </c>
      <c r="F90" s="6">
        <v>0.94448267215016857</v>
      </c>
    </row>
    <row r="91" spans="1:6">
      <c r="A91" s="2" t="s">
        <v>7</v>
      </c>
      <c r="B91" t="s">
        <v>4</v>
      </c>
      <c r="C91" t="s">
        <v>32</v>
      </c>
      <c r="D91" s="7">
        <v>20</v>
      </c>
      <c r="E91" s="7">
        <v>8</v>
      </c>
      <c r="F91" s="6">
        <v>1.0569048513364725</v>
      </c>
    </row>
    <row r="92" spans="1:6">
      <c r="A92" s="2" t="s">
        <v>7</v>
      </c>
      <c r="B92" t="s">
        <v>4</v>
      </c>
      <c r="C92" t="s">
        <v>32</v>
      </c>
      <c r="D92" s="7">
        <v>20</v>
      </c>
      <c r="E92" s="7">
        <v>14</v>
      </c>
      <c r="F92" s="6">
        <v>1.171726453653231</v>
      </c>
    </row>
    <row r="93" spans="1:6">
      <c r="A93" s="2" t="s">
        <v>7</v>
      </c>
      <c r="B93" t="s">
        <v>4</v>
      </c>
      <c r="C93" t="s">
        <v>32</v>
      </c>
      <c r="D93" s="7">
        <v>20</v>
      </c>
      <c r="E93" s="7">
        <v>20</v>
      </c>
      <c r="F93" s="6">
        <v>1.2855573090077737</v>
      </c>
    </row>
    <row r="94" spans="1:6">
      <c r="A94" s="2" t="s">
        <v>7</v>
      </c>
      <c r="B94" t="s">
        <v>4</v>
      </c>
      <c r="C94" t="s">
        <v>32</v>
      </c>
      <c r="D94" s="7">
        <v>20</v>
      </c>
      <c r="E94" s="7">
        <v>20</v>
      </c>
      <c r="F94" s="6">
        <v>1.3996737214810382</v>
      </c>
    </row>
    <row r="95" spans="1:6">
      <c r="A95" s="2" t="s">
        <v>7</v>
      </c>
      <c r="B95" t="s">
        <v>4</v>
      </c>
      <c r="C95" t="s">
        <v>33</v>
      </c>
      <c r="D95" s="7">
        <v>20</v>
      </c>
      <c r="E95" s="7">
        <v>0</v>
      </c>
      <c r="F95" s="6">
        <v>0.60205999132796229</v>
      </c>
    </row>
    <row r="96" spans="1:6">
      <c r="A96" s="2" t="s">
        <v>7</v>
      </c>
      <c r="B96" t="s">
        <v>4</v>
      </c>
      <c r="C96" t="s">
        <v>33</v>
      </c>
      <c r="D96" s="7">
        <v>20</v>
      </c>
      <c r="E96" s="7">
        <v>0</v>
      </c>
      <c r="F96" s="6">
        <v>0.71600334363479912</v>
      </c>
    </row>
    <row r="97" spans="1:6">
      <c r="A97" s="2" t="s">
        <v>7</v>
      </c>
      <c r="B97" t="s">
        <v>4</v>
      </c>
      <c r="C97" t="s">
        <v>33</v>
      </c>
      <c r="D97" s="7">
        <v>20</v>
      </c>
      <c r="E97" s="7">
        <v>4</v>
      </c>
      <c r="F97" s="6">
        <v>0.82994669594163584</v>
      </c>
    </row>
    <row r="98" spans="1:6">
      <c r="A98" s="2" t="s">
        <v>7</v>
      </c>
      <c r="B98" t="s">
        <v>4</v>
      </c>
      <c r="C98" t="s">
        <v>33</v>
      </c>
      <c r="D98" s="7">
        <v>20</v>
      </c>
      <c r="E98" s="7">
        <v>6</v>
      </c>
      <c r="F98" s="6">
        <v>0.94448267215016857</v>
      </c>
    </row>
    <row r="99" spans="1:6">
      <c r="A99" s="2" t="s">
        <v>7</v>
      </c>
      <c r="B99" t="s">
        <v>4</v>
      </c>
      <c r="C99" t="s">
        <v>33</v>
      </c>
      <c r="D99" s="7">
        <v>20</v>
      </c>
      <c r="E99" s="7">
        <v>16</v>
      </c>
      <c r="F99" s="6">
        <v>1.0569048513364725</v>
      </c>
    </row>
    <row r="100" spans="1:6">
      <c r="A100" s="2" t="s">
        <v>7</v>
      </c>
      <c r="B100" t="s">
        <v>4</v>
      </c>
      <c r="C100" t="s">
        <v>33</v>
      </c>
      <c r="D100" s="7">
        <v>20</v>
      </c>
      <c r="E100" s="7">
        <v>19</v>
      </c>
      <c r="F100" s="6">
        <v>1.171726453653231</v>
      </c>
    </row>
    <row r="101" spans="1:6">
      <c r="A101" s="2" t="s">
        <v>7</v>
      </c>
      <c r="B101" t="s">
        <v>4</v>
      </c>
      <c r="C101" t="s">
        <v>33</v>
      </c>
      <c r="D101" s="7">
        <v>20</v>
      </c>
      <c r="E101" s="7">
        <v>20</v>
      </c>
      <c r="F101" s="6">
        <v>1.2855573090077737</v>
      </c>
    </row>
    <row r="102" spans="1:6">
      <c r="A102" s="2" t="s">
        <v>7</v>
      </c>
      <c r="B102" t="s">
        <v>4</v>
      </c>
      <c r="C102" t="s">
        <v>34</v>
      </c>
      <c r="D102" s="7">
        <v>20</v>
      </c>
      <c r="E102" s="7">
        <v>0</v>
      </c>
      <c r="F102" s="6">
        <v>0.60205999132796229</v>
      </c>
    </row>
    <row r="103" spans="1:6">
      <c r="A103" s="2" t="s">
        <v>7</v>
      </c>
      <c r="B103" t="s">
        <v>4</v>
      </c>
      <c r="C103" t="s">
        <v>34</v>
      </c>
      <c r="D103" s="7">
        <v>20</v>
      </c>
      <c r="E103" s="7">
        <v>0</v>
      </c>
      <c r="F103" s="6">
        <v>0.71600334363479912</v>
      </c>
    </row>
    <row r="104" spans="1:6">
      <c r="A104" s="2" t="s">
        <v>7</v>
      </c>
      <c r="B104" t="s">
        <v>4</v>
      </c>
      <c r="C104" t="s">
        <v>34</v>
      </c>
      <c r="D104" s="7">
        <v>20</v>
      </c>
      <c r="E104" s="7">
        <v>3</v>
      </c>
      <c r="F104" s="6">
        <v>0.82994669594163584</v>
      </c>
    </row>
    <row r="105" spans="1:6">
      <c r="A105" s="2" t="s">
        <v>7</v>
      </c>
      <c r="B105" t="s">
        <v>4</v>
      </c>
      <c r="C105" t="s">
        <v>34</v>
      </c>
      <c r="D105" s="7">
        <v>20</v>
      </c>
      <c r="E105" s="7">
        <v>19</v>
      </c>
      <c r="F105" s="6">
        <v>0.94448267215016857</v>
      </c>
    </row>
    <row r="106" spans="1:6">
      <c r="A106" s="2" t="s">
        <v>7</v>
      </c>
      <c r="B106" t="s">
        <v>4</v>
      </c>
      <c r="C106" t="s">
        <v>34</v>
      </c>
      <c r="D106" s="7">
        <v>20</v>
      </c>
      <c r="E106" s="7">
        <v>20</v>
      </c>
      <c r="F106" s="6">
        <v>1.0569048513364725</v>
      </c>
    </row>
    <row r="107" spans="1:6">
      <c r="A107" s="2" t="s">
        <v>7</v>
      </c>
      <c r="B107" t="s">
        <v>4</v>
      </c>
      <c r="C107" t="s">
        <v>34</v>
      </c>
      <c r="D107" s="7">
        <v>20</v>
      </c>
      <c r="E107" s="7">
        <v>20</v>
      </c>
      <c r="F107" s="6">
        <v>1.171726453653231</v>
      </c>
    </row>
    <row r="108" spans="1:6">
      <c r="A108" s="2" t="s">
        <v>7</v>
      </c>
      <c r="B108" t="s">
        <v>4</v>
      </c>
      <c r="C108" t="s">
        <v>34</v>
      </c>
      <c r="D108" s="7">
        <v>20</v>
      </c>
      <c r="E108" s="7">
        <v>20</v>
      </c>
      <c r="F108" s="6">
        <v>1.2855573090077737</v>
      </c>
    </row>
    <row r="109" spans="1:6">
      <c r="A109" s="2" t="s">
        <v>136</v>
      </c>
      <c r="B109" t="s">
        <v>4</v>
      </c>
      <c r="C109" t="s">
        <v>35</v>
      </c>
      <c r="D109" s="7">
        <v>17.333333333333332</v>
      </c>
      <c r="E109" s="7">
        <v>1</v>
      </c>
      <c r="F109" s="6">
        <v>0.60205999132796229</v>
      </c>
    </row>
    <row r="110" spans="1:6">
      <c r="A110" s="2" t="s">
        <v>136</v>
      </c>
      <c r="B110" t="s">
        <v>4</v>
      </c>
      <c r="C110" t="s">
        <v>35</v>
      </c>
      <c r="D110" s="7">
        <v>17.666666666666668</v>
      </c>
      <c r="E110" s="7">
        <v>1</v>
      </c>
      <c r="F110" s="6">
        <v>0.71600334363479912</v>
      </c>
    </row>
    <row r="111" spans="1:6">
      <c r="A111" s="2" t="s">
        <v>136</v>
      </c>
      <c r="B111" t="s">
        <v>4</v>
      </c>
      <c r="C111" t="s">
        <v>35</v>
      </c>
      <c r="D111" s="7">
        <v>17.333333333333332</v>
      </c>
      <c r="E111" s="7">
        <v>2.9999999999999982</v>
      </c>
      <c r="F111" s="6">
        <v>0.82994669594163584</v>
      </c>
    </row>
    <row r="112" spans="1:6">
      <c r="A112" s="2" t="s">
        <v>136</v>
      </c>
      <c r="B112" t="s">
        <v>4</v>
      </c>
      <c r="C112" t="s">
        <v>35</v>
      </c>
      <c r="D112" s="7">
        <v>17.666666666666668</v>
      </c>
      <c r="E112" s="7">
        <v>14.000000000000002</v>
      </c>
      <c r="F112" s="6">
        <v>0.94448267215016857</v>
      </c>
    </row>
    <row r="113" spans="1:6">
      <c r="A113" s="2" t="s">
        <v>136</v>
      </c>
      <c r="B113" t="s">
        <v>4</v>
      </c>
      <c r="C113" t="s">
        <v>35</v>
      </c>
      <c r="D113" s="7">
        <v>17.333333333333332</v>
      </c>
      <c r="E113" s="7">
        <v>14.999999999999998</v>
      </c>
      <c r="F113" s="6">
        <v>1.0569048513364725</v>
      </c>
    </row>
    <row r="114" spans="1:6">
      <c r="A114" s="2" t="s">
        <v>136</v>
      </c>
      <c r="B114" t="s">
        <v>4</v>
      </c>
      <c r="C114" t="s">
        <v>35</v>
      </c>
      <c r="D114" s="7">
        <v>17.333333333333332</v>
      </c>
      <c r="E114" s="7">
        <v>17.333333333333332</v>
      </c>
      <c r="F114" s="6">
        <v>1.171726453653231</v>
      </c>
    </row>
    <row r="115" spans="1:6">
      <c r="A115" s="2" t="s">
        <v>136</v>
      </c>
      <c r="B115" t="s">
        <v>4</v>
      </c>
      <c r="C115" t="s">
        <v>35</v>
      </c>
      <c r="D115" s="7">
        <v>17.666666666666668</v>
      </c>
      <c r="E115" s="7">
        <v>17.666666666666668</v>
      </c>
      <c r="F115" s="6">
        <v>1.2855573090077737</v>
      </c>
    </row>
    <row r="116" spans="1:6">
      <c r="A116" s="2" t="s">
        <v>136</v>
      </c>
      <c r="B116" t="s">
        <v>4</v>
      </c>
      <c r="C116" t="s">
        <v>35</v>
      </c>
      <c r="D116" s="7">
        <v>17</v>
      </c>
      <c r="E116" s="7">
        <v>17</v>
      </c>
      <c r="F116" s="6">
        <v>1.3996737214810382</v>
      </c>
    </row>
    <row r="117" spans="1:6">
      <c r="A117" s="2" t="s">
        <v>136</v>
      </c>
      <c r="B117" t="s">
        <v>4</v>
      </c>
      <c r="C117" t="s">
        <v>36</v>
      </c>
      <c r="D117" s="7">
        <v>18</v>
      </c>
      <c r="E117" s="7">
        <v>0</v>
      </c>
      <c r="F117" s="6">
        <v>0.60205999132796229</v>
      </c>
    </row>
    <row r="118" spans="1:6">
      <c r="A118" s="2" t="s">
        <v>136</v>
      </c>
      <c r="B118" t="s">
        <v>4</v>
      </c>
      <c r="C118" t="s">
        <v>36</v>
      </c>
      <c r="D118" s="7">
        <v>18</v>
      </c>
      <c r="E118" s="7">
        <v>0</v>
      </c>
      <c r="F118" s="6">
        <v>0.71600334363479912</v>
      </c>
    </row>
    <row r="119" spans="1:6">
      <c r="A119" s="2" t="s">
        <v>136</v>
      </c>
      <c r="B119" t="s">
        <v>4</v>
      </c>
      <c r="C119" t="s">
        <v>36</v>
      </c>
      <c r="D119" s="7">
        <v>18</v>
      </c>
      <c r="E119" s="7">
        <v>4</v>
      </c>
      <c r="F119" s="6">
        <v>0.82994669594163584</v>
      </c>
    </row>
    <row r="120" spans="1:6">
      <c r="A120" s="2" t="s">
        <v>136</v>
      </c>
      <c r="B120" t="s">
        <v>4</v>
      </c>
      <c r="C120" t="s">
        <v>36</v>
      </c>
      <c r="D120" s="7">
        <v>18</v>
      </c>
      <c r="E120" s="7">
        <v>13</v>
      </c>
      <c r="F120" s="6">
        <v>0.94448267215016857</v>
      </c>
    </row>
    <row r="121" spans="1:6">
      <c r="A121" s="2" t="s">
        <v>136</v>
      </c>
      <c r="B121" t="s">
        <v>4</v>
      </c>
      <c r="C121" t="s">
        <v>36</v>
      </c>
      <c r="D121" s="7">
        <v>18</v>
      </c>
      <c r="E121" s="7">
        <v>15</v>
      </c>
      <c r="F121" s="6">
        <v>1.0569048513364725</v>
      </c>
    </row>
    <row r="122" spans="1:6">
      <c r="A122" s="2" t="s">
        <v>136</v>
      </c>
      <c r="B122" t="s">
        <v>4</v>
      </c>
      <c r="C122" t="s">
        <v>36</v>
      </c>
      <c r="D122" s="7">
        <v>19</v>
      </c>
      <c r="E122" s="7">
        <v>19</v>
      </c>
      <c r="F122" s="6">
        <v>1.171726453653231</v>
      </c>
    </row>
    <row r="123" spans="1:6">
      <c r="A123" s="2" t="s">
        <v>136</v>
      </c>
      <c r="B123" t="s">
        <v>4</v>
      </c>
      <c r="C123" t="s">
        <v>36</v>
      </c>
      <c r="D123" s="7">
        <v>20</v>
      </c>
      <c r="E123" s="7">
        <v>20</v>
      </c>
      <c r="F123" s="6">
        <v>1.2855573090077737</v>
      </c>
    </row>
    <row r="124" spans="1:6">
      <c r="A124" s="2" t="s">
        <v>136</v>
      </c>
      <c r="B124" t="s">
        <v>4</v>
      </c>
      <c r="C124" t="s">
        <v>38</v>
      </c>
      <c r="D124" s="7">
        <v>20.5</v>
      </c>
      <c r="E124" s="7">
        <v>0</v>
      </c>
      <c r="F124" s="6">
        <v>0.60205999132796229</v>
      </c>
    </row>
    <row r="125" spans="1:6">
      <c r="A125" s="2" t="s">
        <v>136</v>
      </c>
      <c r="B125" t="s">
        <v>4</v>
      </c>
      <c r="C125" t="s">
        <v>38</v>
      </c>
      <c r="D125" s="7">
        <v>20</v>
      </c>
      <c r="E125" s="7">
        <v>0.5</v>
      </c>
      <c r="F125" s="6">
        <v>0.71600334363479912</v>
      </c>
    </row>
    <row r="126" spans="1:6">
      <c r="A126" s="2" t="s">
        <v>136</v>
      </c>
      <c r="B126" t="s">
        <v>4</v>
      </c>
      <c r="C126" t="s">
        <v>38</v>
      </c>
      <c r="D126" s="7">
        <v>20</v>
      </c>
      <c r="E126" s="7">
        <v>0.5</v>
      </c>
      <c r="F126" s="6">
        <v>0.82994669594163584</v>
      </c>
    </row>
    <row r="127" spans="1:6">
      <c r="A127" s="2" t="s">
        <v>136</v>
      </c>
      <c r="B127" t="s">
        <v>4</v>
      </c>
      <c r="C127" t="s">
        <v>38</v>
      </c>
      <c r="D127" s="7">
        <v>20</v>
      </c>
      <c r="E127" s="7">
        <v>2</v>
      </c>
      <c r="F127" s="6">
        <v>0.94448267215016857</v>
      </c>
    </row>
    <row r="128" spans="1:6">
      <c r="A128" s="2" t="s">
        <v>136</v>
      </c>
      <c r="B128" t="s">
        <v>4</v>
      </c>
      <c r="C128" t="s">
        <v>38</v>
      </c>
      <c r="D128" s="7">
        <v>20</v>
      </c>
      <c r="E128" s="7">
        <v>9</v>
      </c>
      <c r="F128" s="6">
        <v>1.0569048513364725</v>
      </c>
    </row>
    <row r="129" spans="1:6">
      <c r="A129" s="2" t="s">
        <v>136</v>
      </c>
      <c r="B129" t="s">
        <v>4</v>
      </c>
      <c r="C129" t="s">
        <v>38</v>
      </c>
      <c r="D129" s="7">
        <v>20</v>
      </c>
      <c r="E129" s="7">
        <v>17.5</v>
      </c>
      <c r="F129" s="6">
        <v>1.171726453653231</v>
      </c>
    </row>
    <row r="130" spans="1:6">
      <c r="A130" s="2" t="s">
        <v>136</v>
      </c>
      <c r="B130" t="s">
        <v>4</v>
      </c>
      <c r="C130" t="s">
        <v>38</v>
      </c>
      <c r="D130" s="7">
        <v>20</v>
      </c>
      <c r="E130" s="7">
        <v>20</v>
      </c>
      <c r="F130" s="6">
        <v>1.2855573090077737</v>
      </c>
    </row>
    <row r="131" spans="1:6">
      <c r="A131" s="2" t="s">
        <v>136</v>
      </c>
      <c r="B131" t="s">
        <v>4</v>
      </c>
      <c r="C131" t="s">
        <v>38</v>
      </c>
      <c r="D131" s="7">
        <v>21</v>
      </c>
      <c r="E131" s="7">
        <v>21</v>
      </c>
      <c r="F131" s="6">
        <v>1.3996737214810382</v>
      </c>
    </row>
    <row r="132" spans="1:6">
      <c r="A132" s="2" t="s">
        <v>137</v>
      </c>
      <c r="B132" t="s">
        <v>4</v>
      </c>
      <c r="C132" t="s">
        <v>39</v>
      </c>
      <c r="D132" s="7">
        <v>20.5</v>
      </c>
      <c r="E132" s="7">
        <v>0</v>
      </c>
      <c r="F132" s="6">
        <v>0.60205999132796229</v>
      </c>
    </row>
    <row r="133" spans="1:6">
      <c r="A133" s="2" t="s">
        <v>137</v>
      </c>
      <c r="B133" t="s">
        <v>4</v>
      </c>
      <c r="C133" t="s">
        <v>39</v>
      </c>
      <c r="D133" s="7">
        <v>20</v>
      </c>
      <c r="E133" s="7">
        <v>0</v>
      </c>
      <c r="F133" s="6">
        <v>0.71600334363479912</v>
      </c>
    </row>
    <row r="134" spans="1:6">
      <c r="A134" s="2" t="s">
        <v>137</v>
      </c>
      <c r="B134" t="s">
        <v>4</v>
      </c>
      <c r="C134" t="s">
        <v>39</v>
      </c>
      <c r="D134" s="7">
        <v>21</v>
      </c>
      <c r="E134" s="7">
        <v>6.5</v>
      </c>
      <c r="F134" s="6">
        <v>0.82994669594163584</v>
      </c>
    </row>
    <row r="135" spans="1:6">
      <c r="A135" s="2" t="s">
        <v>137</v>
      </c>
      <c r="B135" t="s">
        <v>4</v>
      </c>
      <c r="C135" t="s">
        <v>39</v>
      </c>
      <c r="D135" s="7">
        <v>21.5</v>
      </c>
      <c r="E135" s="7">
        <v>18.5</v>
      </c>
      <c r="F135" s="6">
        <v>0.94448267215016857</v>
      </c>
    </row>
    <row r="136" spans="1:6">
      <c r="A136" s="2" t="s">
        <v>137</v>
      </c>
      <c r="B136" t="s">
        <v>4</v>
      </c>
      <c r="C136" t="s">
        <v>39</v>
      </c>
      <c r="D136" s="7">
        <v>20.5</v>
      </c>
      <c r="E136" s="7">
        <v>20.5</v>
      </c>
      <c r="F136" s="6">
        <v>1.0569048513364725</v>
      </c>
    </row>
    <row r="137" spans="1:6">
      <c r="A137" s="2" t="s">
        <v>137</v>
      </c>
      <c r="B137" t="s">
        <v>4</v>
      </c>
      <c r="C137" t="s">
        <v>39</v>
      </c>
      <c r="D137" s="7">
        <v>20</v>
      </c>
      <c r="E137" s="7">
        <v>20</v>
      </c>
      <c r="F137" s="6">
        <v>1.171726453653231</v>
      </c>
    </row>
    <row r="138" spans="1:6">
      <c r="A138" s="2" t="s">
        <v>137</v>
      </c>
      <c r="B138" t="s">
        <v>4</v>
      </c>
      <c r="C138" t="s">
        <v>39</v>
      </c>
      <c r="D138" s="7">
        <v>21</v>
      </c>
      <c r="E138" s="7">
        <v>21</v>
      </c>
      <c r="F138" s="6">
        <v>1.2855573090077737</v>
      </c>
    </row>
    <row r="139" spans="1:6">
      <c r="A139" s="2" t="s">
        <v>137</v>
      </c>
      <c r="B139" t="s">
        <v>4</v>
      </c>
      <c r="C139" t="s">
        <v>39</v>
      </c>
      <c r="D139" s="7">
        <v>22</v>
      </c>
      <c r="E139" s="7">
        <v>22</v>
      </c>
      <c r="F139" s="6">
        <v>1.3996737214810382</v>
      </c>
    </row>
    <row r="140" spans="1:6">
      <c r="A140" s="2" t="s">
        <v>137</v>
      </c>
      <c r="B140" t="s">
        <v>4</v>
      </c>
      <c r="C140" t="s">
        <v>40</v>
      </c>
      <c r="D140" s="7">
        <v>20</v>
      </c>
      <c r="E140" s="7">
        <v>0</v>
      </c>
      <c r="F140" s="6">
        <v>0.60205999132796229</v>
      </c>
    </row>
    <row r="141" spans="1:6">
      <c r="A141" s="2" t="s">
        <v>137</v>
      </c>
      <c r="B141" t="s">
        <v>4</v>
      </c>
      <c r="C141" t="s">
        <v>40</v>
      </c>
      <c r="D141" s="7">
        <v>20</v>
      </c>
      <c r="E141" s="7">
        <v>0</v>
      </c>
      <c r="F141" s="6">
        <v>0.71600334363479912</v>
      </c>
    </row>
    <row r="142" spans="1:6">
      <c r="A142" s="2" t="s">
        <v>137</v>
      </c>
      <c r="B142" t="s">
        <v>4</v>
      </c>
      <c r="C142" t="s">
        <v>40</v>
      </c>
      <c r="D142" s="7">
        <v>20</v>
      </c>
      <c r="E142" s="7">
        <v>0</v>
      </c>
      <c r="F142" s="6">
        <v>0.82994669594163584</v>
      </c>
    </row>
    <row r="143" spans="1:6">
      <c r="A143" s="2" t="s">
        <v>137</v>
      </c>
      <c r="B143" t="s">
        <v>4</v>
      </c>
      <c r="C143" t="s">
        <v>40</v>
      </c>
      <c r="D143" s="7">
        <v>20</v>
      </c>
      <c r="E143" s="7">
        <v>0</v>
      </c>
      <c r="F143" s="6">
        <v>0.94448267215016857</v>
      </c>
    </row>
    <row r="144" spans="1:6">
      <c r="A144" s="2" t="s">
        <v>137</v>
      </c>
      <c r="B144" t="s">
        <v>4</v>
      </c>
      <c r="C144" t="s">
        <v>40</v>
      </c>
      <c r="D144" s="7">
        <v>20</v>
      </c>
      <c r="E144" s="7">
        <v>6.5</v>
      </c>
      <c r="F144" s="6">
        <v>1.0569048513364725</v>
      </c>
    </row>
    <row r="145" spans="1:6">
      <c r="A145" s="2" t="s">
        <v>137</v>
      </c>
      <c r="B145" t="s">
        <v>4</v>
      </c>
      <c r="C145" t="s">
        <v>40</v>
      </c>
      <c r="D145" s="7">
        <v>20</v>
      </c>
      <c r="E145" s="7">
        <v>18</v>
      </c>
      <c r="F145" s="6">
        <v>1.171726453653231</v>
      </c>
    </row>
    <row r="146" spans="1:6">
      <c r="A146" s="2" t="s">
        <v>137</v>
      </c>
      <c r="B146" t="s">
        <v>4</v>
      </c>
      <c r="C146" t="s">
        <v>40</v>
      </c>
      <c r="D146" s="7">
        <v>20</v>
      </c>
      <c r="E146" s="7">
        <v>18.5</v>
      </c>
      <c r="F146" s="6">
        <v>1.2855573090077737</v>
      </c>
    </row>
    <row r="147" spans="1:6">
      <c r="A147" s="2" t="s">
        <v>137</v>
      </c>
      <c r="B147" t="s">
        <v>4</v>
      </c>
      <c r="C147" t="s">
        <v>40</v>
      </c>
      <c r="D147" s="7">
        <v>20</v>
      </c>
      <c r="E147" s="7">
        <v>20</v>
      </c>
      <c r="F147" s="6">
        <v>1.3996737214810382</v>
      </c>
    </row>
    <row r="148" spans="1:6">
      <c r="A148" s="2" t="s">
        <v>10</v>
      </c>
      <c r="B148" t="s">
        <v>4</v>
      </c>
      <c r="C148" t="s">
        <v>41</v>
      </c>
      <c r="D148" s="7">
        <v>18</v>
      </c>
      <c r="E148" s="7">
        <v>0</v>
      </c>
      <c r="F148" s="6">
        <v>0.60205999132796229</v>
      </c>
    </row>
    <row r="149" spans="1:6">
      <c r="A149" s="2" t="s">
        <v>10</v>
      </c>
      <c r="B149" t="s">
        <v>4</v>
      </c>
      <c r="C149" t="s">
        <v>41</v>
      </c>
      <c r="D149" s="7">
        <v>18</v>
      </c>
      <c r="E149" s="7">
        <v>1</v>
      </c>
      <c r="F149" s="6">
        <v>0.71600334363479912</v>
      </c>
    </row>
    <row r="150" spans="1:6">
      <c r="A150" s="2" t="s">
        <v>10</v>
      </c>
      <c r="B150" t="s">
        <v>4</v>
      </c>
      <c r="C150" t="s">
        <v>41</v>
      </c>
      <c r="D150" s="7">
        <v>18</v>
      </c>
      <c r="E150" s="7">
        <v>1</v>
      </c>
      <c r="F150" s="6">
        <v>0.82994669594163584</v>
      </c>
    </row>
    <row r="151" spans="1:6">
      <c r="A151" s="2" t="s">
        <v>10</v>
      </c>
      <c r="B151" t="s">
        <v>4</v>
      </c>
      <c r="C151" t="s">
        <v>41</v>
      </c>
      <c r="D151" s="7">
        <v>18</v>
      </c>
      <c r="E151" s="7">
        <v>1</v>
      </c>
      <c r="F151" s="6">
        <v>0.94448267215016857</v>
      </c>
    </row>
    <row r="152" spans="1:6">
      <c r="A152" s="2" t="s">
        <v>10</v>
      </c>
      <c r="B152" t="s">
        <v>4</v>
      </c>
      <c r="C152" t="s">
        <v>41</v>
      </c>
      <c r="D152" s="7">
        <v>18</v>
      </c>
      <c r="E152" s="7">
        <v>1</v>
      </c>
      <c r="F152" s="6">
        <v>1.0569048513364725</v>
      </c>
    </row>
    <row r="153" spans="1:6">
      <c r="A153" s="2" t="s">
        <v>10</v>
      </c>
      <c r="B153" t="s">
        <v>4</v>
      </c>
      <c r="C153" t="s">
        <v>41</v>
      </c>
      <c r="D153" s="7">
        <v>18</v>
      </c>
      <c r="E153" s="7">
        <v>18</v>
      </c>
      <c r="F153" s="6">
        <v>1.171726453653231</v>
      </c>
    </row>
    <row r="154" spans="1:6">
      <c r="A154" s="2" t="s">
        <v>10</v>
      </c>
      <c r="B154" t="s">
        <v>4</v>
      </c>
      <c r="C154" t="s">
        <v>41</v>
      </c>
      <c r="D154" s="7">
        <v>17</v>
      </c>
      <c r="E154" s="7">
        <v>17</v>
      </c>
      <c r="F154" s="6">
        <v>1.2855573090077737</v>
      </c>
    </row>
    <row r="155" spans="1:6">
      <c r="A155" s="2" t="s">
        <v>10</v>
      </c>
      <c r="B155" t="s">
        <v>4</v>
      </c>
      <c r="C155" t="s">
        <v>41</v>
      </c>
      <c r="D155" s="7">
        <v>18</v>
      </c>
      <c r="E155" s="7">
        <v>18</v>
      </c>
      <c r="F155" s="6">
        <v>1.3996737214810382</v>
      </c>
    </row>
    <row r="156" spans="1:6">
      <c r="A156" s="2" t="s">
        <v>10</v>
      </c>
      <c r="B156" t="s">
        <v>4</v>
      </c>
      <c r="C156" t="s">
        <v>42</v>
      </c>
      <c r="D156" s="7">
        <v>21</v>
      </c>
      <c r="E156" s="7">
        <v>5</v>
      </c>
      <c r="F156" s="6">
        <v>0.48855071650044424</v>
      </c>
    </row>
    <row r="157" spans="1:6">
      <c r="A157" s="2" t="s">
        <v>10</v>
      </c>
      <c r="B157" t="s">
        <v>4</v>
      </c>
      <c r="C157" t="s">
        <v>42</v>
      </c>
      <c r="D157" s="7">
        <v>19</v>
      </c>
      <c r="E157" s="7">
        <v>6</v>
      </c>
      <c r="F157" s="6">
        <v>0.60205999132796229</v>
      </c>
    </row>
    <row r="158" spans="1:6">
      <c r="A158" s="2" t="s">
        <v>10</v>
      </c>
      <c r="B158" t="s">
        <v>4</v>
      </c>
      <c r="C158" t="s">
        <v>42</v>
      </c>
      <c r="D158" s="7">
        <v>20</v>
      </c>
      <c r="E158" s="7">
        <v>3</v>
      </c>
      <c r="F158" s="6">
        <v>0.71600334363479912</v>
      </c>
    </row>
    <row r="159" spans="1:6">
      <c r="A159" s="2" t="s">
        <v>10</v>
      </c>
      <c r="B159" t="s">
        <v>4</v>
      </c>
      <c r="C159" t="s">
        <v>42</v>
      </c>
      <c r="D159" s="7">
        <v>20</v>
      </c>
      <c r="E159" s="7">
        <v>11</v>
      </c>
      <c r="F159" s="6">
        <v>0.82994669594163584</v>
      </c>
    </row>
    <row r="160" spans="1:6">
      <c r="A160" s="2" t="s">
        <v>10</v>
      </c>
      <c r="B160" t="s">
        <v>4</v>
      </c>
      <c r="C160" t="s">
        <v>42</v>
      </c>
      <c r="D160" s="7">
        <v>18</v>
      </c>
      <c r="E160" s="7">
        <v>18</v>
      </c>
      <c r="F160" s="6">
        <v>0.94448267215016857</v>
      </c>
    </row>
    <row r="161" spans="1:6">
      <c r="A161" s="2" t="s">
        <v>10</v>
      </c>
      <c r="B161" t="s">
        <v>4</v>
      </c>
      <c r="C161" t="s">
        <v>42</v>
      </c>
      <c r="D161" s="7">
        <v>20</v>
      </c>
      <c r="E161" s="7">
        <v>19</v>
      </c>
      <c r="F161" s="6">
        <v>1.0569048513364725</v>
      </c>
    </row>
    <row r="162" spans="1:6">
      <c r="A162" s="2" t="s">
        <v>10</v>
      </c>
      <c r="B162" t="s">
        <v>4</v>
      </c>
      <c r="C162" t="s">
        <v>42</v>
      </c>
      <c r="D162" s="7">
        <v>20</v>
      </c>
      <c r="E162" s="7">
        <v>20</v>
      </c>
      <c r="F162" s="6">
        <v>1.171726453653231</v>
      </c>
    </row>
    <row r="163" spans="1:6">
      <c r="A163" s="2" t="s">
        <v>10</v>
      </c>
      <c r="B163" t="s">
        <v>4</v>
      </c>
      <c r="C163" t="s">
        <v>42</v>
      </c>
      <c r="D163" s="7">
        <v>20</v>
      </c>
      <c r="E163" s="7">
        <v>20</v>
      </c>
      <c r="F163" s="6">
        <v>1.2855573090077737</v>
      </c>
    </row>
    <row r="164" spans="1:6">
      <c r="A164" s="2" t="s">
        <v>10</v>
      </c>
      <c r="B164" t="s">
        <v>4</v>
      </c>
      <c r="C164" t="s">
        <v>43</v>
      </c>
      <c r="D164" s="7">
        <v>17</v>
      </c>
      <c r="E164" s="7">
        <v>0</v>
      </c>
      <c r="F164" s="6">
        <v>0.60205999132796229</v>
      </c>
    </row>
    <row r="165" spans="1:6">
      <c r="A165" s="2" t="s">
        <v>10</v>
      </c>
      <c r="B165" t="s">
        <v>4</v>
      </c>
      <c r="C165" t="s">
        <v>43</v>
      </c>
      <c r="D165" s="7">
        <v>17</v>
      </c>
      <c r="E165" s="7">
        <v>0</v>
      </c>
      <c r="F165" s="6">
        <v>0.71600334363479912</v>
      </c>
    </row>
    <row r="166" spans="1:6">
      <c r="A166" s="2" t="s">
        <v>10</v>
      </c>
      <c r="B166" t="s">
        <v>4</v>
      </c>
      <c r="C166" t="s">
        <v>43</v>
      </c>
      <c r="D166" s="7">
        <v>16</v>
      </c>
      <c r="E166" s="7">
        <v>5</v>
      </c>
      <c r="F166" s="6">
        <v>0.82994669594163584</v>
      </c>
    </row>
    <row r="167" spans="1:6">
      <c r="A167" s="2" t="s">
        <v>10</v>
      </c>
      <c r="B167" t="s">
        <v>4</v>
      </c>
      <c r="C167" t="s">
        <v>43</v>
      </c>
      <c r="D167" s="7">
        <v>16</v>
      </c>
      <c r="E167" s="7">
        <v>10</v>
      </c>
      <c r="F167" s="6">
        <v>0.94448267215016857</v>
      </c>
    </row>
    <row r="168" spans="1:6">
      <c r="A168" s="2" t="s">
        <v>10</v>
      </c>
      <c r="B168" t="s">
        <v>4</v>
      </c>
      <c r="C168" t="s">
        <v>43</v>
      </c>
      <c r="D168" s="7">
        <v>17</v>
      </c>
      <c r="E168" s="7">
        <v>17</v>
      </c>
      <c r="F168" s="6">
        <v>1.0569048513364725</v>
      </c>
    </row>
    <row r="169" spans="1:6">
      <c r="A169" s="2" t="s">
        <v>10</v>
      </c>
      <c r="B169" t="s">
        <v>4</v>
      </c>
      <c r="C169" t="s">
        <v>43</v>
      </c>
      <c r="D169" s="7">
        <v>16</v>
      </c>
      <c r="E169" s="7">
        <v>16</v>
      </c>
      <c r="F169" s="6">
        <v>1.171726453653231</v>
      </c>
    </row>
    <row r="170" spans="1:6">
      <c r="A170" s="2" t="s">
        <v>10</v>
      </c>
      <c r="B170" t="s">
        <v>4</v>
      </c>
      <c r="C170" t="s">
        <v>43</v>
      </c>
      <c r="D170" s="7">
        <v>17</v>
      </c>
      <c r="E170" s="7">
        <v>17</v>
      </c>
      <c r="F170" s="6">
        <v>1.2855573090077737</v>
      </c>
    </row>
    <row r="171" spans="1:6">
      <c r="A171" s="2" t="s">
        <v>10</v>
      </c>
      <c r="B171" t="s">
        <v>4</v>
      </c>
      <c r="C171" t="s">
        <v>44</v>
      </c>
      <c r="D171" s="7">
        <v>20</v>
      </c>
      <c r="E171" s="7">
        <v>0.33333333333333215</v>
      </c>
      <c r="F171" s="6">
        <v>0.60205999132796229</v>
      </c>
    </row>
    <row r="172" spans="1:6">
      <c r="A172" s="2" t="s">
        <v>10</v>
      </c>
      <c r="B172" t="s">
        <v>4</v>
      </c>
      <c r="C172" t="s">
        <v>44</v>
      </c>
      <c r="D172" s="7">
        <v>19.666666666666668</v>
      </c>
      <c r="E172" s="7">
        <v>0.3333333333333357</v>
      </c>
      <c r="F172" s="6">
        <v>0.71600334363479912</v>
      </c>
    </row>
    <row r="173" spans="1:6">
      <c r="A173" s="2" t="s">
        <v>10</v>
      </c>
      <c r="B173" t="s">
        <v>4</v>
      </c>
      <c r="C173" t="s">
        <v>44</v>
      </c>
      <c r="D173" s="7">
        <v>19.666666666666668</v>
      </c>
      <c r="E173" s="7">
        <v>2</v>
      </c>
      <c r="F173" s="6">
        <v>0.82994669594163584</v>
      </c>
    </row>
    <row r="174" spans="1:6">
      <c r="A174" s="2" t="s">
        <v>10</v>
      </c>
      <c r="B174" t="s">
        <v>4</v>
      </c>
      <c r="C174" t="s">
        <v>44</v>
      </c>
      <c r="D174" s="7">
        <v>20</v>
      </c>
      <c r="E174" s="7">
        <v>6</v>
      </c>
      <c r="F174" s="6">
        <v>0.94448267215016857</v>
      </c>
    </row>
    <row r="175" spans="1:6">
      <c r="A175" s="2" t="s">
        <v>10</v>
      </c>
      <c r="B175" t="s">
        <v>4</v>
      </c>
      <c r="C175" t="s">
        <v>44</v>
      </c>
      <c r="D175" s="7">
        <v>19.666666666666668</v>
      </c>
      <c r="E175" s="7">
        <v>9.3333333333333339</v>
      </c>
      <c r="F175" s="6">
        <v>1.0569048513364725</v>
      </c>
    </row>
    <row r="176" spans="1:6">
      <c r="A176" s="2" t="s">
        <v>10</v>
      </c>
      <c r="B176" t="s">
        <v>4</v>
      </c>
      <c r="C176" t="s">
        <v>44</v>
      </c>
      <c r="D176" s="7">
        <v>20</v>
      </c>
      <c r="E176" s="7">
        <v>18.333333333333332</v>
      </c>
      <c r="F176" s="6">
        <v>1.171726453653231</v>
      </c>
    </row>
    <row r="177" spans="1:6">
      <c r="A177" s="2" t="s">
        <v>10</v>
      </c>
      <c r="B177" t="s">
        <v>4</v>
      </c>
      <c r="C177" t="s">
        <v>44</v>
      </c>
      <c r="D177" s="7">
        <v>20</v>
      </c>
      <c r="E177" s="7">
        <v>20</v>
      </c>
      <c r="F177" s="6">
        <v>1.2855573090077737</v>
      </c>
    </row>
    <row r="178" spans="1:6">
      <c r="A178" s="2" t="s">
        <v>10</v>
      </c>
      <c r="B178" t="s">
        <v>4</v>
      </c>
      <c r="C178" t="s">
        <v>44</v>
      </c>
      <c r="D178" s="7">
        <v>20.5</v>
      </c>
      <c r="E178" s="7">
        <v>20.5</v>
      </c>
      <c r="F178" s="6">
        <v>1.3996737214810382</v>
      </c>
    </row>
    <row r="179" spans="1:6">
      <c r="A179" s="2" t="s">
        <v>10</v>
      </c>
      <c r="B179" t="s">
        <v>4</v>
      </c>
      <c r="C179" t="s">
        <v>45</v>
      </c>
      <c r="D179" s="7">
        <v>20</v>
      </c>
      <c r="E179" s="7">
        <v>0</v>
      </c>
      <c r="F179" s="6">
        <v>0.60205999132796229</v>
      </c>
    </row>
    <row r="180" spans="1:6">
      <c r="A180" s="2" t="s">
        <v>10</v>
      </c>
      <c r="B180" t="s">
        <v>4</v>
      </c>
      <c r="C180" t="s">
        <v>45</v>
      </c>
      <c r="D180" s="7">
        <v>20.5</v>
      </c>
      <c r="E180" s="7">
        <v>0</v>
      </c>
      <c r="F180" s="6">
        <v>0.71600334363479912</v>
      </c>
    </row>
    <row r="181" spans="1:6">
      <c r="A181" s="2" t="s">
        <v>10</v>
      </c>
      <c r="B181" t="s">
        <v>4</v>
      </c>
      <c r="C181" t="s">
        <v>45</v>
      </c>
      <c r="D181" s="7">
        <v>20</v>
      </c>
      <c r="E181" s="7">
        <v>0.5</v>
      </c>
      <c r="F181" s="6">
        <v>0.82994669594163584</v>
      </c>
    </row>
    <row r="182" spans="1:6">
      <c r="A182" s="2" t="s">
        <v>10</v>
      </c>
      <c r="B182" t="s">
        <v>4</v>
      </c>
      <c r="C182" t="s">
        <v>45</v>
      </c>
      <c r="D182" s="7">
        <v>20</v>
      </c>
      <c r="E182" s="7">
        <v>0</v>
      </c>
      <c r="F182" s="6">
        <v>0.94448267215016857</v>
      </c>
    </row>
    <row r="183" spans="1:6">
      <c r="A183" s="2" t="s">
        <v>10</v>
      </c>
      <c r="B183" t="s">
        <v>4</v>
      </c>
      <c r="C183" t="s">
        <v>45</v>
      </c>
      <c r="D183" s="7">
        <v>21</v>
      </c>
      <c r="E183" s="7">
        <v>5</v>
      </c>
      <c r="F183" s="6">
        <v>1.0569048513364725</v>
      </c>
    </row>
    <row r="184" spans="1:6">
      <c r="A184" s="2" t="s">
        <v>10</v>
      </c>
      <c r="B184" t="s">
        <v>4</v>
      </c>
      <c r="C184" t="s">
        <v>45</v>
      </c>
      <c r="D184" s="7">
        <v>20.5</v>
      </c>
      <c r="E184" s="7">
        <v>13</v>
      </c>
      <c r="F184" s="6">
        <v>1.171726453653231</v>
      </c>
    </row>
    <row r="185" spans="1:6">
      <c r="A185" s="2" t="s">
        <v>10</v>
      </c>
      <c r="B185" t="s">
        <v>4</v>
      </c>
      <c r="C185" t="s">
        <v>45</v>
      </c>
      <c r="D185" s="7">
        <v>20</v>
      </c>
      <c r="E185" s="7">
        <v>20</v>
      </c>
      <c r="F185" s="6">
        <v>1.2855573090077737</v>
      </c>
    </row>
    <row r="186" spans="1:6">
      <c r="A186" s="2" t="s">
        <v>10</v>
      </c>
      <c r="B186" t="s">
        <v>4</v>
      </c>
      <c r="C186" t="s">
        <v>45</v>
      </c>
      <c r="D186" s="7">
        <v>20</v>
      </c>
      <c r="E186" s="7">
        <v>20</v>
      </c>
      <c r="F186" s="6">
        <v>1.3996737214810382</v>
      </c>
    </row>
    <row r="187" spans="1:6">
      <c r="A187" s="2" t="s">
        <v>5</v>
      </c>
      <c r="B187" t="s">
        <v>11</v>
      </c>
      <c r="C187" t="s">
        <v>46</v>
      </c>
      <c r="D187" s="7">
        <v>19</v>
      </c>
      <c r="E187" s="7">
        <v>1</v>
      </c>
      <c r="F187" s="6">
        <v>0.60205999132796229</v>
      </c>
    </row>
    <row r="188" spans="1:6">
      <c r="A188" s="2" t="s">
        <v>5</v>
      </c>
      <c r="B188" t="s">
        <v>11</v>
      </c>
      <c r="C188" t="s">
        <v>46</v>
      </c>
      <c r="D188" s="7">
        <v>20</v>
      </c>
      <c r="E188" s="7">
        <v>1</v>
      </c>
      <c r="F188" s="6">
        <v>0.71600334363479912</v>
      </c>
    </row>
    <row r="189" spans="1:6">
      <c r="A189" s="2" t="s">
        <v>5</v>
      </c>
      <c r="B189" t="s">
        <v>11</v>
      </c>
      <c r="C189" t="s">
        <v>46</v>
      </c>
      <c r="D189" s="7">
        <v>20</v>
      </c>
      <c r="E189" s="7">
        <v>8</v>
      </c>
      <c r="F189" s="6">
        <v>0.82994669594163584</v>
      </c>
    </row>
    <row r="190" spans="1:6">
      <c r="A190" s="2" t="s">
        <v>5</v>
      </c>
      <c r="B190" t="s">
        <v>11</v>
      </c>
      <c r="C190" t="s">
        <v>46</v>
      </c>
      <c r="D190" s="7">
        <v>20</v>
      </c>
      <c r="E190" s="7">
        <v>15</v>
      </c>
      <c r="F190" s="6">
        <v>0.94448267215016857</v>
      </c>
    </row>
    <row r="191" spans="1:6">
      <c r="A191" s="2" t="s">
        <v>5</v>
      </c>
      <c r="B191" t="s">
        <v>11</v>
      </c>
      <c r="C191" t="s">
        <v>46</v>
      </c>
      <c r="D191" s="7">
        <v>20</v>
      </c>
      <c r="E191" s="7">
        <v>20</v>
      </c>
      <c r="F191" s="6">
        <v>1.0569048513364725</v>
      </c>
    </row>
    <row r="192" spans="1:6">
      <c r="A192" s="2" t="s">
        <v>5</v>
      </c>
      <c r="B192" t="s">
        <v>11</v>
      </c>
      <c r="C192" t="s">
        <v>46</v>
      </c>
      <c r="D192" s="7">
        <v>20</v>
      </c>
      <c r="E192" s="7">
        <v>20</v>
      </c>
      <c r="F192" s="6">
        <v>1.171726453653231</v>
      </c>
    </row>
    <row r="193" spans="1:6">
      <c r="A193" s="2" t="s">
        <v>5</v>
      </c>
      <c r="B193" t="s">
        <v>11</v>
      </c>
      <c r="C193" t="s">
        <v>46</v>
      </c>
      <c r="D193" s="7">
        <v>20</v>
      </c>
      <c r="E193" s="7">
        <v>20</v>
      </c>
      <c r="F193" s="6">
        <v>1.2855573090077737</v>
      </c>
    </row>
    <row r="194" spans="1:6">
      <c r="A194" s="2" t="s">
        <v>5</v>
      </c>
      <c r="B194" t="s">
        <v>11</v>
      </c>
      <c r="C194" t="s">
        <v>46</v>
      </c>
      <c r="D194" s="7">
        <v>20</v>
      </c>
      <c r="E194" s="7">
        <v>20</v>
      </c>
      <c r="F194" s="6">
        <v>1.3996737214810382</v>
      </c>
    </row>
    <row r="195" spans="1:6">
      <c r="A195" s="2" t="s">
        <v>5</v>
      </c>
      <c r="B195" t="s">
        <v>11</v>
      </c>
      <c r="C195" t="s">
        <v>47</v>
      </c>
      <c r="D195" s="7">
        <v>15</v>
      </c>
      <c r="E195" s="7">
        <v>0</v>
      </c>
      <c r="F195" s="6">
        <v>0.60205999132796229</v>
      </c>
    </row>
    <row r="196" spans="1:6">
      <c r="A196" s="2" t="s">
        <v>5</v>
      </c>
      <c r="B196" t="s">
        <v>11</v>
      </c>
      <c r="C196" t="s">
        <v>47</v>
      </c>
      <c r="D196" s="7">
        <v>15</v>
      </c>
      <c r="E196" s="7">
        <v>0</v>
      </c>
      <c r="F196" s="6">
        <v>0.71600334363479912</v>
      </c>
    </row>
    <row r="197" spans="1:6">
      <c r="A197" s="2" t="s">
        <v>5</v>
      </c>
      <c r="B197" t="s">
        <v>11</v>
      </c>
      <c r="C197" t="s">
        <v>47</v>
      </c>
      <c r="D197" s="7">
        <v>16</v>
      </c>
      <c r="E197" s="7">
        <v>3</v>
      </c>
      <c r="F197" s="6">
        <v>0.82994669594163584</v>
      </c>
    </row>
    <row r="198" spans="1:6">
      <c r="A198" s="2" t="s">
        <v>5</v>
      </c>
      <c r="B198" t="s">
        <v>11</v>
      </c>
      <c r="C198" t="s">
        <v>47</v>
      </c>
      <c r="D198" s="7">
        <v>14</v>
      </c>
      <c r="E198" s="7">
        <v>1</v>
      </c>
      <c r="F198" s="6">
        <v>0.94448267215016857</v>
      </c>
    </row>
    <row r="199" spans="1:6">
      <c r="A199" s="2" t="s">
        <v>5</v>
      </c>
      <c r="B199" t="s">
        <v>11</v>
      </c>
      <c r="C199" t="s">
        <v>47</v>
      </c>
      <c r="D199" s="7">
        <v>15</v>
      </c>
      <c r="E199" s="7">
        <v>12</v>
      </c>
      <c r="F199" s="6">
        <v>1.0569048513364725</v>
      </c>
    </row>
    <row r="200" spans="1:6">
      <c r="A200" s="2" t="s">
        <v>5</v>
      </c>
      <c r="B200" t="s">
        <v>11</v>
      </c>
      <c r="C200" t="s">
        <v>47</v>
      </c>
      <c r="D200" s="7">
        <v>15</v>
      </c>
      <c r="E200" s="7">
        <v>15</v>
      </c>
      <c r="F200" s="6">
        <v>1.171726453653231</v>
      </c>
    </row>
    <row r="201" spans="1:6">
      <c r="A201" s="2" t="s">
        <v>5</v>
      </c>
      <c r="B201" t="s">
        <v>11</v>
      </c>
      <c r="C201" t="s">
        <v>47</v>
      </c>
      <c r="D201" s="7">
        <v>15</v>
      </c>
      <c r="E201" s="7">
        <v>15</v>
      </c>
      <c r="F201" s="6">
        <v>1.2855573090077737</v>
      </c>
    </row>
    <row r="202" spans="1:6">
      <c r="A202" s="2" t="s">
        <v>5</v>
      </c>
      <c r="B202" t="s">
        <v>11</v>
      </c>
      <c r="C202" t="s">
        <v>47</v>
      </c>
      <c r="D202" s="7">
        <v>15</v>
      </c>
      <c r="E202" s="7">
        <v>15</v>
      </c>
      <c r="F202" s="6">
        <v>1.3996737214810382</v>
      </c>
    </row>
    <row r="203" spans="1:6">
      <c r="A203" s="2" t="s">
        <v>5</v>
      </c>
      <c r="B203" t="s">
        <v>11</v>
      </c>
      <c r="C203" t="s">
        <v>48</v>
      </c>
      <c r="D203" s="7">
        <v>21</v>
      </c>
      <c r="E203" s="7">
        <v>0</v>
      </c>
      <c r="F203" s="6">
        <v>0.60205999132796229</v>
      </c>
    </row>
    <row r="204" spans="1:6">
      <c r="A204" s="2" t="s">
        <v>5</v>
      </c>
      <c r="B204" t="s">
        <v>11</v>
      </c>
      <c r="C204" t="s">
        <v>48</v>
      </c>
      <c r="D204" s="7">
        <v>20</v>
      </c>
      <c r="E204" s="7">
        <v>0</v>
      </c>
      <c r="F204" s="6">
        <v>0.71600334363479912</v>
      </c>
    </row>
    <row r="205" spans="1:6">
      <c r="A205" s="2" t="s">
        <v>5</v>
      </c>
      <c r="B205" t="s">
        <v>11</v>
      </c>
      <c r="C205" t="s">
        <v>48</v>
      </c>
      <c r="D205" s="7">
        <v>20</v>
      </c>
      <c r="E205" s="7">
        <v>0</v>
      </c>
      <c r="F205" s="6">
        <v>0.82994669594163584</v>
      </c>
    </row>
    <row r="206" spans="1:6">
      <c r="A206" s="2" t="s">
        <v>5</v>
      </c>
      <c r="B206" t="s">
        <v>11</v>
      </c>
      <c r="C206" t="s">
        <v>48</v>
      </c>
      <c r="D206" s="7">
        <v>21</v>
      </c>
      <c r="E206" s="7">
        <v>0</v>
      </c>
      <c r="F206" s="6">
        <v>0.94448267215016857</v>
      </c>
    </row>
    <row r="207" spans="1:6">
      <c r="A207" s="2" t="s">
        <v>5</v>
      </c>
      <c r="B207" t="s">
        <v>11</v>
      </c>
      <c r="C207" t="s">
        <v>48</v>
      </c>
      <c r="D207" s="7">
        <v>20</v>
      </c>
      <c r="E207" s="7">
        <v>0</v>
      </c>
      <c r="F207" s="6">
        <v>1.0569048513364725</v>
      </c>
    </row>
    <row r="208" spans="1:6">
      <c r="A208" s="2" t="s">
        <v>5</v>
      </c>
      <c r="B208" t="s">
        <v>11</v>
      </c>
      <c r="C208" t="s">
        <v>48</v>
      </c>
      <c r="D208" s="7">
        <v>20</v>
      </c>
      <c r="E208" s="7">
        <v>5</v>
      </c>
      <c r="F208" s="6">
        <v>1.171726453653231</v>
      </c>
    </row>
    <row r="209" spans="1:6">
      <c r="A209" s="2" t="s">
        <v>5</v>
      </c>
      <c r="B209" t="s">
        <v>11</v>
      </c>
      <c r="C209" t="s">
        <v>48</v>
      </c>
      <c r="D209" s="7">
        <v>20</v>
      </c>
      <c r="E209" s="7">
        <v>9</v>
      </c>
      <c r="F209" s="6">
        <v>1.2855573090077737</v>
      </c>
    </row>
    <row r="210" spans="1:6">
      <c r="A210" s="2" t="s">
        <v>5</v>
      </c>
      <c r="B210" t="s">
        <v>11</v>
      </c>
      <c r="C210" t="s">
        <v>48</v>
      </c>
      <c r="D210" s="7">
        <v>20</v>
      </c>
      <c r="E210" s="7">
        <v>19</v>
      </c>
      <c r="F210" s="6">
        <v>1.3996737214810382</v>
      </c>
    </row>
    <row r="211" spans="1:6">
      <c r="A211" s="2" t="s">
        <v>5</v>
      </c>
      <c r="B211" t="s">
        <v>11</v>
      </c>
      <c r="C211" t="s">
        <v>49</v>
      </c>
      <c r="D211" s="7">
        <v>21</v>
      </c>
      <c r="E211" s="7">
        <v>0</v>
      </c>
      <c r="F211" s="6">
        <v>0.60205999132796229</v>
      </c>
    </row>
    <row r="212" spans="1:6">
      <c r="A212" s="2" t="s">
        <v>5</v>
      </c>
      <c r="B212" t="s">
        <v>11</v>
      </c>
      <c r="C212" t="s">
        <v>49</v>
      </c>
      <c r="D212" s="7">
        <v>20</v>
      </c>
      <c r="E212" s="7">
        <v>0</v>
      </c>
      <c r="F212" s="6">
        <v>0.71600334363479912</v>
      </c>
    </row>
    <row r="213" spans="1:6">
      <c r="A213" s="2" t="s">
        <v>5</v>
      </c>
      <c r="B213" t="s">
        <v>11</v>
      </c>
      <c r="C213" t="s">
        <v>49</v>
      </c>
      <c r="D213" s="7">
        <v>20</v>
      </c>
      <c r="E213" s="7">
        <v>1</v>
      </c>
      <c r="F213" s="6">
        <v>0.82994669594163584</v>
      </c>
    </row>
    <row r="214" spans="1:6">
      <c r="A214" s="2" t="s">
        <v>5</v>
      </c>
      <c r="B214" t="s">
        <v>11</v>
      </c>
      <c r="C214" t="s">
        <v>49</v>
      </c>
      <c r="D214" s="7">
        <v>20</v>
      </c>
      <c r="E214" s="7">
        <v>0</v>
      </c>
      <c r="F214" s="6">
        <v>0.94448267215016857</v>
      </c>
    </row>
    <row r="215" spans="1:6">
      <c r="A215" s="2" t="s">
        <v>5</v>
      </c>
      <c r="B215" t="s">
        <v>11</v>
      </c>
      <c r="C215" t="s">
        <v>49</v>
      </c>
      <c r="D215" s="7">
        <v>20</v>
      </c>
      <c r="E215" s="7">
        <v>2</v>
      </c>
      <c r="F215" s="6">
        <v>1.0569048513364725</v>
      </c>
    </row>
    <row r="216" spans="1:6">
      <c r="A216" s="2" t="s">
        <v>5</v>
      </c>
      <c r="B216" t="s">
        <v>11</v>
      </c>
      <c r="C216" t="s">
        <v>49</v>
      </c>
      <c r="D216" s="7">
        <v>20</v>
      </c>
      <c r="E216" s="7">
        <v>2</v>
      </c>
      <c r="F216" s="6">
        <v>1.171726453653231</v>
      </c>
    </row>
    <row r="217" spans="1:6">
      <c r="A217" s="2" t="s">
        <v>5</v>
      </c>
      <c r="B217" t="s">
        <v>11</v>
      </c>
      <c r="C217" t="s">
        <v>49</v>
      </c>
      <c r="D217" s="7">
        <v>21</v>
      </c>
      <c r="E217" s="7">
        <v>5</v>
      </c>
      <c r="F217" s="6">
        <v>1.2855573090077737</v>
      </c>
    </row>
    <row r="218" spans="1:6">
      <c r="A218" s="2" t="s">
        <v>5</v>
      </c>
      <c r="B218" t="s">
        <v>11</v>
      </c>
      <c r="C218" t="s">
        <v>49</v>
      </c>
      <c r="D218" s="7">
        <v>21</v>
      </c>
      <c r="E218" s="7">
        <v>13</v>
      </c>
      <c r="F218" s="6">
        <v>1.3996737214810382</v>
      </c>
    </row>
    <row r="219" spans="1:6">
      <c r="A219" s="2" t="s">
        <v>5</v>
      </c>
      <c r="B219" t="s">
        <v>12</v>
      </c>
      <c r="C219" t="s">
        <v>50</v>
      </c>
      <c r="D219" s="7">
        <v>20</v>
      </c>
      <c r="E219" s="7">
        <v>0</v>
      </c>
      <c r="F219" s="6">
        <v>0.60205999132796229</v>
      </c>
    </row>
    <row r="220" spans="1:6">
      <c r="A220" s="2" t="s">
        <v>5</v>
      </c>
      <c r="B220" t="s">
        <v>12</v>
      </c>
      <c r="C220" t="s">
        <v>50</v>
      </c>
      <c r="D220" s="7">
        <v>20</v>
      </c>
      <c r="E220" s="7">
        <v>1</v>
      </c>
      <c r="F220" s="6">
        <v>0.71600334363479912</v>
      </c>
    </row>
    <row r="221" spans="1:6">
      <c r="A221" s="2" t="s">
        <v>5</v>
      </c>
      <c r="B221" t="s">
        <v>12</v>
      </c>
      <c r="C221" t="s">
        <v>50</v>
      </c>
      <c r="D221" s="7">
        <v>20</v>
      </c>
      <c r="E221" s="7">
        <v>1</v>
      </c>
      <c r="F221" s="6">
        <v>0.82994669594163584</v>
      </c>
    </row>
    <row r="222" spans="1:6">
      <c r="A222" s="2" t="s">
        <v>5</v>
      </c>
      <c r="B222" t="s">
        <v>12</v>
      </c>
      <c r="C222" t="s">
        <v>50</v>
      </c>
      <c r="D222" s="7">
        <v>20</v>
      </c>
      <c r="E222" s="7">
        <v>1</v>
      </c>
      <c r="F222" s="6">
        <v>0.94448267215016857</v>
      </c>
    </row>
    <row r="223" spans="1:6">
      <c r="A223" s="2" t="s">
        <v>5</v>
      </c>
      <c r="B223" t="s">
        <v>12</v>
      </c>
      <c r="C223" t="s">
        <v>50</v>
      </c>
      <c r="D223" s="7">
        <v>20</v>
      </c>
      <c r="E223" s="7">
        <v>15</v>
      </c>
      <c r="F223" s="6">
        <v>1.0569048513364725</v>
      </c>
    </row>
    <row r="224" spans="1:6">
      <c r="A224" s="2" t="s">
        <v>5</v>
      </c>
      <c r="B224" t="s">
        <v>12</v>
      </c>
      <c r="C224" t="s">
        <v>50</v>
      </c>
      <c r="D224" s="7">
        <v>20</v>
      </c>
      <c r="E224" s="7">
        <v>20</v>
      </c>
      <c r="F224" s="6">
        <v>1.171726453653231</v>
      </c>
    </row>
    <row r="225" spans="1:6">
      <c r="A225" s="2" t="s">
        <v>5</v>
      </c>
      <c r="B225" t="s">
        <v>12</v>
      </c>
      <c r="C225" t="s">
        <v>50</v>
      </c>
      <c r="D225" s="7">
        <v>20</v>
      </c>
      <c r="E225" s="7">
        <v>20</v>
      </c>
      <c r="F225" s="6">
        <v>1.2855573090077737</v>
      </c>
    </row>
    <row r="226" spans="1:6">
      <c r="A226" s="2" t="s">
        <v>5</v>
      </c>
      <c r="B226" t="s">
        <v>12</v>
      </c>
      <c r="C226" t="s">
        <v>50</v>
      </c>
      <c r="D226" s="7">
        <v>20</v>
      </c>
      <c r="E226" s="7">
        <v>20</v>
      </c>
      <c r="F226" s="6">
        <v>1.3996737214810382</v>
      </c>
    </row>
    <row r="227" spans="1:6">
      <c r="A227" s="2" t="s">
        <v>5</v>
      </c>
      <c r="B227" t="s">
        <v>12</v>
      </c>
      <c r="C227" t="s">
        <v>51</v>
      </c>
      <c r="D227" s="7">
        <v>20</v>
      </c>
      <c r="E227" s="7">
        <v>7</v>
      </c>
      <c r="F227" s="6">
        <v>0.60205999132796229</v>
      </c>
    </row>
    <row r="228" spans="1:6">
      <c r="A228" s="2" t="s">
        <v>5</v>
      </c>
      <c r="B228" t="s">
        <v>12</v>
      </c>
      <c r="C228" t="s">
        <v>51</v>
      </c>
      <c r="D228" s="7">
        <v>21</v>
      </c>
      <c r="E228" s="7">
        <v>17</v>
      </c>
      <c r="F228" s="6">
        <v>0.71600334363479912</v>
      </c>
    </row>
    <row r="229" spans="1:6">
      <c r="A229" s="2" t="s">
        <v>5</v>
      </c>
      <c r="B229" t="s">
        <v>12</v>
      </c>
      <c r="C229" t="s">
        <v>51</v>
      </c>
      <c r="D229" s="7">
        <v>20</v>
      </c>
      <c r="E229" s="7">
        <v>20</v>
      </c>
      <c r="F229" s="6">
        <v>0.82994669594163584</v>
      </c>
    </row>
    <row r="230" spans="1:6">
      <c r="A230" s="2" t="s">
        <v>5</v>
      </c>
      <c r="B230" t="s">
        <v>12</v>
      </c>
      <c r="C230" t="s">
        <v>51</v>
      </c>
      <c r="D230" s="7">
        <v>20</v>
      </c>
      <c r="E230" s="7">
        <v>20</v>
      </c>
      <c r="F230" s="6">
        <v>0.94448267215016857</v>
      </c>
    </row>
    <row r="231" spans="1:6">
      <c r="A231" s="2" t="s">
        <v>5</v>
      </c>
      <c r="B231" t="s">
        <v>12</v>
      </c>
      <c r="C231" t="s">
        <v>51</v>
      </c>
      <c r="D231" s="7">
        <v>21</v>
      </c>
      <c r="E231" s="7">
        <v>21</v>
      </c>
      <c r="F231" s="6">
        <v>1.0569048513364725</v>
      </c>
    </row>
    <row r="232" spans="1:6">
      <c r="A232" s="2" t="s">
        <v>5</v>
      </c>
      <c r="B232" t="s">
        <v>12</v>
      </c>
      <c r="C232" t="s">
        <v>51</v>
      </c>
      <c r="D232" s="7">
        <v>20</v>
      </c>
      <c r="E232" s="7">
        <v>20</v>
      </c>
      <c r="F232" s="6">
        <v>1.171726453653231</v>
      </c>
    </row>
    <row r="233" spans="1:6">
      <c r="A233" s="2" t="s">
        <v>5</v>
      </c>
      <c r="B233" t="s">
        <v>12</v>
      </c>
      <c r="C233" t="s">
        <v>51</v>
      </c>
      <c r="D233" s="7">
        <v>20</v>
      </c>
      <c r="E233" s="7">
        <v>20</v>
      </c>
      <c r="F233" s="6">
        <v>1.2855573090077737</v>
      </c>
    </row>
    <row r="234" spans="1:6">
      <c r="A234" s="2" t="s">
        <v>5</v>
      </c>
      <c r="B234" t="s">
        <v>12</v>
      </c>
      <c r="C234" t="s">
        <v>52</v>
      </c>
      <c r="D234" s="7">
        <v>20</v>
      </c>
      <c r="E234" s="7">
        <v>0</v>
      </c>
      <c r="F234" s="6">
        <v>0.60205999132796229</v>
      </c>
    </row>
    <row r="235" spans="1:6">
      <c r="A235" s="2" t="s">
        <v>5</v>
      </c>
      <c r="B235" t="s">
        <v>12</v>
      </c>
      <c r="C235" t="s">
        <v>52</v>
      </c>
      <c r="D235" s="7">
        <v>20</v>
      </c>
      <c r="E235" s="7">
        <v>0</v>
      </c>
      <c r="F235" s="6">
        <v>0.71600334363479912</v>
      </c>
    </row>
    <row r="236" spans="1:6">
      <c r="A236" s="2" t="s">
        <v>5</v>
      </c>
      <c r="B236" t="s">
        <v>12</v>
      </c>
      <c r="C236" t="s">
        <v>52</v>
      </c>
      <c r="D236" s="7">
        <v>20</v>
      </c>
      <c r="E236" s="7">
        <v>0</v>
      </c>
      <c r="F236" s="6">
        <v>0.82994669594163584</v>
      </c>
    </row>
    <row r="237" spans="1:6">
      <c r="A237" s="2" t="s">
        <v>5</v>
      </c>
      <c r="B237" t="s">
        <v>12</v>
      </c>
      <c r="C237" t="s">
        <v>52</v>
      </c>
      <c r="D237" s="7">
        <v>20</v>
      </c>
      <c r="E237" s="7">
        <v>5</v>
      </c>
      <c r="F237" s="6">
        <v>0.94448267215016857</v>
      </c>
    </row>
    <row r="238" spans="1:6">
      <c r="A238" s="2" t="s">
        <v>5</v>
      </c>
      <c r="B238" t="s">
        <v>12</v>
      </c>
      <c r="C238" t="s">
        <v>52</v>
      </c>
      <c r="D238" s="7">
        <v>20</v>
      </c>
      <c r="E238" s="7">
        <v>16</v>
      </c>
      <c r="F238" s="6">
        <v>1.0569048513364725</v>
      </c>
    </row>
    <row r="239" spans="1:6">
      <c r="A239" s="2" t="s">
        <v>5</v>
      </c>
      <c r="B239" t="s">
        <v>12</v>
      </c>
      <c r="C239" t="s">
        <v>52</v>
      </c>
      <c r="D239" s="7">
        <v>20</v>
      </c>
      <c r="E239" s="7">
        <v>20</v>
      </c>
      <c r="F239" s="6">
        <v>1.171726453653231</v>
      </c>
    </row>
    <row r="240" spans="1:6">
      <c r="A240" s="2" t="s">
        <v>5</v>
      </c>
      <c r="B240" t="s">
        <v>12</v>
      </c>
      <c r="C240" t="s">
        <v>52</v>
      </c>
      <c r="D240" s="7">
        <v>20</v>
      </c>
      <c r="E240" s="7">
        <v>20</v>
      </c>
      <c r="F240" s="6">
        <v>1.2855573090077737</v>
      </c>
    </row>
    <row r="241" spans="1:6">
      <c r="A241" s="2" t="s">
        <v>5</v>
      </c>
      <c r="B241" t="s">
        <v>12</v>
      </c>
      <c r="C241" t="s">
        <v>53</v>
      </c>
      <c r="D241" s="7">
        <v>19</v>
      </c>
      <c r="E241" s="7">
        <v>0</v>
      </c>
      <c r="F241" s="6">
        <v>0.60205999132796229</v>
      </c>
    </row>
    <row r="242" spans="1:6">
      <c r="A242" s="2" t="s">
        <v>5</v>
      </c>
      <c r="B242" t="s">
        <v>12</v>
      </c>
      <c r="C242" t="s">
        <v>53</v>
      </c>
      <c r="D242" s="7">
        <v>19.5</v>
      </c>
      <c r="E242" s="7">
        <v>0.5</v>
      </c>
      <c r="F242" s="6">
        <v>0.71600334363479912</v>
      </c>
    </row>
    <row r="243" spans="1:6">
      <c r="A243" s="2" t="s">
        <v>5</v>
      </c>
      <c r="B243" t="s">
        <v>12</v>
      </c>
      <c r="C243" t="s">
        <v>53</v>
      </c>
      <c r="D243" s="7">
        <v>18.5</v>
      </c>
      <c r="E243" s="7">
        <v>2.5</v>
      </c>
      <c r="F243" s="6">
        <v>0.82994669594163584</v>
      </c>
    </row>
    <row r="244" spans="1:6">
      <c r="A244" s="2" t="s">
        <v>5</v>
      </c>
      <c r="B244" t="s">
        <v>12</v>
      </c>
      <c r="C244" t="s">
        <v>53</v>
      </c>
      <c r="D244" s="7">
        <v>18.5</v>
      </c>
      <c r="E244" s="7">
        <v>4</v>
      </c>
      <c r="F244" s="6">
        <v>0.94448267215016857</v>
      </c>
    </row>
    <row r="245" spans="1:6">
      <c r="A245" s="2" t="s">
        <v>5</v>
      </c>
      <c r="B245" t="s">
        <v>12</v>
      </c>
      <c r="C245" t="s">
        <v>53</v>
      </c>
      <c r="D245" s="7">
        <v>18.5</v>
      </c>
      <c r="E245" s="7">
        <v>13.5</v>
      </c>
      <c r="F245" s="6">
        <v>1.0569048513364725</v>
      </c>
    </row>
    <row r="246" spans="1:6">
      <c r="A246" s="2" t="s">
        <v>5</v>
      </c>
      <c r="B246" t="s">
        <v>12</v>
      </c>
      <c r="C246" t="s">
        <v>53</v>
      </c>
      <c r="D246" s="7">
        <v>18.5</v>
      </c>
      <c r="E246" s="7">
        <v>17.5</v>
      </c>
      <c r="F246" s="6">
        <v>1.171726453653231</v>
      </c>
    </row>
    <row r="247" spans="1:6">
      <c r="A247" s="2" t="s">
        <v>5</v>
      </c>
      <c r="B247" t="s">
        <v>12</v>
      </c>
      <c r="C247" t="s">
        <v>53</v>
      </c>
      <c r="D247" s="7">
        <v>18.5</v>
      </c>
      <c r="E247" s="7">
        <v>18.5</v>
      </c>
      <c r="F247" s="6">
        <v>1.2855573090077737</v>
      </c>
    </row>
    <row r="248" spans="1:6">
      <c r="A248" s="2" t="s">
        <v>5</v>
      </c>
      <c r="B248" t="s">
        <v>12</v>
      </c>
      <c r="C248" t="s">
        <v>53</v>
      </c>
      <c r="D248" s="7">
        <v>17</v>
      </c>
      <c r="E248" s="7">
        <v>17</v>
      </c>
      <c r="F248" s="6">
        <v>1.3996737214810382</v>
      </c>
    </row>
    <row r="249" spans="1:6">
      <c r="A249" s="2" t="s">
        <v>5</v>
      </c>
      <c r="B249" t="s">
        <v>12</v>
      </c>
      <c r="C249" t="s">
        <v>54</v>
      </c>
      <c r="D249" s="7">
        <v>18</v>
      </c>
      <c r="E249" s="7">
        <v>0</v>
      </c>
      <c r="F249" s="6">
        <v>0.60205999132796229</v>
      </c>
    </row>
    <row r="250" spans="1:6">
      <c r="A250" s="2" t="s">
        <v>5</v>
      </c>
      <c r="B250" t="s">
        <v>12</v>
      </c>
      <c r="C250" t="s">
        <v>54</v>
      </c>
      <c r="D250" s="7">
        <v>18</v>
      </c>
      <c r="E250" s="7">
        <v>3</v>
      </c>
      <c r="F250" s="6">
        <v>0.71600334363479912</v>
      </c>
    </row>
    <row r="251" spans="1:6">
      <c r="A251" s="2" t="s">
        <v>5</v>
      </c>
      <c r="B251" t="s">
        <v>12</v>
      </c>
      <c r="C251" t="s">
        <v>54</v>
      </c>
      <c r="D251" s="7">
        <v>18</v>
      </c>
      <c r="E251" s="7">
        <v>5</v>
      </c>
      <c r="F251" s="6">
        <v>0.82994669594163584</v>
      </c>
    </row>
    <row r="252" spans="1:6">
      <c r="A252" s="2" t="s">
        <v>5</v>
      </c>
      <c r="B252" t="s">
        <v>12</v>
      </c>
      <c r="C252" t="s">
        <v>54</v>
      </c>
      <c r="D252" s="7">
        <v>18</v>
      </c>
      <c r="E252" s="7">
        <v>10</v>
      </c>
      <c r="F252" s="6">
        <v>0.94448267215016857</v>
      </c>
    </row>
    <row r="253" spans="1:6">
      <c r="A253" s="2" t="s">
        <v>5</v>
      </c>
      <c r="B253" t="s">
        <v>12</v>
      </c>
      <c r="C253" t="s">
        <v>54</v>
      </c>
      <c r="D253" s="7">
        <v>18</v>
      </c>
      <c r="E253" s="7">
        <v>18</v>
      </c>
      <c r="F253" s="6">
        <v>1.0569048513364725</v>
      </c>
    </row>
    <row r="254" spans="1:6">
      <c r="A254" s="2" t="s">
        <v>5</v>
      </c>
      <c r="B254" t="s">
        <v>12</v>
      </c>
      <c r="C254" t="s">
        <v>54</v>
      </c>
      <c r="D254" s="7">
        <v>18</v>
      </c>
      <c r="E254" s="7">
        <v>18</v>
      </c>
      <c r="F254" s="6">
        <v>1.171726453653231</v>
      </c>
    </row>
    <row r="255" spans="1:6">
      <c r="A255" s="2" t="s">
        <v>5</v>
      </c>
      <c r="B255" t="s">
        <v>12</v>
      </c>
      <c r="C255" t="s">
        <v>54</v>
      </c>
      <c r="D255" s="7">
        <v>18</v>
      </c>
      <c r="E255" s="7">
        <v>18</v>
      </c>
      <c r="F255" s="6">
        <v>1.2855573090077737</v>
      </c>
    </row>
    <row r="256" spans="1:6">
      <c r="A256" s="2" t="s">
        <v>5</v>
      </c>
      <c r="B256" t="s">
        <v>12</v>
      </c>
      <c r="C256" t="s">
        <v>54</v>
      </c>
      <c r="D256" s="7">
        <v>19</v>
      </c>
      <c r="E256" s="7">
        <v>19</v>
      </c>
      <c r="F256" s="6">
        <v>1.3996737214810382</v>
      </c>
    </row>
    <row r="257" spans="1:6">
      <c r="A257" s="2" t="s">
        <v>10</v>
      </c>
      <c r="B257" t="s">
        <v>11</v>
      </c>
      <c r="C257" t="s">
        <v>56</v>
      </c>
      <c r="D257" s="7">
        <v>20</v>
      </c>
      <c r="E257" s="7">
        <v>0</v>
      </c>
      <c r="F257" s="6">
        <v>0.60205999132796229</v>
      </c>
    </row>
    <row r="258" spans="1:6">
      <c r="A258" s="2" t="s">
        <v>10</v>
      </c>
      <c r="B258" t="s">
        <v>11</v>
      </c>
      <c r="C258" t="s">
        <v>56</v>
      </c>
      <c r="D258" s="7">
        <v>20</v>
      </c>
      <c r="E258" s="7">
        <v>1</v>
      </c>
      <c r="F258" s="6">
        <v>0.71600334363479912</v>
      </c>
    </row>
    <row r="259" spans="1:6">
      <c r="A259" s="2" t="s">
        <v>10</v>
      </c>
      <c r="B259" t="s">
        <v>11</v>
      </c>
      <c r="C259" t="s">
        <v>56</v>
      </c>
      <c r="D259" s="7">
        <v>20</v>
      </c>
      <c r="E259" s="7">
        <v>4</v>
      </c>
      <c r="F259" s="6">
        <v>0.82994669594163584</v>
      </c>
    </row>
    <row r="260" spans="1:6">
      <c r="A260" s="2" t="s">
        <v>10</v>
      </c>
      <c r="B260" t="s">
        <v>11</v>
      </c>
      <c r="C260" t="s">
        <v>56</v>
      </c>
      <c r="D260" s="7">
        <v>20</v>
      </c>
      <c r="E260" s="7">
        <v>11</v>
      </c>
      <c r="F260" s="6">
        <v>0.94448267215016857</v>
      </c>
    </row>
    <row r="261" spans="1:6">
      <c r="A261" s="2" t="s">
        <v>10</v>
      </c>
      <c r="B261" t="s">
        <v>11</v>
      </c>
      <c r="C261" t="s">
        <v>56</v>
      </c>
      <c r="D261" s="7">
        <v>21</v>
      </c>
      <c r="E261" s="7">
        <v>21</v>
      </c>
      <c r="F261" s="6">
        <v>1.0569048513364725</v>
      </c>
    </row>
    <row r="262" spans="1:6">
      <c r="A262" s="2" t="s">
        <v>10</v>
      </c>
      <c r="B262" t="s">
        <v>11</v>
      </c>
      <c r="C262" t="s">
        <v>56</v>
      </c>
      <c r="D262" s="7">
        <v>21</v>
      </c>
      <c r="E262" s="7">
        <v>21</v>
      </c>
      <c r="F262" s="6">
        <v>1.171726453653231</v>
      </c>
    </row>
    <row r="263" spans="1:6">
      <c r="A263" s="2" t="s">
        <v>10</v>
      </c>
      <c r="B263" t="s">
        <v>11</v>
      </c>
      <c r="C263" t="s">
        <v>56</v>
      </c>
      <c r="D263" s="7">
        <v>20</v>
      </c>
      <c r="E263" s="7">
        <v>20</v>
      </c>
      <c r="F263" s="6">
        <v>1.2855573090077737</v>
      </c>
    </row>
    <row r="264" spans="1:6">
      <c r="A264" s="2" t="s">
        <v>10</v>
      </c>
      <c r="B264" t="s">
        <v>11</v>
      </c>
      <c r="C264" t="s">
        <v>56</v>
      </c>
      <c r="D264" s="7">
        <v>20</v>
      </c>
      <c r="E264" s="7">
        <v>20</v>
      </c>
      <c r="F264" s="6">
        <v>1.3996737214810382</v>
      </c>
    </row>
    <row r="265" spans="1:6">
      <c r="A265" s="2" t="s">
        <v>10</v>
      </c>
      <c r="B265" t="s">
        <v>11</v>
      </c>
      <c r="C265" t="s">
        <v>57</v>
      </c>
      <c r="D265" s="7">
        <v>21</v>
      </c>
      <c r="E265" s="7">
        <v>0</v>
      </c>
      <c r="F265" s="6">
        <v>0.60205999132796229</v>
      </c>
    </row>
    <row r="266" spans="1:6">
      <c r="A266" s="2" t="s">
        <v>10</v>
      </c>
      <c r="B266" t="s">
        <v>11</v>
      </c>
      <c r="C266" t="s">
        <v>57</v>
      </c>
      <c r="D266" s="7">
        <v>20</v>
      </c>
      <c r="E266" s="7">
        <v>0</v>
      </c>
      <c r="F266" s="6">
        <v>0.71600334363479912</v>
      </c>
    </row>
    <row r="267" spans="1:6">
      <c r="A267" s="2" t="s">
        <v>10</v>
      </c>
      <c r="B267" t="s">
        <v>11</v>
      </c>
      <c r="C267" t="s">
        <v>57</v>
      </c>
      <c r="D267" s="7">
        <v>20</v>
      </c>
      <c r="E267" s="7">
        <v>0</v>
      </c>
      <c r="F267" s="6">
        <v>0.82994669594163584</v>
      </c>
    </row>
    <row r="268" spans="1:6">
      <c r="A268" s="2" t="s">
        <v>10</v>
      </c>
      <c r="B268" t="s">
        <v>11</v>
      </c>
      <c r="C268" t="s">
        <v>57</v>
      </c>
      <c r="D268" s="7">
        <v>21</v>
      </c>
      <c r="E268" s="7">
        <v>0</v>
      </c>
      <c r="F268" s="6">
        <v>0.94448267215016857</v>
      </c>
    </row>
    <row r="269" spans="1:6">
      <c r="A269" s="2" t="s">
        <v>10</v>
      </c>
      <c r="B269" t="s">
        <v>11</v>
      </c>
      <c r="C269" t="s">
        <v>57</v>
      </c>
      <c r="D269" s="7">
        <v>20</v>
      </c>
      <c r="E269" s="7">
        <v>1</v>
      </c>
      <c r="F269" s="6">
        <v>1.0569048513364725</v>
      </c>
    </row>
    <row r="270" spans="1:6">
      <c r="A270" s="2" t="s">
        <v>10</v>
      </c>
      <c r="B270" t="s">
        <v>11</v>
      </c>
      <c r="C270" t="s">
        <v>57</v>
      </c>
      <c r="D270" s="7">
        <v>20</v>
      </c>
      <c r="E270" s="7">
        <v>20</v>
      </c>
      <c r="F270" s="6">
        <v>1.171726453653231</v>
      </c>
    </row>
    <row r="271" spans="1:6">
      <c r="A271" s="2" t="s">
        <v>10</v>
      </c>
      <c r="B271" t="s">
        <v>11</v>
      </c>
      <c r="C271" t="s">
        <v>57</v>
      </c>
      <c r="D271" s="7">
        <v>20</v>
      </c>
      <c r="E271" s="7">
        <v>20</v>
      </c>
      <c r="F271" s="6">
        <v>1.2855573090077737</v>
      </c>
    </row>
    <row r="272" spans="1:6">
      <c r="A272" s="2" t="s">
        <v>10</v>
      </c>
      <c r="B272" t="s">
        <v>11</v>
      </c>
      <c r="C272" t="s">
        <v>58</v>
      </c>
      <c r="D272" s="7">
        <v>20</v>
      </c>
      <c r="E272" s="7">
        <v>0</v>
      </c>
      <c r="F272" s="6">
        <v>0.60205999132796229</v>
      </c>
    </row>
    <row r="273" spans="1:6">
      <c r="A273" s="2" t="s">
        <v>10</v>
      </c>
      <c r="B273" t="s">
        <v>11</v>
      </c>
      <c r="C273" t="s">
        <v>58</v>
      </c>
      <c r="D273" s="7">
        <v>19.5</v>
      </c>
      <c r="E273" s="7">
        <v>0</v>
      </c>
      <c r="F273" s="6">
        <v>0.71600334363479912</v>
      </c>
    </row>
    <row r="274" spans="1:6">
      <c r="A274" s="2" t="s">
        <v>10</v>
      </c>
      <c r="B274" t="s">
        <v>11</v>
      </c>
      <c r="C274" t="s">
        <v>58</v>
      </c>
      <c r="D274" s="7">
        <v>19</v>
      </c>
      <c r="E274" s="7">
        <v>0</v>
      </c>
      <c r="F274" s="6">
        <v>0.82994669594163584</v>
      </c>
    </row>
    <row r="275" spans="1:6">
      <c r="A275" s="2" t="s">
        <v>10</v>
      </c>
      <c r="B275" t="s">
        <v>11</v>
      </c>
      <c r="C275" t="s">
        <v>58</v>
      </c>
      <c r="D275" s="7">
        <v>19</v>
      </c>
      <c r="E275" s="7">
        <v>0</v>
      </c>
      <c r="F275" s="6">
        <v>0.94448267215016857</v>
      </c>
    </row>
    <row r="276" spans="1:6">
      <c r="A276" s="2" t="s">
        <v>10</v>
      </c>
      <c r="B276" t="s">
        <v>11</v>
      </c>
      <c r="C276" t="s">
        <v>58</v>
      </c>
      <c r="D276" s="7">
        <v>19</v>
      </c>
      <c r="E276" s="7">
        <v>0</v>
      </c>
      <c r="F276" s="6">
        <v>1.0569048513364725</v>
      </c>
    </row>
    <row r="277" spans="1:6">
      <c r="A277" s="2" t="s">
        <v>10</v>
      </c>
      <c r="B277" t="s">
        <v>11</v>
      </c>
      <c r="C277" t="s">
        <v>58</v>
      </c>
      <c r="D277" s="7">
        <v>19.5</v>
      </c>
      <c r="E277" s="7">
        <v>8.5</v>
      </c>
      <c r="F277" s="6">
        <v>1.171726453653231</v>
      </c>
    </row>
    <row r="278" spans="1:6">
      <c r="A278" s="2" t="s">
        <v>10</v>
      </c>
      <c r="B278" t="s">
        <v>11</v>
      </c>
      <c r="C278" t="s">
        <v>58</v>
      </c>
      <c r="D278" s="7">
        <v>19</v>
      </c>
      <c r="E278" s="7">
        <v>16.5</v>
      </c>
      <c r="F278" s="6">
        <v>1.2855573090077737</v>
      </c>
    </row>
    <row r="279" spans="1:6">
      <c r="A279" s="2" t="s">
        <v>10</v>
      </c>
      <c r="B279" t="s">
        <v>11</v>
      </c>
      <c r="C279" t="s">
        <v>58</v>
      </c>
      <c r="D279" s="7">
        <v>20</v>
      </c>
      <c r="E279" s="7">
        <v>20</v>
      </c>
      <c r="F279" s="6">
        <v>1.3996737214810382</v>
      </c>
    </row>
    <row r="280" spans="1:6">
      <c r="A280" s="2" t="s">
        <v>10</v>
      </c>
      <c r="B280" t="s">
        <v>11</v>
      </c>
      <c r="C280" t="s">
        <v>59</v>
      </c>
      <c r="D280" s="7">
        <v>20</v>
      </c>
      <c r="E280" s="7">
        <v>0</v>
      </c>
      <c r="F280" s="6">
        <v>0.60205999132796229</v>
      </c>
    </row>
    <row r="281" spans="1:6">
      <c r="A281" s="2" t="s">
        <v>10</v>
      </c>
      <c r="B281" t="s">
        <v>11</v>
      </c>
      <c r="C281" t="s">
        <v>59</v>
      </c>
      <c r="D281" s="7">
        <v>20</v>
      </c>
      <c r="E281" s="7">
        <v>0</v>
      </c>
      <c r="F281" s="6">
        <v>0.71600334363479912</v>
      </c>
    </row>
    <row r="282" spans="1:6">
      <c r="A282" s="2" t="s">
        <v>10</v>
      </c>
      <c r="B282" t="s">
        <v>11</v>
      </c>
      <c r="C282" t="s">
        <v>59</v>
      </c>
      <c r="D282" s="7">
        <v>20</v>
      </c>
      <c r="E282" s="7">
        <v>0</v>
      </c>
      <c r="F282" s="6">
        <v>0.82994669594163584</v>
      </c>
    </row>
    <row r="283" spans="1:6">
      <c r="A283" s="2" t="s">
        <v>10</v>
      </c>
      <c r="B283" t="s">
        <v>11</v>
      </c>
      <c r="C283" t="s">
        <v>59</v>
      </c>
      <c r="D283" s="7">
        <v>20</v>
      </c>
      <c r="E283" s="7">
        <v>7</v>
      </c>
      <c r="F283" s="6">
        <v>0.94448267215016857</v>
      </c>
    </row>
    <row r="284" spans="1:6">
      <c r="A284" s="2" t="s">
        <v>10</v>
      </c>
      <c r="B284" t="s">
        <v>11</v>
      </c>
      <c r="C284" t="s">
        <v>59</v>
      </c>
      <c r="D284" s="7">
        <v>20</v>
      </c>
      <c r="E284" s="7">
        <v>10</v>
      </c>
      <c r="F284" s="6">
        <v>1.0569048513364725</v>
      </c>
    </row>
    <row r="285" spans="1:6">
      <c r="A285" s="2" t="s">
        <v>10</v>
      </c>
      <c r="B285" t="s">
        <v>11</v>
      </c>
      <c r="C285" t="s">
        <v>59</v>
      </c>
      <c r="D285" s="7">
        <v>20</v>
      </c>
      <c r="E285" s="7">
        <v>20</v>
      </c>
      <c r="F285" s="6">
        <v>1.171726453653231</v>
      </c>
    </row>
    <row r="286" spans="1:6">
      <c r="A286" s="2" t="s">
        <v>10</v>
      </c>
      <c r="B286" t="s">
        <v>11</v>
      </c>
      <c r="C286" t="s">
        <v>59</v>
      </c>
      <c r="D286" s="7">
        <v>20</v>
      </c>
      <c r="E286" s="7">
        <v>20</v>
      </c>
      <c r="F286" s="6">
        <v>1.2855573090077737</v>
      </c>
    </row>
    <row r="287" spans="1:6">
      <c r="A287" s="2" t="s">
        <v>10</v>
      </c>
      <c r="B287" t="s">
        <v>11</v>
      </c>
      <c r="C287" t="s">
        <v>60</v>
      </c>
      <c r="D287" s="7">
        <v>20</v>
      </c>
      <c r="E287" s="7">
        <v>0</v>
      </c>
      <c r="F287" s="6">
        <v>0.60205999132796229</v>
      </c>
    </row>
    <row r="288" spans="1:6">
      <c r="A288" s="2" t="s">
        <v>10</v>
      </c>
      <c r="B288" t="s">
        <v>11</v>
      </c>
      <c r="C288" t="s">
        <v>60</v>
      </c>
      <c r="D288" s="7">
        <v>20</v>
      </c>
      <c r="E288" s="7">
        <v>0</v>
      </c>
      <c r="F288" s="6">
        <v>0.71600334363479912</v>
      </c>
    </row>
    <row r="289" spans="1:6">
      <c r="A289" s="2" t="s">
        <v>10</v>
      </c>
      <c r="B289" t="s">
        <v>11</v>
      </c>
      <c r="C289" t="s">
        <v>60</v>
      </c>
      <c r="D289" s="7">
        <v>20</v>
      </c>
      <c r="E289" s="7">
        <v>1</v>
      </c>
      <c r="F289" s="6">
        <v>0.82994669594163584</v>
      </c>
    </row>
    <row r="290" spans="1:6">
      <c r="A290" s="2" t="s">
        <v>10</v>
      </c>
      <c r="B290" t="s">
        <v>11</v>
      </c>
      <c r="C290" t="s">
        <v>60</v>
      </c>
      <c r="D290" s="7">
        <v>20</v>
      </c>
      <c r="E290" s="7">
        <v>9</v>
      </c>
      <c r="F290" s="6">
        <v>0.94448267215016857</v>
      </c>
    </row>
    <row r="291" spans="1:6">
      <c r="A291" s="2" t="s">
        <v>10</v>
      </c>
      <c r="B291" t="s">
        <v>11</v>
      </c>
      <c r="C291" t="s">
        <v>60</v>
      </c>
      <c r="D291" s="7">
        <v>20</v>
      </c>
      <c r="E291" s="7">
        <v>20</v>
      </c>
      <c r="F291" s="6">
        <v>1.0569048513364725</v>
      </c>
    </row>
    <row r="292" spans="1:6">
      <c r="A292" s="2" t="s">
        <v>10</v>
      </c>
      <c r="B292" t="s">
        <v>11</v>
      </c>
      <c r="C292" t="s">
        <v>60</v>
      </c>
      <c r="D292" s="7">
        <v>20</v>
      </c>
      <c r="E292" s="7">
        <v>20</v>
      </c>
      <c r="F292" s="6">
        <v>1.171726453653231</v>
      </c>
    </row>
    <row r="293" spans="1:6">
      <c r="A293" s="2" t="s">
        <v>10</v>
      </c>
      <c r="B293" t="s">
        <v>11</v>
      </c>
      <c r="C293" t="s">
        <v>60</v>
      </c>
      <c r="D293" s="7">
        <v>20</v>
      </c>
      <c r="E293" s="7">
        <v>20</v>
      </c>
      <c r="F293" s="6">
        <v>1.2855573090077737</v>
      </c>
    </row>
    <row r="294" spans="1:6">
      <c r="A294" s="2" t="s">
        <v>10</v>
      </c>
      <c r="B294" t="s">
        <v>12</v>
      </c>
      <c r="C294" t="s">
        <v>61</v>
      </c>
      <c r="D294" s="7">
        <v>19.5</v>
      </c>
      <c r="E294" s="7">
        <v>0</v>
      </c>
      <c r="F294" s="6">
        <v>0.60205999132796229</v>
      </c>
    </row>
    <row r="295" spans="1:6">
      <c r="A295" s="2" t="s">
        <v>10</v>
      </c>
      <c r="B295" t="s">
        <v>12</v>
      </c>
      <c r="C295" t="s">
        <v>61</v>
      </c>
      <c r="D295" s="7">
        <v>20</v>
      </c>
      <c r="E295" s="7">
        <v>1.5</v>
      </c>
      <c r="F295" s="6">
        <v>0.71600334363479912</v>
      </c>
    </row>
    <row r="296" spans="1:6">
      <c r="A296" s="2" t="s">
        <v>10</v>
      </c>
      <c r="B296" t="s">
        <v>12</v>
      </c>
      <c r="C296" t="s">
        <v>61</v>
      </c>
      <c r="D296" s="7">
        <v>20.5</v>
      </c>
      <c r="E296" s="7">
        <v>3.5</v>
      </c>
      <c r="F296" s="6">
        <v>0.82994669594163584</v>
      </c>
    </row>
    <row r="297" spans="1:6">
      <c r="A297" s="2" t="s">
        <v>10</v>
      </c>
      <c r="B297" t="s">
        <v>12</v>
      </c>
      <c r="C297" t="s">
        <v>61</v>
      </c>
      <c r="D297" s="7">
        <v>20</v>
      </c>
      <c r="E297" s="7">
        <v>7.5</v>
      </c>
      <c r="F297" s="6">
        <v>0.94448267215016857</v>
      </c>
    </row>
    <row r="298" spans="1:6">
      <c r="A298" s="2" t="s">
        <v>10</v>
      </c>
      <c r="B298" t="s">
        <v>12</v>
      </c>
      <c r="C298" t="s">
        <v>61</v>
      </c>
      <c r="D298" s="7">
        <v>20.5</v>
      </c>
      <c r="E298" s="7">
        <v>15.5</v>
      </c>
      <c r="F298" s="6">
        <v>1.0569048513364725</v>
      </c>
    </row>
    <row r="299" spans="1:6">
      <c r="A299" s="2" t="s">
        <v>10</v>
      </c>
      <c r="B299" t="s">
        <v>12</v>
      </c>
      <c r="C299" t="s">
        <v>61</v>
      </c>
      <c r="D299" s="7">
        <v>19.5</v>
      </c>
      <c r="E299" s="7">
        <v>17</v>
      </c>
      <c r="F299" s="6">
        <v>1.171726453653231</v>
      </c>
    </row>
    <row r="300" spans="1:6">
      <c r="A300" s="2" t="s">
        <v>10</v>
      </c>
      <c r="B300" t="s">
        <v>12</v>
      </c>
      <c r="C300" t="s">
        <v>61</v>
      </c>
      <c r="D300" s="7">
        <v>20</v>
      </c>
      <c r="E300" s="7">
        <v>19.5</v>
      </c>
      <c r="F300" s="6">
        <v>1.2855573090077737</v>
      </c>
    </row>
    <row r="301" spans="1:6">
      <c r="A301" s="2" t="s">
        <v>10</v>
      </c>
      <c r="B301" t="s">
        <v>12</v>
      </c>
      <c r="C301" t="s">
        <v>61</v>
      </c>
      <c r="D301" s="7">
        <v>20</v>
      </c>
      <c r="E301" s="7">
        <v>20</v>
      </c>
      <c r="F301" s="6">
        <v>1.3996737214810382</v>
      </c>
    </row>
    <row r="302" spans="1:6">
      <c r="A302" s="2" t="s">
        <v>10</v>
      </c>
      <c r="B302" t="s">
        <v>12</v>
      </c>
      <c r="C302" t="s">
        <v>62</v>
      </c>
      <c r="D302" s="7">
        <v>20</v>
      </c>
      <c r="E302" s="7">
        <v>0</v>
      </c>
      <c r="F302" s="6">
        <v>0.60205999132796229</v>
      </c>
    </row>
    <row r="303" spans="1:6">
      <c r="A303" s="2" t="s">
        <v>10</v>
      </c>
      <c r="B303" t="s">
        <v>12</v>
      </c>
      <c r="C303" t="s">
        <v>62</v>
      </c>
      <c r="D303" s="7">
        <v>20</v>
      </c>
      <c r="E303" s="7">
        <v>0</v>
      </c>
      <c r="F303" s="6">
        <v>0.71600334363479912</v>
      </c>
    </row>
    <row r="304" spans="1:6">
      <c r="A304" s="2" t="s">
        <v>10</v>
      </c>
      <c r="B304" t="s">
        <v>12</v>
      </c>
      <c r="C304" t="s">
        <v>62</v>
      </c>
      <c r="D304" s="7">
        <v>20</v>
      </c>
      <c r="E304" s="7">
        <v>0</v>
      </c>
      <c r="F304" s="6">
        <v>0.82994669594163584</v>
      </c>
    </row>
    <row r="305" spans="1:6">
      <c r="A305" s="2" t="s">
        <v>10</v>
      </c>
      <c r="B305" t="s">
        <v>12</v>
      </c>
      <c r="C305" t="s">
        <v>62</v>
      </c>
      <c r="D305" s="7">
        <v>20</v>
      </c>
      <c r="E305" s="7">
        <v>9</v>
      </c>
      <c r="F305" s="6">
        <v>0.94448267215016857</v>
      </c>
    </row>
    <row r="306" spans="1:6">
      <c r="A306" s="2" t="s">
        <v>10</v>
      </c>
      <c r="B306" t="s">
        <v>12</v>
      </c>
      <c r="C306" t="s">
        <v>62</v>
      </c>
      <c r="D306" s="7">
        <v>20</v>
      </c>
      <c r="E306" s="7">
        <v>16</v>
      </c>
      <c r="F306" s="6">
        <v>1.0569048513364725</v>
      </c>
    </row>
    <row r="307" spans="1:6">
      <c r="A307" s="2" t="s">
        <v>10</v>
      </c>
      <c r="B307" t="s">
        <v>12</v>
      </c>
      <c r="C307" t="s">
        <v>62</v>
      </c>
      <c r="D307" s="7">
        <v>20</v>
      </c>
      <c r="E307" s="7">
        <v>19</v>
      </c>
      <c r="F307" s="6">
        <v>1.171726453653231</v>
      </c>
    </row>
    <row r="308" spans="1:6">
      <c r="A308" s="2" t="s">
        <v>10</v>
      </c>
      <c r="B308" t="s">
        <v>12</v>
      </c>
      <c r="C308" t="s">
        <v>62</v>
      </c>
      <c r="D308" s="7">
        <v>20</v>
      </c>
      <c r="E308" s="7">
        <v>20</v>
      </c>
      <c r="F308" s="6">
        <v>1.2855573090077737</v>
      </c>
    </row>
    <row r="309" spans="1:6">
      <c r="A309" s="2" t="s">
        <v>10</v>
      </c>
      <c r="B309" t="s">
        <v>12</v>
      </c>
      <c r="C309" t="s">
        <v>62</v>
      </c>
      <c r="D309" s="7">
        <v>20</v>
      </c>
      <c r="E309" s="7">
        <v>20</v>
      </c>
      <c r="F309" s="6">
        <v>1.3996737214810382</v>
      </c>
    </row>
    <row r="310" spans="1:6">
      <c r="A310" s="2" t="s">
        <v>10</v>
      </c>
      <c r="B310" t="s">
        <v>12</v>
      </c>
      <c r="C310" t="s">
        <v>63</v>
      </c>
      <c r="D310" s="7">
        <v>20</v>
      </c>
      <c r="E310" s="7">
        <v>0</v>
      </c>
      <c r="F310" s="6">
        <v>0.60205999132796229</v>
      </c>
    </row>
    <row r="311" spans="1:6">
      <c r="A311" s="2" t="s">
        <v>10</v>
      </c>
      <c r="B311" t="s">
        <v>12</v>
      </c>
      <c r="C311" t="s">
        <v>63</v>
      </c>
      <c r="D311" s="7">
        <v>20</v>
      </c>
      <c r="E311" s="7">
        <v>0</v>
      </c>
      <c r="F311" s="6">
        <v>0.71600334363479912</v>
      </c>
    </row>
    <row r="312" spans="1:6">
      <c r="A312" s="2" t="s">
        <v>10</v>
      </c>
      <c r="B312" t="s">
        <v>12</v>
      </c>
      <c r="C312" t="s">
        <v>63</v>
      </c>
      <c r="D312" s="7">
        <v>20</v>
      </c>
      <c r="E312" s="7">
        <v>4</v>
      </c>
      <c r="F312" s="6">
        <v>0.82994669594163584</v>
      </c>
    </row>
    <row r="313" spans="1:6">
      <c r="A313" s="2" t="s">
        <v>10</v>
      </c>
      <c r="B313" t="s">
        <v>12</v>
      </c>
      <c r="C313" t="s">
        <v>63</v>
      </c>
      <c r="D313" s="7">
        <v>20</v>
      </c>
      <c r="E313" s="7">
        <v>15</v>
      </c>
      <c r="F313" s="6">
        <v>0.94448267215016857</v>
      </c>
    </row>
    <row r="314" spans="1:6">
      <c r="A314" s="2" t="s">
        <v>10</v>
      </c>
      <c r="B314" t="s">
        <v>12</v>
      </c>
      <c r="C314" t="s">
        <v>63</v>
      </c>
      <c r="D314" s="7">
        <v>20</v>
      </c>
      <c r="E314" s="7">
        <v>20</v>
      </c>
      <c r="F314" s="6">
        <v>1.0569048513364725</v>
      </c>
    </row>
    <row r="315" spans="1:6">
      <c r="A315" s="2" t="s">
        <v>10</v>
      </c>
      <c r="B315" t="s">
        <v>12</v>
      </c>
      <c r="C315" t="s">
        <v>63</v>
      </c>
      <c r="D315" s="7">
        <v>20</v>
      </c>
      <c r="E315" s="7">
        <v>20</v>
      </c>
      <c r="F315" s="6">
        <v>1.171726453653231</v>
      </c>
    </row>
    <row r="316" spans="1:6">
      <c r="A316" s="2" t="s">
        <v>10</v>
      </c>
      <c r="B316" t="s">
        <v>12</v>
      </c>
      <c r="C316" t="s">
        <v>63</v>
      </c>
      <c r="D316" s="7">
        <v>20</v>
      </c>
      <c r="E316" s="7">
        <v>20</v>
      </c>
      <c r="F316" s="6">
        <v>1.2855573090077737</v>
      </c>
    </row>
    <row r="317" spans="1:6">
      <c r="A317" s="2" t="s">
        <v>10</v>
      </c>
      <c r="B317" t="s">
        <v>12</v>
      </c>
      <c r="C317" t="s">
        <v>63</v>
      </c>
      <c r="D317" s="7">
        <v>20</v>
      </c>
      <c r="E317" s="7">
        <v>20</v>
      </c>
      <c r="F317" s="6">
        <v>1.3996737214810382</v>
      </c>
    </row>
    <row r="318" spans="1:6">
      <c r="A318" s="2" t="s">
        <v>10</v>
      </c>
      <c r="B318" t="s">
        <v>12</v>
      </c>
      <c r="C318" t="s">
        <v>64</v>
      </c>
      <c r="D318" s="7">
        <v>20</v>
      </c>
      <c r="E318" s="7">
        <v>3.5</v>
      </c>
      <c r="F318" s="6">
        <v>0.60205999132796229</v>
      </c>
    </row>
    <row r="319" spans="1:6">
      <c r="A319" s="2" t="s">
        <v>10</v>
      </c>
      <c r="B319" t="s">
        <v>12</v>
      </c>
      <c r="C319" t="s">
        <v>64</v>
      </c>
      <c r="D319" s="7">
        <v>20.5</v>
      </c>
      <c r="E319" s="7">
        <v>2</v>
      </c>
      <c r="F319" s="6">
        <v>0.71600334363479912</v>
      </c>
    </row>
    <row r="320" spans="1:6">
      <c r="A320" s="2" t="s">
        <v>10</v>
      </c>
      <c r="B320" t="s">
        <v>12</v>
      </c>
      <c r="C320" t="s">
        <v>64</v>
      </c>
      <c r="D320" s="7">
        <v>20</v>
      </c>
      <c r="E320" s="7">
        <v>13</v>
      </c>
      <c r="F320" s="6">
        <v>0.82994669594163584</v>
      </c>
    </row>
    <row r="321" spans="1:6">
      <c r="A321" s="2" t="s">
        <v>10</v>
      </c>
      <c r="B321" t="s">
        <v>12</v>
      </c>
      <c r="C321" t="s">
        <v>64</v>
      </c>
      <c r="D321" s="7">
        <v>20</v>
      </c>
      <c r="E321" s="7">
        <v>18</v>
      </c>
      <c r="F321" s="6">
        <v>0.94448267215016857</v>
      </c>
    </row>
    <row r="322" spans="1:6">
      <c r="A322" s="2" t="s">
        <v>10</v>
      </c>
      <c r="B322" t="s">
        <v>12</v>
      </c>
      <c r="C322" t="s">
        <v>64</v>
      </c>
      <c r="D322" s="7">
        <v>20</v>
      </c>
      <c r="E322" s="7">
        <v>19</v>
      </c>
      <c r="F322" s="6">
        <v>1.0569048513364725</v>
      </c>
    </row>
    <row r="323" spans="1:6">
      <c r="A323" s="2" t="s">
        <v>10</v>
      </c>
      <c r="B323" t="s">
        <v>12</v>
      </c>
      <c r="C323" t="s">
        <v>64</v>
      </c>
      <c r="D323" s="7">
        <v>20</v>
      </c>
      <c r="E323" s="7">
        <v>20</v>
      </c>
      <c r="F323" s="6">
        <v>1.171726453653231</v>
      </c>
    </row>
    <row r="324" spans="1:6">
      <c r="A324" s="2" t="s">
        <v>10</v>
      </c>
      <c r="B324" t="s">
        <v>12</v>
      </c>
      <c r="C324" t="s">
        <v>64</v>
      </c>
      <c r="D324" s="7">
        <v>20</v>
      </c>
      <c r="E324" s="7">
        <v>19.5</v>
      </c>
      <c r="F324" s="6">
        <v>1.2855573090077737</v>
      </c>
    </row>
    <row r="325" spans="1:6">
      <c r="A325" s="2" t="s">
        <v>10</v>
      </c>
      <c r="B325" t="s">
        <v>12</v>
      </c>
      <c r="C325" t="s">
        <v>64</v>
      </c>
      <c r="D325" s="7">
        <v>20</v>
      </c>
      <c r="E325" s="7">
        <v>20</v>
      </c>
      <c r="F325" s="6">
        <v>1.3996737214810382</v>
      </c>
    </row>
    <row r="326" spans="1:6">
      <c r="A326" s="2" t="s">
        <v>6</v>
      </c>
      <c r="B326" t="s">
        <v>11</v>
      </c>
      <c r="C326" t="s">
        <v>66</v>
      </c>
      <c r="D326" s="7">
        <v>19</v>
      </c>
      <c r="E326" s="7">
        <v>0</v>
      </c>
      <c r="F326" s="6">
        <v>0.60205999132796229</v>
      </c>
    </row>
    <row r="327" spans="1:6">
      <c r="A327" s="2" t="s">
        <v>6</v>
      </c>
      <c r="B327" t="s">
        <v>11</v>
      </c>
      <c r="C327" t="s">
        <v>66</v>
      </c>
      <c r="D327" s="7">
        <v>21</v>
      </c>
      <c r="E327" s="7">
        <v>0</v>
      </c>
      <c r="F327" s="6">
        <v>0.71600334363479912</v>
      </c>
    </row>
    <row r="328" spans="1:6">
      <c r="A328" s="2" t="s">
        <v>6</v>
      </c>
      <c r="B328" t="s">
        <v>11</v>
      </c>
      <c r="C328" t="s">
        <v>66</v>
      </c>
      <c r="D328" s="7">
        <v>20</v>
      </c>
      <c r="E328" s="7">
        <v>0</v>
      </c>
      <c r="F328" s="6">
        <v>0.82994669594163584</v>
      </c>
    </row>
    <row r="329" spans="1:6">
      <c r="A329" s="2" t="s">
        <v>6</v>
      </c>
      <c r="B329" t="s">
        <v>11</v>
      </c>
      <c r="C329" t="s">
        <v>66</v>
      </c>
      <c r="D329" s="7">
        <v>22</v>
      </c>
      <c r="E329" s="7">
        <v>12</v>
      </c>
      <c r="F329" s="6">
        <v>0.94448267215016857</v>
      </c>
    </row>
    <row r="330" spans="1:6">
      <c r="A330" s="2" t="s">
        <v>6</v>
      </c>
      <c r="B330" t="s">
        <v>11</v>
      </c>
      <c r="C330" t="s">
        <v>66</v>
      </c>
      <c r="D330" s="7">
        <v>21</v>
      </c>
      <c r="E330" s="7">
        <v>19</v>
      </c>
      <c r="F330" s="6">
        <v>1.0569048513364725</v>
      </c>
    </row>
    <row r="331" spans="1:6">
      <c r="A331" s="2" t="s">
        <v>6</v>
      </c>
      <c r="B331" t="s">
        <v>11</v>
      </c>
      <c r="C331" t="s">
        <v>66</v>
      </c>
      <c r="D331" s="7">
        <v>20</v>
      </c>
      <c r="E331" s="7">
        <v>18</v>
      </c>
      <c r="F331" s="6">
        <v>1.171726453653231</v>
      </c>
    </row>
    <row r="332" spans="1:6">
      <c r="A332" s="2" t="s">
        <v>6</v>
      </c>
      <c r="B332" t="s">
        <v>11</v>
      </c>
      <c r="C332" t="s">
        <v>66</v>
      </c>
      <c r="D332" s="7">
        <v>20</v>
      </c>
      <c r="E332" s="7">
        <v>19</v>
      </c>
      <c r="F332" s="6">
        <v>1.2855573090077737</v>
      </c>
    </row>
    <row r="333" spans="1:6">
      <c r="A333" s="2" t="s">
        <v>6</v>
      </c>
      <c r="B333" t="s">
        <v>11</v>
      </c>
      <c r="C333" t="s">
        <v>66</v>
      </c>
      <c r="D333" s="7">
        <v>20</v>
      </c>
      <c r="E333" s="7">
        <v>20</v>
      </c>
      <c r="F333" s="6">
        <v>1.3996737214810382</v>
      </c>
    </row>
    <row r="334" spans="1:6">
      <c r="A334" s="2" t="s">
        <v>6</v>
      </c>
      <c r="B334" t="s">
        <v>11</v>
      </c>
      <c r="C334" t="s">
        <v>67</v>
      </c>
      <c r="D334" s="7">
        <v>21</v>
      </c>
      <c r="E334" s="7">
        <v>0</v>
      </c>
      <c r="F334" s="6">
        <v>0.60205999132796229</v>
      </c>
    </row>
    <row r="335" spans="1:6">
      <c r="A335" s="2" t="s">
        <v>6</v>
      </c>
      <c r="B335" t="s">
        <v>11</v>
      </c>
      <c r="C335" t="s">
        <v>67</v>
      </c>
      <c r="D335" s="7">
        <v>21</v>
      </c>
      <c r="E335" s="7">
        <v>0</v>
      </c>
      <c r="F335" s="6">
        <v>0.71600334363479912</v>
      </c>
    </row>
    <row r="336" spans="1:6">
      <c r="A336" s="2" t="s">
        <v>6</v>
      </c>
      <c r="B336" t="s">
        <v>11</v>
      </c>
      <c r="C336" t="s">
        <v>67</v>
      </c>
      <c r="D336" s="7">
        <v>20</v>
      </c>
      <c r="E336" s="7">
        <v>1</v>
      </c>
      <c r="F336" s="6">
        <v>0.82994669594163584</v>
      </c>
    </row>
    <row r="337" spans="1:6">
      <c r="A337" s="2" t="s">
        <v>6</v>
      </c>
      <c r="B337" t="s">
        <v>11</v>
      </c>
      <c r="C337" t="s">
        <v>67</v>
      </c>
      <c r="D337" s="7">
        <v>20</v>
      </c>
      <c r="E337" s="7">
        <v>0</v>
      </c>
      <c r="F337" s="6">
        <v>0.94448267215016857</v>
      </c>
    </row>
    <row r="338" spans="1:6">
      <c r="A338" s="2" t="s">
        <v>6</v>
      </c>
      <c r="B338" t="s">
        <v>11</v>
      </c>
      <c r="C338" t="s">
        <v>67</v>
      </c>
      <c r="D338" s="7">
        <v>22</v>
      </c>
      <c r="E338" s="7">
        <v>4</v>
      </c>
      <c r="F338" s="6">
        <v>1.0569048513364725</v>
      </c>
    </row>
    <row r="339" spans="1:6">
      <c r="A339" s="2" t="s">
        <v>6</v>
      </c>
      <c r="B339" t="s">
        <v>11</v>
      </c>
      <c r="C339" t="s">
        <v>67</v>
      </c>
      <c r="D339" s="7">
        <v>21</v>
      </c>
      <c r="E339" s="7">
        <v>18</v>
      </c>
      <c r="F339" s="6">
        <v>1.171726453653231</v>
      </c>
    </row>
    <row r="340" spans="1:6">
      <c r="A340" s="2" t="s">
        <v>6</v>
      </c>
      <c r="B340" t="s">
        <v>11</v>
      </c>
      <c r="C340" t="s">
        <v>67</v>
      </c>
      <c r="D340" s="7">
        <v>22</v>
      </c>
      <c r="E340" s="7">
        <v>22</v>
      </c>
      <c r="F340" s="6">
        <v>1.2855573090077737</v>
      </c>
    </row>
    <row r="341" spans="1:6">
      <c r="A341" s="2" t="s">
        <v>6</v>
      </c>
      <c r="B341" t="s">
        <v>11</v>
      </c>
      <c r="C341" t="s">
        <v>68</v>
      </c>
      <c r="D341" s="7">
        <v>20</v>
      </c>
      <c r="E341" s="7">
        <v>1</v>
      </c>
      <c r="F341" s="6">
        <v>0.60205999132796229</v>
      </c>
    </row>
    <row r="342" spans="1:6">
      <c r="A342" s="2" t="s">
        <v>6</v>
      </c>
      <c r="B342" t="s">
        <v>11</v>
      </c>
      <c r="C342" t="s">
        <v>68</v>
      </c>
      <c r="D342" s="7">
        <v>20</v>
      </c>
      <c r="E342" s="7">
        <v>1</v>
      </c>
      <c r="F342" s="6">
        <v>0.71600334363479912</v>
      </c>
    </row>
    <row r="343" spans="1:6">
      <c r="A343" s="2" t="s">
        <v>6</v>
      </c>
      <c r="B343" t="s">
        <v>11</v>
      </c>
      <c r="C343" t="s">
        <v>68</v>
      </c>
      <c r="D343" s="7">
        <v>20</v>
      </c>
      <c r="E343" s="7">
        <v>1</v>
      </c>
      <c r="F343" s="6">
        <v>0.82994669594163584</v>
      </c>
    </row>
    <row r="344" spans="1:6">
      <c r="A344" s="2" t="s">
        <v>6</v>
      </c>
      <c r="B344" t="s">
        <v>11</v>
      </c>
      <c r="C344" t="s">
        <v>68</v>
      </c>
      <c r="D344" s="7">
        <v>20</v>
      </c>
      <c r="E344" s="7">
        <v>3</v>
      </c>
      <c r="F344" s="6">
        <v>0.94448267215016857</v>
      </c>
    </row>
    <row r="345" spans="1:6">
      <c r="A345" s="2" t="s">
        <v>6</v>
      </c>
      <c r="B345" t="s">
        <v>11</v>
      </c>
      <c r="C345" t="s">
        <v>68</v>
      </c>
      <c r="D345" s="7">
        <v>20</v>
      </c>
      <c r="E345" s="7">
        <v>3</v>
      </c>
      <c r="F345" s="6">
        <v>1.0569048513364725</v>
      </c>
    </row>
    <row r="346" spans="1:6">
      <c r="A346" s="2" t="s">
        <v>6</v>
      </c>
      <c r="B346" t="s">
        <v>11</v>
      </c>
      <c r="C346" t="s">
        <v>68</v>
      </c>
      <c r="D346" s="7">
        <v>20</v>
      </c>
      <c r="E346" s="7">
        <v>20</v>
      </c>
      <c r="F346" s="6">
        <v>1.171726453653231</v>
      </c>
    </row>
    <row r="347" spans="1:6">
      <c r="A347" s="2" t="s">
        <v>6</v>
      </c>
      <c r="B347" t="s">
        <v>11</v>
      </c>
      <c r="C347" t="s">
        <v>68</v>
      </c>
      <c r="D347" s="7">
        <v>20</v>
      </c>
      <c r="E347" s="7">
        <v>20</v>
      </c>
      <c r="F347" s="6">
        <v>1.2855573090077737</v>
      </c>
    </row>
    <row r="348" spans="1:6">
      <c r="A348" s="2" t="s">
        <v>6</v>
      </c>
      <c r="B348" t="s">
        <v>11</v>
      </c>
      <c r="C348" t="s">
        <v>68</v>
      </c>
      <c r="D348" s="7">
        <v>20</v>
      </c>
      <c r="E348" s="7">
        <v>20</v>
      </c>
      <c r="F348" s="6">
        <v>1.3996737214810382</v>
      </c>
    </row>
    <row r="349" spans="1:6">
      <c r="A349" s="2" t="s">
        <v>6</v>
      </c>
      <c r="B349" t="s">
        <v>11</v>
      </c>
      <c r="C349" t="s">
        <v>69</v>
      </c>
      <c r="D349" s="7">
        <v>20</v>
      </c>
      <c r="E349" s="7">
        <v>0</v>
      </c>
      <c r="F349" s="6">
        <v>0.60205999132796229</v>
      </c>
    </row>
    <row r="350" spans="1:6">
      <c r="A350" s="2" t="s">
        <v>6</v>
      </c>
      <c r="B350" t="s">
        <v>11</v>
      </c>
      <c r="C350" t="s">
        <v>69</v>
      </c>
      <c r="D350" s="7">
        <v>20</v>
      </c>
      <c r="E350" s="7">
        <v>0</v>
      </c>
      <c r="F350" s="6">
        <v>0.71600334363479912</v>
      </c>
    </row>
    <row r="351" spans="1:6">
      <c r="A351" s="2" t="s">
        <v>6</v>
      </c>
      <c r="B351" t="s">
        <v>11</v>
      </c>
      <c r="C351" t="s">
        <v>69</v>
      </c>
      <c r="D351" s="7">
        <v>20</v>
      </c>
      <c r="E351" s="7">
        <v>0</v>
      </c>
      <c r="F351" s="6">
        <v>0.82994669594163584</v>
      </c>
    </row>
    <row r="352" spans="1:6">
      <c r="A352" s="2" t="s">
        <v>6</v>
      </c>
      <c r="B352" t="s">
        <v>11</v>
      </c>
      <c r="C352" t="s">
        <v>69</v>
      </c>
      <c r="D352" s="7">
        <v>20</v>
      </c>
      <c r="E352" s="7">
        <v>0</v>
      </c>
      <c r="F352" s="6">
        <v>0.94448267215016857</v>
      </c>
    </row>
    <row r="353" spans="1:6">
      <c r="A353" s="2" t="s">
        <v>6</v>
      </c>
      <c r="B353" t="s">
        <v>11</v>
      </c>
      <c r="C353" t="s">
        <v>69</v>
      </c>
      <c r="D353" s="7">
        <v>20</v>
      </c>
      <c r="E353" s="7">
        <v>10</v>
      </c>
      <c r="F353" s="6">
        <v>1.0569048513364725</v>
      </c>
    </row>
    <row r="354" spans="1:6">
      <c r="A354" s="2" t="s">
        <v>6</v>
      </c>
      <c r="B354" t="s">
        <v>11</v>
      </c>
      <c r="C354" t="s">
        <v>69</v>
      </c>
      <c r="D354" s="7">
        <v>20</v>
      </c>
      <c r="E354" s="7">
        <v>20</v>
      </c>
      <c r="F354" s="6">
        <v>1.171726453653231</v>
      </c>
    </row>
    <row r="355" spans="1:6">
      <c r="A355" s="2" t="s">
        <v>6</v>
      </c>
      <c r="B355" t="s">
        <v>11</v>
      </c>
      <c r="C355" t="s">
        <v>69</v>
      </c>
      <c r="D355" s="7">
        <v>20</v>
      </c>
      <c r="E355" s="7">
        <v>20</v>
      </c>
      <c r="F355" s="6">
        <v>1.2855573090077737</v>
      </c>
    </row>
    <row r="356" spans="1:6">
      <c r="A356" s="2" t="s">
        <v>6</v>
      </c>
      <c r="B356" t="s">
        <v>11</v>
      </c>
      <c r="C356" t="s">
        <v>69</v>
      </c>
      <c r="D356" s="7">
        <v>20</v>
      </c>
      <c r="E356" s="7">
        <v>20</v>
      </c>
      <c r="F356" s="6">
        <v>1.3996737214810382</v>
      </c>
    </row>
    <row r="357" spans="1:6">
      <c r="A357" s="2" t="s">
        <v>6</v>
      </c>
      <c r="B357" s="1" t="s">
        <v>12</v>
      </c>
      <c r="C357" s="1" t="s">
        <v>70</v>
      </c>
      <c r="D357" s="7">
        <v>20</v>
      </c>
      <c r="E357" s="7">
        <v>0</v>
      </c>
      <c r="F357" s="6">
        <v>0.60205999132796229</v>
      </c>
    </row>
    <row r="358" spans="1:6">
      <c r="A358" s="2" t="s">
        <v>6</v>
      </c>
      <c r="B358" s="1" t="s">
        <v>12</v>
      </c>
      <c r="C358" s="1" t="s">
        <v>70</v>
      </c>
      <c r="D358" s="7">
        <v>20</v>
      </c>
      <c r="E358" s="7">
        <v>0</v>
      </c>
      <c r="F358" s="6">
        <v>0.71600334363479912</v>
      </c>
    </row>
    <row r="359" spans="1:6">
      <c r="A359" s="2" t="s">
        <v>6</v>
      </c>
      <c r="B359" s="1" t="s">
        <v>12</v>
      </c>
      <c r="C359" s="1" t="s">
        <v>70</v>
      </c>
      <c r="D359" s="7">
        <v>20</v>
      </c>
      <c r="E359" s="7">
        <v>9</v>
      </c>
      <c r="F359" s="6">
        <v>0.82994669594163584</v>
      </c>
    </row>
    <row r="360" spans="1:6">
      <c r="A360" s="2" t="s">
        <v>6</v>
      </c>
      <c r="B360" s="1" t="s">
        <v>12</v>
      </c>
      <c r="C360" s="1" t="s">
        <v>70</v>
      </c>
      <c r="D360" s="7">
        <v>20</v>
      </c>
      <c r="E360" s="7">
        <v>17</v>
      </c>
      <c r="F360" s="6">
        <v>0.94448267215016857</v>
      </c>
    </row>
    <row r="361" spans="1:6">
      <c r="A361" s="2" t="s">
        <v>6</v>
      </c>
      <c r="B361" s="1" t="s">
        <v>12</v>
      </c>
      <c r="C361" s="1" t="s">
        <v>70</v>
      </c>
      <c r="D361" s="7">
        <v>20</v>
      </c>
      <c r="E361" s="7">
        <v>18</v>
      </c>
      <c r="F361" s="6">
        <v>1.0569048513364725</v>
      </c>
    </row>
    <row r="362" spans="1:6">
      <c r="A362" s="2" t="s">
        <v>6</v>
      </c>
      <c r="B362" s="1" t="s">
        <v>12</v>
      </c>
      <c r="C362" s="1" t="s">
        <v>70</v>
      </c>
      <c r="D362" s="7">
        <v>20</v>
      </c>
      <c r="E362" s="7">
        <v>20</v>
      </c>
      <c r="F362" s="6">
        <v>1.171726453653231</v>
      </c>
    </row>
    <row r="363" spans="1:6">
      <c r="A363" s="2" t="s">
        <v>6</v>
      </c>
      <c r="B363" s="1" t="s">
        <v>12</v>
      </c>
      <c r="C363" s="1" t="s">
        <v>70</v>
      </c>
      <c r="D363" s="7">
        <v>20</v>
      </c>
      <c r="E363" s="7">
        <v>19</v>
      </c>
      <c r="F363" s="6">
        <v>1.2855573090077737</v>
      </c>
    </row>
    <row r="364" spans="1:6">
      <c r="A364" s="2" t="s">
        <v>6</v>
      </c>
      <c r="B364" s="1" t="s">
        <v>12</v>
      </c>
      <c r="C364" s="1" t="s">
        <v>70</v>
      </c>
      <c r="D364" s="7">
        <v>20</v>
      </c>
      <c r="E364" s="7">
        <v>20</v>
      </c>
      <c r="F364" s="6">
        <v>1.3996737214810382</v>
      </c>
    </row>
    <row r="365" spans="1:6">
      <c r="A365" s="2" t="s">
        <v>6</v>
      </c>
      <c r="B365" t="s">
        <v>12</v>
      </c>
      <c r="C365" s="1" t="s">
        <v>71</v>
      </c>
      <c r="D365" s="7">
        <v>18.5</v>
      </c>
      <c r="E365" s="7">
        <v>0</v>
      </c>
      <c r="F365" s="6">
        <v>0.60205999132796229</v>
      </c>
    </row>
    <row r="366" spans="1:6">
      <c r="A366" s="2" t="s">
        <v>6</v>
      </c>
      <c r="B366" t="s">
        <v>12</v>
      </c>
      <c r="C366" s="1" t="s">
        <v>71</v>
      </c>
      <c r="D366" s="7">
        <v>18.5</v>
      </c>
      <c r="E366" s="7">
        <v>0.5</v>
      </c>
      <c r="F366" s="6">
        <v>0.71600334363479912</v>
      </c>
    </row>
    <row r="367" spans="1:6">
      <c r="A367" s="2" t="s">
        <v>6</v>
      </c>
      <c r="B367" t="s">
        <v>12</v>
      </c>
      <c r="C367" s="1" t="s">
        <v>71</v>
      </c>
      <c r="D367" s="7">
        <v>18.5</v>
      </c>
      <c r="E367" s="7">
        <v>1.5</v>
      </c>
      <c r="F367" s="6">
        <v>0.82994669594163584</v>
      </c>
    </row>
    <row r="368" spans="1:6">
      <c r="A368" s="2" t="s">
        <v>6</v>
      </c>
      <c r="B368" t="s">
        <v>12</v>
      </c>
      <c r="C368" s="1" t="s">
        <v>71</v>
      </c>
      <c r="D368" s="7">
        <v>18</v>
      </c>
      <c r="E368" s="7">
        <v>6</v>
      </c>
      <c r="F368" s="6">
        <v>0.94448267215016857</v>
      </c>
    </row>
    <row r="369" spans="1:6">
      <c r="A369" s="2" t="s">
        <v>6</v>
      </c>
      <c r="B369" t="s">
        <v>12</v>
      </c>
      <c r="C369" s="1" t="s">
        <v>71</v>
      </c>
      <c r="D369" s="7">
        <v>18.5</v>
      </c>
      <c r="E369" s="7">
        <v>12</v>
      </c>
      <c r="F369" s="6">
        <v>1.0569048513364725</v>
      </c>
    </row>
    <row r="370" spans="1:6">
      <c r="A370" s="2" t="s">
        <v>6</v>
      </c>
      <c r="B370" t="s">
        <v>12</v>
      </c>
      <c r="C370" s="1" t="s">
        <v>71</v>
      </c>
      <c r="D370" s="7">
        <v>18.5</v>
      </c>
      <c r="E370" s="7">
        <v>18</v>
      </c>
      <c r="F370" s="6">
        <v>1.171726453653231</v>
      </c>
    </row>
    <row r="371" spans="1:6">
      <c r="A371" s="2" t="s">
        <v>6</v>
      </c>
      <c r="B371" t="s">
        <v>12</v>
      </c>
      <c r="C371" s="1" t="s">
        <v>71</v>
      </c>
      <c r="D371" s="7">
        <v>19</v>
      </c>
      <c r="E371" s="7">
        <v>19</v>
      </c>
      <c r="F371" s="6">
        <v>1.2855573090077737</v>
      </c>
    </row>
    <row r="372" spans="1:6">
      <c r="A372" s="2" t="s">
        <v>6</v>
      </c>
      <c r="B372" t="s">
        <v>12</v>
      </c>
      <c r="C372" s="1" t="s">
        <v>71</v>
      </c>
      <c r="D372" s="7">
        <v>19</v>
      </c>
      <c r="E372" s="7">
        <v>19</v>
      </c>
      <c r="F372" s="6">
        <v>1.3996737214810382</v>
      </c>
    </row>
    <row r="373" spans="1:6">
      <c r="A373" s="2" t="s">
        <v>6</v>
      </c>
      <c r="B373" t="s">
        <v>12</v>
      </c>
      <c r="C373" s="1" t="s">
        <v>72</v>
      </c>
      <c r="D373" s="7">
        <v>20</v>
      </c>
      <c r="E373" s="7">
        <v>2</v>
      </c>
      <c r="F373" s="6">
        <v>0.60205999132796229</v>
      </c>
    </row>
    <row r="374" spans="1:6">
      <c r="A374" s="2" t="s">
        <v>6</v>
      </c>
      <c r="B374" t="s">
        <v>12</v>
      </c>
      <c r="C374" s="1" t="s">
        <v>72</v>
      </c>
      <c r="D374" s="7">
        <v>20</v>
      </c>
      <c r="E374" s="7">
        <v>1</v>
      </c>
      <c r="F374" s="6">
        <v>0.71600334363479912</v>
      </c>
    </row>
    <row r="375" spans="1:6">
      <c r="A375" s="2" t="s">
        <v>6</v>
      </c>
      <c r="B375" t="s">
        <v>12</v>
      </c>
      <c r="C375" s="1" t="s">
        <v>72</v>
      </c>
      <c r="D375" s="7">
        <v>20</v>
      </c>
      <c r="E375" s="7">
        <v>9</v>
      </c>
      <c r="F375" s="6">
        <v>0.82994669594163584</v>
      </c>
    </row>
    <row r="376" spans="1:6">
      <c r="A376" s="2" t="s">
        <v>6</v>
      </c>
      <c r="B376" t="s">
        <v>12</v>
      </c>
      <c r="C376" s="1" t="s">
        <v>72</v>
      </c>
      <c r="D376" s="7">
        <v>19</v>
      </c>
      <c r="E376" s="7">
        <v>11</v>
      </c>
      <c r="F376" s="6">
        <v>0.94448267215016857</v>
      </c>
    </row>
    <row r="377" spans="1:6">
      <c r="A377" s="2" t="s">
        <v>6</v>
      </c>
      <c r="B377" t="s">
        <v>12</v>
      </c>
      <c r="C377" s="1" t="s">
        <v>72</v>
      </c>
      <c r="D377" s="7">
        <v>19</v>
      </c>
      <c r="E377" s="7">
        <v>19</v>
      </c>
      <c r="F377" s="6">
        <v>1.0569048513364725</v>
      </c>
    </row>
    <row r="378" spans="1:6">
      <c r="A378" s="2" t="s">
        <v>6</v>
      </c>
      <c r="B378" t="s">
        <v>12</v>
      </c>
      <c r="C378" s="1" t="s">
        <v>72</v>
      </c>
      <c r="D378" s="7">
        <v>19</v>
      </c>
      <c r="E378" s="7">
        <v>19</v>
      </c>
      <c r="F378" s="6">
        <v>1.171726453653231</v>
      </c>
    </row>
    <row r="379" spans="1:6">
      <c r="A379" s="2" t="s">
        <v>6</v>
      </c>
      <c r="B379" t="s">
        <v>12</v>
      </c>
      <c r="C379" s="1" t="s">
        <v>72</v>
      </c>
      <c r="D379" s="7">
        <v>20</v>
      </c>
      <c r="E379" s="7">
        <v>20</v>
      </c>
      <c r="F379" s="6">
        <v>1.2855573090077737</v>
      </c>
    </row>
    <row r="380" spans="1:6">
      <c r="A380" s="2" t="s">
        <v>6</v>
      </c>
      <c r="B380" t="s">
        <v>12</v>
      </c>
      <c r="C380" s="1" t="s">
        <v>72</v>
      </c>
      <c r="D380" s="7">
        <v>20</v>
      </c>
      <c r="E380" s="7">
        <v>20</v>
      </c>
      <c r="F380" s="6">
        <v>1.3996737214810382</v>
      </c>
    </row>
    <row r="381" spans="1:6">
      <c r="A381" s="2" t="s">
        <v>6</v>
      </c>
      <c r="B381" t="s">
        <v>12</v>
      </c>
      <c r="C381" s="1" t="s">
        <v>73</v>
      </c>
      <c r="D381" s="7">
        <v>20</v>
      </c>
      <c r="E381" s="7">
        <v>1</v>
      </c>
      <c r="F381" s="6">
        <v>0.60205999132796229</v>
      </c>
    </row>
    <row r="382" spans="1:6">
      <c r="A382" s="2" t="s">
        <v>6</v>
      </c>
      <c r="B382" t="s">
        <v>12</v>
      </c>
      <c r="C382" s="1" t="s">
        <v>73</v>
      </c>
      <c r="D382" s="7">
        <v>20</v>
      </c>
      <c r="E382" s="7">
        <v>0</v>
      </c>
      <c r="F382" s="6">
        <v>0.71600334363479912</v>
      </c>
    </row>
    <row r="383" spans="1:6">
      <c r="A383" s="2" t="s">
        <v>6</v>
      </c>
      <c r="B383" t="s">
        <v>12</v>
      </c>
      <c r="C383" s="1" t="s">
        <v>73</v>
      </c>
      <c r="D383" s="7">
        <v>20</v>
      </c>
      <c r="E383" s="7">
        <v>0</v>
      </c>
      <c r="F383" s="6">
        <v>0.82994669594163584</v>
      </c>
    </row>
    <row r="384" spans="1:6">
      <c r="A384" s="2" t="s">
        <v>6</v>
      </c>
      <c r="B384" t="s">
        <v>12</v>
      </c>
      <c r="C384" s="1" t="s">
        <v>73</v>
      </c>
      <c r="D384" s="7">
        <v>20</v>
      </c>
      <c r="E384" s="7">
        <v>2</v>
      </c>
      <c r="F384" s="6">
        <v>0.94448267215016857</v>
      </c>
    </row>
    <row r="385" spans="1:6">
      <c r="A385" s="2" t="s">
        <v>6</v>
      </c>
      <c r="B385" t="s">
        <v>12</v>
      </c>
      <c r="C385" s="1" t="s">
        <v>73</v>
      </c>
      <c r="D385" s="7">
        <v>20</v>
      </c>
      <c r="E385" s="7">
        <v>2</v>
      </c>
      <c r="F385" s="6">
        <v>1.0569048513364725</v>
      </c>
    </row>
    <row r="386" spans="1:6">
      <c r="A386" s="2" t="s">
        <v>6</v>
      </c>
      <c r="B386" t="s">
        <v>12</v>
      </c>
      <c r="C386" s="1" t="s">
        <v>73</v>
      </c>
      <c r="D386" s="7">
        <v>20</v>
      </c>
      <c r="E386" s="7">
        <v>18</v>
      </c>
      <c r="F386" s="6">
        <v>1.171726453653231</v>
      </c>
    </row>
    <row r="387" spans="1:6">
      <c r="A387" s="2" t="s">
        <v>6</v>
      </c>
      <c r="B387" t="s">
        <v>12</v>
      </c>
      <c r="C387" s="1" t="s">
        <v>73</v>
      </c>
      <c r="D387" s="7">
        <v>18</v>
      </c>
      <c r="E387" s="7">
        <v>18</v>
      </c>
      <c r="F387" s="6">
        <v>1.2855573090077737</v>
      </c>
    </row>
    <row r="388" spans="1:6">
      <c r="A388" s="2" t="s">
        <v>6</v>
      </c>
      <c r="B388" t="s">
        <v>12</v>
      </c>
      <c r="C388" s="1" t="s">
        <v>73</v>
      </c>
      <c r="D388" s="7">
        <v>20</v>
      </c>
      <c r="E388" s="7">
        <v>20</v>
      </c>
      <c r="F388" s="6">
        <v>1.3996737214810382</v>
      </c>
    </row>
    <row r="389" spans="1:6">
      <c r="A389" s="2" t="s">
        <v>7</v>
      </c>
      <c r="B389" t="s">
        <v>11</v>
      </c>
      <c r="C389" s="1" t="s">
        <v>74</v>
      </c>
      <c r="D389" s="7">
        <v>18</v>
      </c>
      <c r="E389" s="7">
        <v>0</v>
      </c>
      <c r="F389" s="6">
        <v>0.60205999132796229</v>
      </c>
    </row>
    <row r="390" spans="1:6">
      <c r="A390" s="2" t="s">
        <v>7</v>
      </c>
      <c r="B390" t="s">
        <v>11</v>
      </c>
      <c r="C390" s="1" t="s">
        <v>74</v>
      </c>
      <c r="D390" s="7">
        <v>18</v>
      </c>
      <c r="E390" s="7">
        <v>6</v>
      </c>
      <c r="F390" s="6">
        <v>0.71600334363479912</v>
      </c>
    </row>
    <row r="391" spans="1:6">
      <c r="A391" s="2" t="s">
        <v>7</v>
      </c>
      <c r="B391" t="s">
        <v>11</v>
      </c>
      <c r="C391" s="1" t="s">
        <v>74</v>
      </c>
      <c r="D391" s="7">
        <v>18</v>
      </c>
      <c r="E391" s="7">
        <v>8</v>
      </c>
      <c r="F391" s="6">
        <v>0.82994669594163584</v>
      </c>
    </row>
    <row r="392" spans="1:6">
      <c r="A392" s="2" t="s">
        <v>7</v>
      </c>
      <c r="B392" t="s">
        <v>11</v>
      </c>
      <c r="C392" s="1" t="s">
        <v>74</v>
      </c>
      <c r="D392" s="7">
        <v>17</v>
      </c>
      <c r="E392" s="7">
        <v>17</v>
      </c>
      <c r="F392" s="6">
        <v>0.94448267215016857</v>
      </c>
    </row>
    <row r="393" spans="1:6">
      <c r="A393" s="2" t="s">
        <v>7</v>
      </c>
      <c r="B393" t="s">
        <v>11</v>
      </c>
      <c r="C393" s="1" t="s">
        <v>74</v>
      </c>
      <c r="D393" s="7">
        <v>18</v>
      </c>
      <c r="E393" s="7">
        <v>18</v>
      </c>
      <c r="F393" s="6">
        <v>1.0569048513364725</v>
      </c>
    </row>
    <row r="394" spans="1:6">
      <c r="A394" s="2" t="s">
        <v>7</v>
      </c>
      <c r="B394" t="s">
        <v>11</v>
      </c>
      <c r="C394" s="1" t="s">
        <v>74</v>
      </c>
      <c r="D394" s="7">
        <v>18</v>
      </c>
      <c r="E394" s="7">
        <v>18</v>
      </c>
      <c r="F394" s="6">
        <v>1.171726453653231</v>
      </c>
    </row>
    <row r="395" spans="1:6">
      <c r="A395" s="2" t="s">
        <v>7</v>
      </c>
      <c r="B395" t="s">
        <v>11</v>
      </c>
      <c r="C395" s="1" t="s">
        <v>74</v>
      </c>
      <c r="D395" s="7">
        <v>18</v>
      </c>
      <c r="E395" s="7">
        <v>18</v>
      </c>
      <c r="F395" s="6">
        <v>1.2855573090077737</v>
      </c>
    </row>
    <row r="396" spans="1:6">
      <c r="A396" s="2" t="s">
        <v>7</v>
      </c>
      <c r="B396" t="s">
        <v>11</v>
      </c>
      <c r="C396" s="1" t="s">
        <v>75</v>
      </c>
      <c r="D396" s="7">
        <v>20</v>
      </c>
      <c r="E396" s="7">
        <v>1</v>
      </c>
      <c r="F396" s="6">
        <v>0.60205999132796229</v>
      </c>
    </row>
    <row r="397" spans="1:6">
      <c r="A397" s="2" t="s">
        <v>7</v>
      </c>
      <c r="B397" t="s">
        <v>11</v>
      </c>
      <c r="C397" s="1" t="s">
        <v>75</v>
      </c>
      <c r="D397" s="7">
        <v>20</v>
      </c>
      <c r="E397" s="7">
        <v>0</v>
      </c>
      <c r="F397" s="6">
        <v>0.71600334363479912</v>
      </c>
    </row>
    <row r="398" spans="1:6">
      <c r="A398" s="2" t="s">
        <v>7</v>
      </c>
      <c r="B398" t="s">
        <v>11</v>
      </c>
      <c r="C398" s="1" t="s">
        <v>75</v>
      </c>
      <c r="D398" s="7">
        <v>20</v>
      </c>
      <c r="E398" s="7">
        <v>0</v>
      </c>
      <c r="F398" s="6">
        <v>0.82994669594163584</v>
      </c>
    </row>
    <row r="399" spans="1:6">
      <c r="A399" s="2" t="s">
        <v>7</v>
      </c>
      <c r="B399" t="s">
        <v>11</v>
      </c>
      <c r="C399" s="1" t="s">
        <v>75</v>
      </c>
      <c r="D399" s="7">
        <v>20</v>
      </c>
      <c r="E399" s="7">
        <v>5</v>
      </c>
      <c r="F399" s="6">
        <v>0.94448267215016857</v>
      </c>
    </row>
    <row r="400" spans="1:6">
      <c r="A400" s="2" t="s">
        <v>7</v>
      </c>
      <c r="B400" t="s">
        <v>11</v>
      </c>
      <c r="C400" s="1" t="s">
        <v>75</v>
      </c>
      <c r="D400" s="7">
        <v>20</v>
      </c>
      <c r="E400" s="7">
        <v>13</v>
      </c>
      <c r="F400" s="6">
        <v>1.0569048513364725</v>
      </c>
    </row>
    <row r="401" spans="1:6">
      <c r="A401" s="2" t="s">
        <v>7</v>
      </c>
      <c r="B401" t="s">
        <v>11</v>
      </c>
      <c r="C401" s="1" t="s">
        <v>75</v>
      </c>
      <c r="D401" s="7">
        <v>20</v>
      </c>
      <c r="E401" s="7">
        <v>19</v>
      </c>
      <c r="F401" s="6">
        <v>1.171726453653231</v>
      </c>
    </row>
    <row r="402" spans="1:6">
      <c r="A402" s="2" t="s">
        <v>7</v>
      </c>
      <c r="B402" t="s">
        <v>11</v>
      </c>
      <c r="C402" s="1" t="s">
        <v>75</v>
      </c>
      <c r="D402" s="7">
        <v>21</v>
      </c>
      <c r="E402" s="7">
        <v>20</v>
      </c>
      <c r="F402" s="6">
        <v>1.2855573090077737</v>
      </c>
    </row>
    <row r="403" spans="1:6">
      <c r="A403" s="2" t="s">
        <v>7</v>
      </c>
      <c r="B403" t="s">
        <v>11</v>
      </c>
      <c r="C403" s="1" t="s">
        <v>76</v>
      </c>
      <c r="D403" s="7">
        <v>20</v>
      </c>
      <c r="E403" s="7">
        <v>2</v>
      </c>
      <c r="F403" s="6">
        <v>0.60205999132796229</v>
      </c>
    </row>
    <row r="404" spans="1:6">
      <c r="A404" s="2" t="s">
        <v>7</v>
      </c>
      <c r="B404" t="s">
        <v>11</v>
      </c>
      <c r="C404" s="1" t="s">
        <v>76</v>
      </c>
      <c r="D404" s="7">
        <v>20</v>
      </c>
      <c r="E404" s="7">
        <v>0</v>
      </c>
      <c r="F404" s="6">
        <v>0.71600334363479912</v>
      </c>
    </row>
    <row r="405" spans="1:6">
      <c r="A405" s="2" t="s">
        <v>7</v>
      </c>
      <c r="B405" t="s">
        <v>11</v>
      </c>
      <c r="C405" s="1" t="s">
        <v>76</v>
      </c>
      <c r="D405" s="7">
        <v>20</v>
      </c>
      <c r="E405" s="7">
        <v>1</v>
      </c>
      <c r="F405" s="6">
        <v>0.82994669594163584</v>
      </c>
    </row>
    <row r="406" spans="1:6">
      <c r="A406" s="2" t="s">
        <v>7</v>
      </c>
      <c r="B406" t="s">
        <v>11</v>
      </c>
      <c r="C406" s="1" t="s">
        <v>76</v>
      </c>
      <c r="D406" s="7">
        <v>20</v>
      </c>
      <c r="E406" s="7">
        <v>8</v>
      </c>
      <c r="F406" s="6">
        <v>0.94448267215016857</v>
      </c>
    </row>
    <row r="407" spans="1:6">
      <c r="A407" s="2" t="s">
        <v>7</v>
      </c>
      <c r="B407" t="s">
        <v>11</v>
      </c>
      <c r="C407" s="1" t="s">
        <v>76</v>
      </c>
      <c r="D407" s="7">
        <v>19</v>
      </c>
      <c r="E407" s="7">
        <v>13.5</v>
      </c>
      <c r="F407" s="6">
        <v>1.0569048513364725</v>
      </c>
    </row>
    <row r="408" spans="1:6">
      <c r="A408" s="2" t="s">
        <v>7</v>
      </c>
      <c r="B408" t="s">
        <v>11</v>
      </c>
      <c r="C408" s="1" t="s">
        <v>76</v>
      </c>
      <c r="D408" s="7">
        <v>19.5</v>
      </c>
      <c r="E408" s="7">
        <v>19</v>
      </c>
      <c r="F408" s="6">
        <v>1.171726453653231</v>
      </c>
    </row>
    <row r="409" spans="1:6">
      <c r="A409" s="2" t="s">
        <v>7</v>
      </c>
      <c r="B409" t="s">
        <v>11</v>
      </c>
      <c r="C409" s="1" t="s">
        <v>76</v>
      </c>
      <c r="D409" s="7">
        <v>21</v>
      </c>
      <c r="E409" s="7">
        <v>21</v>
      </c>
      <c r="F409" s="6">
        <v>1.2855573090077737</v>
      </c>
    </row>
    <row r="410" spans="1:6">
      <c r="A410" s="2" t="s">
        <v>7</v>
      </c>
      <c r="B410" t="s">
        <v>11</v>
      </c>
      <c r="C410" s="1" t="s">
        <v>76</v>
      </c>
      <c r="D410" s="7">
        <v>20</v>
      </c>
      <c r="E410" s="7">
        <v>20</v>
      </c>
      <c r="F410" s="6">
        <v>1.3996737214810382</v>
      </c>
    </row>
    <row r="411" spans="1:6">
      <c r="A411" s="2" t="s">
        <v>7</v>
      </c>
      <c r="B411" t="s">
        <v>11</v>
      </c>
      <c r="C411" s="1" t="s">
        <v>77</v>
      </c>
      <c r="D411" s="7">
        <v>20</v>
      </c>
      <c r="E411" s="7">
        <v>0</v>
      </c>
      <c r="F411" s="6">
        <v>0.60205999132796229</v>
      </c>
    </row>
    <row r="412" spans="1:6">
      <c r="A412" s="2" t="s">
        <v>7</v>
      </c>
      <c r="B412" t="s">
        <v>11</v>
      </c>
      <c r="C412" s="1" t="s">
        <v>77</v>
      </c>
      <c r="D412" s="7">
        <v>20.333333333333332</v>
      </c>
      <c r="E412" s="7">
        <v>0</v>
      </c>
      <c r="F412" s="6">
        <v>0.71600334363479912</v>
      </c>
    </row>
    <row r="413" spans="1:6">
      <c r="A413" s="2" t="s">
        <v>7</v>
      </c>
      <c r="B413" t="s">
        <v>11</v>
      </c>
      <c r="C413" s="1" t="s">
        <v>77</v>
      </c>
      <c r="D413" s="7">
        <v>20.333333333333332</v>
      </c>
      <c r="E413" s="7">
        <v>0.33333333333333215</v>
      </c>
      <c r="F413" s="6">
        <v>0.82994669594163584</v>
      </c>
    </row>
    <row r="414" spans="1:6">
      <c r="A414" s="2" t="s">
        <v>7</v>
      </c>
      <c r="B414" t="s">
        <v>11</v>
      </c>
      <c r="C414" s="1" t="s">
        <v>77</v>
      </c>
      <c r="D414" s="7">
        <v>20.666666666666668</v>
      </c>
      <c r="E414" s="7">
        <v>0</v>
      </c>
      <c r="F414" s="6">
        <v>0.94448267215016857</v>
      </c>
    </row>
    <row r="415" spans="1:6">
      <c r="A415" s="2" t="s">
        <v>7</v>
      </c>
      <c r="B415" t="s">
        <v>11</v>
      </c>
      <c r="C415" s="1" t="s">
        <v>77</v>
      </c>
      <c r="D415" s="7">
        <v>20.333333333333332</v>
      </c>
      <c r="E415" s="7">
        <v>1.6666666666666643</v>
      </c>
      <c r="F415" s="6">
        <v>1.0569048513364725</v>
      </c>
    </row>
    <row r="416" spans="1:6">
      <c r="A416" s="2" t="s">
        <v>7</v>
      </c>
      <c r="B416" t="s">
        <v>11</v>
      </c>
      <c r="C416" s="1" t="s">
        <v>77</v>
      </c>
      <c r="D416" s="7">
        <v>20.333333333333332</v>
      </c>
      <c r="E416" s="7">
        <v>10.666666666666666</v>
      </c>
      <c r="F416" s="6">
        <v>1.171726453653231</v>
      </c>
    </row>
    <row r="417" spans="1:6">
      <c r="A417" s="2" t="s">
        <v>7</v>
      </c>
      <c r="B417" t="s">
        <v>11</v>
      </c>
      <c r="C417" s="1" t="s">
        <v>77</v>
      </c>
      <c r="D417" s="7">
        <v>20</v>
      </c>
      <c r="E417" s="7">
        <v>19.666666666666668</v>
      </c>
      <c r="F417" s="6">
        <v>1.2855573090077737</v>
      </c>
    </row>
    <row r="418" spans="1:6">
      <c r="A418" s="2" t="s">
        <v>7</v>
      </c>
      <c r="B418" t="s">
        <v>11</v>
      </c>
      <c r="C418" s="1" t="s">
        <v>77</v>
      </c>
      <c r="D418" s="7">
        <v>20</v>
      </c>
      <c r="E418" s="7">
        <v>20</v>
      </c>
      <c r="F418" s="6">
        <v>1.3996737214810382</v>
      </c>
    </row>
    <row r="419" spans="1:6">
      <c r="A419" s="2" t="s">
        <v>7</v>
      </c>
      <c r="B419" t="s">
        <v>11</v>
      </c>
      <c r="C419" s="1" t="s">
        <v>78</v>
      </c>
      <c r="D419" s="7">
        <v>20</v>
      </c>
      <c r="E419" s="7">
        <v>0</v>
      </c>
      <c r="F419" s="6">
        <v>0.60205999132796229</v>
      </c>
    </row>
    <row r="420" spans="1:6">
      <c r="A420" s="2" t="s">
        <v>7</v>
      </c>
      <c r="B420" t="s">
        <v>11</v>
      </c>
      <c r="C420" s="1" t="s">
        <v>78</v>
      </c>
      <c r="D420" s="7">
        <v>20</v>
      </c>
      <c r="E420" s="7">
        <v>0</v>
      </c>
      <c r="F420" s="6">
        <v>0.71600334363479912</v>
      </c>
    </row>
    <row r="421" spans="1:6">
      <c r="A421" s="2" t="s">
        <v>7</v>
      </c>
      <c r="B421" t="s">
        <v>11</v>
      </c>
      <c r="C421" s="1" t="s">
        <v>78</v>
      </c>
      <c r="D421" s="7">
        <v>20</v>
      </c>
      <c r="E421" s="7">
        <v>0</v>
      </c>
      <c r="F421" s="6">
        <v>0.82994669594163584</v>
      </c>
    </row>
    <row r="422" spans="1:6">
      <c r="A422" s="2" t="s">
        <v>7</v>
      </c>
      <c r="B422" t="s">
        <v>11</v>
      </c>
      <c r="C422" s="1" t="s">
        <v>78</v>
      </c>
      <c r="D422" s="7">
        <v>20</v>
      </c>
      <c r="E422" s="7">
        <v>12</v>
      </c>
      <c r="F422" s="6">
        <v>0.94448267215016857</v>
      </c>
    </row>
    <row r="423" spans="1:6">
      <c r="A423" s="2" t="s">
        <v>7</v>
      </c>
      <c r="B423" t="s">
        <v>11</v>
      </c>
      <c r="C423" s="1" t="s">
        <v>78</v>
      </c>
      <c r="D423" s="7">
        <v>20</v>
      </c>
      <c r="E423" s="7">
        <v>17</v>
      </c>
      <c r="F423" s="6">
        <v>1.0569048513364725</v>
      </c>
    </row>
    <row r="424" spans="1:6">
      <c r="A424" s="2" t="s">
        <v>7</v>
      </c>
      <c r="B424" t="s">
        <v>11</v>
      </c>
      <c r="C424" s="1" t="s">
        <v>78</v>
      </c>
      <c r="D424" s="7">
        <v>20</v>
      </c>
      <c r="E424" s="7">
        <v>20</v>
      </c>
      <c r="F424" s="6">
        <v>1.171726453653231</v>
      </c>
    </row>
    <row r="425" spans="1:6">
      <c r="A425" s="2" t="s">
        <v>7</v>
      </c>
      <c r="B425" t="s">
        <v>11</v>
      </c>
      <c r="C425" s="1" t="s">
        <v>78</v>
      </c>
      <c r="D425" s="7">
        <v>20</v>
      </c>
      <c r="E425" s="7">
        <v>20</v>
      </c>
      <c r="F425" s="6">
        <v>1.2855573090077737</v>
      </c>
    </row>
    <row r="426" spans="1:6">
      <c r="A426" s="2" t="s">
        <v>7</v>
      </c>
      <c r="B426" t="s">
        <v>11</v>
      </c>
      <c r="C426" s="1" t="s">
        <v>79</v>
      </c>
      <c r="D426" s="7">
        <v>20</v>
      </c>
      <c r="E426" s="7">
        <v>0</v>
      </c>
      <c r="F426" s="6">
        <v>0.60205999132796229</v>
      </c>
    </row>
    <row r="427" spans="1:6">
      <c r="A427" s="2" t="s">
        <v>7</v>
      </c>
      <c r="B427" t="s">
        <v>11</v>
      </c>
      <c r="C427" s="1" t="s">
        <v>79</v>
      </c>
      <c r="D427" s="7">
        <v>20</v>
      </c>
      <c r="E427" s="7">
        <v>0</v>
      </c>
      <c r="F427" s="6">
        <v>0.71600334363479912</v>
      </c>
    </row>
    <row r="428" spans="1:6">
      <c r="A428" s="2" t="s">
        <v>7</v>
      </c>
      <c r="B428" t="s">
        <v>11</v>
      </c>
      <c r="C428" s="1" t="s">
        <v>79</v>
      </c>
      <c r="D428" s="7">
        <v>20</v>
      </c>
      <c r="E428" s="7">
        <v>0</v>
      </c>
      <c r="F428" s="6">
        <v>0.82994669594163584</v>
      </c>
    </row>
    <row r="429" spans="1:6">
      <c r="A429" s="2" t="s">
        <v>7</v>
      </c>
      <c r="B429" t="s">
        <v>11</v>
      </c>
      <c r="C429" s="1" t="s">
        <v>79</v>
      </c>
      <c r="D429" s="7">
        <v>20</v>
      </c>
      <c r="E429" s="7">
        <v>2</v>
      </c>
      <c r="F429" s="6">
        <v>0.94448267215016857</v>
      </c>
    </row>
    <row r="430" spans="1:6">
      <c r="A430" s="2" t="s">
        <v>7</v>
      </c>
      <c r="B430" t="s">
        <v>11</v>
      </c>
      <c r="C430" s="1" t="s">
        <v>79</v>
      </c>
      <c r="D430" s="7">
        <v>20</v>
      </c>
      <c r="E430" s="7">
        <v>8</v>
      </c>
      <c r="F430" s="6">
        <v>1.0569048513364725</v>
      </c>
    </row>
    <row r="431" spans="1:6">
      <c r="A431" s="2" t="s">
        <v>7</v>
      </c>
      <c r="B431" t="s">
        <v>11</v>
      </c>
      <c r="C431" s="1" t="s">
        <v>79</v>
      </c>
      <c r="D431" s="7">
        <v>20</v>
      </c>
      <c r="E431" s="7">
        <v>18</v>
      </c>
      <c r="F431" s="6">
        <v>1.171726453653231</v>
      </c>
    </row>
    <row r="432" spans="1:6">
      <c r="A432" s="2" t="s">
        <v>7</v>
      </c>
      <c r="B432" t="s">
        <v>11</v>
      </c>
      <c r="C432" s="1" t="s">
        <v>79</v>
      </c>
      <c r="D432" s="7">
        <v>20</v>
      </c>
      <c r="E432" s="7">
        <v>19</v>
      </c>
      <c r="F432" s="6">
        <v>1.2855573090077737</v>
      </c>
    </row>
    <row r="433" spans="1:6">
      <c r="A433" s="2" t="s">
        <v>7</v>
      </c>
      <c r="B433" t="s">
        <v>12</v>
      </c>
      <c r="C433" s="1" t="s">
        <v>80</v>
      </c>
      <c r="D433" s="7">
        <v>20</v>
      </c>
      <c r="E433" s="7">
        <v>0</v>
      </c>
      <c r="F433" s="6">
        <v>0.60205999132796229</v>
      </c>
    </row>
    <row r="434" spans="1:6">
      <c r="A434" s="2" t="s">
        <v>7</v>
      </c>
      <c r="B434" t="s">
        <v>12</v>
      </c>
      <c r="C434" s="1" t="s">
        <v>80</v>
      </c>
      <c r="D434" s="7">
        <v>20</v>
      </c>
      <c r="E434" s="7">
        <v>1</v>
      </c>
      <c r="F434" s="6">
        <v>0.71600334363479912</v>
      </c>
    </row>
    <row r="435" spans="1:6">
      <c r="A435" s="2" t="s">
        <v>7</v>
      </c>
      <c r="B435" t="s">
        <v>12</v>
      </c>
      <c r="C435" s="1" t="s">
        <v>80</v>
      </c>
      <c r="D435" s="7">
        <v>20</v>
      </c>
      <c r="E435" s="7">
        <v>8</v>
      </c>
      <c r="F435" s="6">
        <v>0.82994669594163584</v>
      </c>
    </row>
    <row r="436" spans="1:6">
      <c r="A436" s="2" t="s">
        <v>7</v>
      </c>
      <c r="B436" t="s">
        <v>12</v>
      </c>
      <c r="C436" s="1" t="s">
        <v>80</v>
      </c>
      <c r="D436" s="7">
        <v>20</v>
      </c>
      <c r="E436" s="7">
        <v>13</v>
      </c>
      <c r="F436" s="6">
        <v>0.94448267215016857</v>
      </c>
    </row>
    <row r="437" spans="1:6">
      <c r="A437" s="2" t="s">
        <v>7</v>
      </c>
      <c r="B437" t="s">
        <v>12</v>
      </c>
      <c r="C437" s="1" t="s">
        <v>80</v>
      </c>
      <c r="D437" s="7">
        <v>20</v>
      </c>
      <c r="E437" s="7">
        <v>18</v>
      </c>
      <c r="F437" s="6">
        <v>1.0569048513364725</v>
      </c>
    </row>
    <row r="438" spans="1:6">
      <c r="A438" s="2" t="s">
        <v>7</v>
      </c>
      <c r="B438" t="s">
        <v>12</v>
      </c>
      <c r="C438" s="1" t="s">
        <v>80</v>
      </c>
      <c r="D438" s="7">
        <v>20</v>
      </c>
      <c r="E438" s="7">
        <v>20</v>
      </c>
      <c r="F438" s="6">
        <v>1.171726453653231</v>
      </c>
    </row>
    <row r="439" spans="1:6">
      <c r="A439" s="2" t="s">
        <v>7</v>
      </c>
      <c r="B439" t="s">
        <v>12</v>
      </c>
      <c r="C439" s="1" t="s">
        <v>80</v>
      </c>
      <c r="D439" s="7">
        <v>20</v>
      </c>
      <c r="E439" s="7">
        <v>20</v>
      </c>
      <c r="F439" s="6">
        <v>1.2855573090077737</v>
      </c>
    </row>
    <row r="440" spans="1:6">
      <c r="A440" s="2" t="s">
        <v>7</v>
      </c>
      <c r="B440" t="s">
        <v>12</v>
      </c>
      <c r="C440" s="1" t="s">
        <v>80</v>
      </c>
      <c r="D440" s="7">
        <v>20</v>
      </c>
      <c r="E440" s="7">
        <v>20</v>
      </c>
      <c r="F440" s="6">
        <v>1.3996737214810382</v>
      </c>
    </row>
    <row r="441" spans="1:6">
      <c r="A441" s="2" t="s">
        <v>7</v>
      </c>
      <c r="B441" t="s">
        <v>12</v>
      </c>
      <c r="C441" s="1" t="s">
        <v>81</v>
      </c>
      <c r="D441" s="7">
        <v>20</v>
      </c>
      <c r="E441" s="7">
        <v>0</v>
      </c>
      <c r="F441" s="6">
        <v>0.60205999132796229</v>
      </c>
    </row>
    <row r="442" spans="1:6">
      <c r="A442" s="2" t="s">
        <v>7</v>
      </c>
      <c r="B442" t="s">
        <v>12</v>
      </c>
      <c r="C442" s="1" t="s">
        <v>81</v>
      </c>
      <c r="D442" s="7">
        <v>20</v>
      </c>
      <c r="E442" s="7">
        <v>0</v>
      </c>
      <c r="F442" s="6">
        <v>0.71600334363479912</v>
      </c>
    </row>
    <row r="443" spans="1:6">
      <c r="A443" s="2" t="s">
        <v>7</v>
      </c>
      <c r="B443" t="s">
        <v>12</v>
      </c>
      <c r="C443" s="1" t="s">
        <v>81</v>
      </c>
      <c r="D443" s="7">
        <v>20</v>
      </c>
      <c r="E443" s="7">
        <v>0</v>
      </c>
      <c r="F443" s="6">
        <v>0.82994669594163584</v>
      </c>
    </row>
    <row r="444" spans="1:6">
      <c r="A444" s="2" t="s">
        <v>7</v>
      </c>
      <c r="B444" t="s">
        <v>12</v>
      </c>
      <c r="C444" s="1" t="s">
        <v>81</v>
      </c>
      <c r="D444" s="7">
        <v>20</v>
      </c>
      <c r="E444" s="7">
        <v>0</v>
      </c>
      <c r="F444" s="6">
        <v>0.94448267215016857</v>
      </c>
    </row>
    <row r="445" spans="1:6">
      <c r="A445" s="2" t="s">
        <v>7</v>
      </c>
      <c r="B445" t="s">
        <v>12</v>
      </c>
      <c r="C445" s="1" t="s">
        <v>81</v>
      </c>
      <c r="D445" s="7">
        <v>20</v>
      </c>
      <c r="E445" s="7">
        <v>3</v>
      </c>
      <c r="F445" s="6">
        <v>1.0569048513364725</v>
      </c>
    </row>
    <row r="446" spans="1:6">
      <c r="A446" s="2" t="s">
        <v>7</v>
      </c>
      <c r="B446" t="s">
        <v>12</v>
      </c>
      <c r="C446" s="1" t="s">
        <v>81</v>
      </c>
      <c r="D446" s="7">
        <v>20</v>
      </c>
      <c r="E446" s="7">
        <v>15</v>
      </c>
      <c r="F446" s="6">
        <v>1.171726453653231</v>
      </c>
    </row>
    <row r="447" spans="1:6">
      <c r="A447" s="2" t="s">
        <v>7</v>
      </c>
      <c r="B447" t="s">
        <v>12</v>
      </c>
      <c r="C447" s="1" t="s">
        <v>81</v>
      </c>
      <c r="D447" s="7">
        <v>20</v>
      </c>
      <c r="E447" s="7">
        <v>19</v>
      </c>
      <c r="F447" s="6">
        <v>1.2855573090077737</v>
      </c>
    </row>
    <row r="448" spans="1:6">
      <c r="A448" s="2" t="s">
        <v>7</v>
      </c>
      <c r="B448" t="s">
        <v>12</v>
      </c>
      <c r="C448" s="1" t="s">
        <v>81</v>
      </c>
      <c r="D448" s="7">
        <v>20</v>
      </c>
      <c r="E448" s="7">
        <v>20</v>
      </c>
      <c r="F448" s="6">
        <v>1.3996737214810382</v>
      </c>
    </row>
    <row r="449" spans="1:6">
      <c r="A449" s="2" t="s">
        <v>7</v>
      </c>
      <c r="B449" t="s">
        <v>12</v>
      </c>
      <c r="C449" s="1" t="s">
        <v>82</v>
      </c>
      <c r="D449" s="7">
        <v>21</v>
      </c>
      <c r="E449" s="7">
        <v>0</v>
      </c>
      <c r="F449" s="6">
        <v>0.60205999132796229</v>
      </c>
    </row>
    <row r="450" spans="1:6">
      <c r="A450" s="2" t="s">
        <v>7</v>
      </c>
      <c r="B450" t="s">
        <v>12</v>
      </c>
      <c r="C450" s="1" t="s">
        <v>82</v>
      </c>
      <c r="D450" s="7">
        <v>20</v>
      </c>
      <c r="E450" s="7">
        <v>0</v>
      </c>
      <c r="F450" s="6">
        <v>0.71600334363479912</v>
      </c>
    </row>
    <row r="451" spans="1:6">
      <c r="A451" s="2" t="s">
        <v>7</v>
      </c>
      <c r="B451" t="s">
        <v>12</v>
      </c>
      <c r="C451" s="1" t="s">
        <v>82</v>
      </c>
      <c r="D451" s="7">
        <v>21</v>
      </c>
      <c r="E451" s="7">
        <v>0</v>
      </c>
      <c r="F451" s="6">
        <v>0.82994669594163584</v>
      </c>
    </row>
    <row r="452" spans="1:6">
      <c r="A452" s="2" t="s">
        <v>7</v>
      </c>
      <c r="B452" t="s">
        <v>12</v>
      </c>
      <c r="C452" s="1" t="s">
        <v>82</v>
      </c>
      <c r="D452" s="7">
        <v>20</v>
      </c>
      <c r="E452" s="7">
        <v>5</v>
      </c>
      <c r="F452" s="6">
        <v>0.94448267215016857</v>
      </c>
    </row>
    <row r="453" spans="1:6">
      <c r="A453" s="2" t="s">
        <v>7</v>
      </c>
      <c r="B453" t="s">
        <v>12</v>
      </c>
      <c r="C453" s="1" t="s">
        <v>82</v>
      </c>
      <c r="D453" s="7">
        <v>20</v>
      </c>
      <c r="E453" s="7">
        <v>19</v>
      </c>
      <c r="F453" s="6">
        <v>1.0569048513364725</v>
      </c>
    </row>
    <row r="454" spans="1:6">
      <c r="A454" s="2" t="s">
        <v>7</v>
      </c>
      <c r="B454" t="s">
        <v>12</v>
      </c>
      <c r="C454" s="1" t="s">
        <v>82</v>
      </c>
      <c r="D454" s="7">
        <v>20</v>
      </c>
      <c r="E454" s="7">
        <v>20</v>
      </c>
      <c r="F454" s="6">
        <v>1.171726453653231</v>
      </c>
    </row>
    <row r="455" spans="1:6">
      <c r="A455" s="2" t="s">
        <v>7</v>
      </c>
      <c r="B455" t="s">
        <v>12</v>
      </c>
      <c r="C455" s="1" t="s">
        <v>82</v>
      </c>
      <c r="D455" s="7">
        <v>20</v>
      </c>
      <c r="E455" s="7">
        <v>20</v>
      </c>
      <c r="F455" s="6">
        <v>1.2855573090077737</v>
      </c>
    </row>
    <row r="456" spans="1:6">
      <c r="A456" s="2" t="s">
        <v>7</v>
      </c>
      <c r="B456" t="s">
        <v>12</v>
      </c>
      <c r="C456" s="1" t="s">
        <v>82</v>
      </c>
      <c r="D456" s="7">
        <v>21</v>
      </c>
      <c r="E456" s="7">
        <v>21</v>
      </c>
      <c r="F456" s="6">
        <v>1.3996737214810382</v>
      </c>
    </row>
    <row r="457" spans="1:6">
      <c r="A457" s="2" t="s">
        <v>7</v>
      </c>
      <c r="B457" t="s">
        <v>12</v>
      </c>
      <c r="C457" s="1" t="s">
        <v>83</v>
      </c>
      <c r="D457" s="7">
        <v>20</v>
      </c>
      <c r="E457" s="7">
        <v>0</v>
      </c>
      <c r="F457" s="6">
        <v>0.60205999132796229</v>
      </c>
    </row>
    <row r="458" spans="1:6">
      <c r="A458" s="2" t="s">
        <v>7</v>
      </c>
      <c r="B458" t="s">
        <v>12</v>
      </c>
      <c r="C458" s="1" t="s">
        <v>83</v>
      </c>
      <c r="D458" s="7">
        <v>20</v>
      </c>
      <c r="E458" s="7">
        <v>0</v>
      </c>
      <c r="F458" s="6">
        <v>0.71600334363479912</v>
      </c>
    </row>
    <row r="459" spans="1:6">
      <c r="A459" s="2" t="s">
        <v>7</v>
      </c>
      <c r="B459" t="s">
        <v>12</v>
      </c>
      <c r="C459" s="1" t="s">
        <v>83</v>
      </c>
      <c r="D459" s="7">
        <v>20</v>
      </c>
      <c r="E459" s="7">
        <v>8</v>
      </c>
      <c r="F459" s="6">
        <v>0.82994669594163584</v>
      </c>
    </row>
    <row r="460" spans="1:6">
      <c r="A460" s="2" t="s">
        <v>7</v>
      </c>
      <c r="B460" t="s">
        <v>12</v>
      </c>
      <c r="C460" s="1" t="s">
        <v>83</v>
      </c>
      <c r="D460" s="7">
        <v>20</v>
      </c>
      <c r="E460" s="7">
        <v>6</v>
      </c>
      <c r="F460" s="6">
        <v>0.94448267215016857</v>
      </c>
    </row>
    <row r="461" spans="1:6">
      <c r="A461" s="2" t="s">
        <v>7</v>
      </c>
      <c r="B461" t="s">
        <v>12</v>
      </c>
      <c r="C461" s="1" t="s">
        <v>83</v>
      </c>
      <c r="D461" s="7">
        <v>20</v>
      </c>
      <c r="E461" s="7">
        <v>17</v>
      </c>
      <c r="F461" s="6">
        <v>1.0569048513364725</v>
      </c>
    </row>
    <row r="462" spans="1:6">
      <c r="A462" s="2" t="s">
        <v>7</v>
      </c>
      <c r="B462" t="s">
        <v>12</v>
      </c>
      <c r="C462" s="1" t="s">
        <v>83</v>
      </c>
      <c r="D462" s="7">
        <v>20</v>
      </c>
      <c r="E462" s="7">
        <v>20</v>
      </c>
      <c r="F462" s="6">
        <v>1.171726453653231</v>
      </c>
    </row>
    <row r="463" spans="1:6">
      <c r="A463" s="2" t="s">
        <v>7</v>
      </c>
      <c r="B463" t="s">
        <v>12</v>
      </c>
      <c r="C463" s="1" t="s">
        <v>83</v>
      </c>
      <c r="D463" s="7">
        <v>20</v>
      </c>
      <c r="E463" s="7">
        <v>20</v>
      </c>
      <c r="F463" s="6">
        <v>1.2855573090077737</v>
      </c>
    </row>
    <row r="464" spans="1:6">
      <c r="A464" s="2" t="s">
        <v>7</v>
      </c>
      <c r="B464" t="s">
        <v>12</v>
      </c>
      <c r="C464" s="1" t="s">
        <v>83</v>
      </c>
      <c r="D464" s="7">
        <v>20</v>
      </c>
      <c r="E464" s="7">
        <v>20</v>
      </c>
      <c r="F464" s="6">
        <v>1.3996737214810382</v>
      </c>
    </row>
    <row r="465" spans="1:6">
      <c r="A465" s="2" t="s">
        <v>136</v>
      </c>
      <c r="B465" t="s">
        <v>11</v>
      </c>
      <c r="C465" s="1" t="s">
        <v>84</v>
      </c>
      <c r="D465" s="7">
        <v>20</v>
      </c>
      <c r="E465" s="7">
        <v>0</v>
      </c>
      <c r="F465" s="6">
        <v>0.60205999132796229</v>
      </c>
    </row>
    <row r="466" spans="1:6">
      <c r="A466" s="2" t="s">
        <v>136</v>
      </c>
      <c r="B466" t="s">
        <v>11</v>
      </c>
      <c r="C466" s="1" t="s">
        <v>84</v>
      </c>
      <c r="D466" s="7">
        <v>20</v>
      </c>
      <c r="E466" s="7">
        <v>0</v>
      </c>
      <c r="F466" s="6">
        <v>0.71600334363479912</v>
      </c>
    </row>
    <row r="467" spans="1:6">
      <c r="A467" s="2" t="s">
        <v>136</v>
      </c>
      <c r="B467" t="s">
        <v>11</v>
      </c>
      <c r="C467" s="1" t="s">
        <v>84</v>
      </c>
      <c r="D467" s="7">
        <v>21</v>
      </c>
      <c r="E467" s="7">
        <v>7</v>
      </c>
      <c r="F467" s="6">
        <v>0.82994669594163584</v>
      </c>
    </row>
    <row r="468" spans="1:6">
      <c r="A468" s="2" t="s">
        <v>136</v>
      </c>
      <c r="B468" t="s">
        <v>11</v>
      </c>
      <c r="C468" s="1" t="s">
        <v>84</v>
      </c>
      <c r="D468" s="7">
        <v>20</v>
      </c>
      <c r="E468" s="7">
        <v>14</v>
      </c>
      <c r="F468" s="6">
        <v>0.94448267215016857</v>
      </c>
    </row>
    <row r="469" spans="1:6">
      <c r="A469" s="2" t="s">
        <v>136</v>
      </c>
      <c r="B469" t="s">
        <v>11</v>
      </c>
      <c r="C469" s="1" t="s">
        <v>84</v>
      </c>
      <c r="D469" s="7">
        <v>20</v>
      </c>
      <c r="E469" s="7">
        <v>13</v>
      </c>
      <c r="F469" s="6">
        <v>1.0569048513364725</v>
      </c>
    </row>
    <row r="470" spans="1:6">
      <c r="A470" s="2" t="s">
        <v>136</v>
      </c>
      <c r="B470" t="s">
        <v>11</v>
      </c>
      <c r="C470" s="1" t="s">
        <v>84</v>
      </c>
      <c r="D470" s="7">
        <v>20</v>
      </c>
      <c r="E470" s="7">
        <v>19</v>
      </c>
      <c r="F470" s="6">
        <v>1.171726453653231</v>
      </c>
    </row>
    <row r="471" spans="1:6">
      <c r="A471" s="2" t="s">
        <v>136</v>
      </c>
      <c r="B471" t="s">
        <v>11</v>
      </c>
      <c r="C471" s="1" t="s">
        <v>84</v>
      </c>
      <c r="D471" s="7">
        <v>20</v>
      </c>
      <c r="E471" s="7">
        <v>20</v>
      </c>
      <c r="F471" s="6">
        <v>1.2855573090077737</v>
      </c>
    </row>
    <row r="472" spans="1:6">
      <c r="A472" s="2" t="s">
        <v>136</v>
      </c>
      <c r="B472" t="s">
        <v>11</v>
      </c>
      <c r="C472" s="1" t="s">
        <v>85</v>
      </c>
      <c r="D472" s="7">
        <v>22</v>
      </c>
      <c r="E472" s="7">
        <v>0</v>
      </c>
      <c r="F472" s="6">
        <v>0.60205999132796229</v>
      </c>
    </row>
    <row r="473" spans="1:6">
      <c r="A473" s="2" t="s">
        <v>136</v>
      </c>
      <c r="B473" t="s">
        <v>11</v>
      </c>
      <c r="C473" s="1" t="s">
        <v>85</v>
      </c>
      <c r="D473" s="7">
        <v>21</v>
      </c>
      <c r="E473" s="7">
        <v>3</v>
      </c>
      <c r="F473" s="6">
        <v>0.71600334363479912</v>
      </c>
    </row>
    <row r="474" spans="1:6">
      <c r="A474" s="2" t="s">
        <v>136</v>
      </c>
      <c r="B474" t="s">
        <v>11</v>
      </c>
      <c r="C474" s="1" t="s">
        <v>85</v>
      </c>
      <c r="D474" s="7">
        <v>20</v>
      </c>
      <c r="E474" s="7">
        <v>0</v>
      </c>
      <c r="F474" s="6">
        <v>0.82994669594163584</v>
      </c>
    </row>
    <row r="475" spans="1:6">
      <c r="A475" s="2" t="s">
        <v>136</v>
      </c>
      <c r="B475" t="s">
        <v>11</v>
      </c>
      <c r="C475" s="1" t="s">
        <v>85</v>
      </c>
      <c r="D475" s="7">
        <v>21</v>
      </c>
      <c r="E475" s="7">
        <v>5</v>
      </c>
      <c r="F475" s="6">
        <v>0.94448267215016857</v>
      </c>
    </row>
    <row r="476" spans="1:6">
      <c r="A476" s="2" t="s">
        <v>136</v>
      </c>
      <c r="B476" t="s">
        <v>11</v>
      </c>
      <c r="C476" s="1" t="s">
        <v>85</v>
      </c>
      <c r="D476" s="7">
        <v>22</v>
      </c>
      <c r="E476" s="7">
        <v>6</v>
      </c>
      <c r="F476" s="6">
        <v>1.0569048513364725</v>
      </c>
    </row>
    <row r="477" spans="1:6">
      <c r="A477" s="2" t="s">
        <v>136</v>
      </c>
      <c r="B477" t="s">
        <v>11</v>
      </c>
      <c r="C477" s="1" t="s">
        <v>85</v>
      </c>
      <c r="D477" s="7">
        <v>20</v>
      </c>
      <c r="E477" s="7">
        <v>20</v>
      </c>
      <c r="F477" s="6">
        <v>1.171726453653231</v>
      </c>
    </row>
    <row r="478" spans="1:6">
      <c r="A478" s="2" t="s">
        <v>136</v>
      </c>
      <c r="B478" t="s">
        <v>11</v>
      </c>
      <c r="C478" s="1" t="s">
        <v>85</v>
      </c>
      <c r="D478" s="7">
        <v>21</v>
      </c>
      <c r="E478" s="7">
        <v>21</v>
      </c>
      <c r="F478" s="6">
        <v>1.2855573090077737</v>
      </c>
    </row>
    <row r="479" spans="1:6">
      <c r="A479" s="2" t="s">
        <v>136</v>
      </c>
      <c r="B479" t="s">
        <v>11</v>
      </c>
      <c r="C479" s="1" t="s">
        <v>86</v>
      </c>
      <c r="D479" s="7">
        <v>20</v>
      </c>
      <c r="E479" s="7">
        <v>0</v>
      </c>
      <c r="F479" s="6">
        <v>0.60205999132796229</v>
      </c>
    </row>
    <row r="480" spans="1:6">
      <c r="A480" s="2" t="s">
        <v>136</v>
      </c>
      <c r="B480" t="s">
        <v>11</v>
      </c>
      <c r="C480" s="1" t="s">
        <v>86</v>
      </c>
      <c r="D480" s="7">
        <v>20</v>
      </c>
      <c r="E480" s="7">
        <v>9</v>
      </c>
      <c r="F480" s="6">
        <v>0.71600334363479912</v>
      </c>
    </row>
    <row r="481" spans="1:6">
      <c r="A481" s="2" t="s">
        <v>136</v>
      </c>
      <c r="B481" t="s">
        <v>11</v>
      </c>
      <c r="C481" s="1" t="s">
        <v>86</v>
      </c>
      <c r="D481" s="7">
        <v>20</v>
      </c>
      <c r="E481" s="7">
        <v>14</v>
      </c>
      <c r="F481" s="6">
        <v>0.82994669594163584</v>
      </c>
    </row>
    <row r="482" spans="1:6">
      <c r="A482" s="2" t="s">
        <v>136</v>
      </c>
      <c r="B482" t="s">
        <v>11</v>
      </c>
      <c r="C482" s="1" t="s">
        <v>86</v>
      </c>
      <c r="D482" s="7">
        <v>20</v>
      </c>
      <c r="E482" s="7">
        <v>17</v>
      </c>
      <c r="F482" s="6">
        <v>0.94448267215016857</v>
      </c>
    </row>
    <row r="483" spans="1:6">
      <c r="A483" s="2" t="s">
        <v>136</v>
      </c>
      <c r="B483" t="s">
        <v>11</v>
      </c>
      <c r="C483" s="1" t="s">
        <v>86</v>
      </c>
      <c r="D483" s="7">
        <v>20</v>
      </c>
      <c r="E483" s="7">
        <v>20</v>
      </c>
      <c r="F483" s="6">
        <v>1.0569048513364725</v>
      </c>
    </row>
    <row r="484" spans="1:6">
      <c r="A484" s="2" t="s">
        <v>136</v>
      </c>
      <c r="B484" t="s">
        <v>11</v>
      </c>
      <c r="C484" s="1" t="s">
        <v>86</v>
      </c>
      <c r="D484" s="7">
        <v>20</v>
      </c>
      <c r="E484" s="7">
        <v>20</v>
      </c>
      <c r="F484" s="6">
        <v>1.171726453653231</v>
      </c>
    </row>
    <row r="485" spans="1:6">
      <c r="A485" s="2" t="s">
        <v>136</v>
      </c>
      <c r="B485" t="s">
        <v>11</v>
      </c>
      <c r="C485" s="1" t="s">
        <v>86</v>
      </c>
      <c r="D485" s="7">
        <v>20</v>
      </c>
      <c r="E485" s="7">
        <v>20</v>
      </c>
      <c r="F485" s="6">
        <v>1.2855573090077737</v>
      </c>
    </row>
    <row r="486" spans="1:6">
      <c r="A486" s="2" t="s">
        <v>136</v>
      </c>
      <c r="B486" t="s">
        <v>11</v>
      </c>
      <c r="C486" s="1" t="s">
        <v>87</v>
      </c>
      <c r="D486" s="7">
        <v>20</v>
      </c>
      <c r="E486" s="7">
        <v>4</v>
      </c>
      <c r="F486" s="6">
        <v>0.60205999132796229</v>
      </c>
    </row>
    <row r="487" spans="1:6">
      <c r="A487" s="2" t="s">
        <v>136</v>
      </c>
      <c r="B487" t="s">
        <v>11</v>
      </c>
      <c r="C487" s="1" t="s">
        <v>87</v>
      </c>
      <c r="D487" s="7">
        <v>20</v>
      </c>
      <c r="E487" s="7">
        <v>0</v>
      </c>
      <c r="F487" s="6">
        <v>0.71600334363479912</v>
      </c>
    </row>
    <row r="488" spans="1:6">
      <c r="A488" s="2" t="s">
        <v>136</v>
      </c>
      <c r="B488" t="s">
        <v>11</v>
      </c>
      <c r="C488" s="1" t="s">
        <v>87</v>
      </c>
      <c r="D488" s="7">
        <v>20</v>
      </c>
      <c r="E488" s="7">
        <v>3</v>
      </c>
      <c r="F488" s="6">
        <v>0.82994669594163584</v>
      </c>
    </row>
    <row r="489" spans="1:6">
      <c r="A489" s="2" t="s">
        <v>136</v>
      </c>
      <c r="B489" t="s">
        <v>11</v>
      </c>
      <c r="C489" s="1" t="s">
        <v>87</v>
      </c>
      <c r="D489" s="7">
        <v>20</v>
      </c>
      <c r="E489" s="7">
        <v>15</v>
      </c>
      <c r="F489" s="6">
        <v>0.94448267215016857</v>
      </c>
    </row>
    <row r="490" spans="1:6">
      <c r="A490" s="2" t="s">
        <v>136</v>
      </c>
      <c r="B490" t="s">
        <v>11</v>
      </c>
      <c r="C490" s="1" t="s">
        <v>87</v>
      </c>
      <c r="D490" s="7">
        <v>20</v>
      </c>
      <c r="E490" s="7">
        <v>20</v>
      </c>
      <c r="F490" s="6">
        <v>1.0569048513364725</v>
      </c>
    </row>
    <row r="491" spans="1:6">
      <c r="A491" s="2" t="s">
        <v>136</v>
      </c>
      <c r="B491" t="s">
        <v>11</v>
      </c>
      <c r="C491" s="1" t="s">
        <v>87</v>
      </c>
      <c r="D491" s="7">
        <v>20</v>
      </c>
      <c r="E491" s="7">
        <v>20</v>
      </c>
      <c r="F491" s="6">
        <v>1.171726453653231</v>
      </c>
    </row>
    <row r="492" spans="1:6">
      <c r="A492" s="2" t="s">
        <v>136</v>
      </c>
      <c r="B492" t="s">
        <v>11</v>
      </c>
      <c r="C492" s="1" t="s">
        <v>87</v>
      </c>
      <c r="D492" s="7">
        <v>20</v>
      </c>
      <c r="E492" s="7">
        <v>20</v>
      </c>
      <c r="F492" s="6">
        <v>1.2855573090077737</v>
      </c>
    </row>
    <row r="493" spans="1:6">
      <c r="A493" s="2" t="s">
        <v>136</v>
      </c>
      <c r="B493" t="s">
        <v>11</v>
      </c>
      <c r="C493" s="1" t="s">
        <v>88</v>
      </c>
      <c r="D493" s="7">
        <v>20</v>
      </c>
      <c r="E493" s="7">
        <v>0</v>
      </c>
      <c r="F493" s="6">
        <v>0.60205999132796229</v>
      </c>
    </row>
    <row r="494" spans="1:6">
      <c r="A494" s="2" t="s">
        <v>136</v>
      </c>
      <c r="B494" t="s">
        <v>11</v>
      </c>
      <c r="C494" s="1" t="s">
        <v>88</v>
      </c>
      <c r="D494" s="7">
        <v>20</v>
      </c>
      <c r="E494" s="7">
        <v>0</v>
      </c>
      <c r="F494" s="6">
        <v>0.71600334363479912</v>
      </c>
    </row>
    <row r="495" spans="1:6">
      <c r="A495" s="2" t="s">
        <v>136</v>
      </c>
      <c r="B495" t="s">
        <v>11</v>
      </c>
      <c r="C495" s="1" t="s">
        <v>88</v>
      </c>
      <c r="D495" s="7">
        <v>20</v>
      </c>
      <c r="E495" s="7">
        <v>2</v>
      </c>
      <c r="F495" s="6">
        <v>0.82994669594163584</v>
      </c>
    </row>
    <row r="496" spans="1:6">
      <c r="A496" s="2" t="s">
        <v>136</v>
      </c>
      <c r="B496" t="s">
        <v>11</v>
      </c>
      <c r="C496" s="1" t="s">
        <v>88</v>
      </c>
      <c r="D496" s="7">
        <v>20</v>
      </c>
      <c r="E496" s="7">
        <v>10</v>
      </c>
      <c r="F496" s="6">
        <v>0.94448267215016857</v>
      </c>
    </row>
    <row r="497" spans="1:6">
      <c r="A497" s="2" t="s">
        <v>136</v>
      </c>
      <c r="B497" t="s">
        <v>11</v>
      </c>
      <c r="C497" s="1" t="s">
        <v>88</v>
      </c>
      <c r="D497" s="7">
        <v>15</v>
      </c>
      <c r="E497" s="7">
        <v>13</v>
      </c>
      <c r="F497" s="6">
        <v>1.0569048513364725</v>
      </c>
    </row>
    <row r="498" spans="1:6">
      <c r="A498" s="2" t="s">
        <v>136</v>
      </c>
      <c r="B498" t="s">
        <v>11</v>
      </c>
      <c r="C498" s="1" t="s">
        <v>88</v>
      </c>
      <c r="D498" s="7">
        <v>20</v>
      </c>
      <c r="E498" s="7">
        <v>18</v>
      </c>
      <c r="F498" s="6">
        <v>1.171726453653231</v>
      </c>
    </row>
    <row r="499" spans="1:6">
      <c r="A499" s="2" t="s">
        <v>136</v>
      </c>
      <c r="B499" t="s">
        <v>11</v>
      </c>
      <c r="C499" s="1" t="s">
        <v>88</v>
      </c>
      <c r="D499" s="7">
        <v>20</v>
      </c>
      <c r="E499" s="7">
        <v>20</v>
      </c>
      <c r="F499" s="6">
        <v>1.2855573090077737</v>
      </c>
    </row>
    <row r="500" spans="1:6">
      <c r="A500" s="2" t="s">
        <v>136</v>
      </c>
      <c r="B500" t="s">
        <v>11</v>
      </c>
      <c r="C500" s="1" t="s">
        <v>89</v>
      </c>
      <c r="D500" s="7">
        <v>20</v>
      </c>
      <c r="E500" s="7">
        <v>3</v>
      </c>
      <c r="F500" s="6">
        <v>0.60205999132796229</v>
      </c>
    </row>
    <row r="501" spans="1:6">
      <c r="A501" s="2" t="s">
        <v>136</v>
      </c>
      <c r="B501" t="s">
        <v>11</v>
      </c>
      <c r="C501" s="1" t="s">
        <v>89</v>
      </c>
      <c r="D501" s="7">
        <v>20</v>
      </c>
      <c r="E501" s="7">
        <v>2</v>
      </c>
      <c r="F501" s="6">
        <v>0.71600334363479912</v>
      </c>
    </row>
    <row r="502" spans="1:6">
      <c r="A502" s="2" t="s">
        <v>136</v>
      </c>
      <c r="B502" t="s">
        <v>11</v>
      </c>
      <c r="C502" s="1" t="s">
        <v>89</v>
      </c>
      <c r="D502" s="7">
        <v>19</v>
      </c>
      <c r="E502" s="7">
        <v>15</v>
      </c>
      <c r="F502" s="6">
        <v>0.82994669594163584</v>
      </c>
    </row>
    <row r="503" spans="1:6">
      <c r="A503" s="2" t="s">
        <v>136</v>
      </c>
      <c r="B503" t="s">
        <v>11</v>
      </c>
      <c r="C503" s="1" t="s">
        <v>89</v>
      </c>
      <c r="D503" s="7">
        <v>19</v>
      </c>
      <c r="E503" s="7">
        <v>19</v>
      </c>
      <c r="F503" s="6">
        <v>0.94448267215016857</v>
      </c>
    </row>
    <row r="504" spans="1:6">
      <c r="A504" s="2" t="s">
        <v>136</v>
      </c>
      <c r="B504" t="s">
        <v>11</v>
      </c>
      <c r="C504" s="1" t="s">
        <v>89</v>
      </c>
      <c r="D504" s="7">
        <v>20</v>
      </c>
      <c r="E504" s="7">
        <v>20</v>
      </c>
      <c r="F504" s="6">
        <v>1.0569048513364725</v>
      </c>
    </row>
    <row r="505" spans="1:6">
      <c r="A505" s="2" t="s">
        <v>136</v>
      </c>
      <c r="B505" t="s">
        <v>11</v>
      </c>
      <c r="C505" s="1" t="s">
        <v>89</v>
      </c>
      <c r="D505" s="7">
        <v>20</v>
      </c>
      <c r="E505" s="7">
        <v>19</v>
      </c>
      <c r="F505" s="6">
        <v>1.171726453653231</v>
      </c>
    </row>
    <row r="506" spans="1:6">
      <c r="A506" s="2" t="s">
        <v>136</v>
      </c>
      <c r="B506" t="s">
        <v>11</v>
      </c>
      <c r="C506" s="1" t="s">
        <v>89</v>
      </c>
      <c r="D506" s="7">
        <v>20</v>
      </c>
      <c r="E506" s="7">
        <v>20</v>
      </c>
      <c r="F506" s="6">
        <v>1.2855573090077737</v>
      </c>
    </row>
    <row r="507" spans="1:6">
      <c r="A507" s="2" t="s">
        <v>136</v>
      </c>
      <c r="B507" t="s">
        <v>12</v>
      </c>
      <c r="C507" s="1" t="s">
        <v>90</v>
      </c>
      <c r="D507" s="7">
        <v>20</v>
      </c>
      <c r="E507" s="7">
        <v>0</v>
      </c>
      <c r="F507" s="6">
        <v>0.60205999132796229</v>
      </c>
    </row>
    <row r="508" spans="1:6">
      <c r="A508" s="2" t="s">
        <v>136</v>
      </c>
      <c r="B508" t="s">
        <v>12</v>
      </c>
      <c r="C508" s="1" t="s">
        <v>90</v>
      </c>
      <c r="D508" s="7">
        <v>20</v>
      </c>
      <c r="E508" s="7">
        <v>0</v>
      </c>
      <c r="F508" s="6">
        <v>0.71600334363479912</v>
      </c>
    </row>
    <row r="509" spans="1:6">
      <c r="A509" s="2" t="s">
        <v>136</v>
      </c>
      <c r="B509" t="s">
        <v>12</v>
      </c>
      <c r="C509" s="1" t="s">
        <v>90</v>
      </c>
      <c r="D509" s="7">
        <v>20</v>
      </c>
      <c r="E509" s="7">
        <v>11</v>
      </c>
      <c r="F509" s="6">
        <v>0.82994669594163584</v>
      </c>
    </row>
    <row r="510" spans="1:6">
      <c r="A510" s="2" t="s">
        <v>136</v>
      </c>
      <c r="B510" t="s">
        <v>12</v>
      </c>
      <c r="C510" s="1" t="s">
        <v>90</v>
      </c>
      <c r="D510" s="7">
        <v>20</v>
      </c>
      <c r="E510" s="7">
        <v>19</v>
      </c>
      <c r="F510" s="6">
        <v>0.94448267215016857</v>
      </c>
    </row>
    <row r="511" spans="1:6">
      <c r="A511" s="2" t="s">
        <v>136</v>
      </c>
      <c r="B511" t="s">
        <v>12</v>
      </c>
      <c r="C511" s="1" t="s">
        <v>90</v>
      </c>
      <c r="D511" s="7">
        <v>20</v>
      </c>
      <c r="E511" s="7">
        <v>20</v>
      </c>
      <c r="F511" s="6">
        <v>1.0569048513364725</v>
      </c>
    </row>
    <row r="512" spans="1:6">
      <c r="A512" s="2" t="s">
        <v>136</v>
      </c>
      <c r="B512" t="s">
        <v>12</v>
      </c>
      <c r="C512" s="1" t="s">
        <v>90</v>
      </c>
      <c r="D512" s="7">
        <v>20</v>
      </c>
      <c r="E512" s="7">
        <v>20</v>
      </c>
      <c r="F512" s="6">
        <v>1.171726453653231</v>
      </c>
    </row>
    <row r="513" spans="1:6">
      <c r="A513" s="2" t="s">
        <v>136</v>
      </c>
      <c r="B513" t="s">
        <v>12</v>
      </c>
      <c r="C513" s="1" t="s">
        <v>90</v>
      </c>
      <c r="D513" s="7">
        <v>20</v>
      </c>
      <c r="E513" s="7">
        <v>20</v>
      </c>
      <c r="F513" s="6">
        <v>1.2855573090077737</v>
      </c>
    </row>
    <row r="514" spans="1:6">
      <c r="A514" s="2" t="s">
        <v>136</v>
      </c>
      <c r="B514" t="s">
        <v>12</v>
      </c>
      <c r="C514" s="1" t="s">
        <v>90</v>
      </c>
      <c r="D514" s="7">
        <v>20</v>
      </c>
      <c r="E514" s="7">
        <v>20</v>
      </c>
      <c r="F514" s="6">
        <v>1.3996737214810382</v>
      </c>
    </row>
    <row r="515" spans="1:6">
      <c r="A515" s="2" t="s">
        <v>136</v>
      </c>
      <c r="B515" s="1" t="s">
        <v>12</v>
      </c>
      <c r="C515" s="1" t="s">
        <v>91</v>
      </c>
      <c r="D515" s="7">
        <v>20</v>
      </c>
      <c r="E515" s="7">
        <v>0</v>
      </c>
      <c r="F515" s="6">
        <v>0.60205999132796229</v>
      </c>
    </row>
    <row r="516" spans="1:6">
      <c r="A516" s="2" t="s">
        <v>136</v>
      </c>
      <c r="B516" s="1" t="s">
        <v>12</v>
      </c>
      <c r="C516" s="1" t="s">
        <v>91</v>
      </c>
      <c r="D516" s="7">
        <v>20</v>
      </c>
      <c r="E516" s="7">
        <v>0</v>
      </c>
      <c r="F516" s="6">
        <v>0.71600334363479912</v>
      </c>
    </row>
    <row r="517" spans="1:6">
      <c r="A517" s="2" t="s">
        <v>136</v>
      </c>
      <c r="B517" s="1" t="s">
        <v>12</v>
      </c>
      <c r="C517" s="1" t="s">
        <v>91</v>
      </c>
      <c r="D517" s="7">
        <v>20</v>
      </c>
      <c r="E517" s="7">
        <v>0</v>
      </c>
      <c r="F517" s="6">
        <v>0.82994669594163584</v>
      </c>
    </row>
    <row r="518" spans="1:6">
      <c r="A518" s="2" t="s">
        <v>136</v>
      </c>
      <c r="B518" s="1" t="s">
        <v>12</v>
      </c>
      <c r="C518" s="1" t="s">
        <v>91</v>
      </c>
      <c r="D518" s="7">
        <v>20</v>
      </c>
      <c r="E518" s="7">
        <v>0</v>
      </c>
      <c r="F518" s="6">
        <v>0.94448267215016857</v>
      </c>
    </row>
    <row r="519" spans="1:6">
      <c r="A519" s="2" t="s">
        <v>136</v>
      </c>
      <c r="B519" s="1" t="s">
        <v>12</v>
      </c>
      <c r="C519" s="1" t="s">
        <v>91</v>
      </c>
      <c r="D519" s="7">
        <v>20</v>
      </c>
      <c r="E519" s="7">
        <v>3</v>
      </c>
      <c r="F519" s="6">
        <v>1.0569048513364725</v>
      </c>
    </row>
    <row r="520" spans="1:6">
      <c r="A520" s="2" t="s">
        <v>136</v>
      </c>
      <c r="B520" s="1" t="s">
        <v>12</v>
      </c>
      <c r="C520" s="1" t="s">
        <v>91</v>
      </c>
      <c r="D520" s="7">
        <v>20</v>
      </c>
      <c r="E520" s="7">
        <v>18</v>
      </c>
      <c r="F520" s="6">
        <v>1.171726453653231</v>
      </c>
    </row>
    <row r="521" spans="1:6">
      <c r="A521" s="2" t="s">
        <v>136</v>
      </c>
      <c r="B521" s="1" t="s">
        <v>12</v>
      </c>
      <c r="C521" s="1" t="s">
        <v>91</v>
      </c>
      <c r="D521" s="7">
        <v>20</v>
      </c>
      <c r="E521" s="7">
        <v>20</v>
      </c>
      <c r="F521" s="6">
        <v>1.2855573090077737</v>
      </c>
    </row>
    <row r="522" spans="1:6">
      <c r="A522" s="2" t="s">
        <v>136</v>
      </c>
      <c r="B522" s="1" t="s">
        <v>12</v>
      </c>
      <c r="C522" s="1" t="s">
        <v>91</v>
      </c>
      <c r="D522" s="7">
        <v>20</v>
      </c>
      <c r="E522" s="7">
        <v>20</v>
      </c>
      <c r="F522" s="6">
        <v>1.3996737214810382</v>
      </c>
    </row>
    <row r="523" spans="1:6">
      <c r="A523" s="2" t="s">
        <v>136</v>
      </c>
      <c r="B523" t="s">
        <v>12</v>
      </c>
      <c r="C523" s="1" t="s">
        <v>92</v>
      </c>
      <c r="D523" s="7">
        <v>20</v>
      </c>
      <c r="E523" s="7">
        <v>0</v>
      </c>
      <c r="F523" s="6">
        <v>0.60205999132796229</v>
      </c>
    </row>
    <row r="524" spans="1:6">
      <c r="A524" s="2" t="s">
        <v>136</v>
      </c>
      <c r="B524" t="s">
        <v>12</v>
      </c>
      <c r="C524" s="1" t="s">
        <v>92</v>
      </c>
      <c r="D524" s="7">
        <v>20</v>
      </c>
      <c r="E524" s="7">
        <v>0</v>
      </c>
      <c r="F524" s="6">
        <v>0.71600334363479912</v>
      </c>
    </row>
    <row r="525" spans="1:6">
      <c r="A525" s="2" t="s">
        <v>136</v>
      </c>
      <c r="B525" t="s">
        <v>12</v>
      </c>
      <c r="C525" s="1" t="s">
        <v>92</v>
      </c>
      <c r="D525" s="7">
        <v>20</v>
      </c>
      <c r="E525" s="7">
        <v>2</v>
      </c>
      <c r="F525" s="6">
        <v>0.82994669594163584</v>
      </c>
    </row>
    <row r="526" spans="1:6">
      <c r="A526" s="2" t="s">
        <v>136</v>
      </c>
      <c r="B526" t="s">
        <v>12</v>
      </c>
      <c r="C526" s="1" t="s">
        <v>92</v>
      </c>
      <c r="D526" s="7">
        <v>20</v>
      </c>
      <c r="E526" s="7">
        <v>14</v>
      </c>
      <c r="F526" s="6">
        <v>0.94448267215016857</v>
      </c>
    </row>
    <row r="527" spans="1:6">
      <c r="A527" s="2" t="s">
        <v>136</v>
      </c>
      <c r="B527" t="s">
        <v>12</v>
      </c>
      <c r="C527" s="1" t="s">
        <v>92</v>
      </c>
      <c r="D527" s="7">
        <v>20</v>
      </c>
      <c r="E527" s="7">
        <v>20</v>
      </c>
      <c r="F527" s="6">
        <v>1.0569048513364725</v>
      </c>
    </row>
    <row r="528" spans="1:6">
      <c r="A528" s="2" t="s">
        <v>136</v>
      </c>
      <c r="B528" t="s">
        <v>12</v>
      </c>
      <c r="C528" s="1" t="s">
        <v>92</v>
      </c>
      <c r="D528" s="7">
        <v>20</v>
      </c>
      <c r="E528" s="7">
        <v>20</v>
      </c>
      <c r="F528" s="6">
        <v>1.171726453653231</v>
      </c>
    </row>
    <row r="529" spans="1:6">
      <c r="A529" s="2" t="s">
        <v>136</v>
      </c>
      <c r="B529" t="s">
        <v>12</v>
      </c>
      <c r="C529" s="1" t="s">
        <v>92</v>
      </c>
      <c r="D529" s="7">
        <v>20</v>
      </c>
      <c r="E529" s="7">
        <v>20</v>
      </c>
      <c r="F529" s="6">
        <v>1.2855573090077737</v>
      </c>
    </row>
    <row r="530" spans="1:6">
      <c r="A530" s="2" t="s">
        <v>136</v>
      </c>
      <c r="B530" t="s">
        <v>12</v>
      </c>
      <c r="C530" s="1" t="s">
        <v>92</v>
      </c>
      <c r="D530" s="7">
        <v>20</v>
      </c>
      <c r="E530" s="7">
        <v>20</v>
      </c>
      <c r="F530" s="6">
        <v>1.3996737214810382</v>
      </c>
    </row>
    <row r="531" spans="1:6">
      <c r="A531" s="2" t="s">
        <v>136</v>
      </c>
      <c r="B531" t="s">
        <v>12</v>
      </c>
      <c r="C531" s="1" t="s">
        <v>93</v>
      </c>
      <c r="D531" s="7">
        <v>20</v>
      </c>
      <c r="E531" s="7">
        <v>0</v>
      </c>
      <c r="F531" s="6">
        <v>0.60205999132796229</v>
      </c>
    </row>
    <row r="532" spans="1:6">
      <c r="A532" s="2" t="s">
        <v>136</v>
      </c>
      <c r="B532" t="s">
        <v>12</v>
      </c>
      <c r="C532" s="1" t="s">
        <v>93</v>
      </c>
      <c r="D532" s="7">
        <v>20</v>
      </c>
      <c r="E532" s="7">
        <v>0</v>
      </c>
      <c r="F532" s="6">
        <v>0.71600334363479912</v>
      </c>
    </row>
    <row r="533" spans="1:6">
      <c r="A533" s="2" t="s">
        <v>136</v>
      </c>
      <c r="B533" t="s">
        <v>12</v>
      </c>
      <c r="C533" s="1" t="s">
        <v>93</v>
      </c>
      <c r="D533" s="7">
        <v>20</v>
      </c>
      <c r="E533" s="7">
        <v>1</v>
      </c>
      <c r="F533" s="6">
        <v>0.82994669594163584</v>
      </c>
    </row>
    <row r="534" spans="1:6">
      <c r="A534" s="2" t="s">
        <v>136</v>
      </c>
      <c r="B534" t="s">
        <v>12</v>
      </c>
      <c r="C534" s="1" t="s">
        <v>93</v>
      </c>
      <c r="D534" s="7">
        <v>20</v>
      </c>
      <c r="E534" s="7">
        <v>16</v>
      </c>
      <c r="F534" s="6">
        <v>0.94448267215016857</v>
      </c>
    </row>
    <row r="535" spans="1:6">
      <c r="A535" s="2" t="s">
        <v>136</v>
      </c>
      <c r="B535" t="s">
        <v>12</v>
      </c>
      <c r="C535" s="1" t="s">
        <v>93</v>
      </c>
      <c r="D535" s="7">
        <v>20</v>
      </c>
      <c r="E535" s="7">
        <v>20</v>
      </c>
      <c r="F535" s="6">
        <v>1.0569048513364725</v>
      </c>
    </row>
    <row r="536" spans="1:6">
      <c r="A536" s="2" t="s">
        <v>136</v>
      </c>
      <c r="B536" t="s">
        <v>12</v>
      </c>
      <c r="C536" s="1" t="s">
        <v>93</v>
      </c>
      <c r="D536" s="7">
        <v>20</v>
      </c>
      <c r="E536" s="7">
        <v>20</v>
      </c>
      <c r="F536" s="6">
        <v>1.171726453653231</v>
      </c>
    </row>
    <row r="537" spans="1:6">
      <c r="A537" s="2" t="s">
        <v>136</v>
      </c>
      <c r="B537" t="s">
        <v>12</v>
      </c>
      <c r="C537" s="1" t="s">
        <v>93</v>
      </c>
      <c r="D537" s="7">
        <v>20</v>
      </c>
      <c r="E537" s="7">
        <v>20</v>
      </c>
      <c r="F537" s="6">
        <v>1.2855573090077737</v>
      </c>
    </row>
    <row r="538" spans="1:6">
      <c r="A538" s="2" t="s">
        <v>136</v>
      </c>
      <c r="B538" t="s">
        <v>12</v>
      </c>
      <c r="C538" s="1" t="s">
        <v>93</v>
      </c>
      <c r="D538" s="7">
        <v>20</v>
      </c>
      <c r="E538" s="7">
        <v>20</v>
      </c>
      <c r="F538" s="6">
        <v>1.3996737214810382</v>
      </c>
    </row>
    <row r="539" spans="1:6">
      <c r="A539" s="2" t="s">
        <v>136</v>
      </c>
      <c r="B539" t="s">
        <v>12</v>
      </c>
      <c r="C539" s="1" t="s">
        <v>94</v>
      </c>
      <c r="D539" s="7">
        <v>20</v>
      </c>
      <c r="E539" s="7">
        <v>0</v>
      </c>
      <c r="F539" s="6">
        <v>0.60205999132796229</v>
      </c>
    </row>
    <row r="540" spans="1:6">
      <c r="A540" s="2" t="s">
        <v>136</v>
      </c>
      <c r="B540" t="s">
        <v>12</v>
      </c>
      <c r="C540" s="1" t="s">
        <v>94</v>
      </c>
      <c r="D540" s="7">
        <v>20</v>
      </c>
      <c r="E540" s="7">
        <v>0</v>
      </c>
      <c r="F540" s="6">
        <v>0.71600334363479912</v>
      </c>
    </row>
    <row r="541" spans="1:6">
      <c r="A541" s="2" t="s">
        <v>136</v>
      </c>
      <c r="B541" t="s">
        <v>12</v>
      </c>
      <c r="C541" s="1" t="s">
        <v>94</v>
      </c>
      <c r="D541" s="7">
        <v>20</v>
      </c>
      <c r="E541" s="7">
        <v>0</v>
      </c>
      <c r="F541" s="6">
        <v>0.82994669594163584</v>
      </c>
    </row>
    <row r="542" spans="1:6">
      <c r="A542" s="2" t="s">
        <v>136</v>
      </c>
      <c r="B542" t="s">
        <v>12</v>
      </c>
      <c r="C542" s="1" t="s">
        <v>94</v>
      </c>
      <c r="D542" s="7">
        <v>20</v>
      </c>
      <c r="E542" s="7">
        <v>2</v>
      </c>
      <c r="F542" s="6">
        <v>0.94448267215016857</v>
      </c>
    </row>
    <row r="543" spans="1:6">
      <c r="A543" s="2" t="s">
        <v>136</v>
      </c>
      <c r="B543" t="s">
        <v>12</v>
      </c>
      <c r="C543" s="1" t="s">
        <v>94</v>
      </c>
      <c r="D543" s="7">
        <v>20</v>
      </c>
      <c r="E543" s="7">
        <v>17</v>
      </c>
      <c r="F543" s="6">
        <v>1.0569048513364725</v>
      </c>
    </row>
    <row r="544" spans="1:6">
      <c r="A544" s="2" t="s">
        <v>136</v>
      </c>
      <c r="B544" t="s">
        <v>12</v>
      </c>
      <c r="C544" s="1" t="s">
        <v>94</v>
      </c>
      <c r="D544" s="7">
        <v>20</v>
      </c>
      <c r="E544" s="7">
        <v>20</v>
      </c>
      <c r="F544" s="6">
        <v>1.171726453653231</v>
      </c>
    </row>
    <row r="545" spans="1:6">
      <c r="A545" s="2" t="s">
        <v>136</v>
      </c>
      <c r="B545" t="s">
        <v>12</v>
      </c>
      <c r="C545" s="1" t="s">
        <v>94</v>
      </c>
      <c r="D545" s="7">
        <v>20</v>
      </c>
      <c r="E545" s="7">
        <v>20</v>
      </c>
      <c r="F545" s="6">
        <v>1.2855573090077737</v>
      </c>
    </row>
    <row r="546" spans="1:6">
      <c r="A546" s="2" t="s">
        <v>136</v>
      </c>
      <c r="B546" t="s">
        <v>12</v>
      </c>
      <c r="C546" s="1" t="s">
        <v>94</v>
      </c>
      <c r="D546" s="7">
        <v>20</v>
      </c>
      <c r="E546" s="7">
        <v>20</v>
      </c>
      <c r="F546" s="6">
        <v>1.3996737214810382</v>
      </c>
    </row>
    <row r="547" spans="1:6">
      <c r="A547" s="2" t="s">
        <v>137</v>
      </c>
      <c r="B547" t="s">
        <v>11</v>
      </c>
      <c r="C547" s="1" t="s">
        <v>95</v>
      </c>
      <c r="D547" s="7">
        <v>20</v>
      </c>
      <c r="E547" s="7">
        <v>0</v>
      </c>
      <c r="F547" s="6">
        <v>0.60205999132796229</v>
      </c>
    </row>
    <row r="548" spans="1:6">
      <c r="A548" s="2" t="s">
        <v>137</v>
      </c>
      <c r="B548" t="s">
        <v>11</v>
      </c>
      <c r="C548" s="1" t="s">
        <v>95</v>
      </c>
      <c r="D548" s="7">
        <v>20</v>
      </c>
      <c r="E548" s="7">
        <v>0</v>
      </c>
      <c r="F548" s="6">
        <v>0.71600334363479912</v>
      </c>
    </row>
    <row r="549" spans="1:6">
      <c r="A549" s="2" t="s">
        <v>137</v>
      </c>
      <c r="B549" t="s">
        <v>11</v>
      </c>
      <c r="C549" s="1" t="s">
        <v>95</v>
      </c>
      <c r="D549" s="7">
        <v>20</v>
      </c>
      <c r="E549" s="7">
        <v>0</v>
      </c>
      <c r="F549" s="6">
        <v>0.82994669594163584</v>
      </c>
    </row>
    <row r="550" spans="1:6">
      <c r="A550" s="2" t="s">
        <v>137</v>
      </c>
      <c r="B550" t="s">
        <v>11</v>
      </c>
      <c r="C550" s="1" t="s">
        <v>95</v>
      </c>
      <c r="D550" s="7">
        <v>20</v>
      </c>
      <c r="E550" s="7">
        <v>5</v>
      </c>
      <c r="F550" s="6">
        <v>0.94448267215016857</v>
      </c>
    </row>
    <row r="551" spans="1:6">
      <c r="A551" s="2" t="s">
        <v>137</v>
      </c>
      <c r="B551" t="s">
        <v>11</v>
      </c>
      <c r="C551" s="1" t="s">
        <v>95</v>
      </c>
      <c r="D551" s="7">
        <v>19</v>
      </c>
      <c r="E551" s="7">
        <v>17</v>
      </c>
      <c r="F551" s="6">
        <v>1.0569048513364725</v>
      </c>
    </row>
    <row r="552" spans="1:6">
      <c r="A552" s="2" t="s">
        <v>137</v>
      </c>
      <c r="B552" t="s">
        <v>11</v>
      </c>
      <c r="C552" s="1" t="s">
        <v>95</v>
      </c>
      <c r="D552" s="7">
        <v>20</v>
      </c>
      <c r="E552" s="7">
        <v>20</v>
      </c>
      <c r="F552" s="6">
        <v>1.171726453653231</v>
      </c>
    </row>
    <row r="553" spans="1:6">
      <c r="A553" s="2" t="s">
        <v>137</v>
      </c>
      <c r="B553" t="s">
        <v>11</v>
      </c>
      <c r="C553" s="1" t="s">
        <v>95</v>
      </c>
      <c r="D553" s="7">
        <v>20</v>
      </c>
      <c r="E553" s="7">
        <v>20</v>
      </c>
      <c r="F553" s="6">
        <v>1.2855573090077737</v>
      </c>
    </row>
    <row r="554" spans="1:6">
      <c r="A554" s="2" t="s">
        <v>137</v>
      </c>
      <c r="B554" t="s">
        <v>11</v>
      </c>
      <c r="C554" s="1" t="s">
        <v>96</v>
      </c>
      <c r="D554" s="7">
        <v>18</v>
      </c>
      <c r="E554" s="7">
        <v>0</v>
      </c>
      <c r="F554" s="6">
        <v>0.60205999132796229</v>
      </c>
    </row>
    <row r="555" spans="1:6">
      <c r="A555" s="2" t="s">
        <v>137</v>
      </c>
      <c r="B555" t="s">
        <v>11</v>
      </c>
      <c r="C555" s="1" t="s">
        <v>96</v>
      </c>
      <c r="D555" s="7">
        <v>17</v>
      </c>
      <c r="E555" s="7">
        <v>1</v>
      </c>
      <c r="F555" s="6">
        <v>0.71600334363479912</v>
      </c>
    </row>
    <row r="556" spans="1:6">
      <c r="A556" s="2" t="s">
        <v>137</v>
      </c>
      <c r="B556" t="s">
        <v>11</v>
      </c>
      <c r="C556" s="1" t="s">
        <v>96</v>
      </c>
      <c r="D556" s="7">
        <v>17</v>
      </c>
      <c r="E556" s="7">
        <v>4</v>
      </c>
      <c r="F556" s="6">
        <v>0.82994669594163584</v>
      </c>
    </row>
    <row r="557" spans="1:6">
      <c r="A557" s="2" t="s">
        <v>137</v>
      </c>
      <c r="B557" t="s">
        <v>11</v>
      </c>
      <c r="C557" s="1" t="s">
        <v>96</v>
      </c>
      <c r="D557" s="7">
        <v>17</v>
      </c>
      <c r="E557" s="7">
        <v>12</v>
      </c>
      <c r="F557" s="6">
        <v>0.94448267215016857</v>
      </c>
    </row>
    <row r="558" spans="1:6">
      <c r="A558" s="2" t="s">
        <v>137</v>
      </c>
      <c r="B558" t="s">
        <v>11</v>
      </c>
      <c r="C558" s="1" t="s">
        <v>96</v>
      </c>
      <c r="D558" s="7">
        <v>17</v>
      </c>
      <c r="E558" s="7">
        <v>16</v>
      </c>
      <c r="F558" s="6">
        <v>1.0569048513364725</v>
      </c>
    </row>
    <row r="559" spans="1:6">
      <c r="A559" s="2" t="s">
        <v>137</v>
      </c>
      <c r="B559" t="s">
        <v>11</v>
      </c>
      <c r="C559" s="1" t="s">
        <v>96</v>
      </c>
      <c r="D559" s="7">
        <v>17</v>
      </c>
      <c r="E559" s="7">
        <v>17</v>
      </c>
      <c r="F559" s="6">
        <v>1.171726453653231</v>
      </c>
    </row>
    <row r="560" spans="1:6">
      <c r="A560" s="2" t="s">
        <v>137</v>
      </c>
      <c r="B560" t="s">
        <v>11</v>
      </c>
      <c r="C560" s="1" t="s">
        <v>96</v>
      </c>
      <c r="D560" s="7">
        <v>19</v>
      </c>
      <c r="E560" s="7">
        <v>19</v>
      </c>
      <c r="F560" s="6">
        <v>1.2855573090077737</v>
      </c>
    </row>
    <row r="561" spans="1:6">
      <c r="A561" s="2" t="s">
        <v>137</v>
      </c>
      <c r="B561" t="s">
        <v>11</v>
      </c>
      <c r="C561" s="1" t="s">
        <v>97</v>
      </c>
      <c r="D561" s="7">
        <v>18.5</v>
      </c>
      <c r="E561" s="7">
        <v>0</v>
      </c>
      <c r="F561" s="6">
        <v>0.60205999132796229</v>
      </c>
    </row>
    <row r="562" spans="1:6">
      <c r="A562" s="2" t="s">
        <v>137</v>
      </c>
      <c r="B562" t="s">
        <v>11</v>
      </c>
      <c r="C562" s="1" t="s">
        <v>97</v>
      </c>
      <c r="D562" s="7">
        <v>18</v>
      </c>
      <c r="E562" s="7">
        <v>0</v>
      </c>
      <c r="F562" s="6">
        <v>0.71600334363479912</v>
      </c>
    </row>
    <row r="563" spans="1:6">
      <c r="A563" s="2" t="s">
        <v>137</v>
      </c>
      <c r="B563" t="s">
        <v>11</v>
      </c>
      <c r="C563" s="1" t="s">
        <v>97</v>
      </c>
      <c r="D563" s="7">
        <v>18</v>
      </c>
      <c r="E563" s="7">
        <v>0.5</v>
      </c>
      <c r="F563" s="6">
        <v>0.82994669594163584</v>
      </c>
    </row>
    <row r="564" spans="1:6">
      <c r="A564" s="2" t="s">
        <v>137</v>
      </c>
      <c r="B564" t="s">
        <v>11</v>
      </c>
      <c r="C564" s="1" t="s">
        <v>97</v>
      </c>
      <c r="D564" s="7">
        <v>18.5</v>
      </c>
      <c r="E564" s="7">
        <v>0.5</v>
      </c>
      <c r="F564" s="6">
        <v>0.94448267215016857</v>
      </c>
    </row>
    <row r="565" spans="1:6">
      <c r="A565" s="2" t="s">
        <v>137</v>
      </c>
      <c r="B565" t="s">
        <v>11</v>
      </c>
      <c r="C565" s="1" t="s">
        <v>97</v>
      </c>
      <c r="D565" s="7">
        <v>18</v>
      </c>
      <c r="E565" s="7">
        <v>3</v>
      </c>
      <c r="F565" s="6">
        <v>1.0569048513364725</v>
      </c>
    </row>
    <row r="566" spans="1:6">
      <c r="A566" s="2" t="s">
        <v>137</v>
      </c>
      <c r="B566" t="s">
        <v>11</v>
      </c>
      <c r="C566" s="1" t="s">
        <v>97</v>
      </c>
      <c r="D566" s="7">
        <v>18</v>
      </c>
      <c r="E566" s="7">
        <v>7.5</v>
      </c>
      <c r="F566" s="6">
        <v>1.171726453653231</v>
      </c>
    </row>
    <row r="567" spans="1:6">
      <c r="A567" s="2" t="s">
        <v>137</v>
      </c>
      <c r="B567" t="s">
        <v>11</v>
      </c>
      <c r="C567" s="1" t="s">
        <v>97</v>
      </c>
      <c r="D567" s="7">
        <v>18</v>
      </c>
      <c r="E567" s="7">
        <v>17.5</v>
      </c>
      <c r="F567" s="6">
        <v>1.2855573090077737</v>
      </c>
    </row>
    <row r="568" spans="1:6">
      <c r="A568" s="2" t="s">
        <v>137</v>
      </c>
      <c r="B568" t="s">
        <v>11</v>
      </c>
      <c r="C568" s="1" t="s">
        <v>97</v>
      </c>
      <c r="D568" s="7">
        <v>17</v>
      </c>
      <c r="E568" s="7">
        <v>17</v>
      </c>
      <c r="F568" s="6">
        <v>1.3996737214810382</v>
      </c>
    </row>
    <row r="569" spans="1:6">
      <c r="A569" s="2" t="s">
        <v>137</v>
      </c>
      <c r="B569" t="s">
        <v>11</v>
      </c>
      <c r="C569" s="1" t="s">
        <v>98</v>
      </c>
      <c r="D569" s="7">
        <v>15</v>
      </c>
      <c r="E569" s="7">
        <v>0</v>
      </c>
      <c r="F569" s="6">
        <v>0.60205999132796229</v>
      </c>
    </row>
    <row r="570" spans="1:6">
      <c r="A570" s="2" t="s">
        <v>137</v>
      </c>
      <c r="B570" t="s">
        <v>11</v>
      </c>
      <c r="C570" s="1" t="s">
        <v>98</v>
      </c>
      <c r="D570" s="7">
        <v>16</v>
      </c>
      <c r="E570" s="7">
        <v>0</v>
      </c>
      <c r="F570" s="6">
        <v>0.71600334363479912</v>
      </c>
    </row>
    <row r="571" spans="1:6">
      <c r="A571" s="2" t="s">
        <v>137</v>
      </c>
      <c r="B571" t="s">
        <v>11</v>
      </c>
      <c r="C571" s="1" t="s">
        <v>98</v>
      </c>
      <c r="D571" s="7">
        <v>16</v>
      </c>
      <c r="E571" s="7">
        <v>0</v>
      </c>
      <c r="F571" s="6">
        <v>0.82994669594163584</v>
      </c>
    </row>
    <row r="572" spans="1:6">
      <c r="A572" s="2" t="s">
        <v>137</v>
      </c>
      <c r="B572" t="s">
        <v>11</v>
      </c>
      <c r="C572" s="1" t="s">
        <v>98</v>
      </c>
      <c r="D572" s="7">
        <v>17</v>
      </c>
      <c r="E572" s="7">
        <v>9</v>
      </c>
      <c r="F572" s="6">
        <v>0.94448267215016857</v>
      </c>
    </row>
    <row r="573" spans="1:6">
      <c r="A573" s="2" t="s">
        <v>137</v>
      </c>
      <c r="B573" t="s">
        <v>11</v>
      </c>
      <c r="C573" s="1" t="s">
        <v>98</v>
      </c>
      <c r="D573" s="7">
        <v>16</v>
      </c>
      <c r="E573" s="7">
        <v>15</v>
      </c>
      <c r="F573" s="6">
        <v>1.0569048513364725</v>
      </c>
    </row>
    <row r="574" spans="1:6">
      <c r="A574" s="2" t="s">
        <v>137</v>
      </c>
      <c r="B574" t="s">
        <v>11</v>
      </c>
      <c r="C574" s="1" t="s">
        <v>98</v>
      </c>
      <c r="D574" s="7">
        <v>16</v>
      </c>
      <c r="E574" s="7">
        <v>16</v>
      </c>
      <c r="F574" s="6">
        <v>1.171726453653231</v>
      </c>
    </row>
    <row r="575" spans="1:6">
      <c r="A575" s="2" t="s">
        <v>137</v>
      </c>
      <c r="B575" t="s">
        <v>11</v>
      </c>
      <c r="C575" s="1" t="s">
        <v>98</v>
      </c>
      <c r="D575" s="7">
        <v>14</v>
      </c>
      <c r="E575" s="7">
        <v>14</v>
      </c>
      <c r="F575" s="6">
        <v>1.2855573090077737</v>
      </c>
    </row>
    <row r="576" spans="1:6">
      <c r="A576" s="2" t="s">
        <v>137</v>
      </c>
      <c r="B576" t="s">
        <v>11</v>
      </c>
      <c r="C576" s="1" t="s">
        <v>99</v>
      </c>
      <c r="D576" s="7">
        <v>20</v>
      </c>
      <c r="E576" s="7">
        <v>0</v>
      </c>
      <c r="F576" s="6">
        <v>0.60205999132796229</v>
      </c>
    </row>
    <row r="577" spans="1:6">
      <c r="A577" s="2" t="s">
        <v>137</v>
      </c>
      <c r="B577" t="s">
        <v>11</v>
      </c>
      <c r="C577" s="1" t="s">
        <v>99</v>
      </c>
      <c r="D577" s="7">
        <v>20</v>
      </c>
      <c r="E577" s="7">
        <v>0</v>
      </c>
      <c r="F577" s="6">
        <v>0.71600334363479912</v>
      </c>
    </row>
    <row r="578" spans="1:6">
      <c r="A578" s="2" t="s">
        <v>137</v>
      </c>
      <c r="B578" t="s">
        <v>11</v>
      </c>
      <c r="C578" s="1" t="s">
        <v>99</v>
      </c>
      <c r="D578" s="7">
        <v>20</v>
      </c>
      <c r="E578" s="7">
        <v>9</v>
      </c>
      <c r="F578" s="6">
        <v>0.82994669594163584</v>
      </c>
    </row>
    <row r="579" spans="1:6">
      <c r="A579" s="2" t="s">
        <v>137</v>
      </c>
      <c r="B579" t="s">
        <v>11</v>
      </c>
      <c r="C579" s="1" t="s">
        <v>99</v>
      </c>
      <c r="D579" s="7">
        <v>20</v>
      </c>
      <c r="E579" s="7">
        <v>3</v>
      </c>
      <c r="F579" s="6">
        <v>0.94448267215016857</v>
      </c>
    </row>
    <row r="580" spans="1:6">
      <c r="A580" s="2" t="s">
        <v>137</v>
      </c>
      <c r="B580" t="s">
        <v>11</v>
      </c>
      <c r="C580" s="1" t="s">
        <v>99</v>
      </c>
      <c r="D580" s="7">
        <v>20</v>
      </c>
      <c r="E580" s="7">
        <v>20</v>
      </c>
      <c r="F580" s="6">
        <v>1.0569048513364725</v>
      </c>
    </row>
    <row r="581" spans="1:6">
      <c r="A581" s="2" t="s">
        <v>137</v>
      </c>
      <c r="B581" t="s">
        <v>11</v>
      </c>
      <c r="C581" s="1" t="s">
        <v>99</v>
      </c>
      <c r="D581" s="7">
        <v>20</v>
      </c>
      <c r="E581" s="7">
        <v>20</v>
      </c>
      <c r="F581" s="6">
        <v>1.171726453653231</v>
      </c>
    </row>
    <row r="582" spans="1:6">
      <c r="A582" s="2" t="s">
        <v>137</v>
      </c>
      <c r="B582" t="s">
        <v>11</v>
      </c>
      <c r="C582" s="1" t="s">
        <v>99</v>
      </c>
      <c r="D582" s="7">
        <v>20</v>
      </c>
      <c r="E582" s="7">
        <v>20</v>
      </c>
      <c r="F582" s="6">
        <v>1.2855573090077737</v>
      </c>
    </row>
    <row r="583" spans="1:6">
      <c r="A583" s="2" t="s">
        <v>137</v>
      </c>
      <c r="B583" t="s">
        <v>11</v>
      </c>
      <c r="C583" s="1" t="s">
        <v>100</v>
      </c>
      <c r="D583" s="7">
        <v>20</v>
      </c>
      <c r="E583" s="7">
        <v>0</v>
      </c>
      <c r="F583" s="6">
        <v>0.60205999132796229</v>
      </c>
    </row>
    <row r="584" spans="1:6">
      <c r="A584" s="2" t="s">
        <v>137</v>
      </c>
      <c r="B584" t="s">
        <v>11</v>
      </c>
      <c r="C584" s="1" t="s">
        <v>100</v>
      </c>
      <c r="D584" s="7">
        <v>20</v>
      </c>
      <c r="E584" s="7">
        <v>1</v>
      </c>
      <c r="F584" s="6">
        <v>0.71600334363479912</v>
      </c>
    </row>
    <row r="585" spans="1:6">
      <c r="A585" s="2" t="s">
        <v>137</v>
      </c>
      <c r="B585" t="s">
        <v>11</v>
      </c>
      <c r="C585" s="1" t="s">
        <v>100</v>
      </c>
      <c r="D585" s="7">
        <v>20</v>
      </c>
      <c r="E585" s="7">
        <v>0</v>
      </c>
      <c r="F585" s="6">
        <v>0.82994669594163584</v>
      </c>
    </row>
    <row r="586" spans="1:6">
      <c r="A586" s="2" t="s">
        <v>137</v>
      </c>
      <c r="B586" t="s">
        <v>11</v>
      </c>
      <c r="C586" s="1" t="s">
        <v>100</v>
      </c>
      <c r="D586" s="7">
        <v>20</v>
      </c>
      <c r="E586" s="7">
        <v>2</v>
      </c>
      <c r="F586" s="6">
        <v>0.94448267215016857</v>
      </c>
    </row>
    <row r="587" spans="1:6">
      <c r="A587" s="2" t="s">
        <v>137</v>
      </c>
      <c r="B587" t="s">
        <v>11</v>
      </c>
      <c r="C587" s="1" t="s">
        <v>100</v>
      </c>
      <c r="D587" s="7">
        <v>20</v>
      </c>
      <c r="E587" s="7">
        <v>19</v>
      </c>
      <c r="F587" s="6">
        <v>1.0569048513364725</v>
      </c>
    </row>
    <row r="588" spans="1:6">
      <c r="A588" s="2" t="s">
        <v>137</v>
      </c>
      <c r="B588" t="s">
        <v>11</v>
      </c>
      <c r="C588" s="1" t="s">
        <v>100</v>
      </c>
      <c r="D588" s="7">
        <v>20</v>
      </c>
      <c r="E588" s="7">
        <v>20</v>
      </c>
      <c r="F588" s="6">
        <v>1.171726453653231</v>
      </c>
    </row>
    <row r="589" spans="1:6">
      <c r="A589" s="2" t="s">
        <v>137</v>
      </c>
      <c r="B589" t="s">
        <v>11</v>
      </c>
      <c r="C589" s="1" t="s">
        <v>100</v>
      </c>
      <c r="D589" s="7">
        <v>20</v>
      </c>
      <c r="E589" s="7">
        <v>20</v>
      </c>
      <c r="F589" s="6">
        <v>1.2855573090077737</v>
      </c>
    </row>
    <row r="590" spans="1:6">
      <c r="A590" s="2" t="s">
        <v>137</v>
      </c>
      <c r="B590" t="s">
        <v>12</v>
      </c>
      <c r="C590" s="1" t="s">
        <v>101</v>
      </c>
      <c r="D590" s="7">
        <v>20.5</v>
      </c>
      <c r="E590" s="7">
        <v>2.5</v>
      </c>
      <c r="F590" s="6">
        <v>0.60205999132796229</v>
      </c>
    </row>
    <row r="591" spans="1:6">
      <c r="A591" s="2" t="s">
        <v>137</v>
      </c>
      <c r="B591" t="s">
        <v>12</v>
      </c>
      <c r="C591" s="1" t="s">
        <v>101</v>
      </c>
      <c r="D591" s="7">
        <v>20</v>
      </c>
      <c r="E591" s="7">
        <v>2</v>
      </c>
      <c r="F591" s="6">
        <v>0.71600334363479912</v>
      </c>
    </row>
    <row r="592" spans="1:6">
      <c r="A592" s="2" t="s">
        <v>137</v>
      </c>
      <c r="B592" t="s">
        <v>12</v>
      </c>
      <c r="C592" s="1" t="s">
        <v>101</v>
      </c>
      <c r="D592" s="7">
        <v>20</v>
      </c>
      <c r="E592" s="7">
        <v>2.5</v>
      </c>
      <c r="F592" s="6">
        <v>0.82994669594163584</v>
      </c>
    </row>
    <row r="593" spans="1:6">
      <c r="A593" s="2" t="s">
        <v>137</v>
      </c>
      <c r="B593" t="s">
        <v>12</v>
      </c>
      <c r="C593" s="1" t="s">
        <v>101</v>
      </c>
      <c r="D593" s="7">
        <v>21</v>
      </c>
      <c r="E593" s="7">
        <v>9.5</v>
      </c>
      <c r="F593" s="6">
        <v>0.94448267215016857</v>
      </c>
    </row>
    <row r="594" spans="1:6">
      <c r="A594" s="2" t="s">
        <v>137</v>
      </c>
      <c r="B594" t="s">
        <v>12</v>
      </c>
      <c r="C594" s="1" t="s">
        <v>101</v>
      </c>
      <c r="D594" s="7">
        <v>20.5</v>
      </c>
      <c r="E594" s="7">
        <v>11.5</v>
      </c>
      <c r="F594" s="6">
        <v>1.0569048513364725</v>
      </c>
    </row>
    <row r="595" spans="1:6">
      <c r="A595" s="2" t="s">
        <v>137</v>
      </c>
      <c r="B595" t="s">
        <v>12</v>
      </c>
      <c r="C595" s="1" t="s">
        <v>101</v>
      </c>
      <c r="D595" s="7">
        <v>19.5</v>
      </c>
      <c r="E595" s="7">
        <v>18.5</v>
      </c>
      <c r="F595" s="6">
        <v>1.171726453653231</v>
      </c>
    </row>
    <row r="596" spans="1:6">
      <c r="A596" s="2" t="s">
        <v>137</v>
      </c>
      <c r="B596" t="s">
        <v>12</v>
      </c>
      <c r="C596" s="1" t="s">
        <v>101</v>
      </c>
      <c r="D596" s="7">
        <v>20.5</v>
      </c>
      <c r="E596" s="7">
        <v>20.5</v>
      </c>
      <c r="F596" s="6">
        <v>1.2855573090077737</v>
      </c>
    </row>
    <row r="597" spans="1:6">
      <c r="A597" s="2" t="s">
        <v>137</v>
      </c>
      <c r="B597" t="s">
        <v>12</v>
      </c>
      <c r="C597" s="1" t="s">
        <v>101</v>
      </c>
      <c r="D597" s="7">
        <v>21</v>
      </c>
      <c r="E597" s="7">
        <v>21</v>
      </c>
      <c r="F597" s="6">
        <v>1.3996737214810382</v>
      </c>
    </row>
    <row r="598" spans="1:6">
      <c r="A598" s="2" t="s">
        <v>137</v>
      </c>
      <c r="B598" t="s">
        <v>12</v>
      </c>
      <c r="C598" s="1" t="s">
        <v>102</v>
      </c>
      <c r="D598" s="7">
        <v>20.333333333333332</v>
      </c>
      <c r="E598" s="7">
        <v>0</v>
      </c>
      <c r="F598" s="6">
        <v>0.60205999132796229</v>
      </c>
    </row>
    <row r="599" spans="1:6">
      <c r="A599" s="2" t="s">
        <v>137</v>
      </c>
      <c r="B599" t="s">
        <v>12</v>
      </c>
      <c r="C599" s="1" t="s">
        <v>102</v>
      </c>
      <c r="D599" s="7">
        <v>20</v>
      </c>
      <c r="E599" s="7">
        <v>0</v>
      </c>
      <c r="F599" s="6">
        <v>0.71600334363479912</v>
      </c>
    </row>
    <row r="600" spans="1:6">
      <c r="A600" s="2" t="s">
        <v>137</v>
      </c>
      <c r="B600" t="s">
        <v>12</v>
      </c>
      <c r="C600" s="1" t="s">
        <v>102</v>
      </c>
      <c r="D600" s="7">
        <v>20</v>
      </c>
      <c r="E600" s="7">
        <v>0.33333333333333215</v>
      </c>
      <c r="F600" s="6">
        <v>0.82994669594163584</v>
      </c>
    </row>
    <row r="601" spans="1:6">
      <c r="A601" s="2" t="s">
        <v>137</v>
      </c>
      <c r="B601" t="s">
        <v>12</v>
      </c>
      <c r="C601" s="1" t="s">
        <v>102</v>
      </c>
      <c r="D601" s="7">
        <v>20</v>
      </c>
      <c r="E601" s="7">
        <v>0</v>
      </c>
      <c r="F601" s="6">
        <v>0.94448267215016857</v>
      </c>
    </row>
    <row r="602" spans="1:6">
      <c r="A602" s="2" t="s">
        <v>137</v>
      </c>
      <c r="B602" t="s">
        <v>12</v>
      </c>
      <c r="C602" s="1" t="s">
        <v>102</v>
      </c>
      <c r="D602" s="7">
        <v>20.333333333333332</v>
      </c>
      <c r="E602" s="7">
        <v>2.6666666666666643</v>
      </c>
      <c r="F602" s="6">
        <v>1.0569048513364725</v>
      </c>
    </row>
    <row r="603" spans="1:6">
      <c r="A603" s="2" t="s">
        <v>137</v>
      </c>
      <c r="B603" t="s">
        <v>12</v>
      </c>
      <c r="C603" s="1" t="s">
        <v>102</v>
      </c>
      <c r="D603" s="7">
        <v>20.333333333333332</v>
      </c>
      <c r="E603" s="7">
        <v>4.6666666666666661</v>
      </c>
      <c r="F603" s="6">
        <v>1.171726453653231</v>
      </c>
    </row>
    <row r="604" spans="1:6">
      <c r="A604" s="2" t="s">
        <v>137</v>
      </c>
      <c r="B604" t="s">
        <v>12</v>
      </c>
      <c r="C604" s="1" t="s">
        <v>102</v>
      </c>
      <c r="D604" s="7">
        <v>20</v>
      </c>
      <c r="E604" s="7">
        <v>11.666666666666666</v>
      </c>
      <c r="F604" s="6">
        <v>1.2855573090077737</v>
      </c>
    </row>
    <row r="605" spans="1:6">
      <c r="A605" s="2" t="s">
        <v>137</v>
      </c>
      <c r="B605" t="s">
        <v>12</v>
      </c>
      <c r="C605" s="1" t="s">
        <v>102</v>
      </c>
      <c r="D605" s="7">
        <v>20</v>
      </c>
      <c r="E605" s="7">
        <v>17</v>
      </c>
      <c r="F605" s="6">
        <v>1.3996737214810382</v>
      </c>
    </row>
    <row r="606" spans="1:6">
      <c r="A606" s="2" t="s">
        <v>137</v>
      </c>
      <c r="B606" t="s">
        <v>12</v>
      </c>
      <c r="C606" s="1" t="s">
        <v>103</v>
      </c>
      <c r="D606" s="7">
        <v>20</v>
      </c>
      <c r="E606" s="7">
        <v>3</v>
      </c>
      <c r="F606" s="6">
        <v>0.60205999132796229</v>
      </c>
    </row>
    <row r="607" spans="1:6">
      <c r="A607" s="2" t="s">
        <v>137</v>
      </c>
      <c r="B607" t="s">
        <v>12</v>
      </c>
      <c r="C607" s="1" t="s">
        <v>103</v>
      </c>
      <c r="D607" s="7">
        <v>20</v>
      </c>
      <c r="E607" s="7">
        <v>0</v>
      </c>
      <c r="F607" s="6">
        <v>0.71600334363479912</v>
      </c>
    </row>
    <row r="608" spans="1:6">
      <c r="A608" s="2" t="s">
        <v>137</v>
      </c>
      <c r="B608" t="s">
        <v>12</v>
      </c>
      <c r="C608" s="1" t="s">
        <v>103</v>
      </c>
      <c r="D608" s="7">
        <v>20</v>
      </c>
      <c r="E608" s="7">
        <v>0.5</v>
      </c>
      <c r="F608" s="6">
        <v>0.82994669594163584</v>
      </c>
    </row>
    <row r="609" spans="1:6">
      <c r="A609" s="2" t="s">
        <v>137</v>
      </c>
      <c r="B609" t="s">
        <v>12</v>
      </c>
      <c r="C609" s="1" t="s">
        <v>103</v>
      </c>
      <c r="D609" s="7">
        <v>21</v>
      </c>
      <c r="E609" s="7">
        <v>9.5</v>
      </c>
      <c r="F609" s="6">
        <v>0.94448267215016857</v>
      </c>
    </row>
    <row r="610" spans="1:6">
      <c r="A610" s="2" t="s">
        <v>137</v>
      </c>
      <c r="B610" t="s">
        <v>12</v>
      </c>
      <c r="C610" s="1" t="s">
        <v>103</v>
      </c>
      <c r="D610" s="7">
        <v>20</v>
      </c>
      <c r="E610" s="7">
        <v>16.5</v>
      </c>
      <c r="F610" s="6">
        <v>1.0569048513364725</v>
      </c>
    </row>
    <row r="611" spans="1:6">
      <c r="A611" s="2" t="s">
        <v>137</v>
      </c>
      <c r="B611" t="s">
        <v>12</v>
      </c>
      <c r="C611" s="1" t="s">
        <v>103</v>
      </c>
      <c r="D611" s="7">
        <v>20</v>
      </c>
      <c r="E611" s="7">
        <v>20</v>
      </c>
      <c r="F611" s="6">
        <v>1.171726453653231</v>
      </c>
    </row>
    <row r="612" spans="1:6">
      <c r="A612" s="2" t="s">
        <v>137</v>
      </c>
      <c r="B612" t="s">
        <v>12</v>
      </c>
      <c r="C612" s="1" t="s">
        <v>103</v>
      </c>
      <c r="D612" s="7">
        <v>20</v>
      </c>
      <c r="E612" s="7">
        <v>20</v>
      </c>
      <c r="F612" s="6">
        <v>1.2855573090077737</v>
      </c>
    </row>
    <row r="613" spans="1:6">
      <c r="A613" s="2" t="s">
        <v>137</v>
      </c>
      <c r="B613" t="s">
        <v>12</v>
      </c>
      <c r="C613" s="1" t="s">
        <v>103</v>
      </c>
      <c r="D613" s="7">
        <v>20</v>
      </c>
      <c r="E613" s="7">
        <v>20</v>
      </c>
      <c r="F613" s="6">
        <v>1.3996737214810382</v>
      </c>
    </row>
    <row r="614" spans="1:6">
      <c r="A614" s="2" t="s">
        <v>137</v>
      </c>
      <c r="B614" t="s">
        <v>12</v>
      </c>
      <c r="C614" s="1" t="s">
        <v>104</v>
      </c>
      <c r="D614" s="7">
        <v>20</v>
      </c>
      <c r="E614" s="7">
        <v>0</v>
      </c>
      <c r="F614" s="6">
        <v>0.60205999132796229</v>
      </c>
    </row>
    <row r="615" spans="1:6">
      <c r="A615" s="2" t="s">
        <v>137</v>
      </c>
      <c r="B615" t="s">
        <v>12</v>
      </c>
      <c r="C615" s="1" t="s">
        <v>104</v>
      </c>
      <c r="D615" s="7">
        <v>21</v>
      </c>
      <c r="E615" s="7">
        <v>0</v>
      </c>
      <c r="F615" s="6">
        <v>0.71600334363479912</v>
      </c>
    </row>
    <row r="616" spans="1:6">
      <c r="A616" s="2" t="s">
        <v>137</v>
      </c>
      <c r="B616" t="s">
        <v>12</v>
      </c>
      <c r="C616" s="1" t="s">
        <v>104</v>
      </c>
      <c r="D616" s="7">
        <v>20</v>
      </c>
      <c r="E616" s="7">
        <v>11</v>
      </c>
      <c r="F616" s="6">
        <v>0.82994669594163584</v>
      </c>
    </row>
    <row r="617" spans="1:6">
      <c r="A617" s="2" t="s">
        <v>137</v>
      </c>
      <c r="B617" t="s">
        <v>12</v>
      </c>
      <c r="C617" s="1" t="s">
        <v>104</v>
      </c>
      <c r="D617" s="7">
        <v>20</v>
      </c>
      <c r="E617" s="7">
        <v>12</v>
      </c>
      <c r="F617" s="6">
        <v>0.94448267215016857</v>
      </c>
    </row>
    <row r="618" spans="1:6">
      <c r="A618" s="2" t="s">
        <v>137</v>
      </c>
      <c r="B618" t="s">
        <v>12</v>
      </c>
      <c r="C618" s="1" t="s">
        <v>104</v>
      </c>
      <c r="D618" s="7">
        <v>20</v>
      </c>
      <c r="E618" s="7">
        <v>20</v>
      </c>
      <c r="F618" s="6">
        <v>1.0569048513364725</v>
      </c>
    </row>
    <row r="619" spans="1:6">
      <c r="A619" s="2" t="s">
        <v>137</v>
      </c>
      <c r="B619" t="s">
        <v>12</v>
      </c>
      <c r="C619" s="1" t="s">
        <v>104</v>
      </c>
      <c r="D619" s="7">
        <v>21</v>
      </c>
      <c r="E619" s="7">
        <v>21</v>
      </c>
      <c r="F619" s="6">
        <v>1.171726453653231</v>
      </c>
    </row>
    <row r="620" spans="1:6">
      <c r="A620" s="2" t="s">
        <v>137</v>
      </c>
      <c r="B620" t="s">
        <v>12</v>
      </c>
      <c r="C620" s="1" t="s">
        <v>104</v>
      </c>
      <c r="D620" s="7">
        <v>20</v>
      </c>
      <c r="E620" s="7">
        <v>20</v>
      </c>
      <c r="F620" s="6">
        <v>1.2855573090077737</v>
      </c>
    </row>
    <row r="621" spans="1:6">
      <c r="A621" s="2" t="s">
        <v>137</v>
      </c>
      <c r="B621" t="s">
        <v>12</v>
      </c>
      <c r="C621" s="1" t="s">
        <v>104</v>
      </c>
      <c r="D621" s="7">
        <v>20</v>
      </c>
      <c r="E621" s="7">
        <v>20</v>
      </c>
      <c r="F621" s="6">
        <v>1.3996737214810382</v>
      </c>
    </row>
    <row r="622" spans="1:6">
      <c r="A622" s="2" t="s">
        <v>3</v>
      </c>
      <c r="B622" t="s">
        <v>11</v>
      </c>
      <c r="C622" s="1" t="s">
        <v>105</v>
      </c>
      <c r="D622" s="7">
        <v>21</v>
      </c>
      <c r="E622" s="7">
        <v>0</v>
      </c>
      <c r="F622" s="6">
        <v>0.60205999132796229</v>
      </c>
    </row>
    <row r="623" spans="1:6">
      <c r="A623" s="2" t="s">
        <v>3</v>
      </c>
      <c r="B623" t="s">
        <v>11</v>
      </c>
      <c r="C623" s="1" t="s">
        <v>105</v>
      </c>
      <c r="D623" s="7">
        <v>20</v>
      </c>
      <c r="E623" s="7">
        <v>2</v>
      </c>
      <c r="F623" s="6">
        <v>0.71600334363479912</v>
      </c>
    </row>
    <row r="624" spans="1:6">
      <c r="A624" s="2" t="s">
        <v>3</v>
      </c>
      <c r="B624" t="s">
        <v>11</v>
      </c>
      <c r="C624" s="1" t="s">
        <v>105</v>
      </c>
      <c r="D624" s="7">
        <v>20</v>
      </c>
      <c r="E624" s="7">
        <v>1</v>
      </c>
      <c r="F624" s="6">
        <v>0.82994669594163584</v>
      </c>
    </row>
    <row r="625" spans="1:6">
      <c r="A625" s="2" t="s">
        <v>3</v>
      </c>
      <c r="B625" t="s">
        <v>11</v>
      </c>
      <c r="C625" s="1" t="s">
        <v>105</v>
      </c>
      <c r="D625" s="7">
        <v>20</v>
      </c>
      <c r="E625" s="7">
        <v>20</v>
      </c>
      <c r="F625" s="6">
        <v>0.94448267215016857</v>
      </c>
    </row>
    <row r="626" spans="1:6">
      <c r="A626" s="2" t="s">
        <v>3</v>
      </c>
      <c r="B626" t="s">
        <v>11</v>
      </c>
      <c r="C626" s="1" t="s">
        <v>105</v>
      </c>
      <c r="D626" s="7">
        <v>20</v>
      </c>
      <c r="E626" s="7">
        <v>20</v>
      </c>
      <c r="F626" s="6">
        <v>1.0569048513364725</v>
      </c>
    </row>
    <row r="627" spans="1:6">
      <c r="A627" s="2" t="s">
        <v>3</v>
      </c>
      <c r="B627" t="s">
        <v>11</v>
      </c>
      <c r="C627" s="1" t="s">
        <v>105</v>
      </c>
      <c r="D627" s="7">
        <v>20</v>
      </c>
      <c r="E627" s="7">
        <v>20</v>
      </c>
      <c r="F627" s="6">
        <v>1.171726453653231</v>
      </c>
    </row>
    <row r="628" spans="1:6">
      <c r="A628" s="2" t="s">
        <v>3</v>
      </c>
      <c r="B628" t="s">
        <v>11</v>
      </c>
      <c r="C628" s="1" t="s">
        <v>105</v>
      </c>
      <c r="D628" s="7">
        <v>21</v>
      </c>
      <c r="E628" s="7">
        <v>21</v>
      </c>
      <c r="F628" s="6">
        <v>1.2855573090077737</v>
      </c>
    </row>
    <row r="629" spans="1:6">
      <c r="A629" s="2" t="s">
        <v>3</v>
      </c>
      <c r="B629" t="s">
        <v>11</v>
      </c>
      <c r="C629" s="1" t="s">
        <v>106</v>
      </c>
      <c r="D629" s="7">
        <v>20.5</v>
      </c>
      <c r="E629" s="7">
        <v>0</v>
      </c>
      <c r="F629" s="6">
        <v>0.60205999132796229</v>
      </c>
    </row>
    <row r="630" spans="1:6">
      <c r="A630" s="2" t="s">
        <v>3</v>
      </c>
      <c r="B630" t="s">
        <v>11</v>
      </c>
      <c r="C630" s="1" t="s">
        <v>106</v>
      </c>
      <c r="D630" s="7">
        <v>20.5</v>
      </c>
      <c r="E630" s="7">
        <v>0</v>
      </c>
      <c r="F630" s="6">
        <v>0.71600334363479912</v>
      </c>
    </row>
    <row r="631" spans="1:6">
      <c r="A631" s="2" t="s">
        <v>3</v>
      </c>
      <c r="B631" t="s">
        <v>11</v>
      </c>
      <c r="C631" s="1" t="s">
        <v>106</v>
      </c>
      <c r="D631" s="7">
        <v>20.5</v>
      </c>
      <c r="E631" s="7">
        <v>3.5</v>
      </c>
      <c r="F631" s="6">
        <v>0.82994669594163584</v>
      </c>
    </row>
    <row r="632" spans="1:6">
      <c r="A632" s="2" t="s">
        <v>3</v>
      </c>
      <c r="B632" t="s">
        <v>11</v>
      </c>
      <c r="C632" s="1" t="s">
        <v>106</v>
      </c>
      <c r="D632" s="7">
        <v>20</v>
      </c>
      <c r="E632" s="7">
        <v>1</v>
      </c>
      <c r="F632" s="6">
        <v>0.94448267215016857</v>
      </c>
    </row>
    <row r="633" spans="1:6">
      <c r="A633" s="2" t="s">
        <v>3</v>
      </c>
      <c r="B633" t="s">
        <v>11</v>
      </c>
      <c r="C633" s="1" t="s">
        <v>106</v>
      </c>
      <c r="D633" s="7">
        <v>20</v>
      </c>
      <c r="E633" s="7">
        <v>9</v>
      </c>
      <c r="F633" s="6">
        <v>1.0569048513364725</v>
      </c>
    </row>
    <row r="634" spans="1:6">
      <c r="A634" s="2" t="s">
        <v>3</v>
      </c>
      <c r="B634" t="s">
        <v>11</v>
      </c>
      <c r="C634" s="1" t="s">
        <v>106</v>
      </c>
      <c r="D634" s="7">
        <v>20</v>
      </c>
      <c r="E634" s="7">
        <v>18</v>
      </c>
      <c r="F634" s="6">
        <v>1.171726453653231</v>
      </c>
    </row>
    <row r="635" spans="1:6">
      <c r="A635" s="2" t="s">
        <v>3</v>
      </c>
      <c r="B635" t="s">
        <v>11</v>
      </c>
      <c r="C635" s="1" t="s">
        <v>106</v>
      </c>
      <c r="D635" s="7">
        <v>21</v>
      </c>
      <c r="E635" s="7">
        <v>18.5</v>
      </c>
      <c r="F635" s="6">
        <v>1.2855573090077737</v>
      </c>
    </row>
    <row r="636" spans="1:6">
      <c r="A636" s="2" t="s">
        <v>3</v>
      </c>
      <c r="B636" t="s">
        <v>11</v>
      </c>
      <c r="C636" s="1" t="s">
        <v>106</v>
      </c>
      <c r="D636" s="7">
        <v>20</v>
      </c>
      <c r="E636" s="7">
        <v>20</v>
      </c>
      <c r="F636" s="6">
        <v>1.3996737214810382</v>
      </c>
    </row>
    <row r="637" spans="1:6">
      <c r="A637" s="2" t="s">
        <v>3</v>
      </c>
      <c r="B637" t="s">
        <v>11</v>
      </c>
      <c r="C637" s="1" t="s">
        <v>107</v>
      </c>
      <c r="D637" s="7">
        <v>20</v>
      </c>
      <c r="E637" s="7">
        <v>5</v>
      </c>
      <c r="F637" s="6">
        <v>0.60205999132796229</v>
      </c>
    </row>
    <row r="638" spans="1:6">
      <c r="A638" s="2" t="s">
        <v>3</v>
      </c>
      <c r="B638" t="s">
        <v>11</v>
      </c>
      <c r="C638" s="1" t="s">
        <v>107</v>
      </c>
      <c r="D638" s="7">
        <v>19</v>
      </c>
      <c r="E638" s="7">
        <v>1</v>
      </c>
      <c r="F638" s="6">
        <v>0.71600334363479912</v>
      </c>
    </row>
    <row r="639" spans="1:6">
      <c r="A639" s="2" t="s">
        <v>3</v>
      </c>
      <c r="B639" t="s">
        <v>11</v>
      </c>
      <c r="C639" s="1" t="s">
        <v>107</v>
      </c>
      <c r="D639" s="7">
        <v>19</v>
      </c>
      <c r="E639" s="7">
        <v>6</v>
      </c>
      <c r="F639" s="6">
        <v>0.82994669594163584</v>
      </c>
    </row>
    <row r="640" spans="1:6">
      <c r="A640" s="2" t="s">
        <v>3</v>
      </c>
      <c r="B640" t="s">
        <v>11</v>
      </c>
      <c r="C640" s="1" t="s">
        <v>107</v>
      </c>
      <c r="D640" s="7">
        <v>19</v>
      </c>
      <c r="E640" s="7">
        <v>16</v>
      </c>
      <c r="F640" s="6">
        <v>0.94448267215016857</v>
      </c>
    </row>
    <row r="641" spans="1:6">
      <c r="A641" s="2" t="s">
        <v>3</v>
      </c>
      <c r="B641" t="s">
        <v>11</v>
      </c>
      <c r="C641" s="1" t="s">
        <v>107</v>
      </c>
      <c r="D641" s="7">
        <v>19</v>
      </c>
      <c r="E641" s="7">
        <v>19</v>
      </c>
      <c r="F641" s="6">
        <v>1.0569048513364725</v>
      </c>
    </row>
    <row r="642" spans="1:6">
      <c r="A642" s="2" t="s">
        <v>3</v>
      </c>
      <c r="B642" t="s">
        <v>11</v>
      </c>
      <c r="C642" s="1" t="s">
        <v>107</v>
      </c>
      <c r="D642" s="7">
        <v>19</v>
      </c>
      <c r="E642" s="7">
        <v>19</v>
      </c>
      <c r="F642" s="6">
        <v>1.171726453653231</v>
      </c>
    </row>
    <row r="643" spans="1:6">
      <c r="A643" s="2" t="s">
        <v>3</v>
      </c>
      <c r="B643" t="s">
        <v>11</v>
      </c>
      <c r="C643" s="1" t="s">
        <v>107</v>
      </c>
      <c r="D643" s="7">
        <v>20</v>
      </c>
      <c r="E643" s="7">
        <v>20</v>
      </c>
      <c r="F643" s="6">
        <v>1.2855573090077737</v>
      </c>
    </row>
    <row r="644" spans="1:6">
      <c r="A644" s="2" t="s">
        <v>3</v>
      </c>
      <c r="B644" t="s">
        <v>11</v>
      </c>
      <c r="C644" s="1" t="s">
        <v>108</v>
      </c>
      <c r="D644" s="7">
        <v>19.666666666666668</v>
      </c>
      <c r="E644" s="7">
        <v>0</v>
      </c>
      <c r="F644" s="6">
        <v>0.60205999132796229</v>
      </c>
    </row>
    <row r="645" spans="1:6">
      <c r="A645" s="2" t="s">
        <v>3</v>
      </c>
      <c r="B645" t="s">
        <v>11</v>
      </c>
      <c r="C645" s="1" t="s">
        <v>108</v>
      </c>
      <c r="D645" s="7">
        <v>20</v>
      </c>
      <c r="E645" s="7">
        <v>0.33333333333333215</v>
      </c>
      <c r="F645" s="6">
        <v>0.71600334363479912</v>
      </c>
    </row>
    <row r="646" spans="1:6">
      <c r="A646" s="2" t="s">
        <v>3</v>
      </c>
      <c r="B646" t="s">
        <v>11</v>
      </c>
      <c r="C646" s="1" t="s">
        <v>108</v>
      </c>
      <c r="D646" s="7">
        <v>20</v>
      </c>
      <c r="E646" s="7">
        <v>0.33333333333333215</v>
      </c>
      <c r="F646" s="6">
        <v>0.82994669594163584</v>
      </c>
    </row>
    <row r="647" spans="1:6">
      <c r="A647" s="2" t="s">
        <v>3</v>
      </c>
      <c r="B647" t="s">
        <v>11</v>
      </c>
      <c r="C647" s="1" t="s">
        <v>108</v>
      </c>
      <c r="D647" s="7">
        <v>20</v>
      </c>
      <c r="E647" s="7">
        <v>10.333333333333334</v>
      </c>
      <c r="F647" s="6">
        <v>0.94448267215016857</v>
      </c>
    </row>
    <row r="648" spans="1:6">
      <c r="A648" s="2" t="s">
        <v>3</v>
      </c>
      <c r="B648" t="s">
        <v>11</v>
      </c>
      <c r="C648" s="1" t="s">
        <v>108</v>
      </c>
      <c r="D648" s="7">
        <v>20</v>
      </c>
      <c r="E648" s="7">
        <v>18.666666666666668</v>
      </c>
      <c r="F648" s="6">
        <v>1.0569048513364725</v>
      </c>
    </row>
    <row r="649" spans="1:6">
      <c r="A649" s="2" t="s">
        <v>3</v>
      </c>
      <c r="B649" t="s">
        <v>11</v>
      </c>
      <c r="C649" s="1" t="s">
        <v>108</v>
      </c>
      <c r="D649" s="7">
        <v>20</v>
      </c>
      <c r="E649" s="7">
        <v>19.666666666666668</v>
      </c>
      <c r="F649" s="6">
        <v>1.171726453653231</v>
      </c>
    </row>
    <row r="650" spans="1:6">
      <c r="A650" s="2" t="s">
        <v>3</v>
      </c>
      <c r="B650" t="s">
        <v>11</v>
      </c>
      <c r="C650" s="1" t="s">
        <v>108</v>
      </c>
      <c r="D650" s="7">
        <v>20.333333333333332</v>
      </c>
      <c r="E650" s="7">
        <v>20</v>
      </c>
      <c r="F650" s="6">
        <v>1.2855573090077737</v>
      </c>
    </row>
    <row r="651" spans="1:6">
      <c r="A651" s="2" t="s">
        <v>3</v>
      </c>
      <c r="B651" t="s">
        <v>11</v>
      </c>
      <c r="C651" s="1" t="s">
        <v>108</v>
      </c>
      <c r="D651" s="7">
        <v>20.5</v>
      </c>
      <c r="E651" s="7">
        <v>20.5</v>
      </c>
      <c r="F651" s="6">
        <v>1.3996737214810382</v>
      </c>
    </row>
    <row r="652" spans="1:6">
      <c r="A652" s="2" t="s">
        <v>3</v>
      </c>
      <c r="B652" t="s">
        <v>11</v>
      </c>
      <c r="C652" s="1" t="s">
        <v>109</v>
      </c>
      <c r="D652" s="7">
        <v>20</v>
      </c>
      <c r="E652" s="7">
        <v>3</v>
      </c>
      <c r="F652" s="6">
        <v>0.60205999132796229</v>
      </c>
    </row>
    <row r="653" spans="1:6">
      <c r="A653" s="2" t="s">
        <v>3</v>
      </c>
      <c r="B653" t="s">
        <v>11</v>
      </c>
      <c r="C653" s="1" t="s">
        <v>109</v>
      </c>
      <c r="D653" s="7">
        <v>20</v>
      </c>
      <c r="E653" s="7">
        <v>5.5</v>
      </c>
      <c r="F653" s="6">
        <v>0.71600334363479912</v>
      </c>
    </row>
    <row r="654" spans="1:6">
      <c r="A654" s="2" t="s">
        <v>3</v>
      </c>
      <c r="B654" t="s">
        <v>11</v>
      </c>
      <c r="C654" s="1" t="s">
        <v>109</v>
      </c>
      <c r="D654" s="7">
        <v>20.5</v>
      </c>
      <c r="E654" s="7">
        <v>13</v>
      </c>
      <c r="F654" s="6">
        <v>0.82994669594163584</v>
      </c>
    </row>
    <row r="655" spans="1:6">
      <c r="A655" s="2" t="s">
        <v>3</v>
      </c>
      <c r="B655" t="s">
        <v>11</v>
      </c>
      <c r="C655" s="1" t="s">
        <v>109</v>
      </c>
      <c r="D655" s="7">
        <v>19.5</v>
      </c>
      <c r="E655" s="7">
        <v>19.5</v>
      </c>
      <c r="F655" s="6">
        <v>0.94448267215016857</v>
      </c>
    </row>
    <row r="656" spans="1:6">
      <c r="A656" s="2" t="s">
        <v>3</v>
      </c>
      <c r="B656" t="s">
        <v>11</v>
      </c>
      <c r="C656" s="1" t="s">
        <v>109</v>
      </c>
      <c r="D656" s="7">
        <v>19.5</v>
      </c>
      <c r="E656" s="7">
        <v>19.5</v>
      </c>
      <c r="F656" s="6">
        <v>1.0569048513364725</v>
      </c>
    </row>
    <row r="657" spans="1:6">
      <c r="A657" s="2" t="s">
        <v>3</v>
      </c>
      <c r="B657" t="s">
        <v>11</v>
      </c>
      <c r="C657" s="1" t="s">
        <v>109</v>
      </c>
      <c r="D657" s="7">
        <v>19.5</v>
      </c>
      <c r="E657" s="7">
        <v>19.5</v>
      </c>
      <c r="F657" s="6">
        <v>1.171726453653231</v>
      </c>
    </row>
    <row r="658" spans="1:6">
      <c r="A658" s="2" t="s">
        <v>3</v>
      </c>
      <c r="B658" t="s">
        <v>11</v>
      </c>
      <c r="C658" s="1" t="s">
        <v>109</v>
      </c>
      <c r="D658" s="7">
        <v>20</v>
      </c>
      <c r="E658" s="7">
        <v>20</v>
      </c>
      <c r="F658" s="6">
        <v>1.2855573090077737</v>
      </c>
    </row>
    <row r="659" spans="1:6">
      <c r="A659" s="2" t="s">
        <v>3</v>
      </c>
      <c r="B659" t="s">
        <v>11</v>
      </c>
      <c r="C659" s="1" t="s">
        <v>109</v>
      </c>
      <c r="D659" s="7">
        <v>20</v>
      </c>
      <c r="E659" s="7">
        <v>20</v>
      </c>
      <c r="F659" s="6">
        <v>1.3996737214810382</v>
      </c>
    </row>
    <row r="660" spans="1:6">
      <c r="A660" s="2" t="s">
        <v>3</v>
      </c>
      <c r="B660" t="s">
        <v>11</v>
      </c>
      <c r="C660" s="1" t="s">
        <v>110</v>
      </c>
      <c r="D660" s="7">
        <v>16</v>
      </c>
      <c r="E660" s="7">
        <v>2</v>
      </c>
      <c r="F660" s="6">
        <v>0.60205999132796229</v>
      </c>
    </row>
    <row r="661" spans="1:6">
      <c r="A661" s="2" t="s">
        <v>3</v>
      </c>
      <c r="B661" t="s">
        <v>11</v>
      </c>
      <c r="C661" s="1" t="s">
        <v>110</v>
      </c>
      <c r="D661" s="7">
        <v>16</v>
      </c>
      <c r="E661" s="7">
        <v>2</v>
      </c>
      <c r="F661" s="6">
        <v>0.71600334363479912</v>
      </c>
    </row>
    <row r="662" spans="1:6">
      <c r="A662" s="2" t="s">
        <v>3</v>
      </c>
      <c r="B662" t="s">
        <v>11</v>
      </c>
      <c r="C662" s="1" t="s">
        <v>110</v>
      </c>
      <c r="D662" s="7">
        <v>15</v>
      </c>
      <c r="E662" s="7">
        <v>4</v>
      </c>
      <c r="F662" s="6">
        <v>0.82994669594163584</v>
      </c>
    </row>
    <row r="663" spans="1:6">
      <c r="A663" s="2" t="s">
        <v>3</v>
      </c>
      <c r="B663" t="s">
        <v>11</v>
      </c>
      <c r="C663" s="1" t="s">
        <v>110</v>
      </c>
      <c r="D663" s="7">
        <v>16</v>
      </c>
      <c r="E663" s="7">
        <v>14</v>
      </c>
      <c r="F663" s="6">
        <v>0.94448267215016857</v>
      </c>
    </row>
    <row r="664" spans="1:6">
      <c r="A664" s="2" t="s">
        <v>3</v>
      </c>
      <c r="B664" t="s">
        <v>11</v>
      </c>
      <c r="C664" s="1" t="s">
        <v>110</v>
      </c>
      <c r="D664" s="7">
        <v>16</v>
      </c>
      <c r="E664" s="7">
        <v>10</v>
      </c>
      <c r="F664" s="6">
        <v>1.0569048513364725</v>
      </c>
    </row>
    <row r="665" spans="1:6">
      <c r="A665" s="2" t="s">
        <v>3</v>
      </c>
      <c r="B665" t="s">
        <v>11</v>
      </c>
      <c r="C665" s="1" t="s">
        <v>110</v>
      </c>
      <c r="D665" s="7">
        <v>16</v>
      </c>
      <c r="E665" s="7">
        <v>16</v>
      </c>
      <c r="F665" s="6">
        <v>1.171726453653231</v>
      </c>
    </row>
    <row r="666" spans="1:6">
      <c r="A666" s="2" t="s">
        <v>3</v>
      </c>
      <c r="B666" t="s">
        <v>11</v>
      </c>
      <c r="C666" s="1" t="s">
        <v>110</v>
      </c>
      <c r="D666" s="7">
        <v>16</v>
      </c>
      <c r="E666" s="7">
        <v>16</v>
      </c>
      <c r="F666" s="6">
        <v>1.2855573090077737</v>
      </c>
    </row>
    <row r="667" spans="1:6">
      <c r="A667" s="2" t="s">
        <v>3</v>
      </c>
      <c r="B667" t="s">
        <v>12</v>
      </c>
      <c r="C667" s="1" t="s">
        <v>111</v>
      </c>
      <c r="D667" s="7">
        <v>20</v>
      </c>
      <c r="E667" s="7">
        <v>1</v>
      </c>
      <c r="F667" s="6">
        <v>0.60205999132796229</v>
      </c>
    </row>
    <row r="668" spans="1:6">
      <c r="A668" s="2" t="s">
        <v>3</v>
      </c>
      <c r="B668" t="s">
        <v>12</v>
      </c>
      <c r="C668" s="1" t="s">
        <v>111</v>
      </c>
      <c r="D668" s="7">
        <v>20</v>
      </c>
      <c r="E668" s="7">
        <v>0</v>
      </c>
      <c r="F668" s="6">
        <v>0.71600334363479912</v>
      </c>
    </row>
    <row r="669" spans="1:6">
      <c r="A669" s="2" t="s">
        <v>3</v>
      </c>
      <c r="B669" t="s">
        <v>12</v>
      </c>
      <c r="C669" s="1" t="s">
        <v>111</v>
      </c>
      <c r="D669" s="7">
        <v>20</v>
      </c>
      <c r="E669" s="7">
        <v>2</v>
      </c>
      <c r="F669" s="6">
        <v>0.82994669594163584</v>
      </c>
    </row>
    <row r="670" spans="1:6">
      <c r="A670" s="2" t="s">
        <v>3</v>
      </c>
      <c r="B670" t="s">
        <v>12</v>
      </c>
      <c r="C670" s="1" t="s">
        <v>111</v>
      </c>
      <c r="D670" s="7">
        <v>20</v>
      </c>
      <c r="E670" s="7">
        <v>2</v>
      </c>
      <c r="F670" s="6">
        <v>0.94448267215016857</v>
      </c>
    </row>
    <row r="671" spans="1:6">
      <c r="A671" s="2" t="s">
        <v>3</v>
      </c>
      <c r="B671" t="s">
        <v>12</v>
      </c>
      <c r="C671" s="1" t="s">
        <v>111</v>
      </c>
      <c r="D671" s="7">
        <v>20</v>
      </c>
      <c r="E671" s="7">
        <v>20</v>
      </c>
      <c r="F671" s="6">
        <v>1.0569048513364725</v>
      </c>
    </row>
    <row r="672" spans="1:6">
      <c r="A672" s="2" t="s">
        <v>3</v>
      </c>
      <c r="B672" t="s">
        <v>12</v>
      </c>
      <c r="C672" s="1" t="s">
        <v>111</v>
      </c>
      <c r="D672" s="7">
        <v>21</v>
      </c>
      <c r="E672" s="7">
        <v>21</v>
      </c>
      <c r="F672" s="6">
        <v>1.171726453653231</v>
      </c>
    </row>
    <row r="673" spans="1:6">
      <c r="A673" s="2" t="s">
        <v>3</v>
      </c>
      <c r="B673" t="s">
        <v>12</v>
      </c>
      <c r="C673" s="1" t="s">
        <v>111</v>
      </c>
      <c r="D673" s="7">
        <v>21</v>
      </c>
      <c r="E673" s="7">
        <v>21</v>
      </c>
      <c r="F673" s="6">
        <v>1.2855573090077737</v>
      </c>
    </row>
    <row r="674" spans="1:6">
      <c r="A674" s="2" t="s">
        <v>3</v>
      </c>
      <c r="B674" t="s">
        <v>12</v>
      </c>
      <c r="C674" s="1" t="s">
        <v>111</v>
      </c>
      <c r="D674" s="7">
        <v>20</v>
      </c>
      <c r="E674" s="7">
        <v>20</v>
      </c>
      <c r="F674" s="6">
        <v>1.3996737214810382</v>
      </c>
    </row>
    <row r="675" spans="1:6">
      <c r="A675" s="2" t="s">
        <v>3</v>
      </c>
      <c r="B675" t="s">
        <v>12</v>
      </c>
      <c r="C675" s="1" t="s">
        <v>112</v>
      </c>
      <c r="D675" s="7">
        <v>20</v>
      </c>
      <c r="E675" s="7">
        <v>0</v>
      </c>
      <c r="F675" s="6">
        <v>0.60205999132796229</v>
      </c>
    </row>
    <row r="676" spans="1:6">
      <c r="A676" s="2" t="s">
        <v>3</v>
      </c>
      <c r="B676" t="s">
        <v>12</v>
      </c>
      <c r="C676" s="1" t="s">
        <v>112</v>
      </c>
      <c r="D676" s="7">
        <v>20</v>
      </c>
      <c r="E676" s="7">
        <v>0</v>
      </c>
      <c r="F676" s="6">
        <v>0.71600334363479912</v>
      </c>
    </row>
    <row r="677" spans="1:6">
      <c r="A677" s="2" t="s">
        <v>3</v>
      </c>
      <c r="B677" t="s">
        <v>12</v>
      </c>
      <c r="C677" s="1" t="s">
        <v>112</v>
      </c>
      <c r="D677" s="7">
        <v>20</v>
      </c>
      <c r="E677" s="7">
        <v>6</v>
      </c>
      <c r="F677" s="6">
        <v>0.82994669594163584</v>
      </c>
    </row>
    <row r="678" spans="1:6">
      <c r="A678" s="2" t="s">
        <v>3</v>
      </c>
      <c r="B678" t="s">
        <v>12</v>
      </c>
      <c r="C678" s="1" t="s">
        <v>112</v>
      </c>
      <c r="D678" s="7">
        <v>21</v>
      </c>
      <c r="E678" s="7">
        <v>9</v>
      </c>
      <c r="F678" s="6">
        <v>0.94448267215016857</v>
      </c>
    </row>
    <row r="679" spans="1:6">
      <c r="A679" s="2" t="s">
        <v>3</v>
      </c>
      <c r="B679" t="s">
        <v>12</v>
      </c>
      <c r="C679" s="1" t="s">
        <v>112</v>
      </c>
      <c r="D679" s="7">
        <v>20</v>
      </c>
      <c r="E679" s="7">
        <v>12</v>
      </c>
      <c r="F679" s="6">
        <v>1.0569048513364725</v>
      </c>
    </row>
    <row r="680" spans="1:6">
      <c r="A680" s="2" t="s">
        <v>3</v>
      </c>
      <c r="B680" t="s">
        <v>12</v>
      </c>
      <c r="C680" s="1" t="s">
        <v>112</v>
      </c>
      <c r="D680" s="7">
        <v>21</v>
      </c>
      <c r="E680" s="7">
        <v>21</v>
      </c>
      <c r="F680" s="6">
        <v>1.171726453653231</v>
      </c>
    </row>
    <row r="681" spans="1:6">
      <c r="A681" s="2" t="s">
        <v>3</v>
      </c>
      <c r="B681" t="s">
        <v>12</v>
      </c>
      <c r="C681" s="1" t="s">
        <v>112</v>
      </c>
      <c r="D681" s="7">
        <v>20</v>
      </c>
      <c r="E681" s="7">
        <v>20</v>
      </c>
      <c r="F681" s="6">
        <v>1.2855573090077737</v>
      </c>
    </row>
    <row r="682" spans="1:6">
      <c r="A682" s="2" t="s">
        <v>3</v>
      </c>
      <c r="B682" t="s">
        <v>12</v>
      </c>
      <c r="C682" s="1" t="s">
        <v>112</v>
      </c>
      <c r="D682" s="7">
        <v>20</v>
      </c>
      <c r="E682" s="7">
        <v>20</v>
      </c>
      <c r="F682" s="6">
        <v>1.3996737214810382</v>
      </c>
    </row>
    <row r="683" spans="1:6">
      <c r="A683" s="2" t="s">
        <v>3</v>
      </c>
      <c r="B683" t="s">
        <v>12</v>
      </c>
      <c r="C683" s="1" t="s">
        <v>113</v>
      </c>
      <c r="D683" s="7">
        <v>20</v>
      </c>
      <c r="E683" s="7">
        <v>4</v>
      </c>
      <c r="F683" s="6">
        <v>0.60205999132796229</v>
      </c>
    </row>
    <row r="684" spans="1:6">
      <c r="A684" s="2" t="s">
        <v>3</v>
      </c>
      <c r="B684" t="s">
        <v>12</v>
      </c>
      <c r="C684" s="1" t="s">
        <v>113</v>
      </c>
      <c r="D684" s="7">
        <v>20</v>
      </c>
      <c r="E684" s="7">
        <v>9</v>
      </c>
      <c r="F684" s="6">
        <v>0.71600334363479912</v>
      </c>
    </row>
    <row r="685" spans="1:6">
      <c r="A685" s="2" t="s">
        <v>3</v>
      </c>
      <c r="B685" t="s">
        <v>12</v>
      </c>
      <c r="C685" s="1" t="s">
        <v>113</v>
      </c>
      <c r="D685" s="7">
        <v>20</v>
      </c>
      <c r="E685" s="7">
        <v>18</v>
      </c>
      <c r="F685" s="6">
        <v>0.82994669594163584</v>
      </c>
    </row>
    <row r="686" spans="1:6">
      <c r="A686" s="2" t="s">
        <v>3</v>
      </c>
      <c r="B686" t="s">
        <v>12</v>
      </c>
      <c r="C686" s="1" t="s">
        <v>113</v>
      </c>
      <c r="D686" s="7">
        <v>20</v>
      </c>
      <c r="E686" s="7">
        <v>20</v>
      </c>
      <c r="F686" s="6">
        <v>0.94448267215016857</v>
      </c>
    </row>
    <row r="687" spans="1:6">
      <c r="A687" s="2" t="s">
        <v>3</v>
      </c>
      <c r="B687" t="s">
        <v>12</v>
      </c>
      <c r="C687" s="1" t="s">
        <v>113</v>
      </c>
      <c r="D687" s="7">
        <v>20</v>
      </c>
      <c r="E687" s="7">
        <v>20</v>
      </c>
      <c r="F687" s="6">
        <v>1.0569048513364725</v>
      </c>
    </row>
    <row r="688" spans="1:6">
      <c r="A688" s="2" t="s">
        <v>3</v>
      </c>
      <c r="B688" t="s">
        <v>12</v>
      </c>
      <c r="C688" s="1" t="s">
        <v>113</v>
      </c>
      <c r="D688" s="7">
        <v>20</v>
      </c>
      <c r="E688" s="7">
        <v>20</v>
      </c>
      <c r="F688" s="6">
        <v>1.171726453653231</v>
      </c>
    </row>
    <row r="689" spans="1:6">
      <c r="A689" s="2" t="s">
        <v>3</v>
      </c>
      <c r="B689" t="s">
        <v>12</v>
      </c>
      <c r="C689" s="1" t="s">
        <v>113</v>
      </c>
      <c r="D689" s="7">
        <v>20</v>
      </c>
      <c r="E689" s="7">
        <v>20</v>
      </c>
      <c r="F689" s="6">
        <v>1.2855573090077737</v>
      </c>
    </row>
    <row r="690" spans="1:6">
      <c r="A690" s="2" t="s">
        <v>3</v>
      </c>
      <c r="B690" t="s">
        <v>12</v>
      </c>
      <c r="C690" s="1" t="s">
        <v>113</v>
      </c>
      <c r="D690" s="7">
        <v>20</v>
      </c>
      <c r="E690" s="7">
        <v>20</v>
      </c>
      <c r="F690" s="6">
        <v>1.3996737214810382</v>
      </c>
    </row>
    <row r="691" spans="1:6">
      <c r="A691" s="2" t="s">
        <v>3</v>
      </c>
      <c r="B691" t="s">
        <v>12</v>
      </c>
      <c r="C691" s="1" t="s">
        <v>114</v>
      </c>
      <c r="D691" s="7">
        <v>15</v>
      </c>
      <c r="E691" s="7">
        <v>1</v>
      </c>
      <c r="F691" s="6">
        <v>0.60205999132796229</v>
      </c>
    </row>
    <row r="692" spans="1:6">
      <c r="A692" s="2" t="s">
        <v>3</v>
      </c>
      <c r="B692" t="s">
        <v>12</v>
      </c>
      <c r="C692" s="1" t="s">
        <v>114</v>
      </c>
      <c r="D692" s="7">
        <v>20</v>
      </c>
      <c r="E692" s="7">
        <v>6</v>
      </c>
      <c r="F692" s="6">
        <v>0.71600334363479912</v>
      </c>
    </row>
    <row r="693" spans="1:6">
      <c r="A693" s="2" t="s">
        <v>3</v>
      </c>
      <c r="B693" t="s">
        <v>12</v>
      </c>
      <c r="C693" s="1" t="s">
        <v>114</v>
      </c>
      <c r="D693" s="7">
        <v>20</v>
      </c>
      <c r="E693" s="7">
        <v>16</v>
      </c>
      <c r="F693" s="6">
        <v>0.82994669594163584</v>
      </c>
    </row>
    <row r="694" spans="1:6">
      <c r="A694" s="2" t="s">
        <v>3</v>
      </c>
      <c r="B694" t="s">
        <v>12</v>
      </c>
      <c r="C694" s="1" t="s">
        <v>114</v>
      </c>
      <c r="D694" s="7">
        <v>20</v>
      </c>
      <c r="E694" s="7">
        <v>20</v>
      </c>
      <c r="F694" s="6">
        <v>0.94448267215016857</v>
      </c>
    </row>
    <row r="695" spans="1:6">
      <c r="A695" s="2" t="s">
        <v>3</v>
      </c>
      <c r="B695" t="s">
        <v>12</v>
      </c>
      <c r="C695" s="1" t="s">
        <v>114</v>
      </c>
      <c r="D695" s="7">
        <v>20</v>
      </c>
      <c r="E695" s="7">
        <v>20</v>
      </c>
      <c r="F695" s="6">
        <v>1.0569048513364725</v>
      </c>
    </row>
    <row r="696" spans="1:6">
      <c r="A696" s="2" t="s">
        <v>3</v>
      </c>
      <c r="B696" t="s">
        <v>12</v>
      </c>
      <c r="C696" s="1" t="s">
        <v>114</v>
      </c>
      <c r="D696" s="7">
        <v>20</v>
      </c>
      <c r="E696" s="7">
        <v>20</v>
      </c>
      <c r="F696" s="6">
        <v>1.171726453653231</v>
      </c>
    </row>
    <row r="697" spans="1:6">
      <c r="A697" s="2" t="s">
        <v>3</v>
      </c>
      <c r="B697" t="s">
        <v>12</v>
      </c>
      <c r="C697" s="1" t="s">
        <v>114</v>
      </c>
      <c r="D697" s="7">
        <v>20</v>
      </c>
      <c r="E697" s="7">
        <v>20</v>
      </c>
      <c r="F697" s="6">
        <v>1.2855573090077737</v>
      </c>
    </row>
    <row r="698" spans="1:6">
      <c r="A698" s="2" t="s">
        <v>3</v>
      </c>
      <c r="B698" t="s">
        <v>12</v>
      </c>
      <c r="C698" s="1" t="s">
        <v>114</v>
      </c>
      <c r="D698" s="7">
        <v>20</v>
      </c>
      <c r="E698" s="7">
        <v>20</v>
      </c>
      <c r="F698" s="6">
        <v>1.3996737214810382</v>
      </c>
    </row>
    <row r="699" spans="1:6">
      <c r="A699" s="2" t="s">
        <v>3</v>
      </c>
      <c r="B699" t="s">
        <v>4</v>
      </c>
      <c r="C699" s="1" t="s">
        <v>115</v>
      </c>
      <c r="D699" s="7">
        <v>20</v>
      </c>
      <c r="E699" s="7">
        <v>0</v>
      </c>
      <c r="F699" s="6">
        <v>0.60205999132796229</v>
      </c>
    </row>
    <row r="700" spans="1:6">
      <c r="A700" s="2" t="s">
        <v>3</v>
      </c>
      <c r="B700" t="s">
        <v>4</v>
      </c>
      <c r="C700" s="1" t="s">
        <v>115</v>
      </c>
      <c r="D700" s="7">
        <v>19</v>
      </c>
      <c r="E700" s="7">
        <v>0</v>
      </c>
      <c r="F700" s="6">
        <v>0.71600334363479912</v>
      </c>
    </row>
    <row r="701" spans="1:6">
      <c r="A701" s="2" t="s">
        <v>3</v>
      </c>
      <c r="B701" t="s">
        <v>4</v>
      </c>
      <c r="C701" s="1" t="s">
        <v>115</v>
      </c>
      <c r="D701" s="7">
        <v>20</v>
      </c>
      <c r="E701" s="7">
        <v>9</v>
      </c>
      <c r="F701" s="6">
        <v>0.82994669594163584</v>
      </c>
    </row>
    <row r="702" spans="1:6">
      <c r="A702" s="2" t="s">
        <v>3</v>
      </c>
      <c r="B702" t="s">
        <v>4</v>
      </c>
      <c r="C702" s="1" t="s">
        <v>115</v>
      </c>
      <c r="D702" s="7">
        <v>20</v>
      </c>
      <c r="E702" s="7">
        <v>20</v>
      </c>
      <c r="F702" s="6">
        <v>0.94448267215016857</v>
      </c>
    </row>
    <row r="703" spans="1:6">
      <c r="A703" s="2" t="s">
        <v>3</v>
      </c>
      <c r="B703" t="s">
        <v>4</v>
      </c>
      <c r="C703" s="1" t="s">
        <v>115</v>
      </c>
      <c r="D703" s="7">
        <v>20</v>
      </c>
      <c r="E703" s="7">
        <v>20</v>
      </c>
      <c r="F703" s="6">
        <v>1.0569048513364725</v>
      </c>
    </row>
    <row r="704" spans="1:6">
      <c r="A704" s="2" t="s">
        <v>3</v>
      </c>
      <c r="B704" t="s">
        <v>4</v>
      </c>
      <c r="C704" s="1" t="s">
        <v>115</v>
      </c>
      <c r="D704" s="7">
        <v>20</v>
      </c>
      <c r="E704" s="7">
        <v>20</v>
      </c>
      <c r="F704" s="6">
        <v>1.171726453653231</v>
      </c>
    </row>
    <row r="705" spans="1:6">
      <c r="A705" s="2" t="s">
        <v>3</v>
      </c>
      <c r="B705" t="s">
        <v>4</v>
      </c>
      <c r="C705" s="1" t="s">
        <v>115</v>
      </c>
      <c r="D705" s="7">
        <v>20</v>
      </c>
      <c r="E705" s="7">
        <v>20</v>
      </c>
      <c r="F705" s="6">
        <v>1.2855573090077737</v>
      </c>
    </row>
    <row r="706" spans="1:6">
      <c r="A706" s="2" t="s">
        <v>3</v>
      </c>
      <c r="B706" t="s">
        <v>4</v>
      </c>
      <c r="C706" s="1" t="s">
        <v>116</v>
      </c>
      <c r="D706" s="7">
        <v>19</v>
      </c>
      <c r="E706" s="7">
        <v>6</v>
      </c>
      <c r="F706" s="6">
        <v>0.60205999132796229</v>
      </c>
    </row>
    <row r="707" spans="1:6">
      <c r="A707" s="2" t="s">
        <v>3</v>
      </c>
      <c r="B707" t="s">
        <v>4</v>
      </c>
      <c r="C707" s="1" t="s">
        <v>116</v>
      </c>
      <c r="D707" s="7">
        <v>20</v>
      </c>
      <c r="E707" s="7">
        <v>7</v>
      </c>
      <c r="F707" s="6">
        <v>0.71600334363479912</v>
      </c>
    </row>
    <row r="708" spans="1:6">
      <c r="A708" s="2" t="s">
        <v>3</v>
      </c>
      <c r="B708" t="s">
        <v>4</v>
      </c>
      <c r="C708" s="1" t="s">
        <v>116</v>
      </c>
      <c r="D708" s="7">
        <v>20</v>
      </c>
      <c r="E708" s="7">
        <v>13</v>
      </c>
      <c r="F708" s="6">
        <v>0.82994669594163584</v>
      </c>
    </row>
    <row r="709" spans="1:6">
      <c r="A709" s="2" t="s">
        <v>3</v>
      </c>
      <c r="B709" t="s">
        <v>4</v>
      </c>
      <c r="C709" s="1" t="s">
        <v>116</v>
      </c>
      <c r="D709" s="7">
        <v>21</v>
      </c>
      <c r="E709" s="7">
        <v>18</v>
      </c>
      <c r="F709" s="6">
        <v>0.94448267215016857</v>
      </c>
    </row>
    <row r="710" spans="1:6">
      <c r="A710" s="2" t="s">
        <v>3</v>
      </c>
      <c r="B710" t="s">
        <v>4</v>
      </c>
      <c r="C710" s="1" t="s">
        <v>116</v>
      </c>
      <c r="D710" s="7">
        <v>20</v>
      </c>
      <c r="E710" s="7">
        <v>20</v>
      </c>
      <c r="F710" s="6">
        <v>1.0569048513364725</v>
      </c>
    </row>
    <row r="711" spans="1:6">
      <c r="A711" s="2" t="s">
        <v>3</v>
      </c>
      <c r="B711" t="s">
        <v>4</v>
      </c>
      <c r="C711" s="1" t="s">
        <v>116</v>
      </c>
      <c r="D711" s="7">
        <v>20</v>
      </c>
      <c r="E711" s="7">
        <v>20</v>
      </c>
      <c r="F711" s="6">
        <v>1.171726453653231</v>
      </c>
    </row>
    <row r="712" spans="1:6">
      <c r="A712" s="2" t="s">
        <v>3</v>
      </c>
      <c r="B712" t="s">
        <v>4</v>
      </c>
      <c r="C712" s="1" t="s">
        <v>116</v>
      </c>
      <c r="D712" s="7">
        <v>20</v>
      </c>
      <c r="E712" s="7">
        <v>20</v>
      </c>
      <c r="F712" s="6">
        <v>1.2855573090077737</v>
      </c>
    </row>
    <row r="713" spans="1:6">
      <c r="A713" s="2" t="s">
        <v>3</v>
      </c>
      <c r="B713" t="s">
        <v>4</v>
      </c>
      <c r="C713" s="1" t="s">
        <v>116</v>
      </c>
      <c r="D713" s="7">
        <v>20</v>
      </c>
      <c r="E713" s="7">
        <v>20</v>
      </c>
      <c r="F713" s="6">
        <v>1.3996737214810382</v>
      </c>
    </row>
    <row r="714" spans="1:6">
      <c r="A714" s="2" t="s">
        <v>5</v>
      </c>
      <c r="B714" t="s">
        <v>4</v>
      </c>
      <c r="C714" s="5" t="s">
        <v>117</v>
      </c>
      <c r="D714" s="7">
        <v>20</v>
      </c>
      <c r="E714" s="7">
        <v>0</v>
      </c>
      <c r="F714" s="6">
        <v>0.60205999132796229</v>
      </c>
    </row>
    <row r="715" spans="1:6">
      <c r="A715" s="2" t="s">
        <v>5</v>
      </c>
      <c r="B715" t="s">
        <v>4</v>
      </c>
      <c r="C715" s="1" t="s">
        <v>117</v>
      </c>
      <c r="D715" s="7">
        <v>20</v>
      </c>
      <c r="E715" s="7">
        <v>0</v>
      </c>
      <c r="F715" s="6">
        <v>0.71600334363479912</v>
      </c>
    </row>
    <row r="716" spans="1:6">
      <c r="A716" s="2" t="s">
        <v>5</v>
      </c>
      <c r="B716" t="s">
        <v>4</v>
      </c>
      <c r="C716" s="5" t="s">
        <v>117</v>
      </c>
      <c r="D716" s="7">
        <v>20</v>
      </c>
      <c r="E716" s="7">
        <v>0</v>
      </c>
      <c r="F716" s="6">
        <v>0.82994669594163584</v>
      </c>
    </row>
    <row r="717" spans="1:6">
      <c r="A717" s="2" t="s">
        <v>5</v>
      </c>
      <c r="B717" t="s">
        <v>4</v>
      </c>
      <c r="C717" s="1" t="s">
        <v>117</v>
      </c>
      <c r="D717" s="7">
        <v>20</v>
      </c>
      <c r="E717" s="7">
        <v>17</v>
      </c>
      <c r="F717" s="6">
        <v>0.94448267215016857</v>
      </c>
    </row>
    <row r="718" spans="1:6">
      <c r="A718" s="2" t="s">
        <v>5</v>
      </c>
      <c r="B718" t="s">
        <v>4</v>
      </c>
      <c r="C718" s="5" t="s">
        <v>117</v>
      </c>
      <c r="D718" s="7">
        <v>20</v>
      </c>
      <c r="E718" s="7">
        <v>20</v>
      </c>
      <c r="F718" s="6">
        <v>1.0569048513364725</v>
      </c>
    </row>
    <row r="719" spans="1:6">
      <c r="A719" s="2" t="s">
        <v>5</v>
      </c>
      <c r="B719" t="s">
        <v>4</v>
      </c>
      <c r="C719" s="1" t="s">
        <v>117</v>
      </c>
      <c r="D719" s="7">
        <v>21</v>
      </c>
      <c r="E719" s="7">
        <v>21</v>
      </c>
      <c r="F719" s="6">
        <v>1.171726453653231</v>
      </c>
    </row>
    <row r="720" spans="1:6">
      <c r="A720" s="2" t="s">
        <v>5</v>
      </c>
      <c r="B720" t="s">
        <v>4</v>
      </c>
      <c r="C720" s="5" t="s">
        <v>117</v>
      </c>
      <c r="D720" s="7">
        <v>20</v>
      </c>
      <c r="E720" s="7">
        <v>20</v>
      </c>
      <c r="F720" s="6">
        <v>1.2855573090077737</v>
      </c>
    </row>
    <row r="721" spans="1:6">
      <c r="A721" s="2" t="s">
        <v>5</v>
      </c>
      <c r="B721" t="s">
        <v>4</v>
      </c>
      <c r="C721" s="1" t="s">
        <v>117</v>
      </c>
      <c r="D721" s="7">
        <v>20</v>
      </c>
      <c r="E721" s="7">
        <v>20</v>
      </c>
      <c r="F721" s="6">
        <v>1.3996737214810382</v>
      </c>
    </row>
    <row r="722" spans="1:6">
      <c r="A722" s="2" t="s">
        <v>5</v>
      </c>
      <c r="B722" t="s">
        <v>4</v>
      </c>
      <c r="C722" s="1" t="s">
        <v>118</v>
      </c>
      <c r="D722" s="7">
        <v>16</v>
      </c>
      <c r="E722" s="7">
        <v>0</v>
      </c>
      <c r="F722" s="6">
        <v>0.60205999132796229</v>
      </c>
    </row>
    <row r="723" spans="1:6">
      <c r="A723" s="2" t="s">
        <v>5</v>
      </c>
      <c r="B723" t="s">
        <v>4</v>
      </c>
      <c r="C723" s="1" t="s">
        <v>118</v>
      </c>
      <c r="D723" s="7">
        <v>15</v>
      </c>
      <c r="E723" s="7">
        <v>0</v>
      </c>
      <c r="F723" s="6">
        <v>0.71600334363479912</v>
      </c>
    </row>
    <row r="724" spans="1:6">
      <c r="A724" s="2" t="s">
        <v>5</v>
      </c>
      <c r="B724" t="s">
        <v>4</v>
      </c>
      <c r="C724" s="1" t="s">
        <v>118</v>
      </c>
      <c r="D724" s="7">
        <v>15</v>
      </c>
      <c r="E724" s="7">
        <v>0</v>
      </c>
      <c r="F724" s="6">
        <v>0.82994669594163584</v>
      </c>
    </row>
    <row r="725" spans="1:6">
      <c r="A725" s="2" t="s">
        <v>5</v>
      </c>
      <c r="B725" t="s">
        <v>4</v>
      </c>
      <c r="C725" s="1" t="s">
        <v>118</v>
      </c>
      <c r="D725" s="7">
        <v>15</v>
      </c>
      <c r="E725" s="7">
        <v>9</v>
      </c>
      <c r="F725" s="6">
        <v>0.94448267215016857</v>
      </c>
    </row>
    <row r="726" spans="1:6">
      <c r="A726" s="2" t="s">
        <v>5</v>
      </c>
      <c r="B726" t="s">
        <v>4</v>
      </c>
      <c r="C726" s="1" t="s">
        <v>118</v>
      </c>
      <c r="D726" s="7">
        <v>16</v>
      </c>
      <c r="E726" s="7">
        <v>16</v>
      </c>
      <c r="F726" s="6">
        <v>1.0569048513364725</v>
      </c>
    </row>
    <row r="727" spans="1:6">
      <c r="A727" s="2" t="s">
        <v>5</v>
      </c>
      <c r="B727" t="s">
        <v>4</v>
      </c>
      <c r="C727" s="1" t="s">
        <v>118</v>
      </c>
      <c r="D727" s="7">
        <v>16</v>
      </c>
      <c r="E727" s="7">
        <v>16</v>
      </c>
      <c r="F727" s="6">
        <v>1.171726453653231</v>
      </c>
    </row>
    <row r="728" spans="1:6">
      <c r="A728" s="2" t="s">
        <v>5</v>
      </c>
      <c r="B728" t="s">
        <v>4</v>
      </c>
      <c r="C728" s="1" t="s">
        <v>118</v>
      </c>
      <c r="D728" s="7">
        <v>16</v>
      </c>
      <c r="E728" s="7">
        <v>16</v>
      </c>
      <c r="F728" s="6">
        <v>1.2855573090077737</v>
      </c>
    </row>
    <row r="729" spans="1:6">
      <c r="A729" s="2" t="s">
        <v>5</v>
      </c>
      <c r="B729" t="s">
        <v>4</v>
      </c>
      <c r="C729" s="1" t="s">
        <v>119</v>
      </c>
      <c r="D729" s="7">
        <v>20</v>
      </c>
      <c r="E729" s="7">
        <v>0</v>
      </c>
      <c r="F729" s="6">
        <v>0.60205999132796229</v>
      </c>
    </row>
    <row r="730" spans="1:6">
      <c r="A730" s="2" t="s">
        <v>5</v>
      </c>
      <c r="B730" t="s">
        <v>4</v>
      </c>
      <c r="C730" s="1" t="s">
        <v>119</v>
      </c>
      <c r="D730" s="7">
        <v>20</v>
      </c>
      <c r="E730" s="7">
        <v>0</v>
      </c>
      <c r="F730" s="6">
        <v>0.71600334363479912</v>
      </c>
    </row>
    <row r="731" spans="1:6">
      <c r="A731" s="2" t="s">
        <v>5</v>
      </c>
      <c r="B731" t="s">
        <v>4</v>
      </c>
      <c r="C731" s="1" t="s">
        <v>119</v>
      </c>
      <c r="D731" s="7">
        <v>20</v>
      </c>
      <c r="E731" s="7">
        <v>0</v>
      </c>
      <c r="F731" s="6">
        <v>0.82994669594163584</v>
      </c>
    </row>
    <row r="732" spans="1:6">
      <c r="A732" s="2" t="s">
        <v>5</v>
      </c>
      <c r="B732" t="s">
        <v>4</v>
      </c>
      <c r="C732" s="1" t="s">
        <v>119</v>
      </c>
      <c r="D732" s="7">
        <v>20</v>
      </c>
      <c r="E732" s="7">
        <v>0</v>
      </c>
      <c r="F732" s="6">
        <v>0.94448267215016857</v>
      </c>
    </row>
    <row r="733" spans="1:6">
      <c r="A733" s="2" t="s">
        <v>5</v>
      </c>
      <c r="B733" t="s">
        <v>4</v>
      </c>
      <c r="C733" s="1" t="s">
        <v>119</v>
      </c>
      <c r="D733" s="7">
        <v>20</v>
      </c>
      <c r="E733" s="7">
        <v>0</v>
      </c>
      <c r="F733" s="6">
        <v>1.0569048513364725</v>
      </c>
    </row>
    <row r="734" spans="1:6">
      <c r="A734" s="2" t="s">
        <v>5</v>
      </c>
      <c r="B734" t="s">
        <v>4</v>
      </c>
      <c r="C734" s="1" t="s">
        <v>119</v>
      </c>
      <c r="D734" s="7">
        <v>20</v>
      </c>
      <c r="E734" s="7">
        <v>2</v>
      </c>
      <c r="F734" s="6">
        <v>1.171726453653231</v>
      </c>
    </row>
    <row r="735" spans="1:6">
      <c r="A735" s="2" t="s">
        <v>5</v>
      </c>
      <c r="B735" t="s">
        <v>4</v>
      </c>
      <c r="C735" s="1" t="s">
        <v>119</v>
      </c>
      <c r="D735" s="7">
        <v>20</v>
      </c>
      <c r="E735" s="7">
        <v>7</v>
      </c>
      <c r="F735" s="6">
        <v>1.2855573090077737</v>
      </c>
    </row>
    <row r="736" spans="1:6">
      <c r="A736" s="2" t="s">
        <v>7</v>
      </c>
      <c r="B736" t="s">
        <v>4</v>
      </c>
      <c r="C736" s="1" t="s">
        <v>120</v>
      </c>
      <c r="D736" s="7">
        <v>20</v>
      </c>
      <c r="E736" s="7">
        <v>0</v>
      </c>
      <c r="F736" s="6">
        <v>0.60205999132796229</v>
      </c>
    </row>
    <row r="737" spans="1:6">
      <c r="A737" s="2" t="s">
        <v>7</v>
      </c>
      <c r="B737" t="s">
        <v>4</v>
      </c>
      <c r="C737" s="1" t="s">
        <v>120</v>
      </c>
      <c r="D737" s="7">
        <v>20</v>
      </c>
      <c r="E737" s="7">
        <v>1</v>
      </c>
      <c r="F737" s="6">
        <v>0.71600334363479912</v>
      </c>
    </row>
    <row r="738" spans="1:6">
      <c r="A738" s="2" t="s">
        <v>7</v>
      </c>
      <c r="B738" t="s">
        <v>4</v>
      </c>
      <c r="C738" s="1" t="s">
        <v>120</v>
      </c>
      <c r="D738" s="7">
        <v>20</v>
      </c>
      <c r="E738" s="7">
        <v>1.5</v>
      </c>
      <c r="F738" s="6">
        <v>0.82994669594163584</v>
      </c>
    </row>
    <row r="739" spans="1:6">
      <c r="A739" s="2" t="s">
        <v>7</v>
      </c>
      <c r="B739" t="s">
        <v>4</v>
      </c>
      <c r="C739" s="1" t="s">
        <v>120</v>
      </c>
      <c r="D739" s="7">
        <v>20</v>
      </c>
      <c r="E739" s="7">
        <v>4.5</v>
      </c>
      <c r="F739" s="6">
        <v>0.94448267215016857</v>
      </c>
    </row>
    <row r="740" spans="1:6">
      <c r="A740" s="2" t="s">
        <v>7</v>
      </c>
      <c r="B740" t="s">
        <v>4</v>
      </c>
      <c r="C740" s="1" t="s">
        <v>120</v>
      </c>
      <c r="D740" s="7">
        <v>20</v>
      </c>
      <c r="E740" s="7">
        <v>10</v>
      </c>
      <c r="F740" s="6">
        <v>1.0569048513364725</v>
      </c>
    </row>
    <row r="741" spans="1:6">
      <c r="A741" s="2" t="s">
        <v>7</v>
      </c>
      <c r="B741" t="s">
        <v>4</v>
      </c>
      <c r="C741" s="1" t="s">
        <v>120</v>
      </c>
      <c r="D741" s="7">
        <v>20</v>
      </c>
      <c r="E741" s="7">
        <v>15.5</v>
      </c>
      <c r="F741" s="6">
        <v>1.171726453653231</v>
      </c>
    </row>
    <row r="742" spans="1:6">
      <c r="A742" s="2" t="s">
        <v>7</v>
      </c>
      <c r="B742" t="s">
        <v>4</v>
      </c>
      <c r="C742" s="1" t="s">
        <v>120</v>
      </c>
      <c r="D742" s="7">
        <v>20</v>
      </c>
      <c r="E742" s="7">
        <v>20</v>
      </c>
      <c r="F742" s="6">
        <v>1.2855573090077737</v>
      </c>
    </row>
    <row r="743" spans="1:6">
      <c r="A743" s="2" t="s">
        <v>7</v>
      </c>
      <c r="B743" t="s">
        <v>4</v>
      </c>
      <c r="C743" s="1" t="s">
        <v>120</v>
      </c>
      <c r="D743" s="7">
        <v>20</v>
      </c>
      <c r="E743" s="7">
        <v>20</v>
      </c>
      <c r="F743" s="6">
        <v>1.3996737214810382</v>
      </c>
    </row>
    <row r="744" spans="1:6">
      <c r="A744" s="2" t="s">
        <v>7</v>
      </c>
      <c r="B744" t="s">
        <v>4</v>
      </c>
      <c r="C744" s="1" t="s">
        <v>121</v>
      </c>
      <c r="D744" s="7">
        <v>17</v>
      </c>
      <c r="E744" s="7">
        <v>0</v>
      </c>
      <c r="F744" s="6">
        <v>0.60205999132796229</v>
      </c>
    </row>
    <row r="745" spans="1:6">
      <c r="A745" s="2" t="s">
        <v>7</v>
      </c>
      <c r="B745" t="s">
        <v>4</v>
      </c>
      <c r="C745" s="1" t="s">
        <v>121</v>
      </c>
      <c r="D745" s="7">
        <v>16</v>
      </c>
      <c r="E745" s="7">
        <v>0</v>
      </c>
      <c r="F745" s="6">
        <v>0.71600334363479912</v>
      </c>
    </row>
    <row r="746" spans="1:6">
      <c r="A746" s="2" t="s">
        <v>7</v>
      </c>
      <c r="B746" t="s">
        <v>4</v>
      </c>
      <c r="C746" s="1" t="s">
        <v>121</v>
      </c>
      <c r="D746" s="7">
        <v>16</v>
      </c>
      <c r="E746" s="7">
        <v>0</v>
      </c>
      <c r="F746" s="6">
        <v>0.82994669594163584</v>
      </c>
    </row>
    <row r="747" spans="1:6">
      <c r="A747" s="2" t="s">
        <v>7</v>
      </c>
      <c r="B747" t="s">
        <v>4</v>
      </c>
      <c r="C747" s="1" t="s">
        <v>121</v>
      </c>
      <c r="D747" s="7">
        <v>16</v>
      </c>
      <c r="E747" s="7">
        <v>0</v>
      </c>
      <c r="F747" s="6">
        <v>0.94448267215016857</v>
      </c>
    </row>
    <row r="748" spans="1:6">
      <c r="A748" s="2" t="s">
        <v>7</v>
      </c>
      <c r="B748" t="s">
        <v>4</v>
      </c>
      <c r="C748" s="1" t="s">
        <v>121</v>
      </c>
      <c r="D748" s="7">
        <v>16</v>
      </c>
      <c r="E748" s="7">
        <v>1</v>
      </c>
      <c r="F748" s="6">
        <v>1.0569048513364725</v>
      </c>
    </row>
    <row r="749" spans="1:6">
      <c r="A749" s="2" t="s">
        <v>7</v>
      </c>
      <c r="B749" t="s">
        <v>4</v>
      </c>
      <c r="C749" s="1" t="s">
        <v>121</v>
      </c>
      <c r="D749" s="7">
        <v>16</v>
      </c>
      <c r="E749" s="7">
        <v>13</v>
      </c>
      <c r="F749" s="6">
        <v>1.171726453653231</v>
      </c>
    </row>
    <row r="750" spans="1:6">
      <c r="A750" s="2" t="s">
        <v>7</v>
      </c>
      <c r="B750" t="s">
        <v>4</v>
      </c>
      <c r="C750" s="1" t="s">
        <v>121</v>
      </c>
      <c r="D750" s="7">
        <v>18</v>
      </c>
      <c r="E750" s="7">
        <v>18</v>
      </c>
      <c r="F750" s="6">
        <v>1.2855573090077737</v>
      </c>
    </row>
    <row r="751" spans="1:6">
      <c r="A751" s="2" t="s">
        <v>136</v>
      </c>
      <c r="B751" t="s">
        <v>4</v>
      </c>
      <c r="C751" s="1" t="s">
        <v>122</v>
      </c>
      <c r="D751" s="7">
        <v>21</v>
      </c>
      <c r="E751" s="7">
        <v>1</v>
      </c>
      <c r="F751" s="6">
        <v>0.60205999132796229</v>
      </c>
    </row>
    <row r="752" spans="1:6">
      <c r="A752" s="2" t="s">
        <v>136</v>
      </c>
      <c r="B752" t="s">
        <v>4</v>
      </c>
      <c r="C752" s="1" t="s">
        <v>122</v>
      </c>
      <c r="D752" s="7">
        <v>21</v>
      </c>
      <c r="E752" s="7">
        <v>0</v>
      </c>
      <c r="F752" s="6">
        <v>0.71600334363479912</v>
      </c>
    </row>
    <row r="753" spans="1:6">
      <c r="A753" s="2" t="s">
        <v>136</v>
      </c>
      <c r="B753" t="s">
        <v>4</v>
      </c>
      <c r="C753" s="1" t="s">
        <v>122</v>
      </c>
      <c r="D753" s="7">
        <v>20</v>
      </c>
      <c r="E753" s="7">
        <v>0</v>
      </c>
      <c r="F753" s="6">
        <v>0.82994669594163584</v>
      </c>
    </row>
    <row r="754" spans="1:6">
      <c r="A754" s="2" t="s">
        <v>136</v>
      </c>
      <c r="B754" t="s">
        <v>4</v>
      </c>
      <c r="C754" s="1" t="s">
        <v>122</v>
      </c>
      <c r="D754" s="7">
        <v>21</v>
      </c>
      <c r="E754" s="7">
        <v>0</v>
      </c>
      <c r="F754" s="6">
        <v>0.94448267215016857</v>
      </c>
    </row>
    <row r="755" spans="1:6">
      <c r="A755" s="2" t="s">
        <v>136</v>
      </c>
      <c r="B755" t="s">
        <v>4</v>
      </c>
      <c r="C755" s="1" t="s">
        <v>122</v>
      </c>
      <c r="D755" s="7">
        <v>20</v>
      </c>
      <c r="E755" s="7">
        <v>20</v>
      </c>
      <c r="F755" s="6">
        <v>1.0569048513364725</v>
      </c>
    </row>
    <row r="756" spans="1:6">
      <c r="A756" s="2" t="s">
        <v>136</v>
      </c>
      <c r="B756" t="s">
        <v>4</v>
      </c>
      <c r="C756" s="1" t="s">
        <v>122</v>
      </c>
      <c r="D756" s="7">
        <v>21</v>
      </c>
      <c r="E756" s="7">
        <v>21</v>
      </c>
      <c r="F756" s="6">
        <v>1.171726453653231</v>
      </c>
    </row>
    <row r="757" spans="1:6">
      <c r="A757" s="2" t="s">
        <v>136</v>
      </c>
      <c r="B757" s="1" t="s">
        <v>4</v>
      </c>
      <c r="C757" s="1" t="s">
        <v>122</v>
      </c>
      <c r="D757" s="7">
        <v>20</v>
      </c>
      <c r="E757" s="7">
        <v>19</v>
      </c>
      <c r="F757" s="6">
        <v>1.2855573090077737</v>
      </c>
    </row>
    <row r="758" spans="1:6">
      <c r="A758" s="2" t="s">
        <v>6</v>
      </c>
      <c r="B758" t="s">
        <v>11</v>
      </c>
      <c r="C758" s="1" t="s">
        <v>123</v>
      </c>
      <c r="D758" s="7">
        <v>20</v>
      </c>
      <c r="E758" s="7">
        <v>0</v>
      </c>
      <c r="F758" s="6">
        <v>0.60205999132796229</v>
      </c>
    </row>
    <row r="759" spans="1:6">
      <c r="A759" s="2" t="s">
        <v>6</v>
      </c>
      <c r="B759" t="s">
        <v>11</v>
      </c>
      <c r="C759" s="1" t="s">
        <v>123</v>
      </c>
      <c r="D759" s="7">
        <v>20</v>
      </c>
      <c r="E759" s="7">
        <v>0</v>
      </c>
      <c r="F759" s="6">
        <v>0.71600334363479912</v>
      </c>
    </row>
    <row r="760" spans="1:6">
      <c r="A760" s="2" t="s">
        <v>6</v>
      </c>
      <c r="B760" t="s">
        <v>11</v>
      </c>
      <c r="C760" s="1" t="s">
        <v>123</v>
      </c>
      <c r="D760" s="7">
        <v>20</v>
      </c>
      <c r="E760" s="7">
        <v>0</v>
      </c>
      <c r="F760" s="6">
        <v>0.82994669594163584</v>
      </c>
    </row>
    <row r="761" spans="1:6">
      <c r="A761" s="2" t="s">
        <v>6</v>
      </c>
      <c r="B761" t="s">
        <v>11</v>
      </c>
      <c r="C761" s="1" t="s">
        <v>123</v>
      </c>
      <c r="D761" s="7">
        <v>20</v>
      </c>
      <c r="E761" s="7">
        <v>0</v>
      </c>
      <c r="F761" s="6">
        <v>0.94448267215016857</v>
      </c>
    </row>
    <row r="762" spans="1:6">
      <c r="A762" s="2" t="s">
        <v>6</v>
      </c>
      <c r="B762" t="s">
        <v>11</v>
      </c>
      <c r="C762" s="1" t="s">
        <v>123</v>
      </c>
      <c r="D762" s="7">
        <v>20</v>
      </c>
      <c r="E762" s="7">
        <v>0</v>
      </c>
      <c r="F762" s="6">
        <v>1.0569048513364725</v>
      </c>
    </row>
    <row r="763" spans="1:6">
      <c r="A763" s="2" t="s">
        <v>6</v>
      </c>
      <c r="B763" t="s">
        <v>11</v>
      </c>
      <c r="C763" s="1" t="s">
        <v>123</v>
      </c>
      <c r="D763" s="7">
        <v>20</v>
      </c>
      <c r="E763" s="7">
        <v>8</v>
      </c>
      <c r="F763" s="6">
        <v>1.171726453653231</v>
      </c>
    </row>
    <row r="764" spans="1:6">
      <c r="A764" s="2" t="s">
        <v>6</v>
      </c>
      <c r="B764" t="s">
        <v>11</v>
      </c>
      <c r="C764" s="1" t="s">
        <v>123</v>
      </c>
      <c r="D764" s="7">
        <v>20</v>
      </c>
      <c r="E764" s="7">
        <v>20</v>
      </c>
      <c r="F764" s="6">
        <v>1.2855573090077737</v>
      </c>
    </row>
    <row r="765" spans="1:6">
      <c r="A765" s="2" t="s">
        <v>137</v>
      </c>
      <c r="B765" t="s">
        <v>12</v>
      </c>
      <c r="C765" s="1" t="s">
        <v>124</v>
      </c>
      <c r="D765" s="7">
        <v>20</v>
      </c>
      <c r="E765" s="7">
        <v>0</v>
      </c>
      <c r="F765" s="6">
        <v>0.60205999132796229</v>
      </c>
    </row>
    <row r="766" spans="1:6">
      <c r="A766" s="2" t="s">
        <v>137</v>
      </c>
      <c r="B766" t="s">
        <v>12</v>
      </c>
      <c r="C766" s="1" t="s">
        <v>124</v>
      </c>
      <c r="D766" s="7">
        <v>20</v>
      </c>
      <c r="E766" s="7">
        <v>0</v>
      </c>
      <c r="F766" s="6">
        <v>0.71600334363479912</v>
      </c>
    </row>
    <row r="767" spans="1:6">
      <c r="A767" s="2" t="s">
        <v>137</v>
      </c>
      <c r="B767" t="s">
        <v>12</v>
      </c>
      <c r="C767" s="1" t="s">
        <v>124</v>
      </c>
      <c r="D767" s="7">
        <v>21</v>
      </c>
      <c r="E767" s="7">
        <v>1</v>
      </c>
      <c r="F767" s="6">
        <v>0.82994669594163584</v>
      </c>
    </row>
    <row r="768" spans="1:6">
      <c r="A768" s="2" t="s">
        <v>137</v>
      </c>
      <c r="B768" t="s">
        <v>12</v>
      </c>
      <c r="C768" s="1" t="s">
        <v>124</v>
      </c>
      <c r="D768" s="7">
        <v>20</v>
      </c>
      <c r="E768" s="7">
        <v>10</v>
      </c>
      <c r="F768" s="6">
        <v>0.94448267215016857</v>
      </c>
    </row>
    <row r="769" spans="1:6">
      <c r="A769" s="2" t="s">
        <v>137</v>
      </c>
      <c r="B769" t="s">
        <v>12</v>
      </c>
      <c r="C769" s="1" t="s">
        <v>124</v>
      </c>
      <c r="D769" s="7">
        <v>20</v>
      </c>
      <c r="E769" s="7">
        <v>19</v>
      </c>
      <c r="F769" s="6">
        <v>1.0569048513364725</v>
      </c>
    </row>
    <row r="770" spans="1:6">
      <c r="A770" s="2" t="s">
        <v>137</v>
      </c>
      <c r="B770" t="s">
        <v>12</v>
      </c>
      <c r="C770" s="1" t="s">
        <v>124</v>
      </c>
      <c r="D770" s="7">
        <v>20</v>
      </c>
      <c r="E770" s="7">
        <v>20</v>
      </c>
      <c r="F770" s="6">
        <v>1.171726453653231</v>
      </c>
    </row>
    <row r="771" spans="1:6">
      <c r="A771" s="2" t="s">
        <v>137</v>
      </c>
      <c r="B771" t="s">
        <v>12</v>
      </c>
      <c r="C771" s="1" t="s">
        <v>124</v>
      </c>
      <c r="D771" s="7">
        <v>20</v>
      </c>
      <c r="E771" s="7">
        <v>20</v>
      </c>
      <c r="F771" s="6">
        <v>1.2855573090077737</v>
      </c>
    </row>
    <row r="772" spans="1:6">
      <c r="A772" s="2" t="s">
        <v>137</v>
      </c>
      <c r="B772" t="s">
        <v>4</v>
      </c>
      <c r="C772" s="1" t="s">
        <v>125</v>
      </c>
      <c r="D772" s="7">
        <v>23</v>
      </c>
      <c r="E772" s="7">
        <v>0</v>
      </c>
      <c r="F772" s="6">
        <v>0.60205999132796229</v>
      </c>
    </row>
    <row r="773" spans="1:6">
      <c r="A773" s="2" t="s">
        <v>137</v>
      </c>
      <c r="B773" t="s">
        <v>4</v>
      </c>
      <c r="C773" s="1" t="s">
        <v>125</v>
      </c>
      <c r="D773" s="7">
        <v>20</v>
      </c>
      <c r="E773" s="7">
        <v>0</v>
      </c>
      <c r="F773" s="6">
        <v>0.71600334363479912</v>
      </c>
    </row>
    <row r="774" spans="1:6">
      <c r="A774" s="2" t="s">
        <v>137</v>
      </c>
      <c r="B774" t="s">
        <v>4</v>
      </c>
      <c r="C774" s="1" t="s">
        <v>125</v>
      </c>
      <c r="D774" s="7">
        <v>20</v>
      </c>
      <c r="E774" s="7">
        <v>0</v>
      </c>
      <c r="F774" s="6">
        <v>0.82994669594163584</v>
      </c>
    </row>
    <row r="775" spans="1:6">
      <c r="A775" s="2" t="s">
        <v>137</v>
      </c>
      <c r="B775" t="s">
        <v>4</v>
      </c>
      <c r="C775" s="1" t="s">
        <v>125</v>
      </c>
      <c r="D775" s="7">
        <v>20</v>
      </c>
      <c r="E775" s="7">
        <v>2</v>
      </c>
      <c r="F775" s="6">
        <v>0.94448267215016857</v>
      </c>
    </row>
    <row r="776" spans="1:6">
      <c r="A776" s="2" t="s">
        <v>137</v>
      </c>
      <c r="B776" t="s">
        <v>4</v>
      </c>
      <c r="C776" s="1" t="s">
        <v>125</v>
      </c>
      <c r="D776" s="7">
        <v>21</v>
      </c>
      <c r="E776" s="7">
        <v>17</v>
      </c>
      <c r="F776" s="6">
        <v>1.0569048513364725</v>
      </c>
    </row>
    <row r="777" spans="1:6">
      <c r="A777" s="2" t="s">
        <v>137</v>
      </c>
      <c r="B777" t="s">
        <v>4</v>
      </c>
      <c r="C777" s="1" t="s">
        <v>125</v>
      </c>
      <c r="D777" s="7">
        <v>21</v>
      </c>
      <c r="E777" s="7">
        <v>21</v>
      </c>
      <c r="F777" s="6">
        <v>1.171726453653231</v>
      </c>
    </row>
    <row r="778" spans="1:6">
      <c r="A778" s="2" t="s">
        <v>137</v>
      </c>
      <c r="B778" t="s">
        <v>4</v>
      </c>
      <c r="C778" s="1" t="s">
        <v>125</v>
      </c>
      <c r="D778" s="7">
        <v>21</v>
      </c>
      <c r="E778" s="7">
        <v>21</v>
      </c>
      <c r="F778" s="6">
        <v>1.2855573090077737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4"/>
  <sheetViews>
    <sheetView tabSelected="1" topLeftCell="D1" workbookViewId="0">
      <pane ySplit="2" topLeftCell="A3" activePane="bottomLeft" state="frozen"/>
      <selection pane="bottomLeft" activeCell="O12" sqref="O12"/>
    </sheetView>
  </sheetViews>
  <sheetFormatPr defaultColWidth="9.140625" defaultRowHeight="15"/>
  <cols>
    <col min="11" max="11" width="13.28515625" customWidth="1"/>
  </cols>
  <sheetData>
    <row r="1" spans="1:30" ht="18" customHeight="1">
      <c r="A1" t="s">
        <v>214</v>
      </c>
    </row>
    <row r="2" spans="1:30">
      <c r="A2" s="13" t="s">
        <v>141</v>
      </c>
      <c r="B2" s="14" t="s">
        <v>142</v>
      </c>
      <c r="C2" s="14" t="s">
        <v>143</v>
      </c>
      <c r="D2" s="14" t="s">
        <v>144</v>
      </c>
      <c r="E2" s="14" t="s">
        <v>145</v>
      </c>
      <c r="F2" s="14" t="s">
        <v>146</v>
      </c>
      <c r="G2" s="14" t="s">
        <v>147</v>
      </c>
      <c r="H2" s="14" t="s">
        <v>148</v>
      </c>
      <c r="I2" s="14" t="s">
        <v>149</v>
      </c>
      <c r="J2" s="14" t="s">
        <v>150</v>
      </c>
      <c r="K2" s="14" t="s">
        <v>1</v>
      </c>
      <c r="L2" s="14" t="s">
        <v>151</v>
      </c>
      <c r="M2" s="14" t="s">
        <v>152</v>
      </c>
      <c r="N2" s="14" t="s">
        <v>153</v>
      </c>
      <c r="O2" s="14" t="s">
        <v>154</v>
      </c>
      <c r="P2" s="14" t="s">
        <v>155</v>
      </c>
      <c r="Q2" s="14" t="s">
        <v>156</v>
      </c>
      <c r="R2" s="14" t="s">
        <v>157</v>
      </c>
      <c r="S2" s="14" t="s">
        <v>158</v>
      </c>
      <c r="T2" s="14" t="s">
        <v>159</v>
      </c>
      <c r="U2" s="15" t="s">
        <v>160</v>
      </c>
      <c r="V2" s="15" t="s">
        <v>161</v>
      </c>
      <c r="W2" s="14" t="s">
        <v>162</v>
      </c>
      <c r="X2" s="14" t="s">
        <v>163</v>
      </c>
      <c r="Y2" t="s">
        <v>164</v>
      </c>
      <c r="AA2" s="29" t="s">
        <v>165</v>
      </c>
      <c r="AB2" s="30" t="s">
        <v>166</v>
      </c>
    </row>
    <row r="3" spans="1:30">
      <c r="A3" s="1">
        <f t="shared" ref="A3:A23" si="0">E3/C3</f>
        <v>14.104651162790697</v>
      </c>
      <c r="B3" s="16">
        <f t="shared" ref="B3:B23" si="1">G3/C3</f>
        <v>8.2395348837209301</v>
      </c>
      <c r="C3" s="1">
        <v>43</v>
      </c>
      <c r="D3" s="17">
        <f t="shared" ref="D3:D23" si="2">CHIINV(0.05,C3)</f>
        <v>59.303512026899817</v>
      </c>
      <c r="E3" s="18">
        <f t="shared" ref="E3:E23" si="3">F3-G3</f>
        <v>606.5</v>
      </c>
      <c r="F3" s="1">
        <v>960.8</v>
      </c>
      <c r="G3" s="1">
        <v>354.3</v>
      </c>
      <c r="H3" s="18"/>
      <c r="I3" s="1">
        <v>48</v>
      </c>
      <c r="J3" s="1">
        <v>6</v>
      </c>
      <c r="K3" s="1" t="s">
        <v>167</v>
      </c>
      <c r="L3" s="32">
        <f t="shared" ref="L3:L23" si="4">10^(M3)</f>
        <v>10.166555609251189</v>
      </c>
      <c r="M3" s="18">
        <f t="shared" ref="M3:M23" si="5">-N3/P3</f>
        <v>1.007173840507174</v>
      </c>
      <c r="N3" s="1">
        <v>-6.0369999999999999</v>
      </c>
      <c r="O3" s="1">
        <v>1.0740000000000001</v>
      </c>
      <c r="P3" s="1">
        <v>5.9939999999999998</v>
      </c>
      <c r="Q3" s="1">
        <v>1.056</v>
      </c>
      <c r="R3" s="1">
        <v>-1.117</v>
      </c>
      <c r="S3" s="32">
        <f>10^(M3+(V3/(1-V3))*(M3+R3/(Q3^2))-(U3/((1-V3)*ABS(P3)))*(SQRT(O3^2+2*R3*M3+(Q3^2)*(M3^2)-V3*(O3^2-(R3^2)/(Q3^2)))))</f>
        <v>8.7713213078635448</v>
      </c>
      <c r="T3" s="32">
        <f>10^(M3+(V3/(1-V3))*(M3+R3/(Q3^2))+(U3/((1-V3)*ABS(P3)))*(SQRT(O3^2+2*R3*M3+(Q3^2)*(M3^2)-V3*(O3^2-(R3^2)/(Q3^2)))))</f>
        <v>11.824216521892591</v>
      </c>
      <c r="U3">
        <f t="shared" ref="U3:U23" si="6">ABS(NORMSINV(0.025))</f>
        <v>1.9599639845400538</v>
      </c>
      <c r="V3" s="21">
        <f t="shared" ref="V3:V23" si="7">(U3^2)*(Q3^2)/(P3^2)</f>
        <v>0.11923137194233395</v>
      </c>
      <c r="W3" s="21">
        <f>L3-S3</f>
        <v>1.395234301387644</v>
      </c>
      <c r="X3" s="21">
        <f>T3-L3</f>
        <v>1.6576609126414024</v>
      </c>
      <c r="Y3">
        <f t="shared" ref="Y3:Y23" si="8">Q3/M3</f>
        <v>1.0484783833029649</v>
      </c>
      <c r="AA3" s="31">
        <f>AVERAGE('results clones'!L12:L17)</f>
        <v>11.055075342847493</v>
      </c>
      <c r="AB3" s="31">
        <f>STDEV('results clones'!L12:L17)</f>
        <v>5.0326821238904991</v>
      </c>
      <c r="AC3" s="20"/>
      <c r="AD3" s="20"/>
    </row>
    <row r="4" spans="1:30">
      <c r="A4" s="1">
        <f t="shared" si="0"/>
        <v>13.205555555555556</v>
      </c>
      <c r="B4" s="16">
        <f t="shared" si="1"/>
        <v>7.1611111111111114</v>
      </c>
      <c r="C4" s="1">
        <v>36</v>
      </c>
      <c r="D4" s="17">
        <f t="shared" si="2"/>
        <v>50.998460165710647</v>
      </c>
      <c r="E4" s="17">
        <f t="shared" si="3"/>
        <v>475.40000000000003</v>
      </c>
      <c r="F4" s="1">
        <v>733.2</v>
      </c>
      <c r="G4" s="1">
        <v>257.8</v>
      </c>
      <c r="H4" s="18"/>
      <c r="I4" s="1">
        <v>48</v>
      </c>
      <c r="J4" s="1">
        <v>5</v>
      </c>
      <c r="K4" s="1" t="s">
        <v>168</v>
      </c>
      <c r="L4" s="32">
        <f t="shared" si="4"/>
        <v>7.901285725742345</v>
      </c>
      <c r="M4" s="18">
        <f t="shared" si="5"/>
        <v>0.89769776700709702</v>
      </c>
      <c r="N4" s="1">
        <v>-5.1859999999999999</v>
      </c>
      <c r="O4" s="1">
        <v>0.89700000000000002</v>
      </c>
      <c r="P4" s="1">
        <v>5.7770000000000001</v>
      </c>
      <c r="Q4" s="1">
        <v>0.96950000000000003</v>
      </c>
      <c r="R4" s="1">
        <v>-0.85389999999999999</v>
      </c>
      <c r="S4" s="32">
        <f>10^(M4+(V4/(1-V4))*(M4+R4/(Q4^2))-(U4/((1-V4)*ABS(P4)))*(SQRT(O4^2+2*R4*M4+(Q4^2)*(M4^2)-V4*(O4^2-(R4^2)/(Q4^2)))))</f>
        <v>6.8426475193288487</v>
      </c>
      <c r="T4" s="32">
        <f>10^(M4+(V4/(1-V4))*(M4+R4/(Q4^2))+(U4/((1-V4)*ABS(P4)))*(SQRT(O4^2+2*R4*M4+(Q4^2)*(M4^2)-V4*(O4^2-(R4^2)/(Q4^2)))))</f>
        <v>9.0689559516326135</v>
      </c>
      <c r="U4">
        <f t="shared" si="6"/>
        <v>1.9599639845400538</v>
      </c>
      <c r="V4" s="7">
        <f t="shared" si="7"/>
        <v>0.10818998828988315</v>
      </c>
      <c r="W4" s="21">
        <f t="shared" ref="W4:W23" si="9">L4-S4</f>
        <v>1.0586382064134963</v>
      </c>
      <c r="X4" s="21">
        <f t="shared" ref="X4:X23" si="10">T4-L4</f>
        <v>1.1676702258902685</v>
      </c>
      <c r="Y4">
        <f t="shared" si="8"/>
        <v>1.0799848630929427</v>
      </c>
      <c r="AA4" s="31">
        <f>AVERAGE('results clones'!L7:L11)</f>
        <v>8.3559117255655995</v>
      </c>
      <c r="AB4" s="31">
        <f>STDEV('results clones'!L7:L11)</f>
        <v>2.4631814364939451</v>
      </c>
      <c r="AC4" s="20"/>
      <c r="AD4" s="20"/>
    </row>
    <row r="5" spans="1:30">
      <c r="A5" s="1">
        <f t="shared" si="0"/>
        <v>8.6600000000000019</v>
      </c>
      <c r="B5" s="16">
        <f t="shared" si="1"/>
        <v>9.629999999999999</v>
      </c>
      <c r="C5" s="1">
        <v>30</v>
      </c>
      <c r="D5" s="17">
        <f t="shared" si="2"/>
        <v>43.772971825742189</v>
      </c>
      <c r="E5" s="17">
        <f t="shared" si="3"/>
        <v>259.80000000000007</v>
      </c>
      <c r="F5" s="1">
        <v>548.70000000000005</v>
      </c>
      <c r="G5" s="1">
        <v>288.89999999999998</v>
      </c>
      <c r="H5" s="18"/>
      <c r="I5" s="1">
        <v>48</v>
      </c>
      <c r="J5" s="1">
        <v>4</v>
      </c>
      <c r="K5" s="1" t="s">
        <v>169</v>
      </c>
      <c r="L5" s="32">
        <f t="shared" si="4"/>
        <v>13.593932038576968</v>
      </c>
      <c r="M5" s="18">
        <f t="shared" si="5"/>
        <v>1.1333450943824188</v>
      </c>
      <c r="N5" s="1">
        <v>-4.4969999999999999</v>
      </c>
      <c r="O5" s="1">
        <v>0.91490000000000005</v>
      </c>
      <c r="P5" s="1">
        <v>3.9679000000000002</v>
      </c>
      <c r="Q5" s="1">
        <v>0.83099999999999996</v>
      </c>
      <c r="R5" s="1">
        <v>-0.74565000000000003</v>
      </c>
      <c r="S5" s="32">
        <f>10^(M5+(V5/(1-V5))*(M5+R5/(Q5^2))-(U5/((1-V5)*ABS(P5)))*(SQRT(O5^2+2*R5*M5+(Q5^2)*(M5^2)-V5*(O5^2-(R5^2)/(Q5^2)))))</f>
        <v>11.063418527837426</v>
      </c>
      <c r="T5" s="32">
        <f>10^(M5+(V5/(1-V5))*(M5+R5/(Q5^2))+(U5/((1-V5)*ABS(P5)))*(SQRT(O5^2+2*R5*M5+(Q5^2)*(M5^2)-V5*(O5^2-(R5^2)/(Q5^2)))))</f>
        <v>17.559464377990604</v>
      </c>
      <c r="U5">
        <f t="shared" si="6"/>
        <v>1.9599639845400538</v>
      </c>
      <c r="V5" s="7">
        <f t="shared" si="7"/>
        <v>0.16849103294324533</v>
      </c>
      <c r="W5" s="21">
        <f t="shared" si="9"/>
        <v>2.5305135107395422</v>
      </c>
      <c r="X5" s="21">
        <f t="shared" si="10"/>
        <v>3.9655323394136364</v>
      </c>
      <c r="Y5">
        <f t="shared" si="8"/>
        <v>0.73322768512341563</v>
      </c>
      <c r="AA5" s="31">
        <f>AVERAGE('results clones'!L3:L6)</f>
        <v>15.043807909560261</v>
      </c>
      <c r="AB5" s="31">
        <f>STDEV('results clones'!L3:L6)</f>
        <v>8.1358317442472909</v>
      </c>
      <c r="AC5" s="20"/>
      <c r="AD5" s="20"/>
    </row>
    <row r="6" spans="1:30">
      <c r="A6" s="1">
        <f t="shared" si="0"/>
        <v>15.784444444444443</v>
      </c>
      <c r="B6" s="16">
        <f t="shared" si="1"/>
        <v>3.2577777777777777</v>
      </c>
      <c r="C6" s="1">
        <v>45</v>
      </c>
      <c r="D6" s="17">
        <f t="shared" si="2"/>
        <v>61.656233376279566</v>
      </c>
      <c r="E6" s="22">
        <f t="shared" si="3"/>
        <v>710.3</v>
      </c>
      <c r="F6" s="1">
        <v>856.9</v>
      </c>
      <c r="G6" s="1">
        <v>146.6</v>
      </c>
      <c r="H6" s="18"/>
      <c r="I6" s="1">
        <v>48</v>
      </c>
      <c r="J6" s="1">
        <v>6</v>
      </c>
      <c r="K6" s="1" t="s">
        <v>170</v>
      </c>
      <c r="L6" s="32">
        <f t="shared" si="4"/>
        <v>7.1915832551308574</v>
      </c>
      <c r="M6" s="18">
        <f t="shared" si="5"/>
        <v>0.85682451253481895</v>
      </c>
      <c r="N6" s="1">
        <v>-6.1520000000000001</v>
      </c>
      <c r="O6" s="1">
        <v>1.8879999999999999</v>
      </c>
      <c r="P6" s="1">
        <v>7.18</v>
      </c>
      <c r="Q6" s="1">
        <v>2.1539999999999999</v>
      </c>
      <c r="R6" s="1">
        <v>-4.0090000000000003</v>
      </c>
      <c r="S6" s="32">
        <f>10^(M6+(V6/(1-V6))*(M6+R6/(Q6^2))-(U6/((1-V6)*ABS(P6)))*(SQRT(O6^2+2*R6*M6+(Q6^2)*(M6^2)-V6*(O6^2-(R6^2)/(Q6^2)))))</f>
        <v>5.5693564910789863</v>
      </c>
      <c r="T6" s="32">
        <f>10^(M6+(V6/(1-V6))*(M6+R6/(Q6^2))+(U6/((1-V6)*ABS(P6)))*(SQRT(O6^2+2*R6*M6+(Q6^2)*(M6^2)-V6*(O6^2-(R6^2)/(Q6^2)))))</f>
        <v>9.1242169656691878</v>
      </c>
      <c r="U6">
        <f t="shared" si="6"/>
        <v>1.9599639845400538</v>
      </c>
      <c r="V6" s="7">
        <f t="shared" si="7"/>
        <v>0.3457312938624712</v>
      </c>
      <c r="W6" s="21">
        <f t="shared" si="9"/>
        <v>1.6222267640518711</v>
      </c>
      <c r="X6" s="21">
        <f t="shared" si="10"/>
        <v>1.9326337105383304</v>
      </c>
      <c r="Y6">
        <f t="shared" si="8"/>
        <v>2.5139336801040311</v>
      </c>
      <c r="AA6" s="31">
        <f>AVERAGE('results clones'!L29:L34)</f>
        <v>7.286914554932264</v>
      </c>
      <c r="AB6" s="31">
        <f>STDEV('results clones'!L29:L34)</f>
        <v>1.3693953788399273</v>
      </c>
      <c r="AC6" s="20"/>
      <c r="AD6" s="20"/>
    </row>
    <row r="7" spans="1:30">
      <c r="A7" s="1">
        <f t="shared" si="0"/>
        <v>13.695666666666666</v>
      </c>
      <c r="B7" s="16">
        <f t="shared" si="1"/>
        <v>5.7346666666666666</v>
      </c>
      <c r="C7" s="1">
        <v>30</v>
      </c>
      <c r="D7" s="17">
        <f t="shared" si="2"/>
        <v>43.772971825742189</v>
      </c>
      <c r="E7" s="17">
        <f t="shared" si="3"/>
        <v>410.87</v>
      </c>
      <c r="F7" s="1">
        <v>582.91</v>
      </c>
      <c r="G7" s="1">
        <v>172.04</v>
      </c>
      <c r="H7" s="18"/>
      <c r="I7" s="1">
        <v>48</v>
      </c>
      <c r="J7" s="1">
        <v>4</v>
      </c>
      <c r="K7" s="1" t="s">
        <v>171</v>
      </c>
      <c r="L7" s="32">
        <f t="shared" si="4"/>
        <v>7.0359833795283739</v>
      </c>
      <c r="M7" s="18">
        <f t="shared" si="5"/>
        <v>0.8473248048917853</v>
      </c>
      <c r="N7" s="1">
        <v>-5.2656999999999998</v>
      </c>
      <c r="O7" s="1">
        <v>0.89659999999999995</v>
      </c>
      <c r="P7" s="1">
        <v>6.2145000000000001</v>
      </c>
      <c r="Q7" s="1">
        <v>1.0174000000000001</v>
      </c>
      <c r="R7" s="1">
        <v>-0.89680000000000004</v>
      </c>
      <c r="S7" s="32">
        <f>10^(M7+(V7/(1-V7))*(M7+R7/(Q7^2))-(U7/((1-V7)*ABS(P7)))*(SQRT(O7^2+2*R7*M7+(Q7^2)*(M7^2)-V7*(O7^2-(R7^2)/(Q7^2)))))</f>
        <v>6.1671197472685488</v>
      </c>
      <c r="T7" s="32">
        <f>10^(M7+(V7/(1-V7))*(M7+R7/(Q7^2))+(U7/((1-V7)*ABS(P7)))*(SQRT(O7^2+2*R7*M7+(Q7^2)*(M7^2)-V7*(O7^2-(R7^2)/(Q7^2)))))</f>
        <v>7.9467824999005083</v>
      </c>
      <c r="U7">
        <f t="shared" si="6"/>
        <v>1.9599639845400538</v>
      </c>
      <c r="V7" s="7">
        <f t="shared" si="7"/>
        <v>0.10295969892257692</v>
      </c>
      <c r="W7" s="21">
        <f t="shared" si="9"/>
        <v>0.8688636322598251</v>
      </c>
      <c r="X7" s="21">
        <f t="shared" si="10"/>
        <v>0.9107991203721344</v>
      </c>
      <c r="Y7">
        <f t="shared" si="8"/>
        <v>1.2007201891486414</v>
      </c>
      <c r="AA7" s="31">
        <f>AVERAGE('results clones'!L25:L28)</f>
        <v>7.2659311633321195</v>
      </c>
      <c r="AB7" s="31">
        <f>STDEV('results clones'!L25:L28)</f>
        <v>2.1960505362570535</v>
      </c>
      <c r="AC7" s="20"/>
      <c r="AD7" s="20"/>
    </row>
    <row r="8" spans="1:30">
      <c r="A8" s="1">
        <f t="shared" si="0"/>
        <v>13.951162790697675</v>
      </c>
      <c r="B8" s="16">
        <f t="shared" si="1"/>
        <v>4.9186046511627906</v>
      </c>
      <c r="C8" s="1">
        <v>43</v>
      </c>
      <c r="D8" s="17">
        <f t="shared" si="2"/>
        <v>59.303512026899817</v>
      </c>
      <c r="E8" s="19">
        <f t="shared" si="3"/>
        <v>599.9</v>
      </c>
      <c r="F8" s="1">
        <v>811.4</v>
      </c>
      <c r="G8" s="1">
        <v>211.5</v>
      </c>
      <c r="H8" s="18"/>
      <c r="I8">
        <v>48</v>
      </c>
      <c r="J8" s="23">
        <v>6</v>
      </c>
      <c r="K8" s="1" t="s">
        <v>172</v>
      </c>
      <c r="L8" s="32">
        <f t="shared" si="4"/>
        <v>7.8293392376083215</v>
      </c>
      <c r="M8" s="7">
        <f t="shared" si="5"/>
        <v>0.89372511102735119</v>
      </c>
      <c r="N8" s="1">
        <v>-5.4535999999999998</v>
      </c>
      <c r="O8" s="1">
        <v>0.71340000000000003</v>
      </c>
      <c r="P8" s="1">
        <v>6.1021000000000001</v>
      </c>
      <c r="Q8" s="1">
        <v>0.77710000000000001</v>
      </c>
      <c r="R8" s="1">
        <v>-0.54490000000000005</v>
      </c>
      <c r="S8" s="32">
        <f t="shared" ref="S8:S23" si="11">10^(M8+(V8/(1-V8))*(M8+R8/(Q8^2))-(U8/((1-V8)*ABS(P8)))*(SQRT(O8^2+2*R8*M8+(Q8^2)*(M8^2)-V8*(O8^2-(R8^2)/(Q8^2)))))</f>
        <v>7.0715284112099903</v>
      </c>
      <c r="T8" s="32">
        <f t="shared" ref="T8:T23" si="12">10^(M8+(V8/(1-V8))*(M8+R8/(Q8^2))+(U8/((1-V8)*ABS(P8)))*(SQRT(O8^2+2*R8*M8+(Q8^2)*(M8^2)-V8*(O8^2-(R8^2)/(Q8^2)))))</f>
        <v>8.6455809883968708</v>
      </c>
      <c r="U8">
        <f t="shared" si="6"/>
        <v>1.9599639845400538</v>
      </c>
      <c r="V8" s="7">
        <f t="shared" si="7"/>
        <v>6.2300475156021898E-2</v>
      </c>
      <c r="W8" s="21">
        <f t="shared" si="9"/>
        <v>0.75781082639833119</v>
      </c>
      <c r="X8" s="21">
        <f t="shared" si="10"/>
        <v>0.81624175078854933</v>
      </c>
      <c r="Y8">
        <f t="shared" si="8"/>
        <v>0.86950673133343115</v>
      </c>
      <c r="AA8" s="31">
        <f>AVERAGE('results clones'!L19:L24)</f>
        <v>7.9657782353902888</v>
      </c>
      <c r="AB8" s="31">
        <f>STDEV('results clones'!L19:L24)</f>
        <v>2.0375813907466913</v>
      </c>
      <c r="AC8" s="20"/>
      <c r="AD8" s="20"/>
    </row>
    <row r="9" spans="1:30">
      <c r="A9" s="1">
        <f t="shared" si="0"/>
        <v>12.189189189189191</v>
      </c>
      <c r="B9" s="16">
        <f t="shared" si="1"/>
        <v>7.14054054054054</v>
      </c>
      <c r="C9" s="1">
        <v>37</v>
      </c>
      <c r="D9" s="17">
        <f t="shared" si="2"/>
        <v>52.192319730102881</v>
      </c>
      <c r="E9" s="17">
        <f t="shared" si="3"/>
        <v>451.00000000000006</v>
      </c>
      <c r="F9" s="1">
        <v>715.2</v>
      </c>
      <c r="G9" s="1">
        <v>264.2</v>
      </c>
      <c r="H9" s="18"/>
      <c r="I9">
        <v>48</v>
      </c>
      <c r="J9" s="1">
        <v>5</v>
      </c>
      <c r="K9" s="1" t="s">
        <v>173</v>
      </c>
      <c r="L9" s="32">
        <f t="shared" si="4"/>
        <v>9.3658194932335626</v>
      </c>
      <c r="M9" s="7">
        <f t="shared" si="5"/>
        <v>0.9715457834003598</v>
      </c>
      <c r="N9" s="1">
        <v>-4.8075000000000001</v>
      </c>
      <c r="O9" s="1">
        <v>0.91059999999999997</v>
      </c>
      <c r="P9" s="1">
        <v>4.9482999999999997</v>
      </c>
      <c r="Q9" s="1">
        <v>0.91959999999999997</v>
      </c>
      <c r="R9" s="1">
        <v>-0.82040000000000002</v>
      </c>
      <c r="S9" s="32">
        <f t="shared" si="11"/>
        <v>7.8369643133312294</v>
      </c>
      <c r="T9" s="32">
        <f t="shared" si="12"/>
        <v>11.204135293550278</v>
      </c>
      <c r="U9">
        <f t="shared" si="6"/>
        <v>1.9599639845400538</v>
      </c>
      <c r="V9" s="7">
        <f t="shared" si="7"/>
        <v>0.13267285164556847</v>
      </c>
      <c r="W9" s="21">
        <f t="shared" si="9"/>
        <v>1.5288551799023331</v>
      </c>
      <c r="X9" s="21">
        <f t="shared" si="10"/>
        <v>1.8383158003167157</v>
      </c>
      <c r="Y9">
        <f t="shared" si="8"/>
        <v>0.94653285075403004</v>
      </c>
      <c r="AA9" s="31">
        <f>AVERAGE('results clones'!L46:L50)</f>
        <v>9.7869508390393598</v>
      </c>
      <c r="AB9" s="31">
        <f>STDEV('results clones'!L46:L50)</f>
        <v>3.1505703463308516</v>
      </c>
      <c r="AC9" s="20"/>
      <c r="AD9" s="20"/>
    </row>
    <row r="10" spans="1:30">
      <c r="A10" s="1">
        <f t="shared" si="0"/>
        <v>16.707666666666668</v>
      </c>
      <c r="B10" s="16">
        <f t="shared" si="1"/>
        <v>2.7656666666666667</v>
      </c>
      <c r="C10" s="1">
        <v>30</v>
      </c>
      <c r="D10" s="17">
        <f t="shared" si="2"/>
        <v>43.772971825742189</v>
      </c>
      <c r="E10" s="17">
        <f t="shared" si="3"/>
        <v>501.23</v>
      </c>
      <c r="F10" s="1">
        <v>584.20000000000005</v>
      </c>
      <c r="G10" s="1">
        <v>82.97</v>
      </c>
      <c r="H10" s="18"/>
      <c r="I10">
        <v>48</v>
      </c>
      <c r="J10" s="1">
        <v>4</v>
      </c>
      <c r="K10" s="1" t="s">
        <v>174</v>
      </c>
      <c r="L10" s="32">
        <f t="shared" si="4"/>
        <v>8.1615614678823629</v>
      </c>
      <c r="M10" s="7">
        <f t="shared" si="5"/>
        <v>0.91177325581395341</v>
      </c>
      <c r="N10" s="1">
        <v>-6.2729999999999997</v>
      </c>
      <c r="O10" s="1">
        <v>0.76700000000000002</v>
      </c>
      <c r="P10" s="1">
        <v>6.88</v>
      </c>
      <c r="Q10" s="1">
        <v>0.82599999999999996</v>
      </c>
      <c r="R10" s="1">
        <v>-0.62460000000000004</v>
      </c>
      <c r="S10" s="32">
        <f t="shared" si="11"/>
        <v>7.480096781312688</v>
      </c>
      <c r="T10" s="32">
        <f t="shared" si="12"/>
        <v>8.8962395283151974</v>
      </c>
      <c r="U10">
        <f t="shared" si="6"/>
        <v>1.9599639845400538</v>
      </c>
      <c r="V10" s="7">
        <f t="shared" si="7"/>
        <v>5.5370621753902116E-2</v>
      </c>
      <c r="W10" s="21">
        <f t="shared" si="9"/>
        <v>0.68146468656967496</v>
      </c>
      <c r="X10" s="21">
        <f t="shared" si="10"/>
        <v>0.73467806043283446</v>
      </c>
      <c r="Y10">
        <f t="shared" si="8"/>
        <v>0.90592698868165156</v>
      </c>
      <c r="AA10" s="31">
        <f>AVERAGE('results clones'!L42:L45)</f>
        <v>8.282947464251718</v>
      </c>
      <c r="AB10" s="31">
        <f>STDEV('results clones'!L42:L45)</f>
        <v>1.5483079824447448</v>
      </c>
      <c r="AC10" s="20"/>
      <c r="AD10" s="20"/>
    </row>
    <row r="11" spans="1:30">
      <c r="A11" s="1">
        <f t="shared" si="0"/>
        <v>17.27</v>
      </c>
      <c r="B11" s="16">
        <f t="shared" si="1"/>
        <v>5.9257142857142862</v>
      </c>
      <c r="C11" s="1">
        <v>35</v>
      </c>
      <c r="D11" s="17">
        <f t="shared" si="2"/>
        <v>49.801849568201867</v>
      </c>
      <c r="E11" s="17">
        <f t="shared" si="3"/>
        <v>604.45000000000005</v>
      </c>
      <c r="F11" s="1">
        <v>811.85</v>
      </c>
      <c r="G11" s="1">
        <v>207.4</v>
      </c>
      <c r="H11" s="18"/>
      <c r="I11">
        <v>48</v>
      </c>
      <c r="J11" s="1">
        <v>5</v>
      </c>
      <c r="K11" s="1" t="s">
        <v>175</v>
      </c>
      <c r="L11" s="32">
        <f t="shared" si="4"/>
        <v>10.777659453155332</v>
      </c>
      <c r="M11" s="7">
        <f t="shared" si="5"/>
        <v>1.03252445686698</v>
      </c>
      <c r="N11" s="1">
        <v>-8.1270000000000007</v>
      </c>
      <c r="O11" s="1">
        <v>1.2190000000000001</v>
      </c>
      <c r="P11" s="1">
        <v>7.8710000000000004</v>
      </c>
      <c r="Q11" s="1">
        <v>1.173</v>
      </c>
      <c r="R11" s="1">
        <v>-1.4185000000000001</v>
      </c>
      <c r="S11" s="32">
        <f t="shared" si="11"/>
        <v>9.8331807634183264</v>
      </c>
      <c r="T11" s="32">
        <f t="shared" si="12"/>
        <v>11.820898865045292</v>
      </c>
      <c r="U11">
        <f t="shared" si="6"/>
        <v>1.9599639845400538</v>
      </c>
      <c r="V11" s="7">
        <f t="shared" si="7"/>
        <v>8.5316372448090566E-2</v>
      </c>
      <c r="W11" s="21">
        <f t="shared" si="9"/>
        <v>0.94447868973700544</v>
      </c>
      <c r="X11" s="21">
        <f t="shared" si="10"/>
        <v>1.0432394118899602</v>
      </c>
      <c r="Y11">
        <f t="shared" si="8"/>
        <v>1.1360505721668512</v>
      </c>
      <c r="AA11" s="31">
        <f>AVERAGE('results clones'!L36:L41)</f>
        <v>10.976011820502118</v>
      </c>
      <c r="AB11" s="31">
        <f>STDEV('results clones'!L36:L41)</f>
        <v>3.0497659341536227</v>
      </c>
      <c r="AC11" s="20"/>
      <c r="AD11" s="20"/>
    </row>
    <row r="12" spans="1:30">
      <c r="A12" s="1">
        <f t="shared" si="0"/>
        <v>16.740000000000002</v>
      </c>
      <c r="B12" s="16">
        <f t="shared" si="1"/>
        <v>5.2850000000000001</v>
      </c>
      <c r="C12" s="1">
        <v>20</v>
      </c>
      <c r="D12" s="17">
        <f t="shared" si="2"/>
        <v>31.410432844230925</v>
      </c>
      <c r="E12" s="17">
        <f t="shared" si="3"/>
        <v>334.8</v>
      </c>
      <c r="F12" s="1">
        <v>440.5</v>
      </c>
      <c r="G12" s="1">
        <v>105.7</v>
      </c>
      <c r="H12" s="18"/>
      <c r="I12">
        <v>48</v>
      </c>
      <c r="J12" s="1">
        <v>3</v>
      </c>
      <c r="K12" s="1" t="s">
        <v>176</v>
      </c>
      <c r="L12" s="32">
        <f t="shared" si="4"/>
        <v>11.930687506596248</v>
      </c>
      <c r="M12" s="7">
        <f t="shared" si="5"/>
        <v>1.0766654706374836</v>
      </c>
      <c r="N12" s="1">
        <v>-9.0020000000000007</v>
      </c>
      <c r="O12" s="1">
        <v>1.9370000000000001</v>
      </c>
      <c r="P12" s="1">
        <v>8.3610000000000007</v>
      </c>
      <c r="Q12" s="1">
        <v>1.7929999999999999</v>
      </c>
      <c r="R12" s="1">
        <v>-3.4487000000000001</v>
      </c>
      <c r="S12" s="32">
        <f t="shared" si="11"/>
        <v>10.431132975172526</v>
      </c>
      <c r="T12" s="32">
        <f t="shared" si="12"/>
        <v>13.698834602740581</v>
      </c>
      <c r="U12">
        <f t="shared" si="6"/>
        <v>1.9599639845400538</v>
      </c>
      <c r="V12" s="7">
        <f t="shared" si="7"/>
        <v>0.17666084942804647</v>
      </c>
      <c r="W12" s="21">
        <f t="shared" si="9"/>
        <v>1.4995545314237226</v>
      </c>
      <c r="X12" s="21">
        <f t="shared" si="10"/>
        <v>1.7681470961443324</v>
      </c>
      <c r="Y12">
        <f t="shared" si="8"/>
        <v>1.6653269273494777</v>
      </c>
      <c r="AA12" s="31">
        <f>AVERAGE('results clones'!L62:L65)</f>
        <v>12.156383237775961</v>
      </c>
      <c r="AB12" s="31">
        <f>STDEV('results clones'!L62:L65)</f>
        <v>3.0436280361584025</v>
      </c>
      <c r="AC12" s="20"/>
      <c r="AD12" s="20"/>
    </row>
    <row r="13" spans="1:30">
      <c r="A13" s="1">
        <f t="shared" si="0"/>
        <v>15.943333333333335</v>
      </c>
      <c r="B13" s="16">
        <f t="shared" si="1"/>
        <v>4.246666666666667</v>
      </c>
      <c r="C13" s="1">
        <v>30</v>
      </c>
      <c r="D13" s="17">
        <f t="shared" si="2"/>
        <v>43.772971825742189</v>
      </c>
      <c r="E13" s="17">
        <f t="shared" si="3"/>
        <v>478.30000000000007</v>
      </c>
      <c r="F13" s="1">
        <v>605.70000000000005</v>
      </c>
      <c r="G13" s="1">
        <v>127.4</v>
      </c>
      <c r="H13" s="18"/>
      <c r="I13">
        <v>48</v>
      </c>
      <c r="J13" s="1">
        <v>4</v>
      </c>
      <c r="K13" s="1" t="s">
        <v>177</v>
      </c>
      <c r="L13" s="32">
        <f t="shared" si="4"/>
        <v>9.0043959986202662</v>
      </c>
      <c r="M13" s="7">
        <f t="shared" si="5"/>
        <v>0.95445458631003122</v>
      </c>
      <c r="N13" s="1">
        <v>-6.1589999999999998</v>
      </c>
      <c r="O13" s="1">
        <v>0.86770000000000003</v>
      </c>
      <c r="P13" s="1">
        <v>6.4528999999999996</v>
      </c>
      <c r="Q13" s="1">
        <v>0.89390000000000003</v>
      </c>
      <c r="R13" s="1">
        <v>-0.7641</v>
      </c>
      <c r="S13" s="32">
        <f t="shared" si="11"/>
        <v>8.0770719554506485</v>
      </c>
      <c r="T13" s="32">
        <f t="shared" si="12"/>
        <v>10.031575466780936</v>
      </c>
      <c r="U13">
        <f t="shared" si="6"/>
        <v>1.9599639845400538</v>
      </c>
      <c r="V13" s="7">
        <f t="shared" si="7"/>
        <v>7.3716411674249929E-2</v>
      </c>
      <c r="W13" s="21">
        <f t="shared" si="9"/>
        <v>0.9273240431696177</v>
      </c>
      <c r="X13" s="21">
        <f t="shared" si="10"/>
        <v>1.0271794681606696</v>
      </c>
      <c r="Y13">
        <f t="shared" si="8"/>
        <v>0.93655582237376189</v>
      </c>
      <c r="AA13" s="31">
        <f>AVERAGE('results clones'!L58:L61)</f>
        <v>9.2170453762899101</v>
      </c>
      <c r="AB13" s="31">
        <f>STDEV('results clones'!L58:L61)</f>
        <v>2.323449139816073</v>
      </c>
      <c r="AC13" s="20"/>
      <c r="AD13" s="20"/>
    </row>
    <row r="14" spans="1:30">
      <c r="A14" s="1">
        <f t="shared" si="0"/>
        <v>17.969444444444445</v>
      </c>
      <c r="B14" s="16">
        <f t="shared" si="1"/>
        <v>4.4416666666666664</v>
      </c>
      <c r="C14" s="1">
        <v>36</v>
      </c>
      <c r="D14" s="17">
        <f t="shared" si="2"/>
        <v>50.998460165710647</v>
      </c>
      <c r="E14" s="17">
        <f t="shared" si="3"/>
        <v>646.9</v>
      </c>
      <c r="F14" s="1">
        <v>806.8</v>
      </c>
      <c r="G14" s="1">
        <v>159.9</v>
      </c>
      <c r="H14" s="18"/>
      <c r="I14">
        <v>48</v>
      </c>
      <c r="J14" s="1">
        <v>5</v>
      </c>
      <c r="K14" s="1" t="s">
        <v>178</v>
      </c>
      <c r="L14" s="32">
        <f t="shared" si="4"/>
        <v>11.747129972029606</v>
      </c>
      <c r="M14" s="7">
        <f t="shared" si="5"/>
        <v>1.0699317738791423</v>
      </c>
      <c r="N14" s="1">
        <v>-8.782</v>
      </c>
      <c r="O14" s="1">
        <v>3.0249999999999999</v>
      </c>
      <c r="P14" s="1">
        <v>8.2080000000000002</v>
      </c>
      <c r="Q14" s="1">
        <v>2.8140000000000001</v>
      </c>
      <c r="R14" s="1">
        <v>-8.4481999999999999</v>
      </c>
      <c r="S14" s="32">
        <f t="shared" si="11"/>
        <v>8.9716006953316345</v>
      </c>
      <c r="T14" s="32">
        <f t="shared" si="12"/>
        <v>15.560240232356033</v>
      </c>
      <c r="U14">
        <f t="shared" si="6"/>
        <v>1.9599639845400538</v>
      </c>
      <c r="V14" s="7">
        <f t="shared" si="7"/>
        <v>0.45151239038224389</v>
      </c>
      <c r="W14" s="21">
        <f t="shared" si="9"/>
        <v>2.7755292766979718</v>
      </c>
      <c r="X14" s="21">
        <f t="shared" si="10"/>
        <v>3.8131102603264271</v>
      </c>
      <c r="Y14">
        <f t="shared" si="8"/>
        <v>2.6300742427693011</v>
      </c>
      <c r="AA14" s="31">
        <f>AVERAGE('results clones'!L52:L57)</f>
        <v>11.924431659533468</v>
      </c>
      <c r="AB14" s="31">
        <f>STDEV('results clones'!L52:L57)</f>
        <v>2.0595545066056995</v>
      </c>
      <c r="AC14" s="20"/>
      <c r="AD14" s="20"/>
    </row>
    <row r="15" spans="1:30">
      <c r="A15" s="1">
        <f t="shared" si="0"/>
        <v>17.503571428571426</v>
      </c>
      <c r="B15" s="16">
        <f t="shared" si="1"/>
        <v>3.7428571428571429</v>
      </c>
      <c r="C15" s="1">
        <v>28</v>
      </c>
      <c r="D15" s="17">
        <f t="shared" si="2"/>
        <v>41.337138151427396</v>
      </c>
      <c r="E15" s="22">
        <f t="shared" si="3"/>
        <v>490.09999999999997</v>
      </c>
      <c r="F15" s="1">
        <v>594.9</v>
      </c>
      <c r="G15" s="1">
        <v>104.8</v>
      </c>
      <c r="H15" s="18"/>
      <c r="I15">
        <v>48</v>
      </c>
      <c r="J15" s="1">
        <v>4</v>
      </c>
      <c r="K15" s="1" t="s">
        <v>179</v>
      </c>
      <c r="L15" s="32">
        <f t="shared" si="4"/>
        <v>9.306587583096249</v>
      </c>
      <c r="M15" s="7">
        <f t="shared" si="5"/>
        <v>0.96879046879046871</v>
      </c>
      <c r="N15" s="1">
        <v>-7.4809999999999999</v>
      </c>
      <c r="O15" s="1">
        <v>1.141</v>
      </c>
      <c r="P15" s="1">
        <v>7.7220000000000004</v>
      </c>
      <c r="Q15" s="1">
        <v>1.1659999999999999</v>
      </c>
      <c r="R15" s="1">
        <v>-1.3165</v>
      </c>
      <c r="S15" s="32">
        <f t="shared" si="11"/>
        <v>8.4161396376428819</v>
      </c>
      <c r="T15" s="32">
        <f t="shared" si="12"/>
        <v>10.293338341832861</v>
      </c>
      <c r="U15">
        <f t="shared" si="6"/>
        <v>1.9599639845400538</v>
      </c>
      <c r="V15" s="7">
        <f t="shared" si="7"/>
        <v>8.7585797415035527E-2</v>
      </c>
      <c r="W15" s="21">
        <f t="shared" si="9"/>
        <v>0.89044794545336714</v>
      </c>
      <c r="X15" s="21">
        <f t="shared" si="10"/>
        <v>0.986750758736612</v>
      </c>
      <c r="Y15">
        <f t="shared" si="8"/>
        <v>1.2035626253174709</v>
      </c>
      <c r="AA15" s="31">
        <f>AVERAGE('results clones'!L78:L82)</f>
        <v>9.3386763992877739</v>
      </c>
      <c r="AB15" s="31">
        <f>STDEV('results clones'!L78:L82)</f>
        <v>1.6634798608314614</v>
      </c>
    </row>
    <row r="16" spans="1:30">
      <c r="A16" s="1">
        <f t="shared" si="0"/>
        <v>19.889473684210525</v>
      </c>
      <c r="B16" s="16">
        <f t="shared" si="1"/>
        <v>4.8236842105263165</v>
      </c>
      <c r="C16" s="1">
        <v>38</v>
      </c>
      <c r="D16" s="17">
        <f t="shared" si="2"/>
        <v>53.383540622969299</v>
      </c>
      <c r="E16" s="17">
        <f t="shared" si="3"/>
        <v>755.8</v>
      </c>
      <c r="F16" s="1">
        <v>939.1</v>
      </c>
      <c r="G16" s="1">
        <v>183.3</v>
      </c>
      <c r="H16" s="18"/>
      <c r="I16">
        <v>48</v>
      </c>
      <c r="J16" s="1">
        <v>5</v>
      </c>
      <c r="K16" s="1" t="s">
        <v>180</v>
      </c>
      <c r="L16" s="32">
        <f t="shared" si="4"/>
        <v>8.9717188605655291</v>
      </c>
      <c r="M16" s="7">
        <f t="shared" si="5"/>
        <v>0.95287565599228885</v>
      </c>
      <c r="N16" s="1">
        <v>-8.8970000000000002</v>
      </c>
      <c r="O16" s="1">
        <v>1.3919999999999999</v>
      </c>
      <c r="P16" s="1">
        <v>9.3369999999999997</v>
      </c>
      <c r="Q16" s="1">
        <v>1.4490000000000001</v>
      </c>
      <c r="R16" s="1">
        <v>-2.0009999999999999</v>
      </c>
      <c r="S16" s="32">
        <f t="shared" si="11"/>
        <v>8.2090153330040359</v>
      </c>
      <c r="T16" s="32">
        <f t="shared" si="12"/>
        <v>9.8045372058846265</v>
      </c>
      <c r="U16">
        <f t="shared" si="6"/>
        <v>1.9599639845400538</v>
      </c>
      <c r="V16" s="7">
        <f t="shared" si="7"/>
        <v>9.2516295663129564E-2</v>
      </c>
      <c r="W16" s="21">
        <f t="shared" si="9"/>
        <v>0.76270352756149329</v>
      </c>
      <c r="X16" s="21">
        <f t="shared" si="10"/>
        <v>0.83281834531909738</v>
      </c>
      <c r="Y16">
        <f t="shared" si="8"/>
        <v>1.5206601101494885</v>
      </c>
      <c r="AA16" s="31">
        <f>AVERAGE('results clones'!L73:L77)</f>
        <v>9.1906448335134989</v>
      </c>
      <c r="AB16" s="31">
        <f>STDEV('results clones'!L73:L77)</f>
        <v>2.3637605488992137</v>
      </c>
    </row>
    <row r="17" spans="1:28">
      <c r="A17" s="1">
        <f t="shared" si="0"/>
        <v>13.560999999999998</v>
      </c>
      <c r="B17" s="16">
        <f t="shared" si="1"/>
        <v>5.2240000000000002</v>
      </c>
      <c r="C17" s="1">
        <v>40</v>
      </c>
      <c r="D17" s="17">
        <f t="shared" si="2"/>
        <v>55.75847927888703</v>
      </c>
      <c r="E17" s="17">
        <f t="shared" si="3"/>
        <v>542.43999999999994</v>
      </c>
      <c r="F17" s="1">
        <v>751.4</v>
      </c>
      <c r="G17" s="1">
        <v>208.96</v>
      </c>
      <c r="H17" s="18"/>
      <c r="I17">
        <v>48</v>
      </c>
      <c r="J17" s="1">
        <v>6</v>
      </c>
      <c r="K17" s="1" t="s">
        <v>181</v>
      </c>
      <c r="L17" s="32">
        <f t="shared" si="4"/>
        <v>7.8093643863687685</v>
      </c>
      <c r="M17" s="7">
        <f t="shared" si="5"/>
        <v>0.89261568756153598</v>
      </c>
      <c r="N17" s="1">
        <v>-5.4396000000000004</v>
      </c>
      <c r="O17" s="1">
        <v>0.71199999999999997</v>
      </c>
      <c r="P17" s="1">
        <v>6.0940000000000003</v>
      </c>
      <c r="Q17" s="1">
        <v>0.77810000000000001</v>
      </c>
      <c r="R17" s="1">
        <v>-0.54469999999999996</v>
      </c>
      <c r="S17" s="32">
        <f t="shared" si="11"/>
        <v>7.0620461145788997</v>
      </c>
      <c r="T17" s="32">
        <f t="shared" si="12"/>
        <v>8.6170238668480152</v>
      </c>
      <c r="U17">
        <f t="shared" si="6"/>
        <v>1.9599639845400538</v>
      </c>
      <c r="V17" s="7">
        <f t="shared" si="7"/>
        <v>6.2627072759567096E-2</v>
      </c>
      <c r="W17" s="21">
        <f t="shared" si="9"/>
        <v>0.74731827178986876</v>
      </c>
      <c r="X17" s="21">
        <f t="shared" si="10"/>
        <v>0.80765948047924674</v>
      </c>
      <c r="Y17">
        <f t="shared" si="8"/>
        <v>0.87170773586293104</v>
      </c>
      <c r="AA17" s="31">
        <f>AVERAGE('results clones'!L67:L72)</f>
        <v>7.9693943423424551</v>
      </c>
      <c r="AB17" s="31">
        <f>STDEV('results clones'!L67:L72)</f>
        <v>1.9232230671204367</v>
      </c>
    </row>
    <row r="18" spans="1:28">
      <c r="A18" s="1">
        <f t="shared" si="0"/>
        <v>20.25714285714286</v>
      </c>
      <c r="B18" s="16">
        <f t="shared" si="1"/>
        <v>4.9428571428571431</v>
      </c>
      <c r="C18" s="1">
        <v>21</v>
      </c>
      <c r="D18" s="17">
        <f t="shared" si="2"/>
        <v>32.670573340917308</v>
      </c>
      <c r="E18" s="17">
        <f t="shared" si="3"/>
        <v>425.40000000000003</v>
      </c>
      <c r="F18" s="1">
        <v>529.20000000000005</v>
      </c>
      <c r="G18" s="1">
        <v>103.8</v>
      </c>
      <c r="H18" s="18"/>
      <c r="I18">
        <v>48</v>
      </c>
      <c r="J18" s="1">
        <v>3</v>
      </c>
      <c r="K18" s="1" t="s">
        <v>182</v>
      </c>
      <c r="L18" s="32">
        <f t="shared" si="4"/>
        <v>9.7816968939452504</v>
      </c>
      <c r="M18" s="7">
        <f t="shared" si="5"/>
        <v>0.99041420118343204</v>
      </c>
      <c r="N18" s="1">
        <v>-8.3689999999999998</v>
      </c>
      <c r="O18" s="1">
        <v>1.5720000000000001</v>
      </c>
      <c r="P18" s="1">
        <v>8.4499999999999993</v>
      </c>
      <c r="Q18" s="1">
        <v>1.5740000000000001</v>
      </c>
      <c r="R18" s="1">
        <v>-2.4525000000000001</v>
      </c>
      <c r="S18" s="32">
        <f t="shared" si="11"/>
        <v>8.6812305217826147</v>
      </c>
      <c r="T18" s="32">
        <f t="shared" si="12"/>
        <v>11.025530477293747</v>
      </c>
      <c r="U18">
        <f t="shared" si="6"/>
        <v>1.9599639845400538</v>
      </c>
      <c r="V18" s="7">
        <f t="shared" si="7"/>
        <v>0.13328835871654351</v>
      </c>
      <c r="W18" s="21">
        <f t="shared" si="9"/>
        <v>1.1004663721626358</v>
      </c>
      <c r="X18" s="21">
        <f t="shared" si="10"/>
        <v>1.243833583348497</v>
      </c>
      <c r="Y18">
        <f t="shared" si="8"/>
        <v>1.589234078145537</v>
      </c>
      <c r="AA18" s="31">
        <f>AVERAGE('results clones'!L95:L97)</f>
        <v>10.012165443709021</v>
      </c>
      <c r="AB18" s="31">
        <f>STDEV('results clones'!L95:L97)</f>
        <v>3.7136227159479898</v>
      </c>
    </row>
    <row r="19" spans="1:28">
      <c r="A19" s="1">
        <f t="shared" si="0"/>
        <v>13.343243243243245</v>
      </c>
      <c r="B19" s="16">
        <f t="shared" si="1"/>
        <v>6.42972972972973</v>
      </c>
      <c r="C19" s="1">
        <v>37</v>
      </c>
      <c r="D19" s="17">
        <f t="shared" si="2"/>
        <v>52.192319730102881</v>
      </c>
      <c r="E19" s="17">
        <f t="shared" si="3"/>
        <v>493.70000000000005</v>
      </c>
      <c r="F19" s="1">
        <v>731.6</v>
      </c>
      <c r="G19" s="1">
        <v>237.9</v>
      </c>
      <c r="H19" s="18"/>
      <c r="I19">
        <v>48</v>
      </c>
      <c r="J19" s="1">
        <v>5</v>
      </c>
      <c r="K19" s="1" t="s">
        <v>183</v>
      </c>
      <c r="L19" s="32">
        <f t="shared" si="4"/>
        <v>9.9421078510271421</v>
      </c>
      <c r="M19" s="7">
        <f t="shared" si="5"/>
        <v>0.99747847001318957</v>
      </c>
      <c r="N19" s="1">
        <v>-5.1425999999999998</v>
      </c>
      <c r="O19" s="1">
        <v>0.78800000000000003</v>
      </c>
      <c r="P19" s="1">
        <v>5.1555999999999997</v>
      </c>
      <c r="Q19" s="1">
        <v>0.77769999999999995</v>
      </c>
      <c r="R19" s="1">
        <v>-0.60160000000000002</v>
      </c>
      <c r="S19" s="32">
        <f t="shared" si="11"/>
        <v>8.6693824869794032</v>
      </c>
      <c r="T19" s="32">
        <f t="shared" si="12"/>
        <v>11.415758111523779</v>
      </c>
      <c r="U19">
        <f t="shared" si="6"/>
        <v>1.9599639845400538</v>
      </c>
      <c r="V19" s="7">
        <f t="shared" si="7"/>
        <v>8.7410166988936111E-2</v>
      </c>
      <c r="W19" s="21">
        <f t="shared" si="9"/>
        <v>1.2727253640477389</v>
      </c>
      <c r="X19" s="21">
        <f t="shared" si="10"/>
        <v>1.4736502604966368</v>
      </c>
      <c r="Y19">
        <f t="shared" si="8"/>
        <v>0.77966595107533143</v>
      </c>
      <c r="AA19" s="31">
        <f>AVERAGE('results clones'!L90:L94)</f>
        <v>10.399947990355916</v>
      </c>
      <c r="AB19" s="31">
        <f>STDEV('results clones'!L90:L94)</f>
        <v>4.283435224083207</v>
      </c>
    </row>
    <row r="20" spans="1:28">
      <c r="A20" s="1">
        <f t="shared" si="0"/>
        <v>16.31219512195122</v>
      </c>
      <c r="B20" s="16">
        <f t="shared" si="1"/>
        <v>4.3804878048780482</v>
      </c>
      <c r="C20" s="1">
        <v>41</v>
      </c>
      <c r="D20" s="17">
        <f t="shared" si="2"/>
        <v>56.942387146824103</v>
      </c>
      <c r="E20" s="17">
        <f t="shared" si="3"/>
        <v>668.8</v>
      </c>
      <c r="F20" s="1">
        <v>848.4</v>
      </c>
      <c r="G20" s="1">
        <v>179.6</v>
      </c>
      <c r="H20" s="18"/>
      <c r="I20">
        <v>48</v>
      </c>
      <c r="J20" s="1">
        <v>6</v>
      </c>
      <c r="K20" s="1" t="s">
        <v>184</v>
      </c>
      <c r="L20" s="32">
        <f t="shared" si="4"/>
        <v>9.6622501713705127</v>
      </c>
      <c r="M20" s="7">
        <f t="shared" si="5"/>
        <v>0.98507827788649704</v>
      </c>
      <c r="N20" s="1">
        <v>-8.0540000000000003</v>
      </c>
      <c r="O20" s="1">
        <v>1.161</v>
      </c>
      <c r="P20" s="1">
        <v>8.1760000000000002</v>
      </c>
      <c r="Q20" s="1">
        <v>1.169</v>
      </c>
      <c r="R20" s="1">
        <v>-1.345</v>
      </c>
      <c r="S20" s="32">
        <f t="shared" si="11"/>
        <v>8.8378888764353807</v>
      </c>
      <c r="T20" s="32">
        <f t="shared" si="12"/>
        <v>10.56705324034761</v>
      </c>
      <c r="U20">
        <f t="shared" si="6"/>
        <v>1.9599639845400538</v>
      </c>
      <c r="V20" s="7">
        <f t="shared" si="7"/>
        <v>7.8531417897895403E-2</v>
      </c>
      <c r="W20" s="21">
        <f t="shared" si="9"/>
        <v>0.82436129493513199</v>
      </c>
      <c r="X20" s="21">
        <f t="shared" si="10"/>
        <v>0.90480306897709717</v>
      </c>
      <c r="Y20">
        <f t="shared" si="8"/>
        <v>1.1867077228706233</v>
      </c>
      <c r="AA20" s="31">
        <f>AVERAGE('results clones'!L84:L89)</f>
        <v>9.7812854528586879</v>
      </c>
      <c r="AB20" s="31">
        <f>STDEV('results clones'!L84:L89)</f>
        <v>2.2912056402105381</v>
      </c>
    </row>
    <row r="21" spans="1:28">
      <c r="A21" s="1">
        <f t="shared" si="0"/>
        <v>16.386046511627907</v>
      </c>
      <c r="B21" s="16">
        <f t="shared" si="1"/>
        <v>3.532558139534884</v>
      </c>
      <c r="C21" s="1">
        <v>43</v>
      </c>
      <c r="D21" s="17">
        <f t="shared" si="2"/>
        <v>59.303512026899817</v>
      </c>
      <c r="E21" s="17">
        <f t="shared" si="3"/>
        <v>704.6</v>
      </c>
      <c r="F21" s="1">
        <v>856.5</v>
      </c>
      <c r="G21" s="1">
        <v>151.9</v>
      </c>
      <c r="H21" s="18"/>
      <c r="I21">
        <v>48</v>
      </c>
      <c r="J21" s="1">
        <v>6</v>
      </c>
      <c r="K21" s="1" t="s">
        <v>185</v>
      </c>
      <c r="L21" s="32">
        <f t="shared" si="4"/>
        <v>10.190489735569566</v>
      </c>
      <c r="M21" s="7">
        <f t="shared" si="5"/>
        <v>1.0081950558753809</v>
      </c>
      <c r="N21" s="1">
        <v>-7.4429999999999996</v>
      </c>
      <c r="O21" s="1">
        <v>0.80330000000000001</v>
      </c>
      <c r="P21" s="1">
        <v>7.3825000000000003</v>
      </c>
      <c r="Q21" s="1">
        <v>0.78959999999999997</v>
      </c>
      <c r="R21" s="1">
        <v>-0.62770000000000004</v>
      </c>
      <c r="S21" s="32">
        <f t="shared" si="11"/>
        <v>9.4822029889347359</v>
      </c>
      <c r="T21" s="32">
        <f t="shared" si="12"/>
        <v>10.954946243204784</v>
      </c>
      <c r="U21">
        <f t="shared" si="6"/>
        <v>1.9599639845400538</v>
      </c>
      <c r="V21" s="7">
        <f t="shared" si="7"/>
        <v>4.3944401106054867E-2</v>
      </c>
      <c r="W21" s="21">
        <f t="shared" si="9"/>
        <v>0.70828674663482971</v>
      </c>
      <c r="X21" s="21">
        <f t="shared" si="10"/>
        <v>0.76445650763521833</v>
      </c>
      <c r="Y21">
        <f t="shared" si="8"/>
        <v>0.78318178153970175</v>
      </c>
      <c r="AA21" s="31">
        <f>AVERAGE('results clones'!L109:L114)</f>
        <v>10.421105651863828</v>
      </c>
      <c r="AB21" s="31">
        <f>STDEV('results clones'!L109:L114)</f>
        <v>2.027404295161447</v>
      </c>
    </row>
    <row r="22" spans="1:28">
      <c r="A22" s="1">
        <f t="shared" si="0"/>
        <v>18.34333333333333</v>
      </c>
      <c r="B22" s="16">
        <f t="shared" si="1"/>
        <v>4.0166666666666666</v>
      </c>
      <c r="C22" s="1">
        <v>30</v>
      </c>
      <c r="D22" s="17">
        <f t="shared" si="2"/>
        <v>43.772971825742189</v>
      </c>
      <c r="E22" s="17">
        <f t="shared" si="3"/>
        <v>550.29999999999995</v>
      </c>
      <c r="F22" s="1">
        <v>670.8</v>
      </c>
      <c r="G22" s="1">
        <v>120.5</v>
      </c>
      <c r="H22" s="18"/>
      <c r="I22">
        <v>48</v>
      </c>
      <c r="J22" s="1">
        <v>4</v>
      </c>
      <c r="K22" s="1" t="s">
        <v>186</v>
      </c>
      <c r="L22" s="32">
        <f t="shared" si="4"/>
        <v>9.6093066266919731</v>
      </c>
      <c r="M22" s="7">
        <f t="shared" si="5"/>
        <v>0.9826920516575689</v>
      </c>
      <c r="N22" s="1">
        <v>-7.3810000000000002</v>
      </c>
      <c r="O22" s="1">
        <v>1.0209999999999999</v>
      </c>
      <c r="P22" s="1">
        <v>7.5110000000000001</v>
      </c>
      <c r="Q22" s="1">
        <v>1.0269999999999999</v>
      </c>
      <c r="R22" s="1">
        <v>-1.0370999999999999</v>
      </c>
      <c r="S22" s="32">
        <f t="shared" si="11"/>
        <v>8.7470127857082165</v>
      </c>
      <c r="T22" s="32">
        <f t="shared" si="12"/>
        <v>10.554373640081367</v>
      </c>
      <c r="U22">
        <f t="shared" si="6"/>
        <v>1.9599639845400538</v>
      </c>
      <c r="V22" s="7">
        <f t="shared" si="7"/>
        <v>7.1819362409803092E-2</v>
      </c>
      <c r="W22" s="21">
        <f t="shared" si="9"/>
        <v>0.86229384098375661</v>
      </c>
      <c r="X22" s="21">
        <f t="shared" si="10"/>
        <v>0.94506701338939436</v>
      </c>
      <c r="Y22">
        <f t="shared" si="8"/>
        <v>1.0450883349139681</v>
      </c>
      <c r="AA22" s="31">
        <f>AVERAGE('results clones'!L105:L108)</f>
        <v>9.8624273868634944</v>
      </c>
      <c r="AB22" s="31">
        <f>STDEV('results clones'!L105:L108)</f>
        <v>2.5931668688750249</v>
      </c>
    </row>
    <row r="23" spans="1:28">
      <c r="A23" s="1">
        <f t="shared" si="0"/>
        <v>14.890476190476189</v>
      </c>
      <c r="B23" s="16">
        <f t="shared" si="1"/>
        <v>5.3428571428571434</v>
      </c>
      <c r="C23" s="1">
        <v>42</v>
      </c>
      <c r="D23" s="17">
        <f t="shared" si="2"/>
        <v>58.124037680868028</v>
      </c>
      <c r="E23" s="22">
        <f t="shared" si="3"/>
        <v>625.4</v>
      </c>
      <c r="F23" s="1">
        <v>849.8</v>
      </c>
      <c r="G23" s="1">
        <v>224.4</v>
      </c>
      <c r="H23" s="18"/>
      <c r="I23">
        <v>48</v>
      </c>
      <c r="J23" s="1">
        <v>6</v>
      </c>
      <c r="K23" s="1" t="s">
        <v>187</v>
      </c>
      <c r="L23" s="32">
        <f t="shared" si="4"/>
        <v>9.9509477744665631</v>
      </c>
      <c r="M23" s="7">
        <f t="shared" si="5"/>
        <v>0.99786444693852117</v>
      </c>
      <c r="N23" s="1">
        <v>-6.4015000000000004</v>
      </c>
      <c r="O23" s="1">
        <v>0.88749999999999996</v>
      </c>
      <c r="P23" s="1">
        <v>6.4151999999999996</v>
      </c>
      <c r="Q23" s="1">
        <v>0.88149999999999995</v>
      </c>
      <c r="R23" s="1">
        <v>-0.77190000000000003</v>
      </c>
      <c r="S23" s="32">
        <f t="shared" si="11"/>
        <v>8.9613330221505478</v>
      </c>
      <c r="T23" s="32">
        <f t="shared" si="12"/>
        <v>11.067698271500525</v>
      </c>
      <c r="U23">
        <f t="shared" si="6"/>
        <v>1.9599639845400538</v>
      </c>
      <c r="V23" s="7">
        <f t="shared" si="7"/>
        <v>7.2530457083679306E-2</v>
      </c>
      <c r="W23" s="21">
        <f t="shared" si="9"/>
        <v>0.98961475231601526</v>
      </c>
      <c r="X23" s="21">
        <f t="shared" si="10"/>
        <v>1.1167504970339621</v>
      </c>
      <c r="Y23">
        <f t="shared" si="8"/>
        <v>0.88338651878465968</v>
      </c>
      <c r="AA23" s="31">
        <f>AVERAGE('results clones'!L99:L104)</f>
        <v>10.18390324465078</v>
      </c>
      <c r="AB23" s="31">
        <f>STDEV('results clones'!L99:L104)</f>
        <v>2.7489993653629465</v>
      </c>
    </row>
    <row r="26" spans="1:28">
      <c r="A26" t="s">
        <v>188</v>
      </c>
    </row>
    <row r="28" spans="1:28">
      <c r="A28" t="s">
        <v>189</v>
      </c>
      <c r="B28" t="s">
        <v>190</v>
      </c>
    </row>
    <row r="29" spans="1:28">
      <c r="A29" t="s">
        <v>191</v>
      </c>
      <c r="B29" t="s">
        <v>192</v>
      </c>
    </row>
    <row r="30" spans="1:28">
      <c r="A30" t="s">
        <v>193</v>
      </c>
      <c r="B30" t="s">
        <v>194</v>
      </c>
    </row>
    <row r="31" spans="1:28">
      <c r="A31" t="s">
        <v>195</v>
      </c>
      <c r="B31" t="s">
        <v>196</v>
      </c>
    </row>
    <row r="32" spans="1:28">
      <c r="A32" t="s">
        <v>197</v>
      </c>
      <c r="B32" t="s">
        <v>198</v>
      </c>
    </row>
    <row r="33" spans="1:2">
      <c r="A33" t="s">
        <v>199</v>
      </c>
      <c r="B33" t="s">
        <v>200</v>
      </c>
    </row>
    <row r="34" spans="1:2">
      <c r="A34" t="s">
        <v>201</v>
      </c>
      <c r="B34" t="s">
        <v>202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4"/>
  <sheetViews>
    <sheetView topLeftCell="G1" workbookViewId="0">
      <pane ySplit="2" topLeftCell="A3" activePane="bottomLeft" state="frozen"/>
      <selection pane="bottomLeft" activeCell="AG21" sqref="AG21"/>
    </sheetView>
  </sheetViews>
  <sheetFormatPr defaultColWidth="9.140625" defaultRowHeight="15"/>
  <cols>
    <col min="7" max="7" width="10" bestFit="1" customWidth="1"/>
    <col min="11" max="11" width="16.5703125" customWidth="1"/>
  </cols>
  <sheetData>
    <row r="1" spans="1:27" ht="18" customHeight="1">
      <c r="A1" t="s">
        <v>214</v>
      </c>
    </row>
    <row r="2" spans="1:27">
      <c r="A2" s="13" t="s">
        <v>141</v>
      </c>
      <c r="B2" s="14" t="s">
        <v>142</v>
      </c>
      <c r="C2" s="14" t="s">
        <v>143</v>
      </c>
      <c r="D2" s="14" t="s">
        <v>144</v>
      </c>
      <c r="E2" s="14" t="s">
        <v>145</v>
      </c>
      <c r="F2" s="14" t="s">
        <v>146</v>
      </c>
      <c r="G2" s="14" t="s">
        <v>147</v>
      </c>
      <c r="H2" s="14" t="s">
        <v>148</v>
      </c>
      <c r="I2" s="14" t="s">
        <v>149</v>
      </c>
      <c r="J2" s="14" t="s">
        <v>203</v>
      </c>
      <c r="K2" s="14" t="s">
        <v>0</v>
      </c>
      <c r="L2" s="14" t="s">
        <v>151</v>
      </c>
      <c r="M2" s="14" t="s">
        <v>152</v>
      </c>
      <c r="N2" s="14" t="s">
        <v>153</v>
      </c>
      <c r="O2" s="14" t="s">
        <v>154</v>
      </c>
      <c r="P2" s="14" t="s">
        <v>155</v>
      </c>
      <c r="Q2" s="14" t="s">
        <v>156</v>
      </c>
      <c r="R2" s="14" t="s">
        <v>157</v>
      </c>
      <c r="S2" s="14" t="s">
        <v>158</v>
      </c>
      <c r="T2" s="14" t="s">
        <v>159</v>
      </c>
      <c r="U2" s="15" t="s">
        <v>160</v>
      </c>
      <c r="V2" s="15" t="s">
        <v>161</v>
      </c>
      <c r="W2" s="14" t="s">
        <v>162</v>
      </c>
      <c r="X2" s="14" t="s">
        <v>163</v>
      </c>
      <c r="Y2" t="s">
        <v>164</v>
      </c>
    </row>
    <row r="3" spans="1:27">
      <c r="A3" s="1">
        <f t="shared" ref="A3:A65" si="0">E3/C3</f>
        <v>22.432500000000001</v>
      </c>
      <c r="B3" s="24">
        <f t="shared" ref="B3:B65" si="1">G3/C3</f>
        <v>0.66749999999999998</v>
      </c>
      <c r="C3" s="1">
        <v>6</v>
      </c>
      <c r="D3" s="17">
        <f t="shared" ref="D3:D65" si="2">CHIINV(0.05,C3)</f>
        <v>12.591587243743978</v>
      </c>
      <c r="E3" s="18">
        <f t="shared" ref="E3:E65" si="3">F3-G3</f>
        <v>134.595</v>
      </c>
      <c r="F3" s="1">
        <v>138.6</v>
      </c>
      <c r="G3" s="1">
        <v>4.0049999999999999</v>
      </c>
      <c r="H3" s="1"/>
      <c r="I3" s="1">
        <v>48</v>
      </c>
      <c r="J3" s="1"/>
      <c r="K3" s="1" t="s">
        <v>46</v>
      </c>
      <c r="L3" s="19">
        <f t="shared" ref="L3:L65" si="4">10^(M3)</f>
        <v>7.1644789660324353</v>
      </c>
      <c r="M3" s="18">
        <f t="shared" ref="M3:M65" si="5">-N3/P3</f>
        <v>0.85518461198319706</v>
      </c>
      <c r="N3" s="1">
        <v>-7.7359999999999998</v>
      </c>
      <c r="O3" s="1">
        <v>1.0680000000000001</v>
      </c>
      <c r="P3" s="1">
        <v>9.0459999999999994</v>
      </c>
      <c r="Q3" s="1">
        <v>1.2330000000000001</v>
      </c>
      <c r="R3" s="1">
        <v>-1.3041</v>
      </c>
      <c r="S3" s="20">
        <f>10^(M3+(V3/(1-V3))*(M3+R3/(Q3^2))-(U3/((1-V3)*ABS(P3)))*(SQRT(O3^2+2*R3*M3+(Q3^2)*(M3^2)-V3*(O3^2-(R3^2)/(Q3^2)))))</f>
        <v>6.6320671922604992</v>
      </c>
      <c r="T3" s="20">
        <f>10^(M3+(V3/(1-V3))*(M3+R3/(Q3^2))+(U3/((1-V3)*ABS(P3)))*(SQRT(O3^2+2*R3*M3+(Q3^2)*(M3^2)-V3*(O3^2-(R3^2)/(Q3^2)))))</f>
        <v>7.7324780442502874</v>
      </c>
      <c r="U3">
        <f t="shared" ref="U3:U65" si="6">ABS(NORMSINV(0.025))</f>
        <v>1.9599639845400538</v>
      </c>
      <c r="V3" s="21">
        <f t="shared" ref="V3:V65" si="7">(U3^2)*(Q3^2)/(P3^2)</f>
        <v>7.1368927169237442E-2</v>
      </c>
      <c r="W3" s="21">
        <f>L3-S3</f>
        <v>0.53241177377193605</v>
      </c>
      <c r="X3" s="21">
        <f>T3-L3</f>
        <v>0.56799907821785212</v>
      </c>
      <c r="Y3">
        <f t="shared" ref="Y3:Y65" si="8">Q3/M3</f>
        <v>1.4417939503619441</v>
      </c>
      <c r="AA3">
        <v>1</v>
      </c>
    </row>
    <row r="4" spans="1:27">
      <c r="A4" s="1">
        <f t="shared" si="0"/>
        <v>17.088333333333335</v>
      </c>
      <c r="B4" s="16">
        <f t="shared" si="1"/>
        <v>0.54500000000000004</v>
      </c>
      <c r="C4" s="1">
        <v>6</v>
      </c>
      <c r="D4" s="17">
        <f t="shared" si="2"/>
        <v>12.591587243743978</v>
      </c>
      <c r="E4" s="17">
        <f t="shared" si="3"/>
        <v>102.53</v>
      </c>
      <c r="F4" s="1">
        <v>105.8</v>
      </c>
      <c r="G4" s="1">
        <v>3.27</v>
      </c>
      <c r="H4" s="1"/>
      <c r="I4" s="1">
        <v>48</v>
      </c>
      <c r="J4" s="1"/>
      <c r="K4" s="1" t="s">
        <v>48</v>
      </c>
      <c r="L4" s="19">
        <f t="shared" si="4"/>
        <v>18.535832202498852</v>
      </c>
      <c r="M4" s="18">
        <f t="shared" si="5"/>
        <v>1.268012089304865</v>
      </c>
      <c r="N4" s="1">
        <v>-13.006</v>
      </c>
      <c r="O4" s="1">
        <v>1.657</v>
      </c>
      <c r="P4" s="1">
        <v>10.257</v>
      </c>
      <c r="Q4" s="1">
        <v>1.3120000000000001</v>
      </c>
      <c r="R4" s="1">
        <v>-2.1673</v>
      </c>
      <c r="S4" s="20">
        <f>10^(M4+(V4/(1-V4))*(M4+R4/(Q4^2))-(U4/((1-V4)*ABS(P4)))*(SQRT(O4^2+2*R4*M4+(Q4^2)*(M4^2)-V4*(O4^2-(R4^2)/(Q4^2)))))</f>
        <v>17.493313630781092</v>
      </c>
      <c r="T4" s="20">
        <f>10^(M4+(V4/(1-V4))*(M4+R4/(Q4^2))+(U4/((1-V4)*ABS(P4)))*(SQRT(O4^2+2*R4*M4+(Q4^2)*(M4^2)-V4*(O4^2-(R4^2)/(Q4^2)))))</f>
        <v>19.694772768148567</v>
      </c>
      <c r="U4">
        <f t="shared" si="6"/>
        <v>1.9599639845400538</v>
      </c>
      <c r="V4" s="7">
        <f t="shared" si="7"/>
        <v>6.2852584571909051E-2</v>
      </c>
      <c r="W4" s="21">
        <f t="shared" ref="W4:W67" si="9">L4-S4</f>
        <v>1.0425185717177605</v>
      </c>
      <c r="X4" s="21">
        <f t="shared" ref="X4:X67" si="10">T4-L4</f>
        <v>1.1589405656497149</v>
      </c>
      <c r="Y4">
        <f t="shared" si="8"/>
        <v>1.0346904505612795</v>
      </c>
      <c r="AA4">
        <v>2</v>
      </c>
    </row>
    <row r="5" spans="1:27">
      <c r="A5" s="1">
        <f t="shared" si="0"/>
        <v>6.9783333333333326</v>
      </c>
      <c r="B5" s="16">
        <f t="shared" si="1"/>
        <v>0.98833333333333329</v>
      </c>
      <c r="C5" s="1">
        <v>6</v>
      </c>
      <c r="D5" s="17">
        <f t="shared" si="2"/>
        <v>12.591587243743978</v>
      </c>
      <c r="E5" s="17">
        <f t="shared" si="3"/>
        <v>41.87</v>
      </c>
      <c r="F5" s="1">
        <v>47.8</v>
      </c>
      <c r="G5" s="1">
        <v>5.93</v>
      </c>
      <c r="H5" s="1"/>
      <c r="I5" s="1">
        <v>48</v>
      </c>
      <c r="J5" s="1"/>
      <c r="K5" s="1" t="s">
        <v>49</v>
      </c>
      <c r="L5" s="19">
        <f t="shared" si="4"/>
        <v>24.809546975007038</v>
      </c>
      <c r="M5" s="18">
        <f t="shared" si="5"/>
        <v>1.3946188340807175</v>
      </c>
      <c r="N5" s="1">
        <v>-5.9089999999999998</v>
      </c>
      <c r="O5" s="1">
        <v>1.2410000000000001</v>
      </c>
      <c r="P5" s="1">
        <v>4.2370000000000001</v>
      </c>
      <c r="Q5" s="1">
        <v>1.004</v>
      </c>
      <c r="R5" s="1">
        <v>-1.2349000000000001</v>
      </c>
      <c r="S5" s="20">
        <f>10^(M5+(V5/(1-V5))*(M5+R5/(Q5^2))-(U5/((1-V5)*ABS(P5)))*(SQRT(O5^2+2*R5*M5+(Q5^2)*(M5^2)-V5*(O5^2-(R5^2)/(Q5^2)))))</f>
        <v>20.366973609027841</v>
      </c>
      <c r="T5" s="20">
        <f>10^(M5+(V5/(1-V5))*(M5+R5/(Q5^2))+(U5/((1-V5)*ABS(P5)))*(SQRT(O5^2+2*R5*M5+(Q5^2)*(M5^2)-V5*(O5^2-(R5^2)/(Q5^2)))))</f>
        <v>37.459698274770574</v>
      </c>
      <c r="U5">
        <f t="shared" si="6"/>
        <v>1.9599639845400538</v>
      </c>
      <c r="V5" s="7">
        <f t="shared" si="7"/>
        <v>0.21569827883197892</v>
      </c>
      <c r="W5" s="21">
        <f t="shared" si="9"/>
        <v>4.4425733659791966</v>
      </c>
      <c r="X5" s="21">
        <f t="shared" si="10"/>
        <v>12.650151299763536</v>
      </c>
      <c r="Y5">
        <f t="shared" si="8"/>
        <v>0.71990996784565919</v>
      </c>
      <c r="AA5">
        <v>3</v>
      </c>
    </row>
    <row r="6" spans="1:27">
      <c r="A6" s="1">
        <f t="shared" si="0"/>
        <v>19.774999999999999</v>
      </c>
      <c r="B6" s="16">
        <f t="shared" si="1"/>
        <v>1.675</v>
      </c>
      <c r="C6" s="1">
        <v>6</v>
      </c>
      <c r="D6" s="17">
        <f t="shared" si="2"/>
        <v>12.591587243743978</v>
      </c>
      <c r="E6" s="17">
        <f t="shared" si="3"/>
        <v>118.64999999999999</v>
      </c>
      <c r="F6" s="1">
        <v>128.69999999999999</v>
      </c>
      <c r="G6" s="1">
        <v>10.050000000000001</v>
      </c>
      <c r="H6" s="1"/>
      <c r="I6" s="1">
        <v>48</v>
      </c>
      <c r="J6" s="1"/>
      <c r="K6" s="1" t="s">
        <v>47</v>
      </c>
      <c r="L6" s="19">
        <f t="shared" si="4"/>
        <v>9.6653734947027186</v>
      </c>
      <c r="M6" s="18">
        <f t="shared" si="5"/>
        <v>0.98521864093615275</v>
      </c>
      <c r="N6" s="1">
        <v>-9.5980000000000008</v>
      </c>
      <c r="O6" s="1">
        <v>2.1970000000000001</v>
      </c>
      <c r="P6" s="1">
        <v>9.7420000000000009</v>
      </c>
      <c r="Q6" s="1">
        <v>2.2160000000000002</v>
      </c>
      <c r="R6" s="1">
        <v>-4.8342000000000001</v>
      </c>
      <c r="S6" s="6">
        <f>10^(M6+(V6/(1-V6))*(M6+R6/(Q6^2))-(U6/((1-V6)*ABS(P6)))*(SQRT(O6^2+2*R6*M6+(Q6^2)*(M6^2)-V6*(O6^2-(R6^2)/(Q6^2)))))</f>
        <v>8.4499898260304001</v>
      </c>
      <c r="T6" s="6">
        <f>10^(M6+(V6/(1-V6))*(M6+R6/(Q6^2))+(U6/((1-V6)*ABS(P6)))*(SQRT(O6^2+2*R6*M6+(Q6^2)*(M6^2)-V6*(O6^2-(R6^2)/(Q6^2)))))</f>
        <v>11.065526495199949</v>
      </c>
      <c r="U6">
        <f t="shared" si="6"/>
        <v>1.9599639845400538</v>
      </c>
      <c r="V6" s="7">
        <f t="shared" si="7"/>
        <v>0.19876478519014268</v>
      </c>
      <c r="W6" s="21">
        <f t="shared" si="9"/>
        <v>1.2153836686723185</v>
      </c>
      <c r="X6" s="21">
        <f t="shared" si="10"/>
        <v>1.4001530004972302</v>
      </c>
      <c r="Y6">
        <f t="shared" si="8"/>
        <v>2.2492469264430093</v>
      </c>
      <c r="AA6">
        <v>4</v>
      </c>
    </row>
    <row r="7" spans="1:27">
      <c r="A7" s="1">
        <f t="shared" si="0"/>
        <v>26.94</v>
      </c>
      <c r="B7" s="16">
        <f t="shared" si="1"/>
        <v>2.2933333333333334</v>
      </c>
      <c r="C7" s="1">
        <v>6</v>
      </c>
      <c r="D7" s="17">
        <f t="shared" si="2"/>
        <v>12.591587243743978</v>
      </c>
      <c r="E7" s="17">
        <f t="shared" si="3"/>
        <v>161.64000000000001</v>
      </c>
      <c r="F7" s="1">
        <v>175.4</v>
      </c>
      <c r="G7" s="1">
        <v>13.76</v>
      </c>
      <c r="H7" s="1"/>
      <c r="I7" s="1">
        <v>48</v>
      </c>
      <c r="J7" s="1"/>
      <c r="K7" s="1" t="s">
        <v>50</v>
      </c>
      <c r="L7" s="19">
        <f t="shared" si="4"/>
        <v>10.116591940359035</v>
      </c>
      <c r="M7" s="18">
        <f t="shared" si="5"/>
        <v>1.0050342327829238</v>
      </c>
      <c r="N7" s="1">
        <v>-9.9819999999999993</v>
      </c>
      <c r="O7" s="1">
        <v>3.5369999999999999</v>
      </c>
      <c r="P7" s="1">
        <v>9.9320000000000004</v>
      </c>
      <c r="Q7" s="1">
        <v>3.4990000000000001</v>
      </c>
      <c r="R7" s="1">
        <v>-12.302</v>
      </c>
      <c r="S7" s="20">
        <f>10^(M7+(V7/(1-V7))*(M7+R7/(Q7^2))-(U7/((1-V7)*ABS(P7)))*(SQRT(O7^2+2*R7*M7+(Q7^2)*(M7^2)-V7*(O7^2-(R7^2)/(Q7^2)))))</f>
        <v>7.9413123353189699</v>
      </c>
      <c r="T7" s="20">
        <f>10^(M7+(V7/(1-V7))*(M7+R7/(Q7^2))+(U7/((1-V7)*ABS(P7)))*(SQRT(O7^2+2*R7*M7+(Q7^2)*(M7^2)-V7*(O7^2-(R7^2)/(Q7^2)))))</f>
        <v>12.899368126902845</v>
      </c>
      <c r="U7">
        <f t="shared" si="6"/>
        <v>1.9599639845400538</v>
      </c>
      <c r="V7" s="7">
        <f t="shared" si="7"/>
        <v>0.47677189365349487</v>
      </c>
      <c r="W7" s="21">
        <f t="shared" si="9"/>
        <v>2.1752796050400649</v>
      </c>
      <c r="X7" s="21">
        <f t="shared" si="10"/>
        <v>2.7827761865438099</v>
      </c>
      <c r="Y7">
        <f t="shared" si="8"/>
        <v>3.4814734522139856</v>
      </c>
      <c r="AA7">
        <v>6</v>
      </c>
    </row>
    <row r="8" spans="1:27">
      <c r="A8" s="1">
        <f t="shared" si="0"/>
        <v>11.445800000000002</v>
      </c>
      <c r="B8" s="16">
        <f t="shared" si="1"/>
        <v>9.4199999999999992E-2</v>
      </c>
      <c r="C8" s="1">
        <v>5</v>
      </c>
      <c r="D8" s="17">
        <f t="shared" si="2"/>
        <v>11.070497693516353</v>
      </c>
      <c r="E8" s="17">
        <f t="shared" si="3"/>
        <v>57.229000000000006</v>
      </c>
      <c r="F8" s="1">
        <v>57.7</v>
      </c>
      <c r="G8" s="1">
        <v>0.47099999999999997</v>
      </c>
      <c r="H8" s="1"/>
      <c r="I8">
        <v>48</v>
      </c>
      <c r="J8" s="23"/>
      <c r="K8" s="1" t="s">
        <v>51</v>
      </c>
      <c r="L8" s="20">
        <f t="shared" si="4"/>
        <v>4.3324527135057949</v>
      </c>
      <c r="M8" s="7">
        <f t="shared" si="5"/>
        <v>0.63673383131080785</v>
      </c>
      <c r="N8" s="1">
        <v>-7.8338000000000001</v>
      </c>
      <c r="O8" s="1">
        <v>0.49459999999999998</v>
      </c>
      <c r="P8" s="1">
        <v>12.303100000000001</v>
      </c>
      <c r="Q8" s="1">
        <v>0.74219999999999997</v>
      </c>
      <c r="R8" s="1">
        <v>-0.36509999999999998</v>
      </c>
      <c r="S8" s="20">
        <f t="shared" ref="S8:S71" si="11">10^(M8+(V8/(1-V8))*(M8+R8/(Q8^2))-(U8/((1-V8)*ABS(P8)))*(SQRT(O8^2+2*R8*M8+(Q8^2)*(M8^2)-V8*(O8^2-(R8^2)/(Q8^2)))))</f>
        <v>4.2416808737268461</v>
      </c>
      <c r="T8" s="20">
        <f t="shared" ref="T8:T71" si="12">10^(M8+(V8/(1-V8))*(M8+R8/(Q8^2))+(U8/((1-V8)*ABS(P8)))*(SQRT(O8^2+2*R8*M8+(Q8^2)*(M8^2)-V8*(O8^2-(R8^2)/(Q8^2)))))</f>
        <v>4.4176476031154754</v>
      </c>
      <c r="U8">
        <f t="shared" si="6"/>
        <v>1.9599639845400538</v>
      </c>
      <c r="V8" s="7">
        <f t="shared" si="7"/>
        <v>1.3980058029078717E-2</v>
      </c>
      <c r="W8" s="21">
        <f t="shared" si="9"/>
        <v>9.077183977894876E-2</v>
      </c>
      <c r="X8" s="21">
        <f t="shared" si="10"/>
        <v>8.519488960968058E-2</v>
      </c>
      <c r="Y8">
        <f t="shared" si="8"/>
        <v>1.1656361944394802</v>
      </c>
      <c r="AA8">
        <v>7</v>
      </c>
    </row>
    <row r="9" spans="1:27">
      <c r="A9" s="1">
        <f t="shared" si="0"/>
        <v>20.442666666666664</v>
      </c>
      <c r="B9" s="16">
        <f t="shared" si="1"/>
        <v>1.0906666666666667</v>
      </c>
      <c r="C9" s="1">
        <v>6</v>
      </c>
      <c r="D9" s="17">
        <f t="shared" si="2"/>
        <v>12.591587243743978</v>
      </c>
      <c r="E9" s="17">
        <f t="shared" si="3"/>
        <v>122.65599999999999</v>
      </c>
      <c r="F9" s="1">
        <v>129.19999999999999</v>
      </c>
      <c r="G9" s="1">
        <v>6.5439999999999996</v>
      </c>
      <c r="H9" s="1"/>
      <c r="I9">
        <v>48</v>
      </c>
      <c r="K9" s="1" t="s">
        <v>54</v>
      </c>
      <c r="L9" s="20">
        <f t="shared" si="4"/>
        <v>7.6336234375903196</v>
      </c>
      <c r="M9" s="7">
        <f t="shared" si="5"/>
        <v>0.88273073263558521</v>
      </c>
      <c r="N9" s="1">
        <v>-7.4219999999999997</v>
      </c>
      <c r="O9" s="1">
        <v>1.129</v>
      </c>
      <c r="P9" s="1">
        <v>8.4079999999999995</v>
      </c>
      <c r="Q9" s="1">
        <v>1.2629999999999999</v>
      </c>
      <c r="R9" s="1">
        <v>-1.4098999999999999</v>
      </c>
      <c r="S9" s="20">
        <f t="shared" si="11"/>
        <v>6.9414451107281971</v>
      </c>
      <c r="T9" s="20">
        <f t="shared" si="12"/>
        <v>8.3906951986715299</v>
      </c>
      <c r="U9">
        <f t="shared" si="6"/>
        <v>1.9599639845400538</v>
      </c>
      <c r="V9" s="7">
        <f t="shared" si="7"/>
        <v>8.6679715480236549E-2</v>
      </c>
      <c r="W9" s="21">
        <f t="shared" si="9"/>
        <v>0.69217832686212244</v>
      </c>
      <c r="X9" s="21">
        <f t="shared" si="10"/>
        <v>0.75707176108121033</v>
      </c>
      <c r="Y9">
        <f t="shared" si="8"/>
        <v>1.4307873888439773</v>
      </c>
      <c r="AA9">
        <v>8</v>
      </c>
    </row>
    <row r="10" spans="1:27">
      <c r="A10" s="1">
        <f t="shared" si="0"/>
        <v>29.725199999999994</v>
      </c>
      <c r="B10" s="16">
        <f t="shared" si="1"/>
        <v>0.11479999999999999</v>
      </c>
      <c r="C10" s="1">
        <v>5</v>
      </c>
      <c r="D10" s="17">
        <f t="shared" si="2"/>
        <v>11.070497693516353</v>
      </c>
      <c r="E10" s="17">
        <f t="shared" si="3"/>
        <v>148.62599999999998</v>
      </c>
      <c r="F10" s="1">
        <v>149.19999999999999</v>
      </c>
      <c r="G10" s="1">
        <v>0.57399999999999995</v>
      </c>
      <c r="H10" s="1"/>
      <c r="I10">
        <v>48</v>
      </c>
      <c r="K10" s="1" t="s">
        <v>52</v>
      </c>
      <c r="L10" s="20">
        <f t="shared" si="4"/>
        <v>9.8921533522236551</v>
      </c>
      <c r="M10" s="7">
        <f t="shared" si="5"/>
        <v>0.99529084035285531</v>
      </c>
      <c r="N10" s="1">
        <v>-15.006</v>
      </c>
      <c r="O10" s="1">
        <v>0.81789999999999996</v>
      </c>
      <c r="P10" s="1">
        <v>15.077</v>
      </c>
      <c r="Q10" s="1">
        <v>0.81950000000000001</v>
      </c>
      <c r="R10" s="1">
        <v>-0.66849999999999998</v>
      </c>
      <c r="S10" s="20">
        <f t="shared" si="11"/>
        <v>9.7168482482582288</v>
      </c>
      <c r="T10" s="20">
        <f t="shared" si="12"/>
        <v>10.070555933562691</v>
      </c>
      <c r="U10">
        <f t="shared" si="6"/>
        <v>1.9599639845400538</v>
      </c>
      <c r="V10" s="7">
        <f t="shared" si="7"/>
        <v>1.1349173313615277E-2</v>
      </c>
      <c r="W10" s="21">
        <f t="shared" si="9"/>
        <v>0.17530510396542631</v>
      </c>
      <c r="X10" s="21">
        <f t="shared" si="10"/>
        <v>0.17840258133903575</v>
      </c>
      <c r="Y10">
        <f t="shared" si="8"/>
        <v>0.82337741570038658</v>
      </c>
      <c r="AA10">
        <v>9</v>
      </c>
    </row>
    <row r="11" spans="1:27">
      <c r="A11" s="1">
        <f t="shared" si="0"/>
        <v>22.428333333333331</v>
      </c>
      <c r="B11" s="16">
        <f t="shared" si="1"/>
        <v>0.4383333333333333</v>
      </c>
      <c r="C11" s="1">
        <v>6</v>
      </c>
      <c r="D11" s="17">
        <f t="shared" si="2"/>
        <v>12.591587243743978</v>
      </c>
      <c r="E11" s="17">
        <f t="shared" si="3"/>
        <v>134.57</v>
      </c>
      <c r="F11" s="1">
        <v>137.19999999999999</v>
      </c>
      <c r="G11" s="1">
        <v>2.63</v>
      </c>
      <c r="H11" s="1"/>
      <c r="I11">
        <v>48</v>
      </c>
      <c r="K11" s="1" t="s">
        <v>53</v>
      </c>
      <c r="L11" s="20">
        <f t="shared" si="4"/>
        <v>9.8047371841491895</v>
      </c>
      <c r="M11" s="7">
        <f t="shared" si="5"/>
        <v>0.99143595690196651</v>
      </c>
      <c r="N11" s="1">
        <v>-8.2079000000000004</v>
      </c>
      <c r="O11" s="1">
        <v>0.81100000000000005</v>
      </c>
      <c r="P11" s="1">
        <v>8.2788000000000004</v>
      </c>
      <c r="Q11" s="1">
        <v>0.81130000000000002</v>
      </c>
      <c r="R11" s="1">
        <v>-0.65200000000000002</v>
      </c>
      <c r="S11" s="20">
        <f t="shared" si="11"/>
        <v>9.2296628972297068</v>
      </c>
      <c r="T11" s="20">
        <f t="shared" si="12"/>
        <v>10.417236085920109</v>
      </c>
      <c r="U11">
        <f t="shared" si="6"/>
        <v>1.9599639845400538</v>
      </c>
      <c r="V11" s="7">
        <f t="shared" si="7"/>
        <v>3.6891333345759683E-2</v>
      </c>
      <c r="W11" s="21">
        <f t="shared" si="9"/>
        <v>0.5750742869194827</v>
      </c>
      <c r="X11" s="21">
        <f t="shared" si="10"/>
        <v>0.6124989017709197</v>
      </c>
      <c r="Y11">
        <f t="shared" si="8"/>
        <v>0.81830802519523871</v>
      </c>
      <c r="AA11">
        <v>10</v>
      </c>
    </row>
    <row r="12" spans="1:27">
      <c r="A12" s="1">
        <f t="shared" si="0"/>
        <v>33.099998333333332</v>
      </c>
      <c r="B12" s="16">
        <f t="shared" si="1"/>
        <v>1.6666666666666669E-6</v>
      </c>
      <c r="C12" s="1">
        <v>6</v>
      </c>
      <c r="D12" s="17">
        <f t="shared" si="2"/>
        <v>12.591587243743978</v>
      </c>
      <c r="E12" s="17">
        <f t="shared" si="3"/>
        <v>198.59998999999999</v>
      </c>
      <c r="F12" s="1">
        <v>198.6</v>
      </c>
      <c r="G12" s="1">
        <v>1.0000000000000001E-5</v>
      </c>
      <c r="H12" s="1"/>
      <c r="I12">
        <v>48</v>
      </c>
      <c r="K12" s="1" t="s">
        <v>117</v>
      </c>
      <c r="L12" s="19">
        <f t="shared" si="4"/>
        <v>8.489659940204259</v>
      </c>
      <c r="M12" s="7">
        <f t="shared" si="5"/>
        <v>0.92889029459605998</v>
      </c>
      <c r="N12" s="1">
        <v>-61.674599999999998</v>
      </c>
      <c r="O12" s="1">
        <v>0.50080000000000002</v>
      </c>
      <c r="P12" s="1">
        <v>66.396000000000001</v>
      </c>
      <c r="Q12" s="1">
        <v>0.53029999999999999</v>
      </c>
      <c r="R12" s="1">
        <v>-0.2656</v>
      </c>
      <c r="S12" s="20">
        <f t="shared" si="11"/>
        <v>8.4870335999022153</v>
      </c>
      <c r="T12" s="20">
        <f t="shared" si="12"/>
        <v>8.492137819082263</v>
      </c>
      <c r="U12">
        <f t="shared" si="6"/>
        <v>1.9599639845400538</v>
      </c>
      <c r="V12" s="7">
        <f t="shared" si="7"/>
        <v>2.4505050607791278E-4</v>
      </c>
      <c r="W12" s="21">
        <f t="shared" si="9"/>
        <v>2.6263403020436726E-3</v>
      </c>
      <c r="X12" s="21">
        <f t="shared" si="10"/>
        <v>2.4778788780039918E-3</v>
      </c>
      <c r="Y12">
        <f t="shared" si="8"/>
        <v>0.57089626523722892</v>
      </c>
      <c r="AA12">
        <v>12</v>
      </c>
    </row>
    <row r="13" spans="1:27">
      <c r="A13" s="1">
        <f t="shared" si="0"/>
        <v>26.139997999999999</v>
      </c>
      <c r="B13" s="16">
        <f t="shared" si="1"/>
        <v>2.0000000000000003E-6</v>
      </c>
      <c r="C13" s="1">
        <v>5</v>
      </c>
      <c r="D13" s="17">
        <f t="shared" si="2"/>
        <v>11.070497693516353</v>
      </c>
      <c r="E13" s="17">
        <f t="shared" si="3"/>
        <v>130.69998999999999</v>
      </c>
      <c r="F13" s="1">
        <v>130.69999999999999</v>
      </c>
      <c r="G13" s="1">
        <v>1.0000000000000001E-5</v>
      </c>
      <c r="H13" s="1"/>
      <c r="I13">
        <v>48</v>
      </c>
      <c r="K13" s="1" t="s">
        <v>118</v>
      </c>
      <c r="L13" s="20">
        <f t="shared" si="4"/>
        <v>8.715952411316783</v>
      </c>
      <c r="M13" s="7">
        <f t="shared" si="5"/>
        <v>0.94031485035359552</v>
      </c>
      <c r="N13" s="1">
        <v>-56.935499999999998</v>
      </c>
      <c r="O13" s="1">
        <v>0.53839999999999999</v>
      </c>
      <c r="P13" s="1">
        <v>60.549399999999999</v>
      </c>
      <c r="Q13" s="1">
        <v>0.56999999999999995</v>
      </c>
      <c r="R13" s="1">
        <v>-0.30686000000000002</v>
      </c>
      <c r="S13" s="20">
        <f t="shared" si="11"/>
        <v>8.7109550321661686</v>
      </c>
      <c r="T13" s="20">
        <f t="shared" si="12"/>
        <v>8.720895757113496</v>
      </c>
      <c r="U13">
        <f t="shared" si="6"/>
        <v>1.9599639845400538</v>
      </c>
      <c r="V13" s="7">
        <f t="shared" si="7"/>
        <v>3.4042873065507717E-4</v>
      </c>
      <c r="W13" s="21">
        <f t="shared" si="9"/>
        <v>4.9973791506143783E-3</v>
      </c>
      <c r="X13" s="21">
        <f t="shared" si="10"/>
        <v>4.9433457967129613E-3</v>
      </c>
      <c r="Y13">
        <f t="shared" si="8"/>
        <v>0.60617994045894041</v>
      </c>
      <c r="AA13">
        <v>13</v>
      </c>
    </row>
    <row r="14" spans="1:27">
      <c r="A14" s="1">
        <f t="shared" si="0"/>
        <v>35.379998000000001</v>
      </c>
      <c r="B14" s="16">
        <f t="shared" si="1"/>
        <v>2.0000000000000003E-6</v>
      </c>
      <c r="C14" s="1">
        <v>5</v>
      </c>
      <c r="D14" s="17">
        <f t="shared" si="2"/>
        <v>11.070497693516353</v>
      </c>
      <c r="E14" s="17">
        <f t="shared" si="3"/>
        <v>176.89999</v>
      </c>
      <c r="F14" s="1">
        <v>176.9</v>
      </c>
      <c r="G14" s="1">
        <v>1.0000000000000001E-5</v>
      </c>
      <c r="H14" s="1"/>
      <c r="I14">
        <v>48</v>
      </c>
      <c r="K14" s="1" t="s">
        <v>204</v>
      </c>
      <c r="L14" s="25">
        <f t="shared" si="4"/>
        <v>10.930710938422393</v>
      </c>
      <c r="M14" s="7">
        <f t="shared" si="5"/>
        <v>1.0386484095794157</v>
      </c>
      <c r="N14" s="1">
        <v>-72.918000000000006</v>
      </c>
      <c r="O14" s="1">
        <v>0.62260000000000004</v>
      </c>
      <c r="P14" s="1">
        <v>70.204700000000003</v>
      </c>
      <c r="Q14" s="1">
        <v>0.58909999999999996</v>
      </c>
      <c r="R14" s="1">
        <v>-0.36670000000000003</v>
      </c>
      <c r="S14" s="20">
        <f t="shared" si="11"/>
        <v>10.919085074452296</v>
      </c>
      <c r="T14" s="20">
        <f t="shared" si="12"/>
        <v>10.942103697577378</v>
      </c>
      <c r="U14">
        <f t="shared" si="6"/>
        <v>1.9599639845400538</v>
      </c>
      <c r="V14" s="7">
        <f t="shared" si="7"/>
        <v>2.7048416910763429E-4</v>
      </c>
      <c r="W14" s="21">
        <f t="shared" si="9"/>
        <v>1.1625863970097683E-2</v>
      </c>
      <c r="X14" s="21">
        <f t="shared" si="10"/>
        <v>1.1392759154984944E-2</v>
      </c>
      <c r="Y14">
        <f t="shared" si="8"/>
        <v>0.56717941756493584</v>
      </c>
      <c r="AA14">
        <v>14</v>
      </c>
    </row>
    <row r="15" spans="1:27">
      <c r="A15" s="1">
        <f t="shared" si="0"/>
        <v>5.5023999999999997</v>
      </c>
      <c r="B15" s="16">
        <f t="shared" si="1"/>
        <v>7.9600000000000004E-2</v>
      </c>
      <c r="C15" s="1">
        <v>5</v>
      </c>
      <c r="D15" s="17">
        <f t="shared" si="2"/>
        <v>11.070497693516353</v>
      </c>
      <c r="E15" s="17">
        <f t="shared" si="3"/>
        <v>27.512</v>
      </c>
      <c r="F15" s="1">
        <v>27.91</v>
      </c>
      <c r="G15" s="1">
        <v>0.39800000000000002</v>
      </c>
      <c r="H15" s="1"/>
      <c r="I15">
        <v>48</v>
      </c>
      <c r="K15" s="1" t="s">
        <v>119</v>
      </c>
      <c r="L15" s="20">
        <f t="shared" si="4"/>
        <v>21.059997197186458</v>
      </c>
      <c r="M15" s="7">
        <f t="shared" si="5"/>
        <v>1.3234583090504868</v>
      </c>
      <c r="N15" s="1">
        <v>-12.2629</v>
      </c>
      <c r="O15" s="1">
        <v>0.92900000000000005</v>
      </c>
      <c r="P15" s="1">
        <v>9.2658000000000005</v>
      </c>
      <c r="Q15" s="1">
        <v>0.75019999999999998</v>
      </c>
      <c r="R15" s="1">
        <v>-0.69579999999999997</v>
      </c>
      <c r="S15" s="20">
        <f t="shared" si="11"/>
        <v>20.301918588152525</v>
      </c>
      <c r="T15" s="20">
        <f t="shared" si="12"/>
        <v>22.074026773510596</v>
      </c>
      <c r="U15">
        <f t="shared" si="6"/>
        <v>1.9599639845400538</v>
      </c>
      <c r="V15" s="7">
        <f t="shared" si="7"/>
        <v>2.5181665924257288E-2</v>
      </c>
      <c r="W15" s="21">
        <f t="shared" si="9"/>
        <v>0.75807860903393376</v>
      </c>
      <c r="X15" s="21">
        <f t="shared" si="10"/>
        <v>1.0140295763241376</v>
      </c>
      <c r="Y15">
        <f t="shared" si="8"/>
        <v>0.56684823002715501</v>
      </c>
      <c r="AA15">
        <v>15</v>
      </c>
    </row>
    <row r="16" spans="1:27">
      <c r="A16" s="1">
        <f t="shared" si="0"/>
        <v>27.14833333333333</v>
      </c>
      <c r="B16" s="16">
        <f t="shared" si="1"/>
        <v>0.53500000000000003</v>
      </c>
      <c r="C16" s="1">
        <v>6</v>
      </c>
      <c r="D16" s="17">
        <f t="shared" si="2"/>
        <v>12.591587243743978</v>
      </c>
      <c r="E16" s="17">
        <f t="shared" si="3"/>
        <v>162.88999999999999</v>
      </c>
      <c r="F16" s="1">
        <v>166.1</v>
      </c>
      <c r="G16" s="1">
        <v>3.21</v>
      </c>
      <c r="H16" s="1"/>
      <c r="I16">
        <v>48</v>
      </c>
      <c r="K16" s="1" t="s">
        <v>24</v>
      </c>
      <c r="L16" s="20">
        <f t="shared" si="4"/>
        <v>9.5898765170000715</v>
      </c>
      <c r="M16" s="7">
        <f t="shared" si="5"/>
        <v>0.98181301506109686</v>
      </c>
      <c r="N16" s="1">
        <v>-10.365</v>
      </c>
      <c r="O16" s="1">
        <v>1.2110000000000001</v>
      </c>
      <c r="P16" s="1">
        <v>10.557</v>
      </c>
      <c r="Q16" s="1">
        <v>1.2270000000000001</v>
      </c>
      <c r="R16" s="1">
        <v>-1.4767300000000001</v>
      </c>
      <c r="S16" s="20">
        <f t="shared" si="11"/>
        <v>9.0418008383034145</v>
      </c>
      <c r="T16" s="20">
        <f t="shared" si="12"/>
        <v>10.173589082235923</v>
      </c>
      <c r="U16">
        <f t="shared" si="6"/>
        <v>1.9599639845400538</v>
      </c>
      <c r="V16" s="7">
        <f t="shared" si="7"/>
        <v>5.1892460615864618E-2</v>
      </c>
      <c r="W16" s="21">
        <f t="shared" si="9"/>
        <v>0.54807567869665696</v>
      </c>
      <c r="X16" s="21">
        <f t="shared" si="10"/>
        <v>0.58371256523585124</v>
      </c>
      <c r="Y16">
        <f t="shared" si="8"/>
        <v>1.2497287988422578</v>
      </c>
      <c r="AA16">
        <v>16</v>
      </c>
    </row>
    <row r="17" spans="1:27">
      <c r="A17" s="1">
        <f t="shared" si="0"/>
        <v>18.506666666666668</v>
      </c>
      <c r="B17" s="16">
        <f t="shared" si="1"/>
        <v>0.39333333333333331</v>
      </c>
      <c r="C17" s="1">
        <v>6</v>
      </c>
      <c r="D17" s="17">
        <f t="shared" si="2"/>
        <v>12.591587243743978</v>
      </c>
      <c r="E17" s="17">
        <f t="shared" si="3"/>
        <v>111.04</v>
      </c>
      <c r="F17" s="1">
        <v>113.4</v>
      </c>
      <c r="G17" s="1">
        <v>2.36</v>
      </c>
      <c r="H17" s="1"/>
      <c r="I17">
        <v>48</v>
      </c>
      <c r="K17" s="1" t="s">
        <v>205</v>
      </c>
      <c r="L17" s="20">
        <f t="shared" si="4"/>
        <v>7.5442550529549823</v>
      </c>
      <c r="M17" s="7">
        <f t="shared" si="5"/>
        <v>0.877616362419956</v>
      </c>
      <c r="N17" s="1">
        <v>-5.5095000000000001</v>
      </c>
      <c r="O17" s="1">
        <v>0.40899999999999997</v>
      </c>
      <c r="P17" s="1">
        <v>6.2778</v>
      </c>
      <c r="Q17" s="1">
        <v>0.4526</v>
      </c>
      <c r="R17" s="1">
        <v>-0.18201999999999999</v>
      </c>
      <c r="S17" s="20">
        <f t="shared" si="11"/>
        <v>7.1426309994040658</v>
      </c>
      <c r="T17" s="20">
        <f t="shared" si="12"/>
        <v>7.9602794652330964</v>
      </c>
      <c r="U17">
        <f t="shared" si="6"/>
        <v>1.9599639845400538</v>
      </c>
      <c r="V17" s="7">
        <f t="shared" si="7"/>
        <v>1.9966885609863934E-2</v>
      </c>
      <c r="W17" s="21">
        <f t="shared" si="9"/>
        <v>0.40162405355091657</v>
      </c>
      <c r="X17" s="21">
        <f t="shared" si="10"/>
        <v>0.41602441227811404</v>
      </c>
      <c r="Y17">
        <f t="shared" si="8"/>
        <v>0.51571508848352843</v>
      </c>
      <c r="AA17">
        <v>17</v>
      </c>
    </row>
    <row r="18" spans="1:27">
      <c r="A18" s="1"/>
      <c r="B18" s="16"/>
      <c r="C18" s="1"/>
      <c r="D18" s="17"/>
      <c r="E18" s="17"/>
      <c r="F18" s="1"/>
      <c r="G18" s="1"/>
      <c r="H18" s="1"/>
      <c r="K18" s="1"/>
      <c r="L18" s="20"/>
      <c r="M18" s="7"/>
      <c r="N18" s="1"/>
      <c r="O18" s="1"/>
      <c r="P18" s="1"/>
      <c r="Q18" s="1"/>
      <c r="R18" s="1"/>
      <c r="S18" s="20"/>
      <c r="T18" s="20"/>
      <c r="V18" s="7"/>
      <c r="W18" s="21"/>
      <c r="X18" s="21"/>
    </row>
    <row r="19" spans="1:27">
      <c r="A19" s="1">
        <f t="shared" si="0"/>
        <v>30.637999999999998</v>
      </c>
      <c r="B19" s="16">
        <f t="shared" si="1"/>
        <v>3.5819999999999999</v>
      </c>
      <c r="C19" s="1">
        <v>5</v>
      </c>
      <c r="D19" s="17">
        <f t="shared" si="2"/>
        <v>11.070497693516353</v>
      </c>
      <c r="E19" s="17">
        <f t="shared" si="3"/>
        <v>153.19</v>
      </c>
      <c r="F19" s="1">
        <v>171.1</v>
      </c>
      <c r="G19" s="1">
        <v>17.91</v>
      </c>
      <c r="H19" s="1"/>
      <c r="I19">
        <v>48</v>
      </c>
      <c r="K19" s="1" t="s">
        <v>105</v>
      </c>
      <c r="L19" s="20">
        <f t="shared" si="4"/>
        <v>7.2798786766921371</v>
      </c>
      <c r="M19" s="7">
        <f t="shared" si="5"/>
        <v>0.86212414160944051</v>
      </c>
      <c r="N19" s="1">
        <v>-12.930999999999999</v>
      </c>
      <c r="O19" s="1">
        <v>5.0279999999999996</v>
      </c>
      <c r="P19" s="1">
        <v>14.999000000000001</v>
      </c>
      <c r="Q19" s="1">
        <v>5.8090000000000002</v>
      </c>
      <c r="R19" s="1">
        <v>-29.099799999999998</v>
      </c>
      <c r="S19" s="20">
        <f t="shared" si="11"/>
        <v>5.9587295101675251</v>
      </c>
      <c r="T19" s="20">
        <f t="shared" si="12"/>
        <v>8.8809732864990689</v>
      </c>
      <c r="U19">
        <f t="shared" si="6"/>
        <v>1.9599639845400538</v>
      </c>
      <c r="V19" s="7">
        <f t="shared" si="7"/>
        <v>0.57620142068273039</v>
      </c>
      <c r="W19" s="21">
        <f t="shared" si="9"/>
        <v>1.321149166524612</v>
      </c>
      <c r="X19" s="21">
        <f t="shared" si="10"/>
        <v>1.6010946098069319</v>
      </c>
      <c r="Y19">
        <f t="shared" si="8"/>
        <v>6.7380087386899712</v>
      </c>
    </row>
    <row r="20" spans="1:27">
      <c r="A20" s="1">
        <f t="shared" si="0"/>
        <v>17.8</v>
      </c>
      <c r="B20" s="16">
        <f t="shared" si="1"/>
        <v>3.46</v>
      </c>
      <c r="C20" s="1">
        <v>5</v>
      </c>
      <c r="D20" s="17">
        <f t="shared" si="2"/>
        <v>11.070497693516353</v>
      </c>
      <c r="E20" s="17">
        <f t="shared" si="3"/>
        <v>89</v>
      </c>
      <c r="F20" s="1">
        <v>106.3</v>
      </c>
      <c r="G20" s="1">
        <v>17.3</v>
      </c>
      <c r="H20" s="1"/>
      <c r="I20">
        <v>48</v>
      </c>
      <c r="K20" s="1" t="s">
        <v>107</v>
      </c>
      <c r="L20" s="20">
        <f t="shared" si="4"/>
        <v>6.6568887138038688</v>
      </c>
      <c r="M20" s="7">
        <f t="shared" si="5"/>
        <v>0.8232712967165986</v>
      </c>
      <c r="N20" s="1">
        <v>-5.4409999999999998</v>
      </c>
      <c r="O20" s="1">
        <v>1.607</v>
      </c>
      <c r="P20" s="1">
        <v>6.609</v>
      </c>
      <c r="Q20" s="1">
        <v>1.8859999999999999</v>
      </c>
      <c r="R20" s="1">
        <v>-2.9828000000000001</v>
      </c>
      <c r="S20" s="20">
        <f t="shared" si="11"/>
        <v>5.171694264515434</v>
      </c>
      <c r="T20" s="20">
        <f t="shared" si="12"/>
        <v>8.2980864817084488</v>
      </c>
      <c r="U20">
        <f t="shared" si="6"/>
        <v>1.9599639845400538</v>
      </c>
      <c r="V20" s="7">
        <f t="shared" si="7"/>
        <v>0.31282975539995445</v>
      </c>
      <c r="W20" s="21">
        <f t="shared" si="9"/>
        <v>1.4851944492884348</v>
      </c>
      <c r="X20" s="21">
        <f t="shared" si="10"/>
        <v>1.6411977679045799</v>
      </c>
      <c r="Y20">
        <f t="shared" si="8"/>
        <v>2.2908608711633889</v>
      </c>
    </row>
    <row r="21" spans="1:27">
      <c r="A21" s="1">
        <f t="shared" si="0"/>
        <v>21.344999999999999</v>
      </c>
      <c r="B21" s="16">
        <f t="shared" si="1"/>
        <v>1.9216666666666666</v>
      </c>
      <c r="C21" s="1">
        <v>6</v>
      </c>
      <c r="D21" s="17">
        <f t="shared" si="2"/>
        <v>12.591587243743978</v>
      </c>
      <c r="E21" s="17">
        <f t="shared" si="3"/>
        <v>128.07</v>
      </c>
      <c r="F21" s="1">
        <v>139.6</v>
      </c>
      <c r="G21" s="1">
        <v>11.53</v>
      </c>
      <c r="H21" s="1"/>
      <c r="I21">
        <v>48</v>
      </c>
      <c r="K21" s="1" t="s">
        <v>106</v>
      </c>
      <c r="L21" s="20">
        <f t="shared" si="4"/>
        <v>11.522768864290146</v>
      </c>
      <c r="M21" s="7">
        <f t="shared" si="5"/>
        <v>1.0615568504407591</v>
      </c>
      <c r="N21" s="1">
        <v>-7.1050000000000004</v>
      </c>
      <c r="O21" s="1">
        <v>1.3049999999999999</v>
      </c>
      <c r="P21" s="1">
        <v>6.6929999999999996</v>
      </c>
      <c r="Q21" s="1">
        <v>1.218</v>
      </c>
      <c r="R21" s="1">
        <v>-1.571</v>
      </c>
      <c r="S21" s="20">
        <f t="shared" si="11"/>
        <v>9.9934126876431755</v>
      </c>
      <c r="T21" s="20">
        <f t="shared" si="12"/>
        <v>13.309307588710022</v>
      </c>
      <c r="U21">
        <f t="shared" si="6"/>
        <v>1.9599639845400538</v>
      </c>
      <c r="V21" s="7">
        <f t="shared" si="7"/>
        <v>0.12721815961669983</v>
      </c>
      <c r="W21" s="21">
        <f t="shared" si="9"/>
        <v>1.5293561766469708</v>
      </c>
      <c r="X21" s="21">
        <f t="shared" si="10"/>
        <v>1.7865387244198754</v>
      </c>
      <c r="Y21">
        <f t="shared" si="8"/>
        <v>1.1473714285714285</v>
      </c>
    </row>
    <row r="22" spans="1:27">
      <c r="A22" s="1">
        <f t="shared" si="0"/>
        <v>27.456666666666667</v>
      </c>
      <c r="B22" s="16">
        <f t="shared" si="1"/>
        <v>0.94333333333333336</v>
      </c>
      <c r="C22" s="1">
        <v>6</v>
      </c>
      <c r="D22" s="17">
        <f t="shared" si="2"/>
        <v>12.591587243743978</v>
      </c>
      <c r="E22" s="17">
        <f t="shared" si="3"/>
        <v>164.74</v>
      </c>
      <c r="F22" s="1">
        <v>170.4</v>
      </c>
      <c r="G22" s="1">
        <v>5.66</v>
      </c>
      <c r="H22" s="1"/>
      <c r="I22">
        <v>48</v>
      </c>
      <c r="K22" s="1" t="s">
        <v>108</v>
      </c>
      <c r="L22" s="20">
        <f t="shared" si="4"/>
        <v>8.9638482856502986</v>
      </c>
      <c r="M22" s="7">
        <f t="shared" si="5"/>
        <v>0.95249449743213488</v>
      </c>
      <c r="N22" s="1">
        <v>-10.385999999999999</v>
      </c>
      <c r="O22" s="1">
        <v>4.165</v>
      </c>
      <c r="P22" s="1">
        <v>10.904</v>
      </c>
      <c r="Q22" s="1">
        <v>4.3470000000000004</v>
      </c>
      <c r="R22" s="1">
        <v>-18.003</v>
      </c>
      <c r="S22" s="20">
        <f t="shared" si="11"/>
        <v>6.6807372220549324</v>
      </c>
      <c r="T22" s="20">
        <f t="shared" si="12"/>
        <v>12.00757847884273</v>
      </c>
      <c r="U22">
        <f t="shared" si="6"/>
        <v>1.9599639845400538</v>
      </c>
      <c r="V22" s="7">
        <f t="shared" si="7"/>
        <v>0.6105254561426724</v>
      </c>
      <c r="W22" s="21">
        <f t="shared" si="9"/>
        <v>2.2831110635953662</v>
      </c>
      <c r="X22" s="21">
        <f t="shared" si="10"/>
        <v>3.043730193192431</v>
      </c>
      <c r="Y22">
        <f t="shared" si="8"/>
        <v>4.563805892547661</v>
      </c>
    </row>
    <row r="23" spans="1:27">
      <c r="A23" s="1">
        <f t="shared" si="0"/>
        <v>17.516666666666666</v>
      </c>
      <c r="B23" s="16">
        <f t="shared" si="1"/>
        <v>0.78333333333333333</v>
      </c>
      <c r="C23" s="1">
        <v>6</v>
      </c>
      <c r="D23" s="17">
        <f t="shared" si="2"/>
        <v>12.591587243743978</v>
      </c>
      <c r="E23" s="17">
        <f t="shared" si="3"/>
        <v>105.1</v>
      </c>
      <c r="F23" s="1">
        <v>109.8</v>
      </c>
      <c r="G23" s="1">
        <v>4.7</v>
      </c>
      <c r="H23" s="1"/>
      <c r="I23">
        <v>48</v>
      </c>
      <c r="K23" s="1" t="s">
        <v>109</v>
      </c>
      <c r="L23" s="20">
        <f t="shared" si="4"/>
        <v>5.7775625534714923</v>
      </c>
      <c r="M23" s="7">
        <f t="shared" si="5"/>
        <v>0.76174465626805321</v>
      </c>
      <c r="N23" s="1">
        <v>-6.5929000000000002</v>
      </c>
      <c r="O23" s="1">
        <v>0.88890000000000002</v>
      </c>
      <c r="P23" s="1">
        <v>8.6549999999999994</v>
      </c>
      <c r="Q23" s="1">
        <v>1.1375</v>
      </c>
      <c r="R23" s="1">
        <v>-0.99999000000000005</v>
      </c>
      <c r="S23" s="20">
        <f t="shared" si="11"/>
        <v>5.3699923272291166</v>
      </c>
      <c r="T23" s="20">
        <f t="shared" si="12"/>
        <v>6.1935228764941179</v>
      </c>
      <c r="U23">
        <f t="shared" si="6"/>
        <v>1.9599639845400538</v>
      </c>
      <c r="V23" s="7">
        <f t="shared" si="7"/>
        <v>6.6353654679309426E-2</v>
      </c>
      <c r="W23" s="21">
        <f t="shared" si="9"/>
        <v>0.40757022624237571</v>
      </c>
      <c r="X23" s="21">
        <f t="shared" si="10"/>
        <v>0.41596032302262564</v>
      </c>
      <c r="Y23">
        <f t="shared" si="8"/>
        <v>1.4932825463756463</v>
      </c>
    </row>
    <row r="24" spans="1:27">
      <c r="A24" s="1">
        <f t="shared" si="0"/>
        <v>12.687999999999999</v>
      </c>
      <c r="B24" s="16">
        <f t="shared" si="1"/>
        <v>2.6120000000000001</v>
      </c>
      <c r="C24" s="1">
        <v>5</v>
      </c>
      <c r="D24" s="17">
        <f t="shared" si="2"/>
        <v>11.070497693516353</v>
      </c>
      <c r="E24" s="17">
        <f t="shared" si="3"/>
        <v>63.44</v>
      </c>
      <c r="F24" s="1">
        <v>76.5</v>
      </c>
      <c r="G24" s="1">
        <v>13.06</v>
      </c>
      <c r="H24" s="1"/>
      <c r="I24">
        <v>48</v>
      </c>
      <c r="K24" s="1" t="s">
        <v>110</v>
      </c>
      <c r="L24" s="20">
        <f t="shared" si="4"/>
        <v>7.5937223184337892</v>
      </c>
      <c r="M24" s="7">
        <f t="shared" si="5"/>
        <v>0.8804547121378804</v>
      </c>
      <c r="N24" s="1">
        <v>-4.8019999999999996</v>
      </c>
      <c r="O24" s="1">
        <v>1.2270000000000001</v>
      </c>
      <c r="P24" s="1">
        <v>5.4539999999999997</v>
      </c>
      <c r="Q24" s="1">
        <v>1.3420000000000001</v>
      </c>
      <c r="R24" s="1">
        <v>-1.6157999999999999</v>
      </c>
      <c r="S24" s="20">
        <f t="shared" si="11"/>
        <v>5.9960482032531477</v>
      </c>
      <c r="T24" s="20">
        <f t="shared" si="12"/>
        <v>9.395130786782504</v>
      </c>
      <c r="U24">
        <f t="shared" si="6"/>
        <v>1.9599639845400538</v>
      </c>
      <c r="V24" s="7">
        <f t="shared" si="7"/>
        <v>0.23257923970822189</v>
      </c>
      <c r="W24" s="21">
        <f t="shared" si="9"/>
        <v>1.5976741151806415</v>
      </c>
      <c r="X24" s="21">
        <f t="shared" si="10"/>
        <v>1.8014084683487148</v>
      </c>
      <c r="Y24">
        <f t="shared" si="8"/>
        <v>1.5242124114952105</v>
      </c>
    </row>
    <row r="25" spans="1:27">
      <c r="A25" s="1">
        <f t="shared" si="0"/>
        <v>26.849999999999998</v>
      </c>
      <c r="B25" s="16">
        <f t="shared" si="1"/>
        <v>4.7666666666666666</v>
      </c>
      <c r="C25" s="1">
        <v>6</v>
      </c>
      <c r="D25" s="17">
        <f t="shared" si="2"/>
        <v>12.591587243743978</v>
      </c>
      <c r="E25" s="17">
        <f t="shared" si="3"/>
        <v>161.1</v>
      </c>
      <c r="F25" s="1">
        <v>189.7</v>
      </c>
      <c r="G25" s="1">
        <v>28.6</v>
      </c>
      <c r="H25" s="1"/>
      <c r="I25">
        <v>48</v>
      </c>
      <c r="K25" s="26" t="s">
        <v>111</v>
      </c>
      <c r="L25" s="20">
        <f t="shared" si="4"/>
        <v>9.1646255679909387</v>
      </c>
      <c r="M25" s="7">
        <f t="shared" si="5"/>
        <v>0.96211472602739734</v>
      </c>
      <c r="N25" s="1">
        <v>-8.99</v>
      </c>
      <c r="O25" s="1">
        <v>6.8369999999999997</v>
      </c>
      <c r="P25" s="1">
        <v>9.3439999999999994</v>
      </c>
      <c r="Q25" s="1">
        <v>7.0439999999999996</v>
      </c>
      <c r="R25" s="1">
        <v>-47.794699999999999</v>
      </c>
      <c r="S25" s="20" t="e">
        <f t="shared" si="11"/>
        <v>#NUM!</v>
      </c>
      <c r="T25" s="20" t="e">
        <f t="shared" si="12"/>
        <v>#NUM!</v>
      </c>
      <c r="U25">
        <f t="shared" si="6"/>
        <v>1.9599639845400538</v>
      </c>
      <c r="V25" s="7">
        <f t="shared" si="7"/>
        <v>2.1830778192382234</v>
      </c>
      <c r="W25" s="21" t="e">
        <f t="shared" si="9"/>
        <v>#NUM!</v>
      </c>
      <c r="X25" s="21" t="e">
        <f t="shared" si="10"/>
        <v>#NUM!</v>
      </c>
      <c r="Y25">
        <f t="shared" si="8"/>
        <v>7.3213721913236922</v>
      </c>
      <c r="Z25" s="27" t="s">
        <v>206</v>
      </c>
    </row>
    <row r="26" spans="1:27">
      <c r="A26" s="1">
        <f t="shared" si="0"/>
        <v>22.33666666666667</v>
      </c>
      <c r="B26" s="16">
        <f t="shared" si="1"/>
        <v>1.5466666666666666</v>
      </c>
      <c r="C26" s="1">
        <v>6</v>
      </c>
      <c r="D26" s="17">
        <f t="shared" si="2"/>
        <v>12.591587243743978</v>
      </c>
      <c r="E26" s="17">
        <f t="shared" si="3"/>
        <v>134.02000000000001</v>
      </c>
      <c r="F26" s="1">
        <v>143.30000000000001</v>
      </c>
      <c r="G26" s="1">
        <v>9.2799999999999994</v>
      </c>
      <c r="H26" s="1"/>
      <c r="I26">
        <v>48</v>
      </c>
      <c r="K26" s="26" t="s">
        <v>112</v>
      </c>
      <c r="L26" s="20">
        <f t="shared" si="4"/>
        <v>9.1491041289512527</v>
      </c>
      <c r="M26" s="7">
        <f t="shared" si="5"/>
        <v>0.96137857047069863</v>
      </c>
      <c r="N26" s="1">
        <v>-7.1689999999999996</v>
      </c>
      <c r="O26" s="1">
        <v>1.1599999999999999</v>
      </c>
      <c r="P26" s="1">
        <v>7.4569999999999999</v>
      </c>
      <c r="Q26" s="1">
        <v>1.1910000000000001</v>
      </c>
      <c r="R26" s="1">
        <v>-1.3667</v>
      </c>
      <c r="S26" s="20">
        <f t="shared" si="11"/>
        <v>8.2070165409928144</v>
      </c>
      <c r="T26" s="20">
        <f t="shared" si="12"/>
        <v>10.188538342119191</v>
      </c>
      <c r="U26">
        <f t="shared" si="6"/>
        <v>1.9599639845400538</v>
      </c>
      <c r="V26" s="7">
        <f t="shared" si="7"/>
        <v>9.7992179874047944E-2</v>
      </c>
      <c r="W26" s="21">
        <f t="shared" si="9"/>
        <v>0.94208758795843828</v>
      </c>
      <c r="X26" s="21">
        <f t="shared" si="10"/>
        <v>1.0394342131679384</v>
      </c>
      <c r="Y26">
        <f t="shared" si="8"/>
        <v>1.2388460036267264</v>
      </c>
    </row>
    <row r="27" spans="1:27">
      <c r="A27" s="1">
        <f t="shared" si="0"/>
        <v>14.921666666666667</v>
      </c>
      <c r="B27" s="16">
        <f t="shared" si="1"/>
        <v>0.22833333333333336</v>
      </c>
      <c r="C27" s="1">
        <v>6</v>
      </c>
      <c r="D27" s="17">
        <f t="shared" si="2"/>
        <v>12.591587243743978</v>
      </c>
      <c r="E27" s="17">
        <f t="shared" si="3"/>
        <v>89.53</v>
      </c>
      <c r="F27" s="1">
        <v>90.9</v>
      </c>
      <c r="G27" s="1">
        <v>1.37</v>
      </c>
      <c r="H27" s="1"/>
      <c r="I27">
        <v>48</v>
      </c>
      <c r="K27" s="26" t="s">
        <v>113</v>
      </c>
      <c r="L27" s="20">
        <f t="shared" si="4"/>
        <v>5.0875321676975602</v>
      </c>
      <c r="M27" s="7">
        <f t="shared" si="5"/>
        <v>0.70650716822037807</v>
      </c>
      <c r="N27" s="1">
        <v>-6.9042000000000003</v>
      </c>
      <c r="O27" s="1">
        <v>0.60060000000000002</v>
      </c>
      <c r="P27" s="1">
        <v>9.7722999999999995</v>
      </c>
      <c r="Q27" s="1">
        <v>0.82310000000000005</v>
      </c>
      <c r="R27" s="1">
        <v>-0.4899</v>
      </c>
      <c r="S27" s="20">
        <f t="shared" si="11"/>
        <v>4.8915183777341031</v>
      </c>
      <c r="T27" s="20">
        <f t="shared" si="12"/>
        <v>5.2800806051056703</v>
      </c>
      <c r="U27">
        <f t="shared" si="6"/>
        <v>1.9599639845400538</v>
      </c>
      <c r="V27" s="7">
        <f t="shared" si="7"/>
        <v>2.7252591319625815E-2</v>
      </c>
      <c r="W27" s="21">
        <f t="shared" si="9"/>
        <v>0.19601378996345709</v>
      </c>
      <c r="X27" s="21">
        <f t="shared" si="10"/>
        <v>0.19254843740811012</v>
      </c>
      <c r="Y27">
        <f t="shared" si="8"/>
        <v>1.1650271037918947</v>
      </c>
    </row>
    <row r="28" spans="1:27">
      <c r="A28" s="1">
        <f t="shared" si="0"/>
        <v>17.533166666666666</v>
      </c>
      <c r="B28" s="16">
        <f t="shared" si="1"/>
        <v>0.15016666666666667</v>
      </c>
      <c r="C28" s="1">
        <v>6</v>
      </c>
      <c r="D28" s="17">
        <f t="shared" si="2"/>
        <v>12.591587243743978</v>
      </c>
      <c r="E28" s="17">
        <f t="shared" si="3"/>
        <v>105.199</v>
      </c>
      <c r="F28" s="1">
        <v>106.1</v>
      </c>
      <c r="G28" s="1">
        <v>0.90100000000000002</v>
      </c>
      <c r="H28" s="1"/>
      <c r="I28">
        <v>48</v>
      </c>
      <c r="K28" s="26" t="s">
        <v>114</v>
      </c>
      <c r="L28" s="20">
        <f t="shared" si="4"/>
        <v>5.6624627886887282</v>
      </c>
      <c r="M28" s="7">
        <f t="shared" si="5"/>
        <v>0.75300536103055704</v>
      </c>
      <c r="N28" s="1">
        <v>-8.7506000000000004</v>
      </c>
      <c r="O28" s="1">
        <v>0.56859999999999999</v>
      </c>
      <c r="P28" s="1">
        <v>11.620900000000001</v>
      </c>
      <c r="Q28" s="1">
        <v>0.74219999999999997</v>
      </c>
      <c r="R28" s="1">
        <v>-0.41914000000000001</v>
      </c>
      <c r="S28" s="20">
        <f t="shared" si="11"/>
        <v>5.5153384446317286</v>
      </c>
      <c r="T28" s="20">
        <f t="shared" si="12"/>
        <v>5.8101558566205416</v>
      </c>
      <c r="U28">
        <f t="shared" si="6"/>
        <v>1.9599639845400538</v>
      </c>
      <c r="V28" s="7">
        <f t="shared" si="7"/>
        <v>1.5669623225588805E-2</v>
      </c>
      <c r="W28" s="21">
        <f t="shared" si="9"/>
        <v>0.14712434405699959</v>
      </c>
      <c r="X28" s="21">
        <f t="shared" si="10"/>
        <v>0.14769306793181336</v>
      </c>
      <c r="Y28">
        <f t="shared" si="8"/>
        <v>0.98565035311864324</v>
      </c>
    </row>
    <row r="29" spans="1:27">
      <c r="A29" s="1">
        <f t="shared" si="0"/>
        <v>17.3</v>
      </c>
      <c r="B29" s="16">
        <f t="shared" si="1"/>
        <v>1.7333333333333334</v>
      </c>
      <c r="C29" s="1">
        <v>6</v>
      </c>
      <c r="D29" s="17">
        <f t="shared" si="2"/>
        <v>12.591587243743978</v>
      </c>
      <c r="E29" s="17">
        <f t="shared" si="3"/>
        <v>103.8</v>
      </c>
      <c r="F29" s="1">
        <v>114.2</v>
      </c>
      <c r="G29" s="1">
        <v>10.4</v>
      </c>
      <c r="H29" s="1"/>
      <c r="I29">
        <v>48</v>
      </c>
      <c r="K29" s="26" t="s">
        <v>20</v>
      </c>
      <c r="L29" s="20">
        <f t="shared" si="4"/>
        <v>6.1989515811235645</v>
      </c>
      <c r="M29" s="7">
        <f t="shared" si="5"/>
        <v>0.792318244170096</v>
      </c>
      <c r="N29" s="1">
        <v>-5.7759999999999998</v>
      </c>
      <c r="O29" s="1">
        <v>1.1850000000000001</v>
      </c>
      <c r="P29" s="1">
        <v>7.29</v>
      </c>
      <c r="Q29" s="1">
        <v>1.4450000000000001</v>
      </c>
      <c r="R29" s="1">
        <v>-1.6882999999999999</v>
      </c>
      <c r="S29" s="20">
        <f t="shared" si="11"/>
        <v>5.3856538696644831</v>
      </c>
      <c r="T29" s="20">
        <f t="shared" si="12"/>
        <v>7.0408108921451351</v>
      </c>
      <c r="U29">
        <f t="shared" si="6"/>
        <v>1.9599639845400538</v>
      </c>
      <c r="V29" s="7">
        <f t="shared" si="7"/>
        <v>0.15093043355856714</v>
      </c>
      <c r="W29" s="21">
        <f t="shared" si="9"/>
        <v>0.81329771145908136</v>
      </c>
      <c r="X29" s="21">
        <f t="shared" si="10"/>
        <v>0.84185931102157063</v>
      </c>
      <c r="Y29">
        <f t="shared" si="8"/>
        <v>1.8237621191135736</v>
      </c>
    </row>
    <row r="30" spans="1:27">
      <c r="A30" s="1">
        <f t="shared" si="0"/>
        <v>26.727666666666664</v>
      </c>
      <c r="B30" s="16">
        <f t="shared" si="1"/>
        <v>0.62233333333333329</v>
      </c>
      <c r="C30" s="1">
        <v>6</v>
      </c>
      <c r="D30" s="17">
        <f t="shared" si="2"/>
        <v>12.591587243743978</v>
      </c>
      <c r="E30" s="17">
        <f t="shared" si="3"/>
        <v>160.36599999999999</v>
      </c>
      <c r="F30" s="1">
        <v>164.1</v>
      </c>
      <c r="G30" s="1">
        <v>3.734</v>
      </c>
      <c r="H30" s="1"/>
      <c r="I30">
        <v>48</v>
      </c>
      <c r="K30" s="26" t="s">
        <v>21</v>
      </c>
      <c r="L30" s="20">
        <f t="shared" si="4"/>
        <v>8.0693739697350129</v>
      </c>
      <c r="M30" s="7">
        <f t="shared" si="5"/>
        <v>0.90683984301999632</v>
      </c>
      <c r="N30" s="1">
        <v>-9.7050000000000001</v>
      </c>
      <c r="O30" s="1">
        <v>1.6619999999999999</v>
      </c>
      <c r="P30" s="1">
        <v>10.702</v>
      </c>
      <c r="Q30" s="1">
        <v>1.82</v>
      </c>
      <c r="R30" s="1">
        <v>-3.0049999999999999</v>
      </c>
      <c r="S30" s="20">
        <f t="shared" si="11"/>
        <v>7.4110448075360296</v>
      </c>
      <c r="T30" s="20">
        <f t="shared" si="12"/>
        <v>8.7843760532463424</v>
      </c>
      <c r="U30">
        <f t="shared" si="6"/>
        <v>1.9599639845400538</v>
      </c>
      <c r="V30" s="7">
        <f t="shared" si="7"/>
        <v>0.11109872240329695</v>
      </c>
      <c r="W30" s="21">
        <f t="shared" si="9"/>
        <v>0.6583291621989833</v>
      </c>
      <c r="X30" s="21">
        <f t="shared" si="10"/>
        <v>0.71500208351132954</v>
      </c>
      <c r="Y30">
        <f t="shared" si="8"/>
        <v>2.0069696032972693</v>
      </c>
    </row>
    <row r="31" spans="1:27">
      <c r="A31" s="1">
        <f t="shared" si="0"/>
        <v>30.819997999999998</v>
      </c>
      <c r="B31" s="16">
        <f t="shared" si="1"/>
        <v>2.0000000000000003E-6</v>
      </c>
      <c r="C31" s="1">
        <v>5</v>
      </c>
      <c r="D31" s="17">
        <f t="shared" si="2"/>
        <v>11.070497693516353</v>
      </c>
      <c r="E31" s="17">
        <f t="shared" si="3"/>
        <v>154.09998999999999</v>
      </c>
      <c r="F31" s="1">
        <v>154.1</v>
      </c>
      <c r="G31" s="1">
        <v>1.0000000000000001E-5</v>
      </c>
      <c r="H31" s="1"/>
      <c r="I31">
        <v>48</v>
      </c>
      <c r="K31" s="26" t="s">
        <v>115</v>
      </c>
      <c r="L31" s="20">
        <f t="shared" si="4"/>
        <v>6.7922825516220753</v>
      </c>
      <c r="M31" s="7">
        <f t="shared" si="5"/>
        <v>0.83201574379331233</v>
      </c>
      <c r="N31" s="1">
        <v>-49.465000000000003</v>
      </c>
      <c r="O31" s="1">
        <v>0.47199999999999998</v>
      </c>
      <c r="P31" s="1">
        <v>59.451999999999998</v>
      </c>
      <c r="Q31" s="1">
        <v>0.56899999999999995</v>
      </c>
      <c r="R31" s="1">
        <v>-0.26840000000000003</v>
      </c>
      <c r="S31" s="20">
        <f t="shared" si="11"/>
        <v>6.7836513482487142</v>
      </c>
      <c r="T31" s="20">
        <f t="shared" si="12"/>
        <v>6.8009579111697276</v>
      </c>
      <c r="U31">
        <f t="shared" si="6"/>
        <v>1.9599639845400538</v>
      </c>
      <c r="V31" s="7">
        <f t="shared" si="7"/>
        <v>3.5187448501839194E-4</v>
      </c>
      <c r="W31" s="21">
        <f t="shared" si="9"/>
        <v>8.631203373361096E-3</v>
      </c>
      <c r="X31" s="21">
        <f t="shared" si="10"/>
        <v>8.675359547652306E-3</v>
      </c>
      <c r="Y31">
        <f t="shared" si="8"/>
        <v>0.68388128980086915</v>
      </c>
    </row>
    <row r="32" spans="1:27">
      <c r="A32" s="1">
        <f t="shared" si="0"/>
        <v>22.683333333333334</v>
      </c>
      <c r="B32" s="16">
        <f t="shared" si="1"/>
        <v>1.7166666666666668</v>
      </c>
      <c r="C32" s="1">
        <v>6</v>
      </c>
      <c r="D32" s="17">
        <f t="shared" si="2"/>
        <v>12.591587243743978</v>
      </c>
      <c r="E32" s="17">
        <f t="shared" si="3"/>
        <v>136.1</v>
      </c>
      <c r="F32" s="1">
        <v>146.4</v>
      </c>
      <c r="G32" s="1">
        <v>10.3</v>
      </c>
      <c r="H32" s="1"/>
      <c r="I32">
        <v>48</v>
      </c>
      <c r="K32" s="26" t="s">
        <v>22</v>
      </c>
      <c r="L32" s="20">
        <f t="shared" si="4"/>
        <v>9.2145482697836787</v>
      </c>
      <c r="M32" s="7">
        <f t="shared" si="5"/>
        <v>0.96447404940327497</v>
      </c>
      <c r="N32" s="1">
        <v>-6.95</v>
      </c>
      <c r="O32" s="1">
        <v>3.06</v>
      </c>
      <c r="P32" s="1">
        <v>7.2060000000000004</v>
      </c>
      <c r="Q32" s="1">
        <v>3.1320000000000001</v>
      </c>
      <c r="R32" s="1">
        <v>-9.468</v>
      </c>
      <c r="S32" s="20">
        <f t="shared" si="11"/>
        <v>5.2017278899286863</v>
      </c>
      <c r="T32" s="20">
        <f t="shared" si="12"/>
        <v>16.180415785826561</v>
      </c>
      <c r="U32">
        <f t="shared" si="6"/>
        <v>1.9599639845400538</v>
      </c>
      <c r="V32" s="7">
        <f t="shared" si="7"/>
        <v>0.72569005796447572</v>
      </c>
      <c r="W32" s="21">
        <f t="shared" si="9"/>
        <v>4.0128203798549924</v>
      </c>
      <c r="X32" s="21">
        <f t="shared" si="10"/>
        <v>6.9658675160428825</v>
      </c>
      <c r="Y32">
        <f t="shared" si="8"/>
        <v>3.2473657553956841</v>
      </c>
    </row>
    <row r="33" spans="1:25">
      <c r="A33" s="1">
        <f t="shared" si="0"/>
        <v>27.785</v>
      </c>
      <c r="B33" s="16">
        <f t="shared" si="1"/>
        <v>1.325</v>
      </c>
      <c r="C33" s="1">
        <v>6</v>
      </c>
      <c r="D33" s="17">
        <f t="shared" si="2"/>
        <v>12.591587243743978</v>
      </c>
      <c r="E33" s="17">
        <f t="shared" si="3"/>
        <v>166.71</v>
      </c>
      <c r="F33" s="1">
        <v>174.66</v>
      </c>
      <c r="G33" s="1">
        <v>7.95</v>
      </c>
      <c r="H33" s="1"/>
      <c r="I33">
        <v>48</v>
      </c>
      <c r="K33" s="26" t="s">
        <v>23</v>
      </c>
      <c r="L33" s="20">
        <f t="shared" si="4"/>
        <v>7.9446919315981859</v>
      </c>
      <c r="M33" s="7">
        <f t="shared" si="5"/>
        <v>0.90007706139224253</v>
      </c>
      <c r="N33" s="1">
        <v>-10.512</v>
      </c>
      <c r="O33" s="1">
        <v>5.3280000000000003</v>
      </c>
      <c r="P33" s="1">
        <v>11.679</v>
      </c>
      <c r="Q33" s="1">
        <v>5.8920000000000003</v>
      </c>
      <c r="R33" s="1">
        <v>-31.216000000000001</v>
      </c>
      <c r="S33" s="20">
        <f t="shared" si="11"/>
        <v>2.0110101634102717</v>
      </c>
      <c r="T33" s="20">
        <f t="shared" si="12"/>
        <v>37.540925074284658</v>
      </c>
      <c r="U33">
        <f t="shared" si="6"/>
        <v>1.9599639845400538</v>
      </c>
      <c r="V33" s="7">
        <f t="shared" si="7"/>
        <v>0.97771064012871978</v>
      </c>
      <c r="W33" s="21">
        <f t="shared" si="9"/>
        <v>5.9336817681879142</v>
      </c>
      <c r="X33" s="21">
        <f t="shared" si="10"/>
        <v>29.596233142686472</v>
      </c>
      <c r="Y33">
        <f t="shared" si="8"/>
        <v>6.5461061643835619</v>
      </c>
    </row>
    <row r="34" spans="1:25">
      <c r="A34" s="1">
        <f t="shared" si="0"/>
        <v>12.346666666666666</v>
      </c>
      <c r="B34" s="16">
        <f t="shared" si="1"/>
        <v>0.63500000000000001</v>
      </c>
      <c r="C34" s="1">
        <v>6</v>
      </c>
      <c r="D34" s="17">
        <f t="shared" si="2"/>
        <v>12.591587243743978</v>
      </c>
      <c r="E34" s="17">
        <f t="shared" si="3"/>
        <v>74.08</v>
      </c>
      <c r="F34" s="1">
        <v>77.89</v>
      </c>
      <c r="G34" s="1">
        <v>3.81</v>
      </c>
      <c r="H34" s="1"/>
      <c r="I34">
        <v>48</v>
      </c>
      <c r="K34" s="26" t="s">
        <v>116</v>
      </c>
      <c r="L34" s="20">
        <f t="shared" si="4"/>
        <v>5.5016390257310697</v>
      </c>
      <c r="M34" s="7">
        <f t="shared" si="5"/>
        <v>0.74049209200132526</v>
      </c>
      <c r="N34" s="1">
        <v>-4.2465000000000002</v>
      </c>
      <c r="O34" s="1">
        <v>0.56000000000000005</v>
      </c>
      <c r="P34" s="1">
        <v>5.7347000000000001</v>
      </c>
      <c r="Q34" s="1">
        <v>0.6885</v>
      </c>
      <c r="R34" s="1">
        <v>-0.37877</v>
      </c>
      <c r="S34" s="20">
        <f t="shared" si="11"/>
        <v>4.9828892735708399</v>
      </c>
      <c r="T34" s="20">
        <f t="shared" si="12"/>
        <v>5.9791487314233294</v>
      </c>
      <c r="U34">
        <f t="shared" si="6"/>
        <v>1.9599639845400538</v>
      </c>
      <c r="V34" s="7">
        <f t="shared" si="7"/>
        <v>5.5371037893902575E-2</v>
      </c>
      <c r="W34" s="21">
        <f t="shared" si="9"/>
        <v>0.51874975216022978</v>
      </c>
      <c r="X34" s="21">
        <f t="shared" si="10"/>
        <v>0.4775097056922597</v>
      </c>
      <c r="Y34">
        <f t="shared" si="8"/>
        <v>0.92978710702931822</v>
      </c>
    </row>
    <row r="35" spans="1:25">
      <c r="A35" s="1"/>
      <c r="B35" s="16"/>
      <c r="C35" s="1"/>
      <c r="D35" s="17"/>
      <c r="E35" s="17"/>
      <c r="F35" s="1"/>
      <c r="G35" s="1"/>
      <c r="H35" s="1"/>
      <c r="K35" s="2"/>
      <c r="L35" s="20"/>
      <c r="M35" s="7"/>
      <c r="N35" s="1"/>
      <c r="O35" s="1"/>
      <c r="P35" s="1"/>
      <c r="Q35" s="1"/>
      <c r="R35" s="1"/>
      <c r="S35" s="20"/>
      <c r="T35" s="20"/>
      <c r="V35" s="7"/>
      <c r="W35" s="21"/>
      <c r="X35" s="21"/>
    </row>
    <row r="36" spans="1:25">
      <c r="A36" s="1" t="e">
        <f t="shared" si="0"/>
        <v>#DIV/0!</v>
      </c>
      <c r="B36" s="16" t="e">
        <f t="shared" si="1"/>
        <v>#DIV/0!</v>
      </c>
      <c r="C36" s="1"/>
      <c r="D36" s="17" t="e">
        <f t="shared" si="2"/>
        <v>#NUM!</v>
      </c>
      <c r="E36" s="17">
        <f t="shared" si="3"/>
        <v>0</v>
      </c>
      <c r="F36" s="1"/>
      <c r="G36" s="1"/>
      <c r="H36" s="1"/>
      <c r="I36">
        <v>48</v>
      </c>
      <c r="K36" s="11" t="s">
        <v>55</v>
      </c>
      <c r="L36" s="20"/>
      <c r="M36" s="7"/>
      <c r="N36" s="1"/>
      <c r="O36" s="1"/>
      <c r="P36" s="1"/>
      <c r="Q36" s="1"/>
      <c r="R36" s="1"/>
      <c r="S36" s="20" t="e">
        <f t="shared" si="11"/>
        <v>#DIV/0!</v>
      </c>
      <c r="T36" s="20" t="e">
        <f t="shared" si="12"/>
        <v>#DIV/0!</v>
      </c>
      <c r="U36">
        <f t="shared" si="6"/>
        <v>1.9599639845400538</v>
      </c>
      <c r="V36" s="7" t="e">
        <f t="shared" si="7"/>
        <v>#DIV/0!</v>
      </c>
      <c r="W36" s="21" t="e">
        <f t="shared" si="9"/>
        <v>#DIV/0!</v>
      </c>
      <c r="X36" s="21" t="e">
        <f t="shared" si="10"/>
        <v>#DIV/0!</v>
      </c>
      <c r="Y36" t="e">
        <f t="shared" si="8"/>
        <v>#DIV/0!</v>
      </c>
    </row>
    <row r="37" spans="1:25">
      <c r="A37" s="1">
        <f t="shared" si="0"/>
        <v>26.310000000000002</v>
      </c>
      <c r="B37" s="16">
        <f t="shared" si="1"/>
        <v>0.67333333333333334</v>
      </c>
      <c r="C37" s="1">
        <v>6</v>
      </c>
      <c r="D37" s="17">
        <f t="shared" si="2"/>
        <v>12.591587243743978</v>
      </c>
      <c r="E37" s="17">
        <f t="shared" si="3"/>
        <v>157.86000000000001</v>
      </c>
      <c r="F37" s="1">
        <v>161.9</v>
      </c>
      <c r="G37" s="1">
        <v>4.04</v>
      </c>
      <c r="H37" s="1"/>
      <c r="I37">
        <v>48</v>
      </c>
      <c r="K37" s="11" t="s">
        <v>56</v>
      </c>
      <c r="L37" s="20">
        <f t="shared" si="4"/>
        <v>8.0485908011879257</v>
      </c>
      <c r="M37" s="7">
        <f t="shared" si="5"/>
        <v>0.90571984796514315</v>
      </c>
      <c r="N37" s="1">
        <v>-9.77</v>
      </c>
      <c r="O37" s="1">
        <v>1.1879999999999999</v>
      </c>
      <c r="P37" s="1">
        <v>10.787000000000001</v>
      </c>
      <c r="Q37" s="1">
        <v>1.3009999999999999</v>
      </c>
      <c r="R37" s="1">
        <v>-1.5357499999999999</v>
      </c>
      <c r="S37" s="20">
        <f t="shared" si="11"/>
        <v>7.5961915747562658</v>
      </c>
      <c r="T37" s="20">
        <f t="shared" si="12"/>
        <v>8.5241881176916401</v>
      </c>
      <c r="U37">
        <f t="shared" si="6"/>
        <v>1.9599639845400538</v>
      </c>
      <c r="V37" s="7">
        <f t="shared" si="7"/>
        <v>5.5879101934333229E-2</v>
      </c>
      <c r="W37" s="21">
        <f t="shared" si="9"/>
        <v>0.45239922643165986</v>
      </c>
      <c r="X37" s="21">
        <f t="shared" si="10"/>
        <v>0.4755973165037144</v>
      </c>
      <c r="Y37">
        <f t="shared" si="8"/>
        <v>1.4364265097236439</v>
      </c>
    </row>
    <row r="38" spans="1:25">
      <c r="A38" s="1">
        <f t="shared" si="0"/>
        <v>32.559998</v>
      </c>
      <c r="B38" s="16">
        <f t="shared" si="1"/>
        <v>2.0000000000000003E-6</v>
      </c>
      <c r="C38" s="1">
        <v>5</v>
      </c>
      <c r="D38" s="17">
        <f t="shared" si="2"/>
        <v>11.070497693516353</v>
      </c>
      <c r="E38" s="17">
        <f t="shared" si="3"/>
        <v>162.79999000000001</v>
      </c>
      <c r="F38" s="1">
        <v>162.80000000000001</v>
      </c>
      <c r="G38" s="1">
        <v>1.0000000000000001E-5</v>
      </c>
      <c r="H38" s="1"/>
      <c r="I38">
        <v>48</v>
      </c>
      <c r="K38" s="11" t="s">
        <v>57</v>
      </c>
      <c r="L38" s="25">
        <f t="shared" si="4"/>
        <v>12.019147855121847</v>
      </c>
      <c r="M38" s="7">
        <f t="shared" si="5"/>
        <v>1.0798736777384961</v>
      </c>
      <c r="N38" s="1">
        <v>-77.278999999999996</v>
      </c>
      <c r="O38" s="1">
        <v>0.61299999999999999</v>
      </c>
      <c r="P38" s="1">
        <v>71.563000000000002</v>
      </c>
      <c r="Q38" s="1">
        <v>0.57999999999999996</v>
      </c>
      <c r="R38" s="1">
        <v>-0.35560000000000003</v>
      </c>
      <c r="S38" s="20">
        <f t="shared" si="11"/>
        <v>12.014052850142487</v>
      </c>
      <c r="T38" s="20">
        <f t="shared" si="12"/>
        <v>12.024563664506395</v>
      </c>
      <c r="U38">
        <f t="shared" si="6"/>
        <v>1.9599639845400538</v>
      </c>
      <c r="V38" s="7">
        <f t="shared" si="7"/>
        <v>2.5233360503138484E-4</v>
      </c>
      <c r="W38" s="21">
        <f t="shared" si="9"/>
        <v>5.0950049793598851E-3</v>
      </c>
      <c r="X38" s="21">
        <f t="shared" si="10"/>
        <v>5.4158093845479982E-3</v>
      </c>
      <c r="Y38">
        <f t="shared" si="8"/>
        <v>0.53709985895262624</v>
      </c>
    </row>
    <row r="39" spans="1:25">
      <c r="A39" s="1">
        <f t="shared" si="0"/>
        <v>23.934999999999999</v>
      </c>
      <c r="B39" s="16">
        <f t="shared" si="1"/>
        <v>0.26500000000000001</v>
      </c>
      <c r="C39" s="1">
        <v>6</v>
      </c>
      <c r="D39" s="17">
        <f t="shared" si="2"/>
        <v>12.591587243743978</v>
      </c>
      <c r="E39" s="17">
        <f t="shared" si="3"/>
        <v>143.60999999999999</v>
      </c>
      <c r="F39" s="1">
        <v>145.19999999999999</v>
      </c>
      <c r="G39" s="1">
        <v>1.59</v>
      </c>
      <c r="H39" s="1"/>
      <c r="I39">
        <v>48</v>
      </c>
      <c r="K39" s="11" t="s">
        <v>58</v>
      </c>
      <c r="L39" s="20">
        <f t="shared" si="4"/>
        <v>15.688388994798517</v>
      </c>
      <c r="M39" s="7">
        <f t="shared" si="5"/>
        <v>1.1955783491579459</v>
      </c>
      <c r="N39" s="1">
        <v>-17.251000000000001</v>
      </c>
      <c r="O39" s="1">
        <v>1.5</v>
      </c>
      <c r="P39" s="1">
        <v>14.429</v>
      </c>
      <c r="Q39" s="1">
        <v>1.2509999999999999</v>
      </c>
      <c r="R39" s="1">
        <v>-1.8727</v>
      </c>
      <c r="S39" s="20">
        <f t="shared" si="11"/>
        <v>15.219302780343369</v>
      </c>
      <c r="T39" s="20">
        <f t="shared" si="12"/>
        <v>16.169643005258891</v>
      </c>
      <c r="U39">
        <f t="shared" si="6"/>
        <v>1.9599639845400538</v>
      </c>
      <c r="V39" s="7">
        <f t="shared" si="7"/>
        <v>2.8876086533485636E-2</v>
      </c>
      <c r="W39" s="21">
        <f t="shared" si="9"/>
        <v>0.46908621445514775</v>
      </c>
      <c r="X39" s="21">
        <f t="shared" si="10"/>
        <v>0.48125401046037375</v>
      </c>
      <c r="Y39">
        <f t="shared" si="8"/>
        <v>1.0463555156222826</v>
      </c>
    </row>
    <row r="40" spans="1:25">
      <c r="A40" s="1">
        <f t="shared" si="0"/>
        <v>25.693999999999999</v>
      </c>
      <c r="B40" s="16">
        <f t="shared" si="1"/>
        <v>1.4259999999999999</v>
      </c>
      <c r="C40" s="1">
        <v>5</v>
      </c>
      <c r="D40" s="17">
        <f t="shared" si="2"/>
        <v>11.070497693516353</v>
      </c>
      <c r="E40" s="17">
        <f t="shared" si="3"/>
        <v>128.47</v>
      </c>
      <c r="F40" s="1">
        <v>135.6</v>
      </c>
      <c r="G40" s="1">
        <v>7.13</v>
      </c>
      <c r="H40" s="1"/>
      <c r="I40">
        <v>48</v>
      </c>
      <c r="K40" s="11" t="s">
        <v>59</v>
      </c>
      <c r="L40" s="20">
        <f t="shared" si="4"/>
        <v>10.380748679901297</v>
      </c>
      <c r="M40" s="7">
        <f t="shared" si="5"/>
        <v>1.0162286768095896</v>
      </c>
      <c r="N40" s="1">
        <v>-11.021000000000001</v>
      </c>
      <c r="O40" s="1">
        <v>2.056</v>
      </c>
      <c r="P40" s="1">
        <v>10.845000000000001</v>
      </c>
      <c r="Q40" s="1">
        <v>2.0139999999999998</v>
      </c>
      <c r="R40" s="1">
        <v>-4.1212</v>
      </c>
      <c r="S40" s="20">
        <f t="shared" si="11"/>
        <v>9.4952391141222598</v>
      </c>
      <c r="T40" s="20">
        <f t="shared" si="12"/>
        <v>11.35045825319634</v>
      </c>
      <c r="U40">
        <f t="shared" si="6"/>
        <v>1.9599639845400538</v>
      </c>
      <c r="V40" s="7">
        <f t="shared" si="7"/>
        <v>0.13248173338735936</v>
      </c>
      <c r="W40" s="21">
        <f t="shared" si="9"/>
        <v>0.88550956577903683</v>
      </c>
      <c r="X40" s="21">
        <f t="shared" si="10"/>
        <v>0.96970957329504337</v>
      </c>
      <c r="Y40">
        <f t="shared" si="8"/>
        <v>1.9818374013247435</v>
      </c>
    </row>
    <row r="41" spans="1:25">
      <c r="A41" s="1">
        <f t="shared" si="0"/>
        <v>31.387999999999998</v>
      </c>
      <c r="B41" s="16">
        <f t="shared" si="1"/>
        <v>0.33199999999999996</v>
      </c>
      <c r="C41" s="1">
        <v>5</v>
      </c>
      <c r="D41" s="17">
        <f t="shared" si="2"/>
        <v>11.070497693516353</v>
      </c>
      <c r="E41" s="17">
        <f t="shared" si="3"/>
        <v>156.94</v>
      </c>
      <c r="F41" s="1">
        <v>158.6</v>
      </c>
      <c r="G41" s="1">
        <v>1.66</v>
      </c>
      <c r="H41" s="1"/>
      <c r="I41">
        <v>48</v>
      </c>
      <c r="K41" s="11" t="s">
        <v>60</v>
      </c>
      <c r="L41" s="20">
        <f t="shared" si="4"/>
        <v>8.7431827715010062</v>
      </c>
      <c r="M41" s="7">
        <f t="shared" si="5"/>
        <v>0.94166955717423995</v>
      </c>
      <c r="N41" s="1">
        <v>-16.289000000000001</v>
      </c>
      <c r="O41" s="1">
        <v>1.768</v>
      </c>
      <c r="P41" s="1">
        <v>17.297999999999998</v>
      </c>
      <c r="Q41" s="1">
        <v>1.8720000000000001</v>
      </c>
      <c r="R41" s="1">
        <v>-3.3037999999999998</v>
      </c>
      <c r="S41" s="20">
        <f t="shared" si="11"/>
        <v>8.4993438480766077</v>
      </c>
      <c r="T41" s="20">
        <f t="shared" si="12"/>
        <v>8.9918859135425482</v>
      </c>
      <c r="U41">
        <f t="shared" si="6"/>
        <v>1.9599639845400538</v>
      </c>
      <c r="V41" s="7">
        <f t="shared" si="7"/>
        <v>4.4990009544588233E-2</v>
      </c>
      <c r="W41" s="21">
        <f t="shared" si="9"/>
        <v>0.2438389234243985</v>
      </c>
      <c r="X41" s="21">
        <f t="shared" si="10"/>
        <v>0.24870314204154198</v>
      </c>
      <c r="Y41">
        <f t="shared" si="8"/>
        <v>1.9879584996009576</v>
      </c>
    </row>
    <row r="42" spans="1:25">
      <c r="A42" s="1">
        <f t="shared" si="0"/>
        <v>28.258833333333332</v>
      </c>
      <c r="B42" s="16">
        <f t="shared" si="1"/>
        <v>0.10783333333333334</v>
      </c>
      <c r="C42" s="1">
        <v>6</v>
      </c>
      <c r="D42" s="17">
        <f t="shared" si="2"/>
        <v>12.591587243743978</v>
      </c>
      <c r="E42" s="17">
        <f t="shared" si="3"/>
        <v>169.553</v>
      </c>
      <c r="F42" s="1">
        <v>170.2</v>
      </c>
      <c r="G42" s="1">
        <v>0.64700000000000002</v>
      </c>
      <c r="H42" s="1"/>
      <c r="I42">
        <v>48</v>
      </c>
      <c r="K42" s="11" t="s">
        <v>63</v>
      </c>
      <c r="L42" s="20">
        <f t="shared" si="4"/>
        <v>7.8094025484629492</v>
      </c>
      <c r="M42" s="7">
        <f t="shared" si="5"/>
        <v>0.89261780982726802</v>
      </c>
      <c r="N42" s="1">
        <v>-13.306699999999999</v>
      </c>
      <c r="O42" s="1">
        <v>0.6956</v>
      </c>
      <c r="P42" s="1">
        <v>14.907500000000001</v>
      </c>
      <c r="Q42" s="1">
        <v>0.77639999999999998</v>
      </c>
      <c r="R42" s="1">
        <v>-0.53820000000000001</v>
      </c>
      <c r="S42" s="20">
        <f t="shared" si="11"/>
        <v>7.6733348165813746</v>
      </c>
      <c r="T42" s="20">
        <f t="shared" si="12"/>
        <v>7.9477982684013719</v>
      </c>
      <c r="U42">
        <f t="shared" si="6"/>
        <v>1.9599639845400538</v>
      </c>
      <c r="V42" s="7">
        <f t="shared" si="7"/>
        <v>1.0419757205678981E-2</v>
      </c>
      <c r="W42" s="21">
        <f t="shared" si="9"/>
        <v>0.13606773188157462</v>
      </c>
      <c r="X42" s="21">
        <f t="shared" si="10"/>
        <v>0.1383957199384227</v>
      </c>
      <c r="Y42">
        <f t="shared" si="8"/>
        <v>0.86980115280272352</v>
      </c>
    </row>
    <row r="43" spans="1:25">
      <c r="A43" s="1">
        <f t="shared" si="0"/>
        <v>16.407333333333334</v>
      </c>
      <c r="B43" s="16">
        <f t="shared" si="1"/>
        <v>1.6260000000000001</v>
      </c>
      <c r="C43" s="1">
        <v>6</v>
      </c>
      <c r="D43" s="17">
        <f t="shared" si="2"/>
        <v>12.591587243743978</v>
      </c>
      <c r="E43" s="17">
        <f t="shared" si="3"/>
        <v>98.444000000000003</v>
      </c>
      <c r="F43" s="1">
        <v>108.2</v>
      </c>
      <c r="G43" s="1">
        <v>9.7560000000000002</v>
      </c>
      <c r="H43" s="1"/>
      <c r="I43">
        <v>48</v>
      </c>
      <c r="K43" s="11" t="s">
        <v>64</v>
      </c>
      <c r="L43" s="20">
        <f t="shared" si="4"/>
        <v>6.2989524724786889</v>
      </c>
      <c r="M43" s="7">
        <f t="shared" si="5"/>
        <v>0.79926833147765242</v>
      </c>
      <c r="N43" s="1">
        <v>-5.0250000000000004</v>
      </c>
      <c r="O43" s="1">
        <v>1.331</v>
      </c>
      <c r="P43" s="1">
        <v>6.2869999999999999</v>
      </c>
      <c r="Q43" s="1">
        <v>1.587</v>
      </c>
      <c r="R43" s="1">
        <v>-2.0760000000000001</v>
      </c>
      <c r="S43" s="20">
        <f t="shared" si="11"/>
        <v>5.0294322626413761</v>
      </c>
      <c r="T43" s="20">
        <f t="shared" si="12"/>
        <v>7.5998750807169602</v>
      </c>
      <c r="U43">
        <f t="shared" si="6"/>
        <v>1.9599639845400538</v>
      </c>
      <c r="V43" s="7">
        <f t="shared" si="7"/>
        <v>0.24477277689171953</v>
      </c>
      <c r="W43" s="21">
        <f t="shared" si="9"/>
        <v>1.2695202098373128</v>
      </c>
      <c r="X43" s="21">
        <f t="shared" si="10"/>
        <v>1.3009226082382712</v>
      </c>
      <c r="Y43">
        <f t="shared" si="8"/>
        <v>1.9855659701492534</v>
      </c>
    </row>
    <row r="44" spans="1:25">
      <c r="A44" s="1">
        <f t="shared" si="0"/>
        <v>27.018333333333334</v>
      </c>
      <c r="B44" s="16">
        <f t="shared" si="1"/>
        <v>0.63166666666666671</v>
      </c>
      <c r="C44" s="1">
        <v>6</v>
      </c>
      <c r="D44" s="17">
        <f t="shared" si="2"/>
        <v>12.591587243743978</v>
      </c>
      <c r="E44" s="17">
        <f t="shared" si="3"/>
        <v>162.11000000000001</v>
      </c>
      <c r="F44" s="1">
        <v>165.9</v>
      </c>
      <c r="G44" s="1">
        <v>3.79</v>
      </c>
      <c r="H44" s="1"/>
      <c r="I44">
        <v>48</v>
      </c>
      <c r="K44" s="11" t="s">
        <v>62</v>
      </c>
      <c r="L44" s="20">
        <f t="shared" si="4"/>
        <v>9.5876802781257666</v>
      </c>
      <c r="M44" s="7">
        <f t="shared" si="5"/>
        <v>0.98171354311705195</v>
      </c>
      <c r="N44" s="1">
        <v>-10.576000000000001</v>
      </c>
      <c r="O44" s="1">
        <v>1.2589999999999999</v>
      </c>
      <c r="P44" s="1">
        <v>10.773</v>
      </c>
      <c r="Q44" s="1">
        <v>1.276</v>
      </c>
      <c r="R44" s="1">
        <v>-1.5979000000000001</v>
      </c>
      <c r="S44" s="20">
        <f t="shared" si="11"/>
        <v>9.0660840149893147</v>
      </c>
      <c r="T44" s="20">
        <f t="shared" si="12"/>
        <v>10.140106163505997</v>
      </c>
      <c r="U44">
        <f t="shared" si="6"/>
        <v>1.9599639845400538</v>
      </c>
      <c r="V44" s="7">
        <f t="shared" si="7"/>
        <v>5.3891988832904393E-2</v>
      </c>
      <c r="W44" s="21">
        <f t="shared" si="9"/>
        <v>0.52159626313645191</v>
      </c>
      <c r="X44" s="21">
        <f t="shared" si="10"/>
        <v>0.55242588538023085</v>
      </c>
      <c r="Y44">
        <f t="shared" si="8"/>
        <v>1.299768154311649</v>
      </c>
    </row>
    <row r="45" spans="1:25">
      <c r="A45" s="1">
        <f t="shared" si="0"/>
        <v>20.291666666666668</v>
      </c>
      <c r="B45" s="16">
        <f t="shared" si="1"/>
        <v>0.22500000000000001</v>
      </c>
      <c r="C45" s="1">
        <v>6</v>
      </c>
      <c r="D45" s="17">
        <f t="shared" si="2"/>
        <v>12.591587243743978</v>
      </c>
      <c r="E45" s="17">
        <f t="shared" si="3"/>
        <v>121.75</v>
      </c>
      <c r="F45" s="1">
        <v>123.1</v>
      </c>
      <c r="G45" s="1">
        <v>1.35</v>
      </c>
      <c r="H45" s="1"/>
      <c r="I45">
        <v>48</v>
      </c>
      <c r="K45" s="11" t="s">
        <v>61</v>
      </c>
      <c r="L45" s="20">
        <f t="shared" si="4"/>
        <v>9.4357545579394664</v>
      </c>
      <c r="M45" s="7">
        <f t="shared" si="5"/>
        <v>0.97477663552864224</v>
      </c>
      <c r="N45" s="1">
        <v>-6.2297000000000002</v>
      </c>
      <c r="O45" s="1">
        <v>0.36709999999999998</v>
      </c>
      <c r="P45" s="1">
        <v>6.3909000000000002</v>
      </c>
      <c r="Q45" s="1">
        <v>0.37080000000000002</v>
      </c>
      <c r="R45" s="1">
        <v>-0.13414999999999999</v>
      </c>
      <c r="S45" s="20">
        <f t="shared" si="11"/>
        <v>9.0271791618523931</v>
      </c>
      <c r="T45" s="20">
        <f t="shared" si="12"/>
        <v>9.8622796743099457</v>
      </c>
      <c r="U45">
        <f t="shared" si="6"/>
        <v>1.9599639845400538</v>
      </c>
      <c r="V45" s="7">
        <f t="shared" si="7"/>
        <v>1.2931579938369346E-2</v>
      </c>
      <c r="W45" s="21">
        <f t="shared" si="9"/>
        <v>0.40857539608707327</v>
      </c>
      <c r="X45" s="21">
        <f t="shared" si="10"/>
        <v>0.4265251163704793</v>
      </c>
      <c r="Y45">
        <f t="shared" si="8"/>
        <v>0.38039483763263082</v>
      </c>
    </row>
    <row r="46" spans="1:25">
      <c r="A46" s="1">
        <f t="shared" si="0"/>
        <v>23.026</v>
      </c>
      <c r="B46" s="16">
        <f t="shared" si="1"/>
        <v>0.59400000000000008</v>
      </c>
      <c r="C46" s="1">
        <v>5</v>
      </c>
      <c r="D46" s="17">
        <f t="shared" si="2"/>
        <v>11.070497693516353</v>
      </c>
      <c r="E46" s="17">
        <f t="shared" si="3"/>
        <v>115.13</v>
      </c>
      <c r="F46" s="1">
        <v>118.1</v>
      </c>
      <c r="G46" s="1">
        <v>2.97</v>
      </c>
      <c r="H46" s="1"/>
      <c r="I46">
        <v>48</v>
      </c>
      <c r="K46" s="11" t="s">
        <v>43</v>
      </c>
      <c r="L46" s="20">
        <f t="shared" si="4"/>
        <v>7.8268165891333581</v>
      </c>
      <c r="M46" s="7">
        <f t="shared" si="5"/>
        <v>0.89358515683501127</v>
      </c>
      <c r="N46" s="1">
        <v>-10.74</v>
      </c>
      <c r="O46" s="1">
        <v>1.4350000000000001</v>
      </c>
      <c r="P46" s="1">
        <v>12.019</v>
      </c>
      <c r="Q46" s="1">
        <v>1.5960000000000001</v>
      </c>
      <c r="R46" s="1">
        <v>-2.2768999999999999</v>
      </c>
      <c r="S46" s="20">
        <f t="shared" si="11"/>
        <v>7.3692596513657307</v>
      </c>
      <c r="T46" s="20">
        <f t="shared" si="12"/>
        <v>8.3119690848214436</v>
      </c>
      <c r="U46">
        <f t="shared" si="6"/>
        <v>1.9599639845400538</v>
      </c>
      <c r="V46" s="7">
        <f t="shared" si="7"/>
        <v>6.7736895098812602E-2</v>
      </c>
      <c r="W46" s="21">
        <f t="shared" si="9"/>
        <v>0.4575569377676274</v>
      </c>
      <c r="X46" s="21">
        <f t="shared" si="10"/>
        <v>0.48515249568808549</v>
      </c>
      <c r="Y46">
        <f t="shared" si="8"/>
        <v>1.786063687150838</v>
      </c>
    </row>
    <row r="47" spans="1:25">
      <c r="A47" s="1">
        <f t="shared" si="0"/>
        <v>22.39</v>
      </c>
      <c r="B47" s="16">
        <f t="shared" si="1"/>
        <v>0.69333333333333336</v>
      </c>
      <c r="C47" s="1">
        <v>6</v>
      </c>
      <c r="D47" s="17">
        <f t="shared" si="2"/>
        <v>12.591587243743978</v>
      </c>
      <c r="E47" s="17">
        <f t="shared" si="3"/>
        <v>134.34</v>
      </c>
      <c r="F47" s="1">
        <v>138.5</v>
      </c>
      <c r="G47" s="1">
        <v>4.16</v>
      </c>
      <c r="H47" s="1"/>
      <c r="I47">
        <v>48</v>
      </c>
      <c r="K47" s="11" t="s">
        <v>44</v>
      </c>
      <c r="L47" s="20">
        <f t="shared" si="4"/>
        <v>10.390375475825378</v>
      </c>
      <c r="M47" s="7">
        <f t="shared" si="5"/>
        <v>1.016631241891407</v>
      </c>
      <c r="N47" s="1">
        <v>-7.3658999999999999</v>
      </c>
      <c r="O47" s="1">
        <v>0.98640000000000005</v>
      </c>
      <c r="P47" s="1">
        <v>7.2454000000000001</v>
      </c>
      <c r="Q47" s="1">
        <v>0.95960000000000001</v>
      </c>
      <c r="R47" s="1">
        <v>-0.93623999999999996</v>
      </c>
      <c r="S47" s="20">
        <f t="shared" si="11"/>
        <v>9.4613918016508549</v>
      </c>
      <c r="T47" s="20">
        <f t="shared" si="12"/>
        <v>11.410188571632636</v>
      </c>
      <c r="U47">
        <f t="shared" si="6"/>
        <v>1.9599639845400538</v>
      </c>
      <c r="V47" s="7">
        <f t="shared" si="7"/>
        <v>6.7383245851693682E-2</v>
      </c>
      <c r="W47" s="21">
        <f t="shared" si="9"/>
        <v>0.92898367417452299</v>
      </c>
      <c r="X47" s="21">
        <f t="shared" si="10"/>
        <v>1.0198130958072582</v>
      </c>
      <c r="Y47">
        <f t="shared" si="8"/>
        <v>0.94390174181023367</v>
      </c>
    </row>
    <row r="48" spans="1:25">
      <c r="A48" s="1">
        <f t="shared" si="0"/>
        <v>21.716666666666669</v>
      </c>
      <c r="B48" s="16">
        <f t="shared" si="1"/>
        <v>5.1833333333333336</v>
      </c>
      <c r="C48" s="1">
        <v>6</v>
      </c>
      <c r="D48" s="17">
        <f t="shared" si="2"/>
        <v>12.591587243743978</v>
      </c>
      <c r="E48" s="17">
        <f t="shared" si="3"/>
        <v>130.30000000000001</v>
      </c>
      <c r="F48" s="1">
        <v>161.4</v>
      </c>
      <c r="G48" s="1">
        <v>31.1</v>
      </c>
      <c r="H48" s="1"/>
      <c r="I48">
        <v>48</v>
      </c>
      <c r="K48" s="11" t="s">
        <v>41</v>
      </c>
      <c r="L48" s="20">
        <f t="shared" si="4"/>
        <v>11.964532710620013</v>
      </c>
      <c r="M48" s="7">
        <f t="shared" si="5"/>
        <v>1.077895741381367</v>
      </c>
      <c r="N48" s="1">
        <v>-9.0359999999999996</v>
      </c>
      <c r="O48" s="1">
        <v>4.6070000000000002</v>
      </c>
      <c r="P48" s="1">
        <v>8.3829999999999991</v>
      </c>
      <c r="Q48" s="1">
        <v>4.2510000000000003</v>
      </c>
      <c r="R48" s="1">
        <v>-19.440999999999999</v>
      </c>
      <c r="S48" s="20">
        <f t="shared" si="11"/>
        <v>1.1371519418780569</v>
      </c>
      <c r="T48" s="20">
        <f t="shared" si="12"/>
        <v>274.19911362465911</v>
      </c>
      <c r="U48">
        <f t="shared" si="6"/>
        <v>1.9599639845400538</v>
      </c>
      <c r="V48" s="7">
        <f t="shared" si="7"/>
        <v>0.98782374106589599</v>
      </c>
      <c r="W48" s="21">
        <f t="shared" si="9"/>
        <v>10.827380768741955</v>
      </c>
      <c r="X48" s="21">
        <f t="shared" si="10"/>
        <v>262.2345809140391</v>
      </c>
      <c r="Y48">
        <f t="shared" si="8"/>
        <v>3.9437951527224442</v>
      </c>
    </row>
    <row r="49" spans="1:25">
      <c r="A49" s="1">
        <f t="shared" si="0"/>
        <v>25.27</v>
      </c>
      <c r="B49" s="16">
        <f t="shared" si="1"/>
        <v>0.94666666666666666</v>
      </c>
      <c r="C49" s="1">
        <v>6</v>
      </c>
      <c r="D49" s="17">
        <f t="shared" si="2"/>
        <v>12.591587243743978</v>
      </c>
      <c r="E49" s="17">
        <f t="shared" si="3"/>
        <v>151.62</v>
      </c>
      <c r="F49" s="1">
        <v>157.30000000000001</v>
      </c>
      <c r="G49" s="1">
        <v>5.68</v>
      </c>
      <c r="H49" s="1"/>
      <c r="I49">
        <v>48</v>
      </c>
      <c r="K49" s="11" t="s">
        <v>45</v>
      </c>
      <c r="L49" s="20">
        <f t="shared" si="4"/>
        <v>13.276472915930629</v>
      </c>
      <c r="M49" s="7">
        <f t="shared" si="5"/>
        <v>1.1230827138421002</v>
      </c>
      <c r="N49" s="1">
        <v>-11.935</v>
      </c>
      <c r="O49" s="1">
        <v>3.07</v>
      </c>
      <c r="P49" s="1">
        <v>10.627000000000001</v>
      </c>
      <c r="Q49" s="1">
        <v>2.7250000000000001</v>
      </c>
      <c r="R49" s="1">
        <v>-8.3309999999999995</v>
      </c>
      <c r="S49" s="20">
        <f t="shared" si="11"/>
        <v>11.583400415012937</v>
      </c>
      <c r="T49" s="20">
        <f t="shared" si="12"/>
        <v>15.244434881786194</v>
      </c>
      <c r="U49">
        <f t="shared" si="6"/>
        <v>1.9599639845400538</v>
      </c>
      <c r="V49" s="7">
        <f t="shared" si="7"/>
        <v>0.25258516175016105</v>
      </c>
      <c r="W49" s="21">
        <f t="shared" si="9"/>
        <v>1.6930725009176921</v>
      </c>
      <c r="X49" s="21">
        <f t="shared" si="10"/>
        <v>1.9679619658555652</v>
      </c>
      <c r="Y49">
        <f t="shared" si="8"/>
        <v>2.4263573523250943</v>
      </c>
    </row>
    <row r="50" spans="1:25">
      <c r="A50" s="1">
        <f t="shared" si="0"/>
        <v>14.4</v>
      </c>
      <c r="B50" s="16">
        <f t="shared" si="1"/>
        <v>3.3166666666666664</v>
      </c>
      <c r="C50" s="1">
        <v>6</v>
      </c>
      <c r="D50" s="17">
        <f t="shared" si="2"/>
        <v>12.591587243743978</v>
      </c>
      <c r="E50" s="17">
        <f t="shared" si="3"/>
        <v>86.4</v>
      </c>
      <c r="F50" s="1">
        <v>106.3</v>
      </c>
      <c r="G50" s="1">
        <v>19.899999999999999</v>
      </c>
      <c r="H50" s="1"/>
      <c r="I50">
        <v>48</v>
      </c>
      <c r="K50" s="11" t="s">
        <v>42</v>
      </c>
      <c r="L50" s="20">
        <f t="shared" si="4"/>
        <v>5.476556503687422</v>
      </c>
      <c r="M50" s="7">
        <f t="shared" si="5"/>
        <v>0.73850757280757495</v>
      </c>
      <c r="N50" s="1">
        <v>-3.6034000000000002</v>
      </c>
      <c r="O50" s="1">
        <v>0.90149999999999997</v>
      </c>
      <c r="P50" s="1">
        <v>4.8792999999999997</v>
      </c>
      <c r="Q50" s="1">
        <v>1.1315</v>
      </c>
      <c r="R50" s="1">
        <v>-0.98980000000000001</v>
      </c>
      <c r="S50" s="20">
        <f t="shared" si="11"/>
        <v>4.2584697050551634</v>
      </c>
      <c r="T50" s="20">
        <f t="shared" si="12"/>
        <v>6.7568704948400153</v>
      </c>
      <c r="U50">
        <f t="shared" si="6"/>
        <v>1.9599639845400538</v>
      </c>
      <c r="V50" s="7">
        <f t="shared" si="7"/>
        <v>0.20658094332038304</v>
      </c>
      <c r="W50" s="21">
        <f t="shared" si="9"/>
        <v>1.2180867986322585</v>
      </c>
      <c r="X50" s="21">
        <f t="shared" si="10"/>
        <v>1.2803139911525934</v>
      </c>
      <c r="Y50">
        <f t="shared" si="8"/>
        <v>1.5321440722650828</v>
      </c>
    </row>
    <row r="51" spans="1:25">
      <c r="A51" s="1"/>
      <c r="B51" s="16"/>
      <c r="C51" s="1"/>
      <c r="D51" s="17"/>
      <c r="E51" s="17"/>
      <c r="F51" s="1"/>
      <c r="G51" s="1"/>
      <c r="H51" s="1"/>
      <c r="K51" s="1"/>
      <c r="L51" s="20"/>
      <c r="M51" s="7"/>
      <c r="N51" s="1"/>
      <c r="O51" s="1"/>
      <c r="P51" s="1"/>
      <c r="Q51" s="1"/>
      <c r="R51" s="1"/>
      <c r="S51" s="20"/>
      <c r="T51" s="20"/>
      <c r="V51" s="7"/>
      <c r="W51" s="21"/>
      <c r="X51" s="21"/>
    </row>
    <row r="52" spans="1:25">
      <c r="A52" s="1">
        <f t="shared" si="0"/>
        <v>31.933331666666664</v>
      </c>
      <c r="B52" s="16">
        <f t="shared" si="1"/>
        <v>1.6666666666666669E-6</v>
      </c>
      <c r="C52" s="1">
        <v>6</v>
      </c>
      <c r="D52" s="17">
        <f t="shared" si="2"/>
        <v>12.591587243743978</v>
      </c>
      <c r="E52" s="17">
        <f t="shared" si="3"/>
        <v>191.59998999999999</v>
      </c>
      <c r="F52" s="1">
        <v>191.6</v>
      </c>
      <c r="G52" s="1">
        <v>1.0000000000000001E-5</v>
      </c>
      <c r="H52" s="1"/>
      <c r="I52">
        <v>48</v>
      </c>
      <c r="K52" s="11" t="s">
        <v>69</v>
      </c>
      <c r="L52" s="25">
        <f t="shared" si="4"/>
        <v>11.399773002556065</v>
      </c>
      <c r="M52" s="7">
        <f t="shared" si="5"/>
        <v>1.0568962035541196</v>
      </c>
      <c r="N52" s="1">
        <v>-62.805</v>
      </c>
      <c r="O52" s="1">
        <v>0.55589999999999995</v>
      </c>
      <c r="P52" s="1">
        <v>59.423999999999999</v>
      </c>
      <c r="Q52" s="1">
        <v>0.52600000000000002</v>
      </c>
      <c r="R52" s="1">
        <v>-0.29239999999999999</v>
      </c>
      <c r="S52" s="20">
        <f t="shared" si="11"/>
        <v>11.397452311225534</v>
      </c>
      <c r="T52" s="20">
        <f t="shared" si="12"/>
        <v>11.40209518429093</v>
      </c>
      <c r="U52">
        <f t="shared" si="6"/>
        <v>1.9599639845400538</v>
      </c>
      <c r="V52" s="7">
        <f t="shared" si="7"/>
        <v>3.009843442123726E-4</v>
      </c>
      <c r="W52" s="21">
        <f t="shared" si="9"/>
        <v>2.3206913305315879E-3</v>
      </c>
      <c r="X52" s="21">
        <f t="shared" si="10"/>
        <v>2.3221817348648699E-3</v>
      </c>
      <c r="Y52">
        <f t="shared" si="8"/>
        <v>0.49768368760449005</v>
      </c>
    </row>
    <row r="53" spans="1:25">
      <c r="A53" s="1">
        <f t="shared" si="0"/>
        <v>22.639997999999999</v>
      </c>
      <c r="B53" s="16">
        <f t="shared" si="1"/>
        <v>2.0000000000000003E-6</v>
      </c>
      <c r="C53" s="1">
        <v>5</v>
      </c>
      <c r="D53" s="17">
        <f t="shared" si="2"/>
        <v>11.070497693516353</v>
      </c>
      <c r="E53" s="17">
        <f t="shared" si="3"/>
        <v>113.19999</v>
      </c>
      <c r="F53" s="1">
        <v>113.2</v>
      </c>
      <c r="G53" s="1">
        <v>1.0000000000000001E-5</v>
      </c>
      <c r="H53" s="1"/>
      <c r="I53">
        <v>48</v>
      </c>
      <c r="K53" s="11" t="s">
        <v>123</v>
      </c>
      <c r="L53" s="25">
        <f t="shared" si="4"/>
        <v>14.993854212693002</v>
      </c>
      <c r="M53" s="7">
        <f t="shared" si="5"/>
        <v>1.1759132838256352</v>
      </c>
      <c r="N53" s="1">
        <v>-70.623000000000005</v>
      </c>
      <c r="O53" s="1">
        <v>0.68200000000000005</v>
      </c>
      <c r="P53" s="1">
        <v>60.058</v>
      </c>
      <c r="Q53" s="1">
        <v>0.58199999999999996</v>
      </c>
      <c r="R53" s="1">
        <v>-0.39689999999999998</v>
      </c>
      <c r="S53" s="20">
        <f t="shared" si="11"/>
        <v>14.985027060082084</v>
      </c>
      <c r="T53" s="20">
        <f t="shared" si="12"/>
        <v>15.00279035667679</v>
      </c>
      <c r="U53">
        <f t="shared" si="6"/>
        <v>1.9599639845400538</v>
      </c>
      <c r="V53" s="7">
        <f t="shared" si="7"/>
        <v>3.6074508284936278E-4</v>
      </c>
      <c r="W53" s="21">
        <f t="shared" si="9"/>
        <v>8.8271526109178211E-3</v>
      </c>
      <c r="X53" s="21">
        <f t="shared" si="10"/>
        <v>8.9361439837887247E-3</v>
      </c>
      <c r="Y53">
        <f t="shared" si="8"/>
        <v>0.49493445478102033</v>
      </c>
    </row>
    <row r="54" spans="1:25">
      <c r="A54" s="1" t="e">
        <f t="shared" si="0"/>
        <v>#DIV/0!</v>
      </c>
      <c r="B54" s="16" t="e">
        <f t="shared" si="1"/>
        <v>#DIV/0!</v>
      </c>
      <c r="C54" s="1"/>
      <c r="D54" s="17" t="e">
        <f t="shared" si="2"/>
        <v>#NUM!</v>
      </c>
      <c r="E54" s="17">
        <f t="shared" si="3"/>
        <v>0</v>
      </c>
      <c r="F54" s="1"/>
      <c r="G54" s="1"/>
      <c r="H54" s="1"/>
      <c r="I54">
        <v>48</v>
      </c>
      <c r="K54" s="11" t="s">
        <v>65</v>
      </c>
      <c r="L54" s="20"/>
      <c r="M54" s="7"/>
      <c r="N54" s="1"/>
      <c r="O54" s="1"/>
      <c r="P54" s="1"/>
      <c r="Q54" s="1"/>
      <c r="R54" s="1"/>
      <c r="S54" s="20" t="e">
        <f t="shared" si="11"/>
        <v>#DIV/0!</v>
      </c>
      <c r="T54" s="20" t="e">
        <f t="shared" si="12"/>
        <v>#DIV/0!</v>
      </c>
      <c r="U54">
        <f t="shared" si="6"/>
        <v>1.9599639845400538</v>
      </c>
      <c r="V54" s="7" t="e">
        <f t="shared" si="7"/>
        <v>#DIV/0!</v>
      </c>
      <c r="W54" s="21" t="e">
        <f t="shared" si="9"/>
        <v>#DIV/0!</v>
      </c>
      <c r="X54" s="21" t="e">
        <f t="shared" si="10"/>
        <v>#DIV/0!</v>
      </c>
      <c r="Y54" t="e">
        <f t="shared" si="8"/>
        <v>#DIV/0!</v>
      </c>
    </row>
    <row r="55" spans="1:25">
      <c r="A55" s="1">
        <f t="shared" si="0"/>
        <v>24.366666666666664</v>
      </c>
      <c r="B55" s="16">
        <f t="shared" si="1"/>
        <v>2.3833333333333333</v>
      </c>
      <c r="C55" s="1">
        <v>6</v>
      </c>
      <c r="D55" s="17">
        <f t="shared" si="2"/>
        <v>12.591587243743978</v>
      </c>
      <c r="E55" s="17">
        <f t="shared" si="3"/>
        <v>146.19999999999999</v>
      </c>
      <c r="F55" s="1">
        <v>160.5</v>
      </c>
      <c r="G55" s="1">
        <v>14.3</v>
      </c>
      <c r="H55" s="1"/>
      <c r="I55">
        <v>48</v>
      </c>
      <c r="K55" s="11" t="s">
        <v>66</v>
      </c>
      <c r="L55" s="20">
        <f t="shared" si="4"/>
        <v>9.3965771143848666</v>
      </c>
      <c r="M55" s="7">
        <f t="shared" si="5"/>
        <v>0.97296968221112878</v>
      </c>
      <c r="N55" s="1">
        <v>-7.9909999999999997</v>
      </c>
      <c r="O55" s="1">
        <v>1.927</v>
      </c>
      <c r="P55" s="1">
        <v>8.2129999999999992</v>
      </c>
      <c r="Q55" s="1">
        <v>1.9630000000000001</v>
      </c>
      <c r="R55" s="1">
        <v>-3.7502</v>
      </c>
      <c r="S55" s="20">
        <f t="shared" si="11"/>
        <v>8.0317807751673289</v>
      </c>
      <c r="T55" s="20">
        <f t="shared" si="12"/>
        <v>10.989634085668985</v>
      </c>
      <c r="U55">
        <f t="shared" si="6"/>
        <v>1.9599639845400538</v>
      </c>
      <c r="V55" s="7">
        <f t="shared" si="7"/>
        <v>0.21944876221733717</v>
      </c>
      <c r="W55" s="21">
        <f t="shared" si="9"/>
        <v>1.3647963392175377</v>
      </c>
      <c r="X55" s="21">
        <f t="shared" si="10"/>
        <v>1.5930569712841187</v>
      </c>
      <c r="Y55">
        <f t="shared" si="8"/>
        <v>2.0175346014266049</v>
      </c>
    </row>
    <row r="56" spans="1:25">
      <c r="A56" s="1">
        <f t="shared" si="0"/>
        <v>24.895999999999997</v>
      </c>
      <c r="B56" s="16">
        <f t="shared" si="1"/>
        <v>2.1239999999999997</v>
      </c>
      <c r="C56" s="1">
        <v>5</v>
      </c>
      <c r="D56" s="17">
        <f t="shared" si="2"/>
        <v>11.070497693516353</v>
      </c>
      <c r="E56" s="17">
        <f t="shared" si="3"/>
        <v>124.47999999999999</v>
      </c>
      <c r="F56" s="1">
        <v>135.1</v>
      </c>
      <c r="G56" s="1">
        <v>10.62</v>
      </c>
      <c r="H56" s="1"/>
      <c r="I56">
        <v>48</v>
      </c>
      <c r="K56" s="11" t="s">
        <v>67</v>
      </c>
      <c r="L56" s="20">
        <f t="shared" si="4"/>
        <v>12.57939464357556</v>
      </c>
      <c r="M56" s="7">
        <f t="shared" si="5"/>
        <v>1.099659742120344</v>
      </c>
      <c r="N56" s="1">
        <v>-12.281000000000001</v>
      </c>
      <c r="O56" s="1">
        <v>5.9089999999999998</v>
      </c>
      <c r="P56" s="1">
        <v>11.167999999999999</v>
      </c>
      <c r="Q56" s="1">
        <v>5.3550000000000004</v>
      </c>
      <c r="R56" s="1">
        <v>-31.523</v>
      </c>
      <c r="S56" s="20">
        <f t="shared" si="11"/>
        <v>6.8995508930021572</v>
      </c>
      <c r="T56" s="20">
        <f t="shared" si="12"/>
        <v>23.239782540878174</v>
      </c>
      <c r="U56">
        <f t="shared" si="6"/>
        <v>1.9599639845400538</v>
      </c>
      <c r="V56" s="7">
        <f t="shared" si="7"/>
        <v>0.88321069994145873</v>
      </c>
      <c r="W56" s="21">
        <f t="shared" si="9"/>
        <v>5.6798437505734025</v>
      </c>
      <c r="X56" s="21">
        <f t="shared" si="10"/>
        <v>10.660387897302614</v>
      </c>
      <c r="Y56">
        <f t="shared" si="8"/>
        <v>4.8696881361452649</v>
      </c>
    </row>
    <row r="57" spans="1:25">
      <c r="A57" s="1">
        <f t="shared" si="0"/>
        <v>21.566666666666666</v>
      </c>
      <c r="B57" s="16">
        <f t="shared" si="1"/>
        <v>5.2833333333333332</v>
      </c>
      <c r="C57" s="1">
        <v>6</v>
      </c>
      <c r="D57" s="17">
        <f t="shared" si="2"/>
        <v>12.591587243743978</v>
      </c>
      <c r="E57" s="17">
        <f t="shared" si="3"/>
        <v>129.4</v>
      </c>
      <c r="F57" s="1">
        <v>161.1</v>
      </c>
      <c r="G57" s="1">
        <v>31.7</v>
      </c>
      <c r="H57" s="1"/>
      <c r="I57">
        <v>48</v>
      </c>
      <c r="K57" s="11" t="s">
        <v>68</v>
      </c>
      <c r="L57" s="20">
        <f t="shared" si="4"/>
        <v>11.252559324457842</v>
      </c>
      <c r="M57" s="7">
        <f t="shared" si="5"/>
        <v>1.0512513112543083</v>
      </c>
      <c r="N57" s="1">
        <v>-7.0149999999999997</v>
      </c>
      <c r="O57" s="1">
        <v>2.9009999999999998</v>
      </c>
      <c r="P57" s="1">
        <v>6.673</v>
      </c>
      <c r="Q57" s="1">
        <v>2.7330000000000001</v>
      </c>
      <c r="R57" s="1">
        <v>-7.8350999999999997</v>
      </c>
      <c r="S57" s="20">
        <f t="shared" si="11"/>
        <v>6.8663285905935663</v>
      </c>
      <c r="T57" s="20">
        <f t="shared" si="12"/>
        <v>18.794277157195488</v>
      </c>
      <c r="U57">
        <f t="shared" si="6"/>
        <v>1.9599639845400538</v>
      </c>
      <c r="V57" s="7">
        <f t="shared" si="7"/>
        <v>0.64436685897753343</v>
      </c>
      <c r="W57" s="21">
        <f t="shared" si="9"/>
        <v>4.3862307338642754</v>
      </c>
      <c r="X57" s="21">
        <f t="shared" si="10"/>
        <v>7.5417178327376462</v>
      </c>
      <c r="Y57">
        <f t="shared" si="8"/>
        <v>2.5997589451176055</v>
      </c>
    </row>
    <row r="58" spans="1:25">
      <c r="A58" s="1">
        <f t="shared" si="0"/>
        <v>21.3</v>
      </c>
      <c r="B58" s="16">
        <f t="shared" si="1"/>
        <v>2.5333333333333332</v>
      </c>
      <c r="C58" s="1">
        <v>6</v>
      </c>
      <c r="D58" s="17">
        <f t="shared" si="2"/>
        <v>12.591587243743978</v>
      </c>
      <c r="E58" s="17">
        <f t="shared" si="3"/>
        <v>127.8</v>
      </c>
      <c r="F58" s="1">
        <v>143</v>
      </c>
      <c r="G58" s="1">
        <v>15.2</v>
      </c>
      <c r="H58" s="1"/>
      <c r="I58">
        <v>48</v>
      </c>
      <c r="K58" s="11" t="s">
        <v>70</v>
      </c>
      <c r="L58" s="20">
        <f t="shared" si="4"/>
        <v>7.5505221665348525</v>
      </c>
      <c r="M58" s="7">
        <f t="shared" si="5"/>
        <v>0.87797698688787795</v>
      </c>
      <c r="N58" s="1">
        <v>-6.5620000000000003</v>
      </c>
      <c r="O58" s="1">
        <v>2.7069999999999999</v>
      </c>
      <c r="P58" s="1">
        <v>7.4740000000000002</v>
      </c>
      <c r="Q58" s="1">
        <v>3.03</v>
      </c>
      <c r="R58" s="1">
        <v>-8.0960000000000001</v>
      </c>
      <c r="S58" s="20">
        <f t="shared" si="11"/>
        <v>4.826689362076185</v>
      </c>
      <c r="T58" s="20">
        <f t="shared" si="12"/>
        <v>11.457880066340259</v>
      </c>
      <c r="U58">
        <f t="shared" si="6"/>
        <v>1.9599639845400538</v>
      </c>
      <c r="V58" s="7">
        <f t="shared" si="7"/>
        <v>0.63135736643986706</v>
      </c>
      <c r="W58" s="21">
        <f t="shared" si="9"/>
        <v>2.7238328044586675</v>
      </c>
      <c r="X58" s="21">
        <f t="shared" si="10"/>
        <v>3.9073578998054064</v>
      </c>
      <c r="Y58">
        <f t="shared" si="8"/>
        <v>3.4511155135629381</v>
      </c>
    </row>
    <row r="59" spans="1:25">
      <c r="A59" s="1">
        <f t="shared" si="0"/>
        <v>22.965000000000003</v>
      </c>
      <c r="B59" s="16">
        <f t="shared" si="1"/>
        <v>0.25166666666666665</v>
      </c>
      <c r="C59" s="1">
        <v>6</v>
      </c>
      <c r="D59" s="17">
        <f t="shared" si="2"/>
        <v>12.591587243743978</v>
      </c>
      <c r="E59" s="17">
        <f t="shared" si="3"/>
        <v>137.79000000000002</v>
      </c>
      <c r="F59" s="1">
        <v>139.30000000000001</v>
      </c>
      <c r="G59" s="1">
        <v>1.51</v>
      </c>
      <c r="H59" s="1"/>
      <c r="I59">
        <v>48</v>
      </c>
      <c r="K59" s="11" t="s">
        <v>71</v>
      </c>
      <c r="L59" s="20">
        <f t="shared" si="4"/>
        <v>9.7900428523267333</v>
      </c>
      <c r="M59" s="7">
        <f t="shared" si="5"/>
        <v>0.99078459277232123</v>
      </c>
      <c r="N59" s="1">
        <v>-8.4936000000000007</v>
      </c>
      <c r="O59" s="1">
        <v>0.67079999999999995</v>
      </c>
      <c r="P59" s="1">
        <v>8.5725999999999996</v>
      </c>
      <c r="Q59" s="1">
        <v>0.67090000000000005</v>
      </c>
      <c r="R59" s="1">
        <v>-0.44629999999999997</v>
      </c>
      <c r="S59" s="20">
        <f t="shared" si="11"/>
        <v>9.3497370235739297</v>
      </c>
      <c r="T59" s="20">
        <f t="shared" si="12"/>
        <v>10.250221955226793</v>
      </c>
      <c r="U59">
        <f t="shared" si="6"/>
        <v>1.9599639845400538</v>
      </c>
      <c r="V59" s="7">
        <f t="shared" si="7"/>
        <v>2.3528088549933039E-2</v>
      </c>
      <c r="W59" s="21">
        <f t="shared" si="9"/>
        <v>0.44030582875280366</v>
      </c>
      <c r="X59" s="21">
        <f t="shared" si="10"/>
        <v>0.46017910290006014</v>
      </c>
      <c r="Y59">
        <f t="shared" si="8"/>
        <v>0.67714012197419227</v>
      </c>
    </row>
    <row r="60" spans="1:25">
      <c r="A60" s="1">
        <f t="shared" si="0"/>
        <v>20.09</v>
      </c>
      <c r="B60" s="16">
        <f t="shared" si="1"/>
        <v>1.61</v>
      </c>
      <c r="C60" s="1">
        <v>6</v>
      </c>
      <c r="D60" s="17">
        <f t="shared" si="2"/>
        <v>12.591587243743978</v>
      </c>
      <c r="E60" s="17">
        <f t="shared" si="3"/>
        <v>120.53999999999999</v>
      </c>
      <c r="F60" s="1">
        <v>130.19999999999999</v>
      </c>
      <c r="G60" s="1">
        <v>9.66</v>
      </c>
      <c r="H60" s="1"/>
      <c r="I60">
        <v>48</v>
      </c>
      <c r="K60" s="11" t="s">
        <v>72</v>
      </c>
      <c r="L60" s="20">
        <f t="shared" si="4"/>
        <v>7.2646361067619294</v>
      </c>
      <c r="M60" s="7">
        <f t="shared" si="5"/>
        <v>0.86121386491300167</v>
      </c>
      <c r="N60" s="1">
        <v>-6.2859999999999996</v>
      </c>
      <c r="O60" s="1">
        <v>1.1499999999999999</v>
      </c>
      <c r="P60" s="1">
        <v>7.2990000000000004</v>
      </c>
      <c r="Q60" s="1">
        <v>1.3129999999999999</v>
      </c>
      <c r="R60" s="1">
        <v>-1.4893000000000001</v>
      </c>
      <c r="S60" s="20">
        <f t="shared" si="11"/>
        <v>6.4037749330350744</v>
      </c>
      <c r="T60" s="20">
        <f t="shared" si="12"/>
        <v>8.2268791644823303</v>
      </c>
      <c r="U60">
        <f t="shared" si="6"/>
        <v>1.9599639845400538</v>
      </c>
      <c r="V60" s="7">
        <f t="shared" si="7"/>
        <v>0.12430795071168452</v>
      </c>
      <c r="W60" s="21">
        <f t="shared" si="9"/>
        <v>0.860861173726855</v>
      </c>
      <c r="X60" s="21">
        <f t="shared" si="10"/>
        <v>0.96224305772040086</v>
      </c>
      <c r="Y60">
        <f t="shared" si="8"/>
        <v>1.5245922685332487</v>
      </c>
    </row>
    <row r="61" spans="1:25">
      <c r="A61" s="1">
        <f t="shared" si="0"/>
        <v>22.768333333333334</v>
      </c>
      <c r="B61" s="16">
        <f t="shared" si="1"/>
        <v>4.5333333333333332</v>
      </c>
      <c r="C61" s="1">
        <v>6</v>
      </c>
      <c r="D61" s="17">
        <f t="shared" si="2"/>
        <v>12.591587243743978</v>
      </c>
      <c r="E61" s="17">
        <f t="shared" si="3"/>
        <v>136.61000000000001</v>
      </c>
      <c r="F61" s="1">
        <v>163.81</v>
      </c>
      <c r="G61" s="1">
        <v>27.2</v>
      </c>
      <c r="H61" s="1"/>
      <c r="I61">
        <v>48</v>
      </c>
      <c r="K61" s="11" t="s">
        <v>73</v>
      </c>
      <c r="L61" s="20">
        <f t="shared" si="4"/>
        <v>12.262980379536122</v>
      </c>
      <c r="M61" s="7">
        <f t="shared" si="5"/>
        <v>1.0885960334029228</v>
      </c>
      <c r="N61" s="1">
        <v>-8.343</v>
      </c>
      <c r="O61" s="1">
        <v>11.414999999999999</v>
      </c>
      <c r="P61" s="1">
        <v>7.6639999999999997</v>
      </c>
      <c r="Q61" s="1">
        <v>10.44</v>
      </c>
      <c r="R61" s="1">
        <v>-118.17</v>
      </c>
      <c r="S61" s="20" t="e">
        <f t="shared" si="11"/>
        <v>#NUM!</v>
      </c>
      <c r="T61" s="20" t="e">
        <f t="shared" si="12"/>
        <v>#NUM!</v>
      </c>
      <c r="U61">
        <f t="shared" si="6"/>
        <v>1.9599639845400538</v>
      </c>
      <c r="V61" s="7">
        <f t="shared" si="7"/>
        <v>7.1283035814355449</v>
      </c>
      <c r="W61" s="21" t="e">
        <f t="shared" si="9"/>
        <v>#NUM!</v>
      </c>
      <c r="X61" s="21" t="e">
        <f t="shared" si="10"/>
        <v>#NUM!</v>
      </c>
      <c r="Y61">
        <f t="shared" si="8"/>
        <v>9.5903344120819849</v>
      </c>
    </row>
    <row r="62" spans="1:25">
      <c r="A62" s="1">
        <f t="shared" si="0"/>
        <v>26.736199999999997</v>
      </c>
      <c r="B62" s="16">
        <f t="shared" si="1"/>
        <v>3.8E-3</v>
      </c>
      <c r="C62" s="1">
        <v>5</v>
      </c>
      <c r="D62" s="17">
        <f t="shared" si="2"/>
        <v>11.070497693516353</v>
      </c>
      <c r="E62" s="17">
        <f t="shared" si="3"/>
        <v>133.68099999999998</v>
      </c>
      <c r="F62" s="1">
        <v>133.69999999999999</v>
      </c>
      <c r="G62" s="1">
        <v>1.9E-2</v>
      </c>
      <c r="H62" s="1"/>
      <c r="I62">
        <v>48</v>
      </c>
      <c r="K62" s="11" t="s">
        <v>28</v>
      </c>
      <c r="L62" s="20">
        <f t="shared" si="4"/>
        <v>13.576054963794286</v>
      </c>
      <c r="M62" s="7">
        <f t="shared" si="5"/>
        <v>1.1327735875907214</v>
      </c>
      <c r="N62" s="1">
        <v>-24.675999999999998</v>
      </c>
      <c r="O62" s="1">
        <v>0.24329999999999999</v>
      </c>
      <c r="P62" s="1">
        <v>21.7837</v>
      </c>
      <c r="Q62" s="1">
        <v>0.2137</v>
      </c>
      <c r="R62" s="1">
        <v>-5.1900000000000002E-2</v>
      </c>
      <c r="S62" s="20">
        <f t="shared" si="11"/>
        <v>13.535049619508792</v>
      </c>
      <c r="T62" s="20">
        <f t="shared" si="12"/>
        <v>13.617098789644466</v>
      </c>
      <c r="U62">
        <f t="shared" si="6"/>
        <v>1.9599639845400538</v>
      </c>
      <c r="V62" s="7">
        <f t="shared" si="7"/>
        <v>3.6969359943308128E-4</v>
      </c>
      <c r="W62" s="21">
        <f t="shared" si="9"/>
        <v>4.1005344285494516E-2</v>
      </c>
      <c r="X62" s="21">
        <f t="shared" si="10"/>
        <v>4.1043825850179516E-2</v>
      </c>
      <c r="Y62">
        <f t="shared" si="8"/>
        <v>0.18865199748743719</v>
      </c>
    </row>
    <row r="63" spans="1:25">
      <c r="A63" s="1">
        <f t="shared" si="0"/>
        <v>24.809166666666666</v>
      </c>
      <c r="B63" s="16">
        <f t="shared" si="1"/>
        <v>0.62416666666666665</v>
      </c>
      <c r="C63" s="1">
        <v>6</v>
      </c>
      <c r="D63" s="17">
        <f t="shared" si="2"/>
        <v>12.591587243743978</v>
      </c>
      <c r="E63" s="17">
        <f t="shared" si="3"/>
        <v>148.85499999999999</v>
      </c>
      <c r="F63" s="1">
        <v>152.6</v>
      </c>
      <c r="G63" s="1">
        <v>3.7450000000000001</v>
      </c>
      <c r="H63" s="1"/>
      <c r="I63">
        <v>48</v>
      </c>
      <c r="K63" s="11" t="s">
        <v>29</v>
      </c>
      <c r="L63" s="20">
        <f t="shared" si="4"/>
        <v>14.230801451758969</v>
      </c>
      <c r="M63" s="7">
        <f t="shared" si="5"/>
        <v>1.1532293594149263</v>
      </c>
      <c r="N63" s="1">
        <v>-13.087999999999999</v>
      </c>
      <c r="O63" s="1">
        <v>2.12</v>
      </c>
      <c r="P63" s="1">
        <v>11.349</v>
      </c>
      <c r="Q63" s="1">
        <v>1.831</v>
      </c>
      <c r="R63" s="1">
        <v>-3.8668999999999998</v>
      </c>
      <c r="S63" s="20">
        <f t="shared" si="11"/>
        <v>13.167926831993855</v>
      </c>
      <c r="T63" s="20">
        <f t="shared" si="12"/>
        <v>15.377993646279497</v>
      </c>
      <c r="U63">
        <f t="shared" si="6"/>
        <v>1.9599639845400538</v>
      </c>
      <c r="V63" s="7">
        <f t="shared" si="7"/>
        <v>9.9990255616661347E-2</v>
      </c>
      <c r="W63" s="21">
        <f t="shared" si="9"/>
        <v>1.0628746197651147</v>
      </c>
      <c r="X63" s="21">
        <f t="shared" si="10"/>
        <v>1.1471921945205281</v>
      </c>
      <c r="Y63">
        <f t="shared" si="8"/>
        <v>1.5877153881418093</v>
      </c>
    </row>
    <row r="64" spans="1:25">
      <c r="A64" s="1" t="e">
        <f t="shared" si="0"/>
        <v>#DIV/0!</v>
      </c>
      <c r="B64" s="16" t="e">
        <f t="shared" si="1"/>
        <v>#DIV/0!</v>
      </c>
      <c r="C64" s="1"/>
      <c r="D64" s="17" t="e">
        <f t="shared" si="2"/>
        <v>#NUM!</v>
      </c>
      <c r="E64" s="17">
        <f t="shared" si="3"/>
        <v>0</v>
      </c>
      <c r="F64" s="1"/>
      <c r="G64" s="1"/>
      <c r="H64" s="1"/>
      <c r="I64">
        <v>48</v>
      </c>
      <c r="K64" s="11" t="s">
        <v>30</v>
      </c>
      <c r="L64" s="20"/>
      <c r="M64" s="7"/>
      <c r="N64" s="1"/>
      <c r="O64" s="1"/>
      <c r="P64" s="1"/>
      <c r="Q64" s="1"/>
      <c r="R64" s="1"/>
      <c r="S64" s="20" t="e">
        <f t="shared" si="11"/>
        <v>#DIV/0!</v>
      </c>
      <c r="T64" s="20" t="e">
        <f t="shared" si="12"/>
        <v>#DIV/0!</v>
      </c>
      <c r="U64">
        <f t="shared" si="6"/>
        <v>1.9599639845400538</v>
      </c>
      <c r="V64" s="7" t="e">
        <f t="shared" si="7"/>
        <v>#DIV/0!</v>
      </c>
      <c r="W64" s="21" t="e">
        <f t="shared" si="9"/>
        <v>#DIV/0!</v>
      </c>
      <c r="X64" s="21" t="e">
        <f t="shared" si="10"/>
        <v>#DIV/0!</v>
      </c>
      <c r="Y64" t="e">
        <f t="shared" si="8"/>
        <v>#DIV/0!</v>
      </c>
    </row>
    <row r="65" spans="1:25">
      <c r="A65" s="1">
        <f t="shared" si="0"/>
        <v>24.88</v>
      </c>
      <c r="B65" s="16">
        <f t="shared" si="1"/>
        <v>2.1399999999999997</v>
      </c>
      <c r="C65" s="1">
        <v>5</v>
      </c>
      <c r="D65" s="17">
        <f t="shared" si="2"/>
        <v>11.070497693516353</v>
      </c>
      <c r="E65" s="17">
        <f t="shared" si="3"/>
        <v>124.39999999999999</v>
      </c>
      <c r="F65" s="1">
        <v>135.1</v>
      </c>
      <c r="G65" s="1">
        <v>10.7</v>
      </c>
      <c r="H65" s="1"/>
      <c r="I65">
        <v>48</v>
      </c>
      <c r="K65" s="11" t="s">
        <v>27</v>
      </c>
      <c r="L65" s="20">
        <f t="shared" si="4"/>
        <v>8.6622932977746263</v>
      </c>
      <c r="M65" s="7">
        <f t="shared" si="5"/>
        <v>0.93763288447909277</v>
      </c>
      <c r="N65" s="1">
        <v>-10.584</v>
      </c>
      <c r="O65" s="1">
        <v>3.5670000000000002</v>
      </c>
      <c r="P65" s="1">
        <v>11.288</v>
      </c>
      <c r="Q65" s="1">
        <v>3.774</v>
      </c>
      <c r="R65" s="1">
        <v>-13.3895</v>
      </c>
      <c r="S65" s="20">
        <f t="shared" si="11"/>
        <v>7.09341364643163</v>
      </c>
      <c r="T65" s="20">
        <f t="shared" si="12"/>
        <v>10.489170505419894</v>
      </c>
      <c r="U65">
        <f t="shared" si="6"/>
        <v>1.9599639845400538</v>
      </c>
      <c r="V65" s="7">
        <f t="shared" si="7"/>
        <v>0.42940388780821148</v>
      </c>
      <c r="W65" s="21">
        <f t="shared" si="9"/>
        <v>1.5688796513429963</v>
      </c>
      <c r="X65" s="21">
        <f t="shared" si="10"/>
        <v>1.8268772076452677</v>
      </c>
      <c r="Y65">
        <f t="shared" si="8"/>
        <v>4.02502947845805</v>
      </c>
    </row>
    <row r="66" spans="1:25">
      <c r="A66" s="1"/>
      <c r="B66" s="16"/>
      <c r="C66" s="1"/>
      <c r="D66" s="17"/>
      <c r="E66" s="17"/>
      <c r="F66" s="1"/>
      <c r="G66" s="1"/>
      <c r="H66" s="1"/>
      <c r="K66" s="1"/>
      <c r="L66" s="20"/>
      <c r="M66" s="7"/>
      <c r="N66" s="1"/>
      <c r="O66" s="1"/>
      <c r="P66" s="1"/>
      <c r="Q66" s="1"/>
      <c r="R66" s="1"/>
      <c r="S66" s="20"/>
      <c r="T66" s="20"/>
      <c r="V66" s="7"/>
      <c r="W66" s="21"/>
      <c r="X66" s="21"/>
    </row>
    <row r="67" spans="1:25">
      <c r="A67" s="1">
        <f t="shared" ref="A67:A114" si="13">E67/C67</f>
        <v>20.173999999999999</v>
      </c>
      <c r="B67" s="16">
        <f t="shared" ref="B67:B114" si="14">G67/C67</f>
        <v>1.8859999999999999</v>
      </c>
      <c r="C67" s="1">
        <v>5</v>
      </c>
      <c r="D67" s="17">
        <f t="shared" ref="D67:D114" si="15">CHIINV(0.05,C67)</f>
        <v>11.070497693516353</v>
      </c>
      <c r="E67" s="17">
        <f t="shared" ref="E67:E114" si="16">F67-G67</f>
        <v>100.87</v>
      </c>
      <c r="F67" s="1">
        <v>110.3</v>
      </c>
      <c r="G67" s="1">
        <v>9.43</v>
      </c>
      <c r="H67" s="1"/>
      <c r="I67">
        <v>48</v>
      </c>
      <c r="K67" s="11" t="s">
        <v>84</v>
      </c>
      <c r="L67" s="20">
        <f t="shared" ref="L67:L114" si="17">10^(M67)</f>
        <v>8.546049206704188</v>
      </c>
      <c r="M67" s="7">
        <f t="shared" ref="M67:M114" si="18">-N67/P67</f>
        <v>0.93176538908246231</v>
      </c>
      <c r="N67" s="1">
        <v>-6.4180000000000001</v>
      </c>
      <c r="O67" s="1">
        <v>1.149</v>
      </c>
      <c r="P67" s="1">
        <v>6.8879999999999999</v>
      </c>
      <c r="Q67" s="1">
        <v>1.216</v>
      </c>
      <c r="R67" s="1">
        <v>-1.3785000000000001</v>
      </c>
      <c r="S67" s="20">
        <f t="shared" si="11"/>
        <v>7.4972020766009324</v>
      </c>
      <c r="T67" s="20">
        <f t="shared" si="12"/>
        <v>9.7385774107122369</v>
      </c>
      <c r="U67">
        <f t="shared" ref="U67:U114" si="19">ABS(NORMSINV(0.025))</f>
        <v>1.9599639845400538</v>
      </c>
      <c r="V67" s="7">
        <f t="shared" ref="V67:V114" si="20">(U67^2)*(Q67^2)/(P67^2)</f>
        <v>0.11972285230462519</v>
      </c>
      <c r="W67" s="21">
        <f t="shared" si="9"/>
        <v>1.0488471301032556</v>
      </c>
      <c r="X67" s="21">
        <f t="shared" si="10"/>
        <v>1.1925282040080489</v>
      </c>
      <c r="Y67">
        <f t="shared" ref="Y67:Y114" si="21">Q67/M67</f>
        <v>1.3050495481458397</v>
      </c>
    </row>
    <row r="68" spans="1:25">
      <c r="A68" s="1">
        <f t="shared" si="13"/>
        <v>19.840000000000003</v>
      </c>
      <c r="B68" s="16">
        <f t="shared" si="14"/>
        <v>5.82</v>
      </c>
      <c r="C68" s="1">
        <v>5</v>
      </c>
      <c r="D68" s="17">
        <f t="shared" si="15"/>
        <v>11.070497693516353</v>
      </c>
      <c r="E68" s="17">
        <f t="shared" si="16"/>
        <v>99.200000000000017</v>
      </c>
      <c r="F68" s="1">
        <v>128.30000000000001</v>
      </c>
      <c r="G68" s="1">
        <v>29.1</v>
      </c>
      <c r="H68" s="1"/>
      <c r="I68">
        <v>48</v>
      </c>
      <c r="K68" s="11" t="s">
        <v>85</v>
      </c>
      <c r="L68" s="20">
        <f t="shared" si="17"/>
        <v>10.805254301618969</v>
      </c>
      <c r="M68" s="7">
        <f t="shared" si="18"/>
        <v>1.0336349924585218</v>
      </c>
      <c r="N68" s="1">
        <v>-6.8529999999999998</v>
      </c>
      <c r="O68" s="1">
        <v>2.5249999999999999</v>
      </c>
      <c r="P68" s="1">
        <v>6.63</v>
      </c>
      <c r="Q68" s="1">
        <v>2.4409999999999998</v>
      </c>
      <c r="R68" s="1">
        <v>-6.0963000000000003</v>
      </c>
      <c r="S68" s="20">
        <f t="shared" si="11"/>
        <v>7.6816053773086264</v>
      </c>
      <c r="T68" s="20">
        <f t="shared" si="12"/>
        <v>16.019348645193659</v>
      </c>
      <c r="U68">
        <f t="shared" si="19"/>
        <v>1.9599639845400538</v>
      </c>
      <c r="V68" s="7">
        <f t="shared" si="20"/>
        <v>0.52072051021314847</v>
      </c>
      <c r="W68" s="21">
        <f t="shared" ref="W68:W114" si="22">L68-S68</f>
        <v>3.1236489243103431</v>
      </c>
      <c r="X68" s="21">
        <f t="shared" ref="X68:X114" si="23">T68-L68</f>
        <v>5.2140943435746898</v>
      </c>
      <c r="Y68">
        <f t="shared" si="21"/>
        <v>2.3615686560630382</v>
      </c>
    </row>
    <row r="69" spans="1:25">
      <c r="A69" s="1">
        <f t="shared" si="13"/>
        <v>18.448</v>
      </c>
      <c r="B69" s="16">
        <f t="shared" si="14"/>
        <v>1.272</v>
      </c>
      <c r="C69" s="1">
        <v>5</v>
      </c>
      <c r="D69" s="17">
        <f t="shared" si="15"/>
        <v>11.070497693516353</v>
      </c>
      <c r="E69" s="17">
        <f t="shared" si="16"/>
        <v>92.24</v>
      </c>
      <c r="F69" s="1">
        <v>98.6</v>
      </c>
      <c r="G69" s="1">
        <v>6.36</v>
      </c>
      <c r="H69" s="1"/>
      <c r="I69">
        <v>48</v>
      </c>
      <c r="K69" s="11" t="s">
        <v>86</v>
      </c>
      <c r="L69" s="20">
        <f t="shared" si="17"/>
        <v>5.9566214352901055</v>
      </c>
      <c r="M69" s="7">
        <f t="shared" si="18"/>
        <v>0.77500000000000002</v>
      </c>
      <c r="N69" s="1">
        <v>-6.4169999999999998</v>
      </c>
      <c r="O69" s="1">
        <v>1.07</v>
      </c>
      <c r="P69" s="1">
        <v>8.2799999999999994</v>
      </c>
      <c r="Q69" s="1">
        <v>1.3440000000000001</v>
      </c>
      <c r="R69" s="1">
        <v>-1.4208000000000001</v>
      </c>
      <c r="S69" s="20">
        <f t="shared" si="11"/>
        <v>5.3976395568111082</v>
      </c>
      <c r="T69" s="20">
        <f t="shared" si="12"/>
        <v>6.5341866312088905</v>
      </c>
      <c r="U69">
        <f t="shared" si="19"/>
        <v>1.9599639845400538</v>
      </c>
      <c r="V69" s="7">
        <f t="shared" si="20"/>
        <v>0.10121247520854255</v>
      </c>
      <c r="W69" s="21">
        <f t="shared" si="22"/>
        <v>0.55898187847899727</v>
      </c>
      <c r="X69" s="21">
        <f t="shared" si="23"/>
        <v>0.57756519591878508</v>
      </c>
      <c r="Y69">
        <f t="shared" si="21"/>
        <v>1.7341935483870969</v>
      </c>
    </row>
    <row r="70" spans="1:25">
      <c r="A70" s="1">
        <f t="shared" si="13"/>
        <v>23.518000000000001</v>
      </c>
      <c r="B70" s="16">
        <f t="shared" si="14"/>
        <v>0.69000000000000006</v>
      </c>
      <c r="C70" s="1">
        <v>5</v>
      </c>
      <c r="D70" s="17">
        <f t="shared" si="15"/>
        <v>11.070497693516353</v>
      </c>
      <c r="E70" s="17">
        <f t="shared" si="16"/>
        <v>117.59</v>
      </c>
      <c r="F70" s="1">
        <v>121.04</v>
      </c>
      <c r="G70" s="1">
        <v>3.45</v>
      </c>
      <c r="H70" s="1"/>
      <c r="I70">
        <v>48</v>
      </c>
      <c r="K70" s="11" t="s">
        <v>88</v>
      </c>
      <c r="L70" s="20">
        <f t="shared" si="17"/>
        <v>9.2279532660217072</v>
      </c>
      <c r="M70" s="7">
        <f t="shared" si="18"/>
        <v>0.96510538641686205</v>
      </c>
      <c r="N70" s="1">
        <v>-8.2420000000000009</v>
      </c>
      <c r="O70" s="1">
        <v>1.0609999999999999</v>
      </c>
      <c r="P70" s="1">
        <v>8.5399999999999991</v>
      </c>
      <c r="Q70" s="1">
        <v>1.097</v>
      </c>
      <c r="R70" s="1">
        <v>-1.1525000000000001</v>
      </c>
      <c r="S70" s="20">
        <f t="shared" si="11"/>
        <v>8.5191331060592308</v>
      </c>
      <c r="T70" s="20">
        <f t="shared" si="12"/>
        <v>10.018858406732022</v>
      </c>
      <c r="U70">
        <f t="shared" si="19"/>
        <v>1.9599639845400538</v>
      </c>
      <c r="V70" s="7">
        <f t="shared" si="20"/>
        <v>6.3386051011532676E-2</v>
      </c>
      <c r="W70" s="21">
        <f t="shared" si="22"/>
        <v>0.70882015996247638</v>
      </c>
      <c r="X70" s="21">
        <f t="shared" si="23"/>
        <v>0.79090514071031492</v>
      </c>
      <c r="Y70">
        <f t="shared" si="21"/>
        <v>1.1366634312060178</v>
      </c>
    </row>
    <row r="71" spans="1:25">
      <c r="A71" s="1">
        <f t="shared" si="13"/>
        <v>18.18</v>
      </c>
      <c r="B71" s="16">
        <f t="shared" si="14"/>
        <v>3.56</v>
      </c>
      <c r="C71" s="1">
        <v>5</v>
      </c>
      <c r="D71" s="17">
        <f t="shared" si="15"/>
        <v>11.070497693516353</v>
      </c>
      <c r="E71" s="17">
        <f t="shared" si="16"/>
        <v>90.9</v>
      </c>
      <c r="F71" s="1">
        <v>108.7</v>
      </c>
      <c r="G71" s="1">
        <v>17.8</v>
      </c>
      <c r="H71" s="1"/>
      <c r="I71">
        <v>48</v>
      </c>
      <c r="K71" s="11" t="s">
        <v>89</v>
      </c>
      <c r="L71" s="20">
        <f t="shared" si="17"/>
        <v>5.9507530702447786</v>
      </c>
      <c r="M71" s="7">
        <f t="shared" si="18"/>
        <v>0.77457192935148989</v>
      </c>
      <c r="N71" s="1">
        <v>-5.7450000000000001</v>
      </c>
      <c r="O71" s="1">
        <v>2.6619999999999999</v>
      </c>
      <c r="P71" s="1">
        <v>7.4169999999999998</v>
      </c>
      <c r="Q71" s="1">
        <v>3.3180000000000001</v>
      </c>
      <c r="R71" s="1">
        <v>-8.7120999999999995</v>
      </c>
      <c r="S71" s="20">
        <f t="shared" si="11"/>
        <v>2.9497623522027125</v>
      </c>
      <c r="T71" s="20">
        <f t="shared" si="12"/>
        <v>9.2849446518852741</v>
      </c>
      <c r="U71">
        <f t="shared" si="19"/>
        <v>1.9599639845400538</v>
      </c>
      <c r="V71" s="7">
        <f t="shared" si="20"/>
        <v>0.76876284866195721</v>
      </c>
      <c r="W71" s="21">
        <f t="shared" si="22"/>
        <v>3.0009907180420661</v>
      </c>
      <c r="X71" s="21">
        <f t="shared" si="23"/>
        <v>3.3341915816404954</v>
      </c>
      <c r="Y71">
        <f t="shared" si="21"/>
        <v>4.2836563968668404</v>
      </c>
    </row>
    <row r="72" spans="1:25">
      <c r="A72" s="1">
        <f t="shared" si="13"/>
        <v>21</v>
      </c>
      <c r="B72" s="16">
        <f t="shared" si="14"/>
        <v>5.0999999999999996</v>
      </c>
      <c r="C72" s="1">
        <v>5</v>
      </c>
      <c r="D72" s="17">
        <f t="shared" si="15"/>
        <v>11.070497693516353</v>
      </c>
      <c r="E72" s="17">
        <f t="shared" si="16"/>
        <v>105</v>
      </c>
      <c r="F72" s="1">
        <v>130.5</v>
      </c>
      <c r="G72" s="1">
        <v>25.5</v>
      </c>
      <c r="H72" s="1"/>
      <c r="I72">
        <v>48</v>
      </c>
      <c r="K72" s="11" t="s">
        <v>87</v>
      </c>
      <c r="L72" s="20">
        <f t="shared" si="17"/>
        <v>7.3297347741749777</v>
      </c>
      <c r="M72" s="7">
        <f t="shared" si="18"/>
        <v>0.86508826001681138</v>
      </c>
      <c r="N72" s="1">
        <v>-6.1749999999999998</v>
      </c>
      <c r="O72" s="1">
        <v>2.242</v>
      </c>
      <c r="P72" s="1">
        <v>7.1379999999999999</v>
      </c>
      <c r="Q72" s="1">
        <v>2.5369999999999999</v>
      </c>
      <c r="R72" s="1">
        <v>-5.6097000000000001</v>
      </c>
      <c r="S72" s="20">
        <f t="shared" ref="S72:S114" si="24">10^(M72+(V72/(1-V72))*(M72+R72/(Q72^2))-(U72/((1-V72)*ABS(P72)))*(SQRT(O72^2+2*R72*M72+(Q72^2)*(M72^2)-V72*(O72^2-(R72^2)/(Q72^2)))))</f>
        <v>5.2103929612886777</v>
      </c>
      <c r="T72" s="20">
        <f t="shared" ref="T72:T114" si="25">10^(M72+(V72/(1-V72))*(M72+R72/(Q72^2))+(U72/((1-V72)*ABS(P72)))*(SQRT(O72^2+2*R72*M72+(Q72^2)*(M72^2)-V72*(O72^2-(R72^2)/(Q72^2)))))</f>
        <v>10.025314222439523</v>
      </c>
      <c r="U72">
        <f t="shared" si="19"/>
        <v>1.9599639845400538</v>
      </c>
      <c r="V72" s="7">
        <f t="shared" si="20"/>
        <v>0.48527065447946899</v>
      </c>
      <c r="W72" s="21">
        <f t="shared" si="22"/>
        <v>2.1193418128863</v>
      </c>
      <c r="X72" s="21">
        <f t="shared" si="23"/>
        <v>2.695579448264545</v>
      </c>
      <c r="Y72">
        <f t="shared" si="21"/>
        <v>2.9326487449392715</v>
      </c>
    </row>
    <row r="73" spans="1:25">
      <c r="A73" s="1">
        <f t="shared" si="13"/>
        <v>29.59065</v>
      </c>
      <c r="B73" s="16">
        <f t="shared" si="14"/>
        <v>5.9350000000000007E-2</v>
      </c>
      <c r="C73" s="1">
        <v>6</v>
      </c>
      <c r="D73" s="17">
        <f t="shared" si="15"/>
        <v>12.591587243743978</v>
      </c>
      <c r="E73" s="17">
        <f t="shared" si="16"/>
        <v>177.54390000000001</v>
      </c>
      <c r="F73" s="1">
        <v>177.9</v>
      </c>
      <c r="G73" s="1">
        <v>0.35610000000000003</v>
      </c>
      <c r="H73" s="1"/>
      <c r="I73">
        <v>48</v>
      </c>
      <c r="K73" s="11" t="s">
        <v>92</v>
      </c>
      <c r="L73" s="20">
        <f t="shared" si="17"/>
        <v>8.1204565803809068</v>
      </c>
      <c r="M73" s="7">
        <f t="shared" si="18"/>
        <v>0.90958044854725129</v>
      </c>
      <c r="N73" s="1">
        <v>-15.371</v>
      </c>
      <c r="O73" s="1">
        <v>0.61070000000000002</v>
      </c>
      <c r="P73" s="1">
        <v>16.899000000000001</v>
      </c>
      <c r="Q73" s="1">
        <v>0.66949999999999998</v>
      </c>
      <c r="R73" s="1">
        <v>-0.4078</v>
      </c>
      <c r="S73" s="20">
        <f t="shared" si="24"/>
        <v>8.025237582642605</v>
      </c>
      <c r="T73" s="20">
        <f t="shared" si="25"/>
        <v>8.2167548907551016</v>
      </c>
      <c r="U73">
        <f t="shared" si="19"/>
        <v>1.9599639845400538</v>
      </c>
      <c r="V73" s="7">
        <f t="shared" si="20"/>
        <v>6.0294171626872799E-3</v>
      </c>
      <c r="W73" s="21">
        <f t="shared" si="22"/>
        <v>9.521899773830178E-2</v>
      </c>
      <c r="X73" s="21">
        <f t="shared" si="23"/>
        <v>9.6298310374194784E-2</v>
      </c>
      <c r="Y73">
        <f t="shared" si="21"/>
        <v>0.73605363997137463</v>
      </c>
    </row>
    <row r="74" spans="1:25">
      <c r="A74" s="1">
        <f t="shared" si="13"/>
        <v>26.948333333333334</v>
      </c>
      <c r="B74" s="16">
        <f t="shared" si="14"/>
        <v>0.26833333333333337</v>
      </c>
      <c r="C74" s="1">
        <v>6</v>
      </c>
      <c r="D74" s="17">
        <f t="shared" si="15"/>
        <v>12.591587243743978</v>
      </c>
      <c r="E74" s="17">
        <f t="shared" si="16"/>
        <v>161.69</v>
      </c>
      <c r="F74" s="1">
        <v>163.30000000000001</v>
      </c>
      <c r="G74" s="1">
        <v>1.61</v>
      </c>
      <c r="H74" s="1"/>
      <c r="I74">
        <v>48</v>
      </c>
      <c r="K74" s="11" t="s">
        <v>90</v>
      </c>
      <c r="L74" s="20">
        <f t="shared" si="17"/>
        <v>6.8009399547570668</v>
      </c>
      <c r="M74" s="7">
        <f t="shared" si="18"/>
        <v>0.83256894049346863</v>
      </c>
      <c r="N74" s="1">
        <v>-14.340999999999999</v>
      </c>
      <c r="O74" s="1">
        <v>1.3959999999999999</v>
      </c>
      <c r="P74" s="1">
        <v>17.225000000000001</v>
      </c>
      <c r="Q74" s="1">
        <v>1.6719999999999999</v>
      </c>
      <c r="R74" s="1">
        <v>-2.3275999999999999</v>
      </c>
      <c r="S74" s="20">
        <f t="shared" si="24"/>
        <v>6.6143932687230365</v>
      </c>
      <c r="T74" s="20">
        <f t="shared" si="25"/>
        <v>6.9927116828094293</v>
      </c>
      <c r="U74">
        <f t="shared" si="19"/>
        <v>1.9599639845400538</v>
      </c>
      <c r="V74" s="7">
        <f t="shared" si="20"/>
        <v>3.6195140525205706E-2</v>
      </c>
      <c r="W74" s="21">
        <f t="shared" si="22"/>
        <v>0.18654668603403035</v>
      </c>
      <c r="X74" s="21">
        <f t="shared" si="23"/>
        <v>0.19177172805236253</v>
      </c>
      <c r="Y74">
        <f t="shared" si="21"/>
        <v>2.0082421030611535</v>
      </c>
    </row>
    <row r="75" spans="1:25" s="1" customFormat="1">
      <c r="A75" s="1">
        <f t="shared" si="13"/>
        <v>30.462500000000002</v>
      </c>
      <c r="B75" s="24">
        <f t="shared" si="14"/>
        <v>4.1666666666666666E-3</v>
      </c>
      <c r="C75" s="1">
        <v>6</v>
      </c>
      <c r="D75" s="17">
        <f t="shared" si="15"/>
        <v>12.591587243743978</v>
      </c>
      <c r="E75" s="17">
        <f t="shared" si="16"/>
        <v>182.77500000000001</v>
      </c>
      <c r="F75" s="1">
        <v>182.8</v>
      </c>
      <c r="G75" s="1">
        <v>2.5000000000000001E-2</v>
      </c>
      <c r="I75" s="1">
        <v>48</v>
      </c>
      <c r="K75" s="28" t="s">
        <v>91</v>
      </c>
      <c r="L75" s="19">
        <f t="shared" si="17"/>
        <v>12.83187686520928</v>
      </c>
      <c r="M75" s="18">
        <f t="shared" si="18"/>
        <v>1.1082901834668399</v>
      </c>
      <c r="N75" s="1">
        <v>-22.5383</v>
      </c>
      <c r="O75" s="1">
        <v>0.22059999999999999</v>
      </c>
      <c r="P75" s="1">
        <v>20.336099999999998</v>
      </c>
      <c r="Q75" s="1">
        <v>0.19889999999999999</v>
      </c>
      <c r="R75" s="1">
        <v>-4.3799999999999999E-2</v>
      </c>
      <c r="S75" s="19">
        <f t="shared" si="24"/>
        <v>12.794649078997345</v>
      </c>
      <c r="T75" s="19">
        <f t="shared" si="25"/>
        <v>12.869237918060392</v>
      </c>
      <c r="U75" s="1">
        <f t="shared" si="19"/>
        <v>1.9599639845400538</v>
      </c>
      <c r="V75" s="18">
        <f t="shared" si="20"/>
        <v>3.6747721023055877E-4</v>
      </c>
      <c r="W75" s="22">
        <f t="shared" si="22"/>
        <v>3.7227786211934344E-2</v>
      </c>
      <c r="X75" s="22">
        <f t="shared" si="23"/>
        <v>3.7361052851112575E-2</v>
      </c>
      <c r="Y75" s="1">
        <f t="shared" si="21"/>
        <v>0.17946563361034323</v>
      </c>
    </row>
    <row r="76" spans="1:25">
      <c r="A76" s="1">
        <f t="shared" si="13"/>
        <v>31.096549999999997</v>
      </c>
      <c r="B76" s="16">
        <f t="shared" si="14"/>
        <v>3.4499999999999999E-3</v>
      </c>
      <c r="C76" s="1">
        <v>6</v>
      </c>
      <c r="D76" s="17">
        <f t="shared" si="15"/>
        <v>12.591587243743978</v>
      </c>
      <c r="E76" s="17">
        <f t="shared" si="16"/>
        <v>186.57929999999999</v>
      </c>
      <c r="F76" s="1">
        <v>186.6</v>
      </c>
      <c r="G76" s="1">
        <v>2.07E-2</v>
      </c>
      <c r="H76" s="1"/>
      <c r="I76">
        <v>48</v>
      </c>
      <c r="K76" s="11" t="s">
        <v>93</v>
      </c>
      <c r="L76" s="20">
        <f t="shared" si="17"/>
        <v>8.0467776769816126</v>
      </c>
      <c r="M76" s="7">
        <f t="shared" si="18"/>
        <v>0.90562200244614133</v>
      </c>
      <c r="N76" s="1">
        <v>-19.77</v>
      </c>
      <c r="O76" s="1">
        <v>0.18609999999999999</v>
      </c>
      <c r="P76" s="1">
        <v>21.830300000000001</v>
      </c>
      <c r="Q76" s="1">
        <v>0.20419999999999999</v>
      </c>
      <c r="R76" s="1">
        <v>-3.7920000000000002E-2</v>
      </c>
      <c r="S76" s="20">
        <f t="shared" si="24"/>
        <v>8.0264565111632322</v>
      </c>
      <c r="T76" s="20">
        <f t="shared" si="25"/>
        <v>8.06710305045506</v>
      </c>
      <c r="U76">
        <f t="shared" si="19"/>
        <v>1.9599639845400538</v>
      </c>
      <c r="V76" s="7">
        <f t="shared" si="20"/>
        <v>3.3611527486897464E-4</v>
      </c>
      <c r="W76" s="21">
        <f t="shared" si="22"/>
        <v>2.0321165818380393E-2</v>
      </c>
      <c r="X76" s="21">
        <f t="shared" si="23"/>
        <v>2.0325373473447428E-2</v>
      </c>
      <c r="Y76">
        <f t="shared" si="21"/>
        <v>0.22548038745574103</v>
      </c>
    </row>
    <row r="77" spans="1:25" s="1" customFormat="1">
      <c r="A77" s="1">
        <f t="shared" si="13"/>
        <v>31.975333333333335</v>
      </c>
      <c r="B77" s="24">
        <f t="shared" si="14"/>
        <v>2.9999999999999996E-3</v>
      </c>
      <c r="C77" s="1">
        <v>6</v>
      </c>
      <c r="D77" s="17">
        <f t="shared" si="15"/>
        <v>12.591587243743978</v>
      </c>
      <c r="E77" s="17">
        <f t="shared" si="16"/>
        <v>191.852</v>
      </c>
      <c r="F77" s="1">
        <v>191.87</v>
      </c>
      <c r="G77" s="1">
        <v>1.7999999999999999E-2</v>
      </c>
      <c r="I77" s="1">
        <v>48</v>
      </c>
      <c r="K77" s="28" t="s">
        <v>94</v>
      </c>
      <c r="L77" s="19">
        <f t="shared" si="17"/>
        <v>10.153173090238626</v>
      </c>
      <c r="M77" s="18">
        <f t="shared" si="18"/>
        <v>1.006601790054396</v>
      </c>
      <c r="N77" s="1">
        <v>-20.873699999999999</v>
      </c>
      <c r="O77" s="1">
        <v>0.1757</v>
      </c>
      <c r="P77" s="1">
        <v>20.736799999999999</v>
      </c>
      <c r="Q77" s="1">
        <v>0.1741</v>
      </c>
      <c r="R77" s="1">
        <v>-3.0499999999999999E-2</v>
      </c>
      <c r="S77" s="19">
        <f t="shared" si="24"/>
        <v>10.123558905329093</v>
      </c>
      <c r="T77" s="19">
        <f t="shared" si="25"/>
        <v>10.182878478736715</v>
      </c>
      <c r="U77" s="1">
        <f t="shared" si="19"/>
        <v>1.9599639845400538</v>
      </c>
      <c r="V77" s="18">
        <f t="shared" si="20"/>
        <v>2.7077604848593551E-4</v>
      </c>
      <c r="W77" s="22">
        <f t="shared" si="22"/>
        <v>2.9614184909533492E-2</v>
      </c>
      <c r="X77" s="22">
        <f t="shared" si="23"/>
        <v>2.9705388498088681E-2</v>
      </c>
      <c r="Y77" s="1">
        <f t="shared" si="21"/>
        <v>0.17295816649659621</v>
      </c>
    </row>
    <row r="78" spans="1:25">
      <c r="A78" s="1">
        <f t="shared" si="13"/>
        <v>19.429666666666666</v>
      </c>
      <c r="B78" s="16">
        <f t="shared" si="14"/>
        <v>0.97033333333333338</v>
      </c>
      <c r="C78" s="1">
        <v>6</v>
      </c>
      <c r="D78" s="17">
        <f t="shared" si="15"/>
        <v>12.591587243743978</v>
      </c>
      <c r="E78" s="17">
        <f t="shared" si="16"/>
        <v>116.578</v>
      </c>
      <c r="F78" s="1">
        <v>122.4</v>
      </c>
      <c r="G78" s="1">
        <v>5.8220000000000001</v>
      </c>
      <c r="H78" s="1"/>
      <c r="I78">
        <v>48</v>
      </c>
      <c r="K78" s="11" t="s">
        <v>207</v>
      </c>
      <c r="L78" s="20">
        <f t="shared" si="17"/>
        <v>7.7673870935330331</v>
      </c>
      <c r="M78" s="7">
        <f t="shared" si="18"/>
        <v>0.89027494908350302</v>
      </c>
      <c r="N78" s="1">
        <v>-6.9939999999999998</v>
      </c>
      <c r="O78" s="1">
        <v>1.175</v>
      </c>
      <c r="P78" s="1">
        <v>7.8559999999999999</v>
      </c>
      <c r="Q78" s="1">
        <v>1.302</v>
      </c>
      <c r="R78" s="1">
        <v>-1.5121</v>
      </c>
      <c r="S78" s="20">
        <f t="shared" si="24"/>
        <v>6.9661078088106212</v>
      </c>
      <c r="T78" s="20">
        <f t="shared" si="25"/>
        <v>8.6527824165585283</v>
      </c>
      <c r="U78">
        <f t="shared" si="19"/>
        <v>1.9599639845400538</v>
      </c>
      <c r="V78" s="7">
        <f t="shared" si="20"/>
        <v>0.10551524239188481</v>
      </c>
      <c r="W78" s="21">
        <f t="shared" si="22"/>
        <v>0.80127928472241194</v>
      </c>
      <c r="X78" s="21">
        <f t="shared" si="23"/>
        <v>0.88539532302549517</v>
      </c>
      <c r="Y78">
        <f t="shared" si="21"/>
        <v>1.462469545324564</v>
      </c>
    </row>
    <row r="79" spans="1:25" s="1" customFormat="1">
      <c r="A79" s="1">
        <f t="shared" si="13"/>
        <v>23.488</v>
      </c>
      <c r="B79" s="24">
        <f t="shared" si="14"/>
        <v>0.70399999999999996</v>
      </c>
      <c r="C79" s="1">
        <v>5</v>
      </c>
      <c r="D79" s="17">
        <f t="shared" si="15"/>
        <v>11.070497693516353</v>
      </c>
      <c r="E79" s="17">
        <f t="shared" si="16"/>
        <v>117.44</v>
      </c>
      <c r="F79" s="1">
        <v>120.96</v>
      </c>
      <c r="G79" s="1">
        <v>3.52</v>
      </c>
      <c r="I79" s="1">
        <v>48</v>
      </c>
      <c r="K79" s="28" t="s">
        <v>208</v>
      </c>
      <c r="L79" s="19">
        <f t="shared" si="17"/>
        <v>8.2257728998332684</v>
      </c>
      <c r="M79" s="18">
        <f t="shared" si="18"/>
        <v>0.91517671517671528</v>
      </c>
      <c r="N79" s="1">
        <v>-8.8040000000000003</v>
      </c>
      <c r="O79" s="1">
        <v>1.1579999999999999</v>
      </c>
      <c r="P79" s="1">
        <v>9.6199999999999992</v>
      </c>
      <c r="Q79" s="1">
        <v>1.254</v>
      </c>
      <c r="R79" s="1">
        <v>-1.4404999999999999</v>
      </c>
      <c r="S79" s="19">
        <f t="shared" si="24"/>
        <v>7.66107421869373</v>
      </c>
      <c r="T79" s="19">
        <f t="shared" si="25"/>
        <v>8.829621458629358</v>
      </c>
      <c r="U79" s="1">
        <f t="shared" si="19"/>
        <v>1.9599639845400538</v>
      </c>
      <c r="V79" s="18">
        <f t="shared" si="20"/>
        <v>6.5274132836591336E-2</v>
      </c>
      <c r="W79" s="22">
        <f t="shared" si="22"/>
        <v>0.56469868113953847</v>
      </c>
      <c r="X79" s="22">
        <f t="shared" si="23"/>
        <v>0.60384855879608956</v>
      </c>
      <c r="Y79" s="1">
        <f t="shared" si="21"/>
        <v>1.3702271694684234</v>
      </c>
    </row>
    <row r="80" spans="1:25">
      <c r="A80" s="1">
        <f t="shared" si="13"/>
        <v>26.540000000000003</v>
      </c>
      <c r="B80" s="16">
        <f t="shared" si="14"/>
        <v>9.52</v>
      </c>
      <c r="C80" s="1">
        <v>5</v>
      </c>
      <c r="D80" s="17">
        <f t="shared" si="15"/>
        <v>11.070497693516353</v>
      </c>
      <c r="E80" s="17">
        <f t="shared" si="16"/>
        <v>132.70000000000002</v>
      </c>
      <c r="F80" s="1">
        <v>180.3</v>
      </c>
      <c r="G80" s="1">
        <v>47.6</v>
      </c>
      <c r="H80" s="1"/>
      <c r="I80">
        <v>48</v>
      </c>
      <c r="K80" s="11" t="s">
        <v>209</v>
      </c>
      <c r="L80" s="20">
        <f t="shared" si="17"/>
        <v>9.9766613217524629</v>
      </c>
      <c r="M80" s="7">
        <f t="shared" si="18"/>
        <v>0.99898522945089629</v>
      </c>
      <c r="N80" s="1">
        <v>-8.86</v>
      </c>
      <c r="O80" s="1">
        <v>9.4740000000000002</v>
      </c>
      <c r="P80" s="1">
        <v>8.8689999999999998</v>
      </c>
      <c r="Q80" s="1">
        <v>9.4179999999999993</v>
      </c>
      <c r="R80" s="1">
        <v>-88.552999999999997</v>
      </c>
      <c r="S80" s="20" t="e">
        <f t="shared" si="24"/>
        <v>#NUM!</v>
      </c>
      <c r="T80" s="20" t="e">
        <f t="shared" si="25"/>
        <v>#NUM!</v>
      </c>
      <c r="U80">
        <f t="shared" si="19"/>
        <v>1.9599639845400538</v>
      </c>
      <c r="V80" s="7">
        <f t="shared" si="20"/>
        <v>4.3317585817386686</v>
      </c>
      <c r="W80" s="21" t="e">
        <f t="shared" si="22"/>
        <v>#NUM!</v>
      </c>
      <c r="X80" s="21" t="e">
        <f t="shared" si="23"/>
        <v>#NUM!</v>
      </c>
      <c r="Y80">
        <f t="shared" si="21"/>
        <v>9.427566817155757</v>
      </c>
    </row>
    <row r="81" spans="1:25">
      <c r="A81" s="1" t="e">
        <f t="shared" si="13"/>
        <v>#DIV/0!</v>
      </c>
      <c r="B81" s="16" t="e">
        <f t="shared" si="14"/>
        <v>#DIV/0!</v>
      </c>
      <c r="C81" s="1"/>
      <c r="D81" s="17" t="e">
        <f t="shared" si="15"/>
        <v>#NUM!</v>
      </c>
      <c r="E81" s="17">
        <f t="shared" si="16"/>
        <v>0</v>
      </c>
      <c r="F81" s="1"/>
      <c r="G81" s="1"/>
      <c r="H81" s="1"/>
      <c r="I81">
        <v>48</v>
      </c>
      <c r="K81" s="11" t="s">
        <v>210</v>
      </c>
      <c r="L81" s="20"/>
      <c r="M81" s="7"/>
      <c r="N81" s="1"/>
      <c r="O81" s="1"/>
      <c r="P81" s="1"/>
      <c r="Q81" s="1"/>
      <c r="R81" s="1"/>
      <c r="S81" s="20" t="e">
        <f t="shared" si="24"/>
        <v>#DIV/0!</v>
      </c>
      <c r="T81" s="20" t="e">
        <f t="shared" si="25"/>
        <v>#DIV/0!</v>
      </c>
      <c r="U81">
        <f t="shared" si="19"/>
        <v>1.9599639845400538</v>
      </c>
      <c r="V81" s="7" t="e">
        <f t="shared" si="20"/>
        <v>#DIV/0!</v>
      </c>
      <c r="W81" s="21" t="e">
        <f t="shared" si="22"/>
        <v>#DIV/0!</v>
      </c>
      <c r="X81" s="21" t="e">
        <f t="shared" si="23"/>
        <v>#DIV/0!</v>
      </c>
      <c r="Y81" t="e">
        <f t="shared" si="21"/>
        <v>#DIV/0!</v>
      </c>
    </row>
    <row r="82" spans="1:25">
      <c r="A82" s="1">
        <f t="shared" si="13"/>
        <v>25.400000000000002</v>
      </c>
      <c r="B82" s="16">
        <f t="shared" si="14"/>
        <v>0.65</v>
      </c>
      <c r="C82" s="1">
        <v>6</v>
      </c>
      <c r="D82" s="17">
        <f t="shared" si="15"/>
        <v>12.591587243743978</v>
      </c>
      <c r="E82" s="17">
        <f t="shared" si="16"/>
        <v>152.4</v>
      </c>
      <c r="F82" s="1">
        <v>156.30000000000001</v>
      </c>
      <c r="G82" s="1">
        <v>3.9</v>
      </c>
      <c r="H82" s="1"/>
      <c r="I82">
        <v>48</v>
      </c>
      <c r="K82" s="11" t="s">
        <v>211</v>
      </c>
      <c r="L82" s="20">
        <f t="shared" si="17"/>
        <v>11.384884282032333</v>
      </c>
      <c r="M82" s="7">
        <f t="shared" si="18"/>
        <v>1.0563286207280418</v>
      </c>
      <c r="N82" s="1">
        <v>-9.4890000000000008</v>
      </c>
      <c r="O82" s="1">
        <v>2.0129999999999999</v>
      </c>
      <c r="P82" s="1">
        <v>8.9830000000000005</v>
      </c>
      <c r="Q82" s="1">
        <v>1.9830000000000001</v>
      </c>
      <c r="R82" s="1">
        <v>-3.786</v>
      </c>
      <c r="S82" s="20">
        <f t="shared" si="24"/>
        <v>8.2346217216472493</v>
      </c>
      <c r="T82" s="20">
        <f t="shared" si="25"/>
        <v>17.381839289578974</v>
      </c>
      <c r="U82">
        <f t="shared" si="19"/>
        <v>1.9599639845400538</v>
      </c>
      <c r="V82" s="7">
        <f t="shared" si="20"/>
        <v>0.18719696835755598</v>
      </c>
      <c r="W82" s="21">
        <f t="shared" si="22"/>
        <v>3.1502625603850838</v>
      </c>
      <c r="X82" s="21">
        <f t="shared" si="23"/>
        <v>5.9969550075466405</v>
      </c>
      <c r="Y82">
        <f t="shared" si="21"/>
        <v>1.8772567183054065</v>
      </c>
    </row>
    <row r="83" spans="1:25">
      <c r="A83" s="1"/>
      <c r="B83" s="16"/>
      <c r="C83" s="1"/>
      <c r="D83" s="17"/>
      <c r="E83" s="17"/>
      <c r="F83" s="1"/>
      <c r="G83" s="1"/>
      <c r="H83" s="1"/>
      <c r="K83" s="1"/>
      <c r="L83" s="20"/>
      <c r="M83" s="7"/>
      <c r="N83" s="1"/>
      <c r="O83" s="1"/>
      <c r="P83" s="1"/>
      <c r="Q83" s="1"/>
      <c r="R83" s="1"/>
      <c r="S83" s="20"/>
      <c r="T83" s="20"/>
      <c r="V83" s="7"/>
      <c r="W83" s="21"/>
      <c r="X83" s="21"/>
    </row>
    <row r="84" spans="1:25">
      <c r="A84" s="1">
        <f t="shared" si="13"/>
        <v>24.045999999999999</v>
      </c>
      <c r="B84" s="16">
        <f t="shared" si="14"/>
        <v>0.254</v>
      </c>
      <c r="C84" s="1">
        <v>5</v>
      </c>
      <c r="D84" s="17">
        <f t="shared" si="15"/>
        <v>11.070497693516353</v>
      </c>
      <c r="E84" s="17">
        <f t="shared" si="16"/>
        <v>120.23</v>
      </c>
      <c r="F84" s="1">
        <v>121.5</v>
      </c>
      <c r="G84" s="1">
        <v>1.27</v>
      </c>
      <c r="H84" s="1"/>
      <c r="I84">
        <v>48</v>
      </c>
      <c r="K84" s="11" t="s">
        <v>98</v>
      </c>
      <c r="L84" s="20">
        <f t="shared" si="17"/>
        <v>8.9125708940826804</v>
      </c>
      <c r="M84" s="7">
        <f t="shared" si="18"/>
        <v>0.95000299742221683</v>
      </c>
      <c r="N84" s="1">
        <v>-15.847</v>
      </c>
      <c r="O84" s="1">
        <v>1.617</v>
      </c>
      <c r="P84" s="1">
        <v>16.681000000000001</v>
      </c>
      <c r="Q84" s="1">
        <v>1.6970000000000001</v>
      </c>
      <c r="R84" s="1">
        <v>-2.7378</v>
      </c>
      <c r="S84" s="20">
        <f t="shared" si="24"/>
        <v>8.6476166608941512</v>
      </c>
      <c r="T84" s="20">
        <f t="shared" si="25"/>
        <v>9.1844433234415863</v>
      </c>
      <c r="U84">
        <f t="shared" si="19"/>
        <v>1.9599639845400538</v>
      </c>
      <c r="V84" s="7">
        <f t="shared" si="20"/>
        <v>3.9757191891399243E-2</v>
      </c>
      <c r="W84" s="21">
        <f t="shared" si="22"/>
        <v>0.26495423318852929</v>
      </c>
      <c r="X84" s="21">
        <f t="shared" si="23"/>
        <v>0.27187242935890588</v>
      </c>
      <c r="Y84">
        <f t="shared" si="21"/>
        <v>1.7863101533413266</v>
      </c>
    </row>
    <row r="85" spans="1:25">
      <c r="A85" s="1">
        <f t="shared" si="13"/>
        <v>24.18</v>
      </c>
      <c r="B85" s="16">
        <f t="shared" si="14"/>
        <v>5.7200000000000006</v>
      </c>
      <c r="C85" s="1">
        <v>5</v>
      </c>
      <c r="D85" s="17">
        <f t="shared" si="15"/>
        <v>11.070497693516353</v>
      </c>
      <c r="E85" s="17">
        <f t="shared" si="16"/>
        <v>120.9</v>
      </c>
      <c r="F85" s="1">
        <v>149.5</v>
      </c>
      <c r="G85" s="1">
        <v>28.6</v>
      </c>
      <c r="H85" s="1"/>
      <c r="I85">
        <v>48</v>
      </c>
      <c r="K85" s="11" t="s">
        <v>99</v>
      </c>
      <c r="L85" s="20">
        <f t="shared" si="17"/>
        <v>8.466661275102803</v>
      </c>
      <c r="M85" s="7">
        <f t="shared" si="18"/>
        <v>0.9277121853419471</v>
      </c>
      <c r="N85" s="1">
        <v>-8.3290000000000006</v>
      </c>
      <c r="O85" s="1">
        <v>2.9380000000000002</v>
      </c>
      <c r="P85" s="1">
        <v>8.9779999999999998</v>
      </c>
      <c r="Q85" s="1">
        <v>3.1389999999999998</v>
      </c>
      <c r="R85" s="1">
        <v>-9.1431000000000004</v>
      </c>
      <c r="S85" s="20">
        <f t="shared" si="24"/>
        <v>6.4908078582361801</v>
      </c>
      <c r="T85" s="20">
        <f t="shared" si="25"/>
        <v>11.03459757477289</v>
      </c>
      <c r="U85">
        <f t="shared" si="19"/>
        <v>1.9599639845400538</v>
      </c>
      <c r="V85" s="7">
        <f t="shared" si="20"/>
        <v>0.46959083403574237</v>
      </c>
      <c r="W85" s="21">
        <f t="shared" si="22"/>
        <v>1.9758534168666229</v>
      </c>
      <c r="X85" s="21">
        <f t="shared" si="23"/>
        <v>2.5679362996700874</v>
      </c>
      <c r="Y85">
        <f t="shared" si="21"/>
        <v>3.3835925081042135</v>
      </c>
    </row>
    <row r="86" spans="1:25">
      <c r="A86" s="1">
        <f t="shared" si="13"/>
        <v>29.22</v>
      </c>
      <c r="B86" s="16">
        <f t="shared" si="14"/>
        <v>3.46</v>
      </c>
      <c r="C86" s="1">
        <v>5</v>
      </c>
      <c r="D86" s="17">
        <f t="shared" si="15"/>
        <v>11.070497693516353</v>
      </c>
      <c r="E86" s="17">
        <f t="shared" si="16"/>
        <v>146.1</v>
      </c>
      <c r="F86" s="1">
        <v>163.4</v>
      </c>
      <c r="G86" s="1">
        <v>17.3</v>
      </c>
      <c r="H86" s="1"/>
      <c r="I86">
        <v>48</v>
      </c>
      <c r="K86" s="11" t="s">
        <v>100</v>
      </c>
      <c r="L86" s="20">
        <f t="shared" si="17"/>
        <v>9.6024504220240221</v>
      </c>
      <c r="M86" s="7">
        <f t="shared" si="18"/>
        <v>0.98238207355687257</v>
      </c>
      <c r="N86" s="1">
        <v>-12.1</v>
      </c>
      <c r="O86" s="1">
        <v>9.8420000000000005</v>
      </c>
      <c r="P86" s="1">
        <v>12.317</v>
      </c>
      <c r="Q86" s="1">
        <v>9.9749999999999996</v>
      </c>
      <c r="R86" s="1">
        <v>-97.772999999999996</v>
      </c>
      <c r="S86" s="20" t="e">
        <f t="shared" si="24"/>
        <v>#NUM!</v>
      </c>
      <c r="T86" s="20" t="e">
        <f t="shared" si="25"/>
        <v>#NUM!</v>
      </c>
      <c r="U86">
        <f t="shared" si="19"/>
        <v>1.9599639845400538</v>
      </c>
      <c r="V86" s="7">
        <f t="shared" si="20"/>
        <v>2.5194869192245943</v>
      </c>
      <c r="W86" s="21" t="e">
        <f t="shared" si="22"/>
        <v>#NUM!</v>
      </c>
      <c r="X86" s="21" t="e">
        <f t="shared" si="23"/>
        <v>#NUM!</v>
      </c>
      <c r="Y86">
        <f t="shared" si="21"/>
        <v>10.153890495867769</v>
      </c>
    </row>
    <row r="87" spans="1:25">
      <c r="A87" s="1">
        <f t="shared" si="13"/>
        <v>31.128000000000004</v>
      </c>
      <c r="B87" s="16">
        <f t="shared" si="14"/>
        <v>3.2000000000000001E-2</v>
      </c>
      <c r="C87" s="1">
        <v>5</v>
      </c>
      <c r="D87" s="17">
        <f t="shared" si="15"/>
        <v>11.070497693516353</v>
      </c>
      <c r="E87" s="17">
        <f t="shared" si="16"/>
        <v>155.64000000000001</v>
      </c>
      <c r="F87" s="1">
        <v>155.80000000000001</v>
      </c>
      <c r="G87" s="1">
        <v>0.16</v>
      </c>
      <c r="H87" s="1"/>
      <c r="I87">
        <v>48</v>
      </c>
      <c r="K87" s="11" t="s">
        <v>95</v>
      </c>
      <c r="L87" s="20">
        <f t="shared" si="17"/>
        <v>9.6483667892459479</v>
      </c>
      <c r="M87" s="7">
        <f t="shared" si="18"/>
        <v>0.98445380511092384</v>
      </c>
      <c r="N87" s="1">
        <v>-17.528199999999998</v>
      </c>
      <c r="O87" s="1">
        <v>0.51439999999999997</v>
      </c>
      <c r="P87" s="1">
        <v>17.805</v>
      </c>
      <c r="Q87" s="1">
        <v>0.52200000000000002</v>
      </c>
      <c r="R87" s="1">
        <v>-0.2681</v>
      </c>
      <c r="S87" s="20">
        <f t="shared" si="24"/>
        <v>9.5784767043208632</v>
      </c>
      <c r="T87" s="20">
        <f t="shared" si="25"/>
        <v>9.7188473159521429</v>
      </c>
      <c r="U87">
        <f t="shared" si="19"/>
        <v>1.9599639845400538</v>
      </c>
      <c r="V87" s="7">
        <f t="shared" si="20"/>
        <v>3.301818769762438E-3</v>
      </c>
      <c r="W87" s="21">
        <f t="shared" si="22"/>
        <v>6.989008492508475E-2</v>
      </c>
      <c r="X87" s="21">
        <f t="shared" si="23"/>
        <v>7.0480526706194979E-2</v>
      </c>
      <c r="Y87">
        <f t="shared" si="21"/>
        <v>0.53024326513846265</v>
      </c>
    </row>
    <row r="88" spans="1:25">
      <c r="A88" s="1">
        <f t="shared" si="13"/>
        <v>22.456</v>
      </c>
      <c r="B88" s="16">
        <f t="shared" si="14"/>
        <v>8.3999999999999991E-2</v>
      </c>
      <c r="C88" s="1">
        <v>5</v>
      </c>
      <c r="D88" s="17">
        <f t="shared" si="15"/>
        <v>11.070497693516353</v>
      </c>
      <c r="E88" s="17">
        <f t="shared" si="16"/>
        <v>112.28</v>
      </c>
      <c r="F88" s="1">
        <v>112.7</v>
      </c>
      <c r="G88" s="1">
        <v>0.42</v>
      </c>
      <c r="H88" s="1"/>
      <c r="I88">
        <v>48</v>
      </c>
      <c r="K88" s="11" t="s">
        <v>96</v>
      </c>
      <c r="L88" s="20">
        <f t="shared" si="17"/>
        <v>7.8192505230633556</v>
      </c>
      <c r="M88" s="7">
        <f t="shared" si="18"/>
        <v>0.89316512783008806</v>
      </c>
      <c r="N88" s="1">
        <v>-8.7933000000000003</v>
      </c>
      <c r="O88" s="1">
        <v>0.40150000000000002</v>
      </c>
      <c r="P88" s="1">
        <v>9.8451000000000004</v>
      </c>
      <c r="Q88" s="1">
        <v>0.44590000000000002</v>
      </c>
      <c r="R88" s="1">
        <v>-0.17760000000000001</v>
      </c>
      <c r="S88" s="20">
        <f t="shared" si="24"/>
        <v>7.6391700428787201</v>
      </c>
      <c r="T88" s="20">
        <f t="shared" si="25"/>
        <v>8.0035542644304982</v>
      </c>
      <c r="U88">
        <f t="shared" si="19"/>
        <v>1.9599639845400538</v>
      </c>
      <c r="V88" s="7">
        <f t="shared" si="20"/>
        <v>7.8800842938600551E-3</v>
      </c>
      <c r="W88" s="21">
        <f t="shared" si="22"/>
        <v>0.18008048018463541</v>
      </c>
      <c r="X88" s="21">
        <f t="shared" si="23"/>
        <v>0.18430374136714267</v>
      </c>
      <c r="Y88">
        <f t="shared" si="21"/>
        <v>0.49923579202347246</v>
      </c>
    </row>
    <row r="89" spans="1:25">
      <c r="A89" s="1">
        <f t="shared" si="13"/>
        <v>20.016666666666666</v>
      </c>
      <c r="B89" s="16">
        <f t="shared" si="14"/>
        <v>0.98333333333333339</v>
      </c>
      <c r="C89" s="1">
        <v>6</v>
      </c>
      <c r="D89" s="17">
        <f t="shared" si="15"/>
        <v>12.591587243743978</v>
      </c>
      <c r="E89" s="17">
        <f t="shared" si="16"/>
        <v>120.1</v>
      </c>
      <c r="F89" s="1">
        <v>126</v>
      </c>
      <c r="G89" s="1">
        <v>5.9</v>
      </c>
      <c r="H89" s="1"/>
      <c r="I89">
        <v>48</v>
      </c>
      <c r="K89" s="11" t="s">
        <v>97</v>
      </c>
      <c r="L89" s="20">
        <f t="shared" si="17"/>
        <v>14.238412813633326</v>
      </c>
      <c r="M89" s="7">
        <f t="shared" si="18"/>
        <v>1.1534615802630148</v>
      </c>
      <c r="N89" s="1">
        <v>-10.613</v>
      </c>
      <c r="O89" s="1">
        <v>2.464</v>
      </c>
      <c r="P89" s="1">
        <v>9.2010000000000005</v>
      </c>
      <c r="Q89" s="1">
        <v>2.129</v>
      </c>
      <c r="R89" s="1">
        <v>-5.218</v>
      </c>
      <c r="S89" s="20">
        <f t="shared" si="24"/>
        <v>12.400017594974781</v>
      </c>
      <c r="T89" s="20">
        <f t="shared" si="25"/>
        <v>16.393410884919881</v>
      </c>
      <c r="U89">
        <f t="shared" si="19"/>
        <v>1.9599639845400538</v>
      </c>
      <c r="V89" s="7">
        <f t="shared" si="20"/>
        <v>0.2056730760895169</v>
      </c>
      <c r="W89" s="21">
        <f t="shared" si="22"/>
        <v>1.8383952186585457</v>
      </c>
      <c r="X89" s="21">
        <f t="shared" si="23"/>
        <v>2.1549980712865544</v>
      </c>
      <c r="Y89">
        <f t="shared" si="21"/>
        <v>1.845748515970979</v>
      </c>
    </row>
    <row r="90" spans="1:25">
      <c r="A90" s="1">
        <f t="shared" si="13"/>
        <v>17.683333333333334</v>
      </c>
      <c r="B90" s="16">
        <f t="shared" si="14"/>
        <v>1.7666666666666666</v>
      </c>
      <c r="C90" s="1">
        <v>6</v>
      </c>
      <c r="D90" s="17">
        <f t="shared" si="15"/>
        <v>12.591587243743978</v>
      </c>
      <c r="E90" s="17">
        <f t="shared" si="16"/>
        <v>106.10000000000001</v>
      </c>
      <c r="F90" s="1">
        <v>116.7</v>
      </c>
      <c r="G90" s="1">
        <v>10.6</v>
      </c>
      <c r="H90" s="1"/>
      <c r="I90">
        <v>48</v>
      </c>
      <c r="K90" s="11" t="s">
        <v>101</v>
      </c>
      <c r="L90" s="20">
        <f t="shared" si="17"/>
        <v>9.0700122333553868</v>
      </c>
      <c r="M90" s="7">
        <f t="shared" si="18"/>
        <v>0.95760787282361848</v>
      </c>
      <c r="N90" s="1">
        <v>-5.0599999999999996</v>
      </c>
      <c r="O90" s="1">
        <v>0.92700000000000005</v>
      </c>
      <c r="P90" s="1">
        <v>5.2839999999999998</v>
      </c>
      <c r="Q90" s="1">
        <v>0.94199999999999995</v>
      </c>
      <c r="R90" s="1">
        <v>-0.85670000000000002</v>
      </c>
      <c r="S90" s="20">
        <f t="shared" si="24"/>
        <v>7.6802522583918202</v>
      </c>
      <c r="T90" s="20">
        <f t="shared" si="25"/>
        <v>10.657635422705798</v>
      </c>
      <c r="U90">
        <f t="shared" si="19"/>
        <v>1.9599639845400538</v>
      </c>
      <c r="V90" s="7">
        <f t="shared" si="20"/>
        <v>0.1220878286300444</v>
      </c>
      <c r="W90" s="21">
        <f t="shared" si="22"/>
        <v>1.3897599749635665</v>
      </c>
      <c r="X90" s="21">
        <f t="shared" si="23"/>
        <v>1.5876231893504116</v>
      </c>
      <c r="Y90">
        <f t="shared" si="21"/>
        <v>0.98370118577075094</v>
      </c>
    </row>
    <row r="91" spans="1:25">
      <c r="A91" s="1">
        <f t="shared" si="13"/>
        <v>14.146666666666667</v>
      </c>
      <c r="B91" s="16">
        <f t="shared" si="14"/>
        <v>0.35333333333333333</v>
      </c>
      <c r="C91" s="1">
        <v>6</v>
      </c>
      <c r="D91" s="17">
        <f t="shared" si="15"/>
        <v>12.591587243743978</v>
      </c>
      <c r="E91" s="17">
        <f t="shared" si="16"/>
        <v>84.88</v>
      </c>
      <c r="F91" s="1">
        <v>87</v>
      </c>
      <c r="G91" s="1">
        <v>2.12</v>
      </c>
      <c r="H91" s="1"/>
      <c r="I91">
        <v>48</v>
      </c>
      <c r="K91" s="11" t="s">
        <v>102</v>
      </c>
      <c r="L91" s="20">
        <f t="shared" si="17"/>
        <v>17.980160364168079</v>
      </c>
      <c r="M91" s="7">
        <f t="shared" si="18"/>
        <v>1.2547935608656586</v>
      </c>
      <c r="N91" s="1">
        <v>-8.2391000000000005</v>
      </c>
      <c r="O91" s="1">
        <v>0.83399999999999996</v>
      </c>
      <c r="P91" s="1">
        <v>6.5660999999999996</v>
      </c>
      <c r="Q91" s="1">
        <v>0.68079999999999996</v>
      </c>
      <c r="R91" s="1">
        <v>-0.56410000000000005</v>
      </c>
      <c r="S91" s="20">
        <f t="shared" si="24"/>
        <v>16.842443204992481</v>
      </c>
      <c r="T91" s="20">
        <f t="shared" si="25"/>
        <v>19.338894653350813</v>
      </c>
      <c r="U91">
        <f t="shared" si="19"/>
        <v>1.9599639845400538</v>
      </c>
      <c r="V91" s="7">
        <f t="shared" si="20"/>
        <v>4.1297169947357479E-2</v>
      </c>
      <c r="W91" s="21">
        <f t="shared" si="22"/>
        <v>1.1377171591755975</v>
      </c>
      <c r="X91" s="21">
        <f t="shared" si="23"/>
        <v>1.3587342891827348</v>
      </c>
      <c r="Y91">
        <f t="shared" si="21"/>
        <v>0.54255936692114415</v>
      </c>
    </row>
    <row r="92" spans="1:25">
      <c r="A92" s="1">
        <f t="shared" si="13"/>
        <v>30.353200000000005</v>
      </c>
      <c r="B92" s="16">
        <f t="shared" si="14"/>
        <v>6.8000000000000005E-3</v>
      </c>
      <c r="C92" s="1">
        <v>5</v>
      </c>
      <c r="D92" s="17">
        <f t="shared" si="15"/>
        <v>11.070497693516353</v>
      </c>
      <c r="E92" s="17">
        <f t="shared" si="16"/>
        <v>151.76600000000002</v>
      </c>
      <c r="F92" s="1">
        <v>151.80000000000001</v>
      </c>
      <c r="G92" s="1">
        <v>3.4000000000000002E-2</v>
      </c>
      <c r="H92" s="1"/>
      <c r="I92">
        <v>48</v>
      </c>
      <c r="K92" s="11" t="s">
        <v>124</v>
      </c>
      <c r="L92" s="20">
        <f t="shared" si="17"/>
        <v>8.7977410729261916</v>
      </c>
      <c r="M92" s="7">
        <f t="shared" si="18"/>
        <v>0.9443711760707002</v>
      </c>
      <c r="N92" s="1">
        <v>-13.8917</v>
      </c>
      <c r="O92" s="1">
        <v>0.1593</v>
      </c>
      <c r="P92" s="1">
        <v>14.71</v>
      </c>
      <c r="Q92" s="1">
        <v>0.16819999999999999</v>
      </c>
      <c r="R92" s="1">
        <v>-2.6700000000000002E-2</v>
      </c>
      <c r="S92" s="20">
        <f t="shared" si="24"/>
        <v>8.7617768224388293</v>
      </c>
      <c r="T92" s="20">
        <f t="shared" si="25"/>
        <v>8.8338655406878939</v>
      </c>
      <c r="U92">
        <f t="shared" si="19"/>
        <v>1.9599639845400538</v>
      </c>
      <c r="V92" s="7">
        <f t="shared" si="20"/>
        <v>5.0225332381803654E-4</v>
      </c>
      <c r="W92" s="21">
        <f t="shared" si="22"/>
        <v>3.5964250487362293E-2</v>
      </c>
      <c r="X92" s="21">
        <f t="shared" si="23"/>
        <v>3.6124467761702306E-2</v>
      </c>
      <c r="Y92">
        <f t="shared" si="21"/>
        <v>0.17810793495396532</v>
      </c>
    </row>
    <row r="93" spans="1:25">
      <c r="A93" s="1">
        <f t="shared" si="13"/>
        <v>21.45</v>
      </c>
      <c r="B93" s="16">
        <f t="shared" si="14"/>
        <v>3.9</v>
      </c>
      <c r="C93" s="1">
        <v>6</v>
      </c>
      <c r="D93" s="17">
        <f t="shared" si="15"/>
        <v>12.591587243743978</v>
      </c>
      <c r="E93" s="17">
        <f t="shared" si="16"/>
        <v>128.69999999999999</v>
      </c>
      <c r="F93" s="1">
        <v>152.1</v>
      </c>
      <c r="G93" s="1">
        <v>23.4</v>
      </c>
      <c r="H93" s="1"/>
      <c r="I93">
        <v>48</v>
      </c>
      <c r="K93" s="11" t="s">
        <v>103</v>
      </c>
      <c r="L93" s="20">
        <f t="shared" si="17"/>
        <v>8.7058248624194938</v>
      </c>
      <c r="M93" s="7">
        <f t="shared" si="18"/>
        <v>0.93980992608236547</v>
      </c>
      <c r="N93" s="1">
        <v>-6.23</v>
      </c>
      <c r="O93" s="1">
        <v>2.1760000000000002</v>
      </c>
      <c r="P93" s="1">
        <v>6.6289999999999996</v>
      </c>
      <c r="Q93" s="1">
        <v>2.2749999999999999</v>
      </c>
      <c r="R93" s="1">
        <v>-4.8792</v>
      </c>
      <c r="S93" s="20">
        <f t="shared" si="24"/>
        <v>6.171997787397224</v>
      </c>
      <c r="T93" s="20">
        <f t="shared" si="25"/>
        <v>12.144337972948586</v>
      </c>
      <c r="U93">
        <f t="shared" si="19"/>
        <v>1.9599639845400538</v>
      </c>
      <c r="V93" s="7">
        <f t="shared" si="20"/>
        <v>0.45244203385092802</v>
      </c>
      <c r="W93" s="21">
        <f t="shared" si="22"/>
        <v>2.5338270750222698</v>
      </c>
      <c r="X93" s="21">
        <f t="shared" si="23"/>
        <v>3.438513110529092</v>
      </c>
      <c r="Y93">
        <f t="shared" si="21"/>
        <v>2.4207022471910107</v>
      </c>
    </row>
    <row r="94" spans="1:25">
      <c r="A94" s="1">
        <f t="shared" si="13"/>
        <v>24.383333333333336</v>
      </c>
      <c r="B94" s="16">
        <f t="shared" si="14"/>
        <v>1.7666666666666666</v>
      </c>
      <c r="C94" s="1">
        <v>6</v>
      </c>
      <c r="D94" s="17">
        <f t="shared" si="15"/>
        <v>12.591587243743978</v>
      </c>
      <c r="E94" s="17">
        <f t="shared" si="16"/>
        <v>146.30000000000001</v>
      </c>
      <c r="F94" s="1">
        <v>156.9</v>
      </c>
      <c r="G94" s="1">
        <v>10.6</v>
      </c>
      <c r="H94" s="1"/>
      <c r="I94">
        <v>48</v>
      </c>
      <c r="K94" s="11" t="s">
        <v>104</v>
      </c>
      <c r="L94" s="20">
        <f t="shared" si="17"/>
        <v>7.4460014189104369</v>
      </c>
      <c r="M94" s="7">
        <f t="shared" si="18"/>
        <v>0.87192311464156136</v>
      </c>
      <c r="N94" s="1">
        <v>-8.891</v>
      </c>
      <c r="O94" s="1">
        <v>1.804</v>
      </c>
      <c r="P94" s="1">
        <v>10.196999999999999</v>
      </c>
      <c r="Q94" s="1">
        <v>2.0550000000000002</v>
      </c>
      <c r="R94" s="1">
        <v>-3.6781999999999999</v>
      </c>
      <c r="S94" s="20">
        <f t="shared" si="24"/>
        <v>6.682826721629052</v>
      </c>
      <c r="T94" s="20">
        <f t="shared" si="25"/>
        <v>8.3029441636148675</v>
      </c>
      <c r="U94">
        <f t="shared" si="19"/>
        <v>1.9599639845400538</v>
      </c>
      <c r="V94" s="7">
        <f t="shared" si="20"/>
        <v>0.15601810399907359</v>
      </c>
      <c r="W94" s="21">
        <f t="shared" si="22"/>
        <v>0.76317469728138487</v>
      </c>
      <c r="X94" s="21">
        <f t="shared" si="23"/>
        <v>0.85694274470443066</v>
      </c>
      <c r="Y94">
        <f t="shared" si="21"/>
        <v>2.3568591834439321</v>
      </c>
    </row>
    <row r="95" spans="1:25">
      <c r="A95" s="1">
        <f t="shared" si="13"/>
        <v>26.693333333333332</v>
      </c>
      <c r="B95" s="16">
        <f t="shared" si="14"/>
        <v>0.90666666666666673</v>
      </c>
      <c r="C95" s="1">
        <v>6</v>
      </c>
      <c r="D95" s="17">
        <f t="shared" si="15"/>
        <v>12.591587243743978</v>
      </c>
      <c r="E95" s="17">
        <f t="shared" si="16"/>
        <v>160.16</v>
      </c>
      <c r="F95" s="1">
        <v>165.6</v>
      </c>
      <c r="G95" s="1">
        <v>5.44</v>
      </c>
      <c r="H95" s="1"/>
      <c r="I95">
        <v>48</v>
      </c>
      <c r="K95" s="11" t="s">
        <v>212</v>
      </c>
      <c r="L95" s="20">
        <f t="shared" si="17"/>
        <v>12.63809324892425</v>
      </c>
      <c r="M95" s="7">
        <f t="shared" si="18"/>
        <v>1.1016815554387811</v>
      </c>
      <c r="N95" s="1">
        <v>-12.579000000000001</v>
      </c>
      <c r="O95" s="1">
        <v>2.1709999999999998</v>
      </c>
      <c r="P95" s="1">
        <v>11.417999999999999</v>
      </c>
      <c r="Q95" s="1">
        <v>1.964</v>
      </c>
      <c r="R95" s="1">
        <v>-4.2480000000000002</v>
      </c>
      <c r="S95" s="20">
        <f t="shared" si="24"/>
        <v>11.685273789713012</v>
      </c>
      <c r="T95" s="20">
        <f t="shared" si="25"/>
        <v>13.67176985517748</v>
      </c>
      <c r="U95">
        <f t="shared" si="19"/>
        <v>1.9599639845400538</v>
      </c>
      <c r="V95" s="7">
        <f t="shared" si="20"/>
        <v>0.11365775450651149</v>
      </c>
      <c r="W95" s="21">
        <f t="shared" si="22"/>
        <v>0.95281945921123778</v>
      </c>
      <c r="X95" s="21">
        <f t="shared" si="23"/>
        <v>1.0336766062532305</v>
      </c>
      <c r="Y95">
        <f t="shared" si="21"/>
        <v>1.7827293107560216</v>
      </c>
    </row>
    <row r="96" spans="1:25">
      <c r="A96" s="1" t="e">
        <f t="shared" si="13"/>
        <v>#DIV/0!</v>
      </c>
      <c r="B96" s="16" t="e">
        <f t="shared" si="14"/>
        <v>#DIV/0!</v>
      </c>
      <c r="C96" s="1"/>
      <c r="D96" s="17" t="e">
        <f t="shared" si="15"/>
        <v>#NUM!</v>
      </c>
      <c r="E96" s="17">
        <f t="shared" si="16"/>
        <v>0</v>
      </c>
      <c r="F96" s="1"/>
      <c r="G96" s="1"/>
      <c r="H96" s="1"/>
      <c r="I96">
        <v>48</v>
      </c>
      <c r="K96" s="11" t="s">
        <v>125</v>
      </c>
      <c r="L96" s="20"/>
      <c r="M96" s="7"/>
      <c r="N96" s="1"/>
      <c r="O96" s="1"/>
      <c r="P96" s="1"/>
      <c r="Q96" s="1"/>
      <c r="R96" s="1"/>
      <c r="S96" s="20" t="e">
        <f t="shared" si="24"/>
        <v>#DIV/0!</v>
      </c>
      <c r="T96" s="20" t="e">
        <f t="shared" si="25"/>
        <v>#DIV/0!</v>
      </c>
      <c r="U96">
        <f t="shared" si="19"/>
        <v>1.9599639845400538</v>
      </c>
      <c r="V96" s="7" t="e">
        <f t="shared" si="20"/>
        <v>#DIV/0!</v>
      </c>
      <c r="W96" s="21" t="e">
        <f t="shared" si="22"/>
        <v>#DIV/0!</v>
      </c>
      <c r="X96" s="21" t="e">
        <f t="shared" si="23"/>
        <v>#DIV/0!</v>
      </c>
      <c r="Y96" t="e">
        <f t="shared" si="21"/>
        <v>#DIV/0!</v>
      </c>
    </row>
    <row r="97" spans="1:25">
      <c r="A97" s="1">
        <f t="shared" si="13"/>
        <v>28.543333333333337</v>
      </c>
      <c r="B97" s="16">
        <f t="shared" si="14"/>
        <v>0.10666666666666667</v>
      </c>
      <c r="C97" s="1">
        <v>6</v>
      </c>
      <c r="D97" s="17">
        <f t="shared" si="15"/>
        <v>12.591587243743978</v>
      </c>
      <c r="E97" s="17">
        <f t="shared" si="16"/>
        <v>171.26000000000002</v>
      </c>
      <c r="F97" s="1">
        <v>171.9</v>
      </c>
      <c r="G97" s="1">
        <v>0.64</v>
      </c>
      <c r="H97" s="1"/>
      <c r="I97">
        <v>48</v>
      </c>
      <c r="K97" s="11" t="s">
        <v>213</v>
      </c>
      <c r="L97" s="20">
        <f t="shared" si="17"/>
        <v>7.3862376384937924</v>
      </c>
      <c r="M97" s="7">
        <f t="shared" si="18"/>
        <v>0.86842327615903081</v>
      </c>
      <c r="N97" s="1">
        <v>-13.3613</v>
      </c>
      <c r="O97" s="1">
        <v>0.68720000000000003</v>
      </c>
      <c r="P97" s="1">
        <v>15.3857</v>
      </c>
      <c r="Q97" s="1">
        <v>0.78739999999999999</v>
      </c>
      <c r="R97" s="1">
        <v>-0.5393</v>
      </c>
      <c r="S97" s="20">
        <f t="shared" si="24"/>
        <v>7.264976454872424</v>
      </c>
      <c r="T97" s="20">
        <f t="shared" si="25"/>
        <v>7.5090247236079231</v>
      </c>
      <c r="U97">
        <f t="shared" si="19"/>
        <v>1.9599639845400538</v>
      </c>
      <c r="V97" s="7">
        <f t="shared" si="20"/>
        <v>1.0061262567376507E-2</v>
      </c>
      <c r="W97" s="21">
        <f t="shared" si="22"/>
        <v>0.1212611836213684</v>
      </c>
      <c r="X97" s="21">
        <f t="shared" si="23"/>
        <v>0.12278708511413061</v>
      </c>
      <c r="Y97">
        <f t="shared" si="21"/>
        <v>0.90670070876336883</v>
      </c>
    </row>
    <row r="98" spans="1:25">
      <c r="A98" s="1"/>
      <c r="B98" s="16"/>
      <c r="C98" s="1"/>
      <c r="D98" s="17"/>
      <c r="E98" s="17"/>
      <c r="F98" s="1"/>
      <c r="G98" s="1"/>
      <c r="H98" s="1"/>
      <c r="K98" s="1"/>
      <c r="L98" s="20"/>
      <c r="M98" s="7"/>
      <c r="N98" s="1"/>
      <c r="O98" s="1"/>
      <c r="P98" s="1"/>
      <c r="Q98" s="1"/>
      <c r="R98" s="1"/>
      <c r="S98" s="20"/>
      <c r="T98" s="20"/>
      <c r="V98" s="7"/>
      <c r="W98" s="21"/>
      <c r="X98" s="21"/>
    </row>
    <row r="99" spans="1:25">
      <c r="A99" s="1">
        <f t="shared" si="13"/>
        <v>20.317999999999998</v>
      </c>
      <c r="B99" s="16">
        <f t="shared" si="14"/>
        <v>1.502</v>
      </c>
      <c r="C99" s="1">
        <v>5</v>
      </c>
      <c r="D99" s="17">
        <f t="shared" si="15"/>
        <v>11.070497693516353</v>
      </c>
      <c r="E99" s="17">
        <f t="shared" si="16"/>
        <v>101.58999999999999</v>
      </c>
      <c r="F99" s="1">
        <v>109.1</v>
      </c>
      <c r="G99" s="1">
        <v>7.51</v>
      </c>
      <c r="H99" s="1"/>
      <c r="I99">
        <v>48</v>
      </c>
      <c r="K99" s="11" t="s">
        <v>74</v>
      </c>
      <c r="L99" s="20">
        <f t="shared" si="17"/>
        <v>6.2572069532206287</v>
      </c>
      <c r="M99" s="7">
        <f t="shared" si="18"/>
        <v>0.79638051923441344</v>
      </c>
      <c r="N99" s="1">
        <v>-8.4049999999999994</v>
      </c>
      <c r="O99" s="1">
        <v>1.7310000000000001</v>
      </c>
      <c r="P99" s="1">
        <v>10.554</v>
      </c>
      <c r="Q99" s="1">
        <v>2.1549999999999998</v>
      </c>
      <c r="R99" s="1">
        <v>-3.7</v>
      </c>
      <c r="S99" s="20">
        <f t="shared" si="24"/>
        <v>5.6453811346001137</v>
      </c>
      <c r="T99" s="20">
        <f t="shared" si="25"/>
        <v>6.9332565626814242</v>
      </c>
      <c r="U99">
        <f t="shared" si="19"/>
        <v>1.9599639845400538</v>
      </c>
      <c r="V99" s="7">
        <f t="shared" si="20"/>
        <v>0.1601609187184429</v>
      </c>
      <c r="W99" s="21">
        <f t="shared" si="22"/>
        <v>0.61182581862051499</v>
      </c>
      <c r="X99" s="21">
        <f t="shared" si="23"/>
        <v>0.67604960946079551</v>
      </c>
      <c r="Y99">
        <f t="shared" si="21"/>
        <v>2.7059928613920285</v>
      </c>
    </row>
    <row r="100" spans="1:25">
      <c r="A100" s="1">
        <f t="shared" si="13"/>
        <v>21.39</v>
      </c>
      <c r="B100" s="16">
        <f t="shared" si="14"/>
        <v>2.35</v>
      </c>
      <c r="C100" s="1">
        <v>5</v>
      </c>
      <c r="D100" s="17">
        <f t="shared" si="15"/>
        <v>11.070497693516353</v>
      </c>
      <c r="E100" s="17">
        <f t="shared" si="16"/>
        <v>106.95</v>
      </c>
      <c r="F100" s="1">
        <v>118.7</v>
      </c>
      <c r="G100" s="1">
        <v>11.75</v>
      </c>
      <c r="H100" s="1"/>
      <c r="I100">
        <v>48</v>
      </c>
      <c r="K100" s="11" t="s">
        <v>75</v>
      </c>
      <c r="L100" s="20">
        <f t="shared" si="17"/>
        <v>10.36758230078089</v>
      </c>
      <c r="M100" s="7">
        <f t="shared" si="18"/>
        <v>1.0156774916013438</v>
      </c>
      <c r="N100" s="1">
        <v>-7.2560000000000002</v>
      </c>
      <c r="O100" s="1">
        <v>2.7250000000000001</v>
      </c>
      <c r="P100" s="1">
        <v>7.1440000000000001</v>
      </c>
      <c r="Q100" s="1">
        <v>2.6659999999999999</v>
      </c>
      <c r="R100" s="1">
        <v>-7.1870000000000003</v>
      </c>
      <c r="S100" s="20">
        <f t="shared" si="24"/>
        <v>7.2549087693855503</v>
      </c>
      <c r="T100" s="20">
        <f t="shared" si="25"/>
        <v>15.173195033952606</v>
      </c>
      <c r="U100">
        <f t="shared" si="19"/>
        <v>1.9599639845400538</v>
      </c>
      <c r="V100" s="7">
        <f t="shared" si="20"/>
        <v>0.53497511458760694</v>
      </c>
      <c r="W100" s="21">
        <f t="shared" si="22"/>
        <v>3.1126735313953402</v>
      </c>
      <c r="X100" s="21">
        <f t="shared" si="23"/>
        <v>4.8056127331717153</v>
      </c>
      <c r="Y100">
        <f t="shared" si="21"/>
        <v>2.6248489525909591</v>
      </c>
    </row>
    <row r="101" spans="1:25">
      <c r="A101" s="1">
        <f t="shared" si="13"/>
        <v>21.87</v>
      </c>
      <c r="B101" s="16">
        <f t="shared" si="14"/>
        <v>2.33</v>
      </c>
      <c r="C101" s="1">
        <v>6</v>
      </c>
      <c r="D101" s="17">
        <f t="shared" si="15"/>
        <v>12.591587243743978</v>
      </c>
      <c r="E101" s="17">
        <f t="shared" si="16"/>
        <v>131.22</v>
      </c>
      <c r="F101" s="1">
        <v>145.19999999999999</v>
      </c>
      <c r="G101" s="1">
        <v>13.98</v>
      </c>
      <c r="H101" s="1"/>
      <c r="I101">
        <v>48</v>
      </c>
      <c r="K101" s="11" t="s">
        <v>76</v>
      </c>
      <c r="L101" s="20">
        <f t="shared" si="17"/>
        <v>9.2622435412095996</v>
      </c>
      <c r="M101" s="7">
        <f t="shared" si="18"/>
        <v>0.96671619613670134</v>
      </c>
      <c r="N101" s="1">
        <v>-6.5060000000000002</v>
      </c>
      <c r="O101" s="1">
        <v>1.9610000000000001</v>
      </c>
      <c r="P101" s="1">
        <v>6.73</v>
      </c>
      <c r="Q101" s="1">
        <v>2</v>
      </c>
      <c r="R101" s="1">
        <v>-3.8694000000000002</v>
      </c>
      <c r="S101" s="20">
        <f t="shared" si="24"/>
        <v>7.1073824331222903</v>
      </c>
      <c r="T101" s="20">
        <f t="shared" si="25"/>
        <v>12.052353569376931</v>
      </c>
      <c r="U101">
        <f t="shared" si="19"/>
        <v>1.9599639845400538</v>
      </c>
      <c r="V101" s="7">
        <f t="shared" si="20"/>
        <v>0.33925483426268788</v>
      </c>
      <c r="W101" s="21">
        <f t="shared" si="22"/>
        <v>2.1548611080873092</v>
      </c>
      <c r="X101" s="21">
        <f t="shared" si="23"/>
        <v>2.7901100281673319</v>
      </c>
      <c r="Y101">
        <f t="shared" si="21"/>
        <v>2.0688595142944974</v>
      </c>
    </row>
    <row r="102" spans="1:25">
      <c r="A102" s="1">
        <f t="shared" si="13"/>
        <v>25.55</v>
      </c>
      <c r="B102" s="16">
        <f t="shared" si="14"/>
        <v>0.76666666666666661</v>
      </c>
      <c r="C102" s="1">
        <v>6</v>
      </c>
      <c r="D102" s="17">
        <f t="shared" si="15"/>
        <v>12.591587243743978</v>
      </c>
      <c r="E102" s="17">
        <f t="shared" si="16"/>
        <v>153.30000000000001</v>
      </c>
      <c r="F102" s="1">
        <v>157.9</v>
      </c>
      <c r="G102" s="1">
        <v>4.5999999999999996</v>
      </c>
      <c r="H102" s="1"/>
      <c r="I102">
        <v>48</v>
      </c>
      <c r="K102" s="11" t="s">
        <v>77</v>
      </c>
      <c r="L102" s="20">
        <f t="shared" si="17"/>
        <v>14.311436141818707</v>
      </c>
      <c r="M102" s="7">
        <f t="shared" si="18"/>
        <v>1.1556832170701683</v>
      </c>
      <c r="N102" s="1">
        <v>-14.082000000000001</v>
      </c>
      <c r="O102" s="1">
        <v>11.287000000000001</v>
      </c>
      <c r="P102" s="1">
        <v>12.185</v>
      </c>
      <c r="Q102" s="1">
        <v>9.7430000000000003</v>
      </c>
      <c r="R102" s="1">
        <v>-109.6</v>
      </c>
      <c r="S102" s="20" t="e">
        <f t="shared" si="24"/>
        <v>#NUM!</v>
      </c>
      <c r="T102" s="20" t="e">
        <f t="shared" si="25"/>
        <v>#NUM!</v>
      </c>
      <c r="U102">
        <f t="shared" si="19"/>
        <v>1.9599639845400538</v>
      </c>
      <c r="V102" s="7">
        <f t="shared" si="20"/>
        <v>2.4560122017454051</v>
      </c>
      <c r="W102" s="21" t="e">
        <f t="shared" si="22"/>
        <v>#NUM!</v>
      </c>
      <c r="X102" s="21" t="e">
        <f t="shared" si="23"/>
        <v>#NUM!</v>
      </c>
      <c r="Y102">
        <f t="shared" si="21"/>
        <v>8.4305109359465984</v>
      </c>
    </row>
    <row r="103" spans="1:25">
      <c r="A103" s="1">
        <f t="shared" si="13"/>
        <v>29.079999999999995</v>
      </c>
      <c r="B103" s="16">
        <f t="shared" si="14"/>
        <v>0.96</v>
      </c>
      <c r="C103" s="1">
        <v>5</v>
      </c>
      <c r="D103" s="17">
        <f t="shared" si="15"/>
        <v>11.070497693516353</v>
      </c>
      <c r="E103" s="17">
        <f t="shared" si="16"/>
        <v>145.39999999999998</v>
      </c>
      <c r="F103" s="1">
        <v>150.19999999999999</v>
      </c>
      <c r="G103" s="1">
        <v>4.8</v>
      </c>
      <c r="H103" s="1"/>
      <c r="I103">
        <v>48</v>
      </c>
      <c r="K103" s="11" t="s">
        <v>78</v>
      </c>
      <c r="L103" s="20">
        <f t="shared" si="17"/>
        <v>8.9858363347207018</v>
      </c>
      <c r="M103" s="7">
        <f t="shared" si="18"/>
        <v>0.95355850422195421</v>
      </c>
      <c r="N103" s="1">
        <v>-12.648</v>
      </c>
      <c r="O103" s="1">
        <v>2.0910000000000002</v>
      </c>
      <c r="P103" s="1">
        <v>13.263999999999999</v>
      </c>
      <c r="Q103" s="1">
        <v>2.1829999999999998</v>
      </c>
      <c r="R103" s="1">
        <v>-4.5469999999999997</v>
      </c>
      <c r="S103" s="20">
        <f t="shared" si="24"/>
        <v>8.4102385620416698</v>
      </c>
      <c r="T103" s="20">
        <f t="shared" si="25"/>
        <v>9.5977819965877025</v>
      </c>
      <c r="U103">
        <f t="shared" si="19"/>
        <v>1.9599639845400538</v>
      </c>
      <c r="V103" s="7">
        <f t="shared" si="20"/>
        <v>0.10405300502509096</v>
      </c>
      <c r="W103" s="21">
        <f t="shared" si="22"/>
        <v>0.575597772679032</v>
      </c>
      <c r="X103" s="21">
        <f t="shared" si="23"/>
        <v>0.61194566186700072</v>
      </c>
      <c r="Y103">
        <f t="shared" si="21"/>
        <v>2.2893194180898164</v>
      </c>
    </row>
    <row r="104" spans="1:25">
      <c r="A104" s="1">
        <f t="shared" si="13"/>
        <v>23.18</v>
      </c>
      <c r="B104" s="16">
        <f t="shared" si="14"/>
        <v>0.38</v>
      </c>
      <c r="C104" s="1">
        <v>5</v>
      </c>
      <c r="D104" s="17">
        <f t="shared" si="15"/>
        <v>11.070497693516353</v>
      </c>
      <c r="E104" s="17">
        <f t="shared" si="16"/>
        <v>115.89999999999999</v>
      </c>
      <c r="F104" s="1">
        <v>117.8</v>
      </c>
      <c r="G104" s="1">
        <v>1.9</v>
      </c>
      <c r="H104" s="1"/>
      <c r="I104">
        <v>48</v>
      </c>
      <c r="K104" s="11" t="s">
        <v>79</v>
      </c>
      <c r="L104" s="20">
        <f t="shared" si="17"/>
        <v>11.919114196154155</v>
      </c>
      <c r="M104" s="7">
        <f t="shared" si="18"/>
        <v>1.0762439807383628</v>
      </c>
      <c r="N104" s="1">
        <v>-10.728</v>
      </c>
      <c r="O104" s="1">
        <v>1.117</v>
      </c>
      <c r="P104" s="1">
        <v>9.968</v>
      </c>
      <c r="Q104" s="1">
        <v>1.0349999999999999</v>
      </c>
      <c r="R104" s="1">
        <v>-1.1499999999999999</v>
      </c>
      <c r="S104" s="20">
        <f t="shared" si="24"/>
        <v>11.307052236528465</v>
      </c>
      <c r="T104" s="20">
        <f t="shared" si="25"/>
        <v>12.57107579144796</v>
      </c>
      <c r="U104">
        <f t="shared" si="19"/>
        <v>1.9599639845400538</v>
      </c>
      <c r="V104" s="7">
        <f t="shared" si="20"/>
        <v>4.1415301086249502E-2</v>
      </c>
      <c r="W104" s="21">
        <f t="shared" si="22"/>
        <v>0.61206195962568977</v>
      </c>
      <c r="X104" s="21">
        <f t="shared" si="23"/>
        <v>0.65196159529380537</v>
      </c>
      <c r="Y104">
        <f t="shared" si="21"/>
        <v>0.96167785234899317</v>
      </c>
    </row>
    <row r="105" spans="1:25">
      <c r="A105" s="1">
        <f t="shared" si="13"/>
        <v>32.525500000000001</v>
      </c>
      <c r="B105" s="16">
        <f t="shared" si="14"/>
        <v>7.8333333333333328E-3</v>
      </c>
      <c r="C105" s="1">
        <v>6</v>
      </c>
      <c r="D105" s="17">
        <f t="shared" si="15"/>
        <v>12.591587243743978</v>
      </c>
      <c r="E105" s="17">
        <f t="shared" si="16"/>
        <v>195.15299999999999</v>
      </c>
      <c r="F105" s="1">
        <v>195.2</v>
      </c>
      <c r="G105" s="1">
        <v>4.7E-2</v>
      </c>
      <c r="H105" s="1"/>
      <c r="I105">
        <v>48</v>
      </c>
      <c r="K105" s="11" t="s">
        <v>82</v>
      </c>
      <c r="L105" s="20">
        <f t="shared" si="17"/>
        <v>9.493049593112076</v>
      </c>
      <c r="M105" s="7">
        <f t="shared" si="18"/>
        <v>0.97740574969874328</v>
      </c>
      <c r="N105" s="1">
        <v>-20.439900000000002</v>
      </c>
      <c r="O105" s="1">
        <v>0.29980000000000001</v>
      </c>
      <c r="P105" s="1">
        <v>20.912400000000002</v>
      </c>
      <c r="Q105" s="1">
        <v>0.30709999999999998</v>
      </c>
      <c r="R105" s="1">
        <v>-9.1899999999999996E-2</v>
      </c>
      <c r="S105" s="20">
        <f t="shared" si="24"/>
        <v>9.4559635524922623</v>
      </c>
      <c r="T105" s="20">
        <f t="shared" si="25"/>
        <v>9.530388939508466</v>
      </c>
      <c r="U105">
        <f t="shared" si="19"/>
        <v>1.9599639845400538</v>
      </c>
      <c r="V105" s="7">
        <f t="shared" si="20"/>
        <v>8.2841520302334335E-4</v>
      </c>
      <c r="W105" s="21">
        <f t="shared" si="22"/>
        <v>3.7086040619813687E-2</v>
      </c>
      <c r="X105" s="21">
        <f t="shared" si="23"/>
        <v>3.7339346396390027E-2</v>
      </c>
      <c r="Y105">
        <f t="shared" si="21"/>
        <v>0.31419909295055259</v>
      </c>
    </row>
    <row r="106" spans="1:25">
      <c r="A106" s="1">
        <f t="shared" si="13"/>
        <v>22.688333333333333</v>
      </c>
      <c r="B106" s="16">
        <f t="shared" si="14"/>
        <v>0.29499999999999998</v>
      </c>
      <c r="C106" s="1">
        <v>6</v>
      </c>
      <c r="D106" s="17">
        <f t="shared" si="15"/>
        <v>12.591587243743978</v>
      </c>
      <c r="E106" s="17">
        <f t="shared" si="16"/>
        <v>136.13</v>
      </c>
      <c r="F106" s="1">
        <v>137.9</v>
      </c>
      <c r="G106" s="1">
        <v>1.77</v>
      </c>
      <c r="H106" s="1"/>
      <c r="I106">
        <v>48</v>
      </c>
      <c r="K106" s="11" t="s">
        <v>80</v>
      </c>
      <c r="L106" s="20">
        <f t="shared" si="17"/>
        <v>7.7289634732680117</v>
      </c>
      <c r="M106" s="7">
        <f t="shared" si="18"/>
        <v>0.88812125484666904</v>
      </c>
      <c r="N106" s="1">
        <v>-7.5587999999999997</v>
      </c>
      <c r="O106" s="1">
        <v>0.57210000000000005</v>
      </c>
      <c r="P106" s="1">
        <v>8.5109999999999992</v>
      </c>
      <c r="Q106" s="1">
        <v>0.63670000000000004</v>
      </c>
      <c r="R106" s="1">
        <v>-0.36049999999999999</v>
      </c>
      <c r="S106" s="20">
        <f t="shared" si="24"/>
        <v>7.3963584027794678</v>
      </c>
      <c r="T106" s="20">
        <f t="shared" si="25"/>
        <v>8.0755834884083573</v>
      </c>
      <c r="U106">
        <f t="shared" si="19"/>
        <v>1.9599639845400538</v>
      </c>
      <c r="V106" s="7">
        <f t="shared" si="20"/>
        <v>2.1498328797251054E-2</v>
      </c>
      <c r="W106" s="21">
        <f t="shared" si="22"/>
        <v>0.33260507048854393</v>
      </c>
      <c r="X106" s="21">
        <f t="shared" si="23"/>
        <v>0.34662001514034557</v>
      </c>
      <c r="Y106">
        <f t="shared" si="21"/>
        <v>0.71690661216066043</v>
      </c>
    </row>
    <row r="107" spans="1:25">
      <c r="A107" s="1">
        <f t="shared" si="13"/>
        <v>26.666666666666668</v>
      </c>
      <c r="B107" s="16">
        <f t="shared" si="14"/>
        <v>0.18333333333333335</v>
      </c>
      <c r="C107" s="1">
        <v>6</v>
      </c>
      <c r="D107" s="17">
        <f t="shared" si="15"/>
        <v>12.591587243743978</v>
      </c>
      <c r="E107" s="17">
        <f t="shared" si="16"/>
        <v>160</v>
      </c>
      <c r="F107" s="1">
        <v>161.1</v>
      </c>
      <c r="G107" s="1">
        <v>1.1000000000000001</v>
      </c>
      <c r="H107" s="1"/>
      <c r="I107">
        <v>48</v>
      </c>
      <c r="K107" s="11" t="s">
        <v>81</v>
      </c>
      <c r="L107" s="20">
        <f t="shared" si="17"/>
        <v>13.599137629958719</v>
      </c>
      <c r="M107" s="7">
        <f t="shared" si="18"/>
        <v>1.1335113690742655</v>
      </c>
      <c r="N107" s="1">
        <v>-14.686</v>
      </c>
      <c r="O107" s="1">
        <v>1.1283000000000001</v>
      </c>
      <c r="P107" s="1">
        <v>12.956200000000001</v>
      </c>
      <c r="Q107" s="1">
        <v>0.99280000000000002</v>
      </c>
      <c r="R107" s="1">
        <v>-1.117</v>
      </c>
      <c r="S107" s="20">
        <f t="shared" si="24"/>
        <v>13.19852204624306</v>
      </c>
      <c r="T107" s="20">
        <f t="shared" si="25"/>
        <v>14.012287139961961</v>
      </c>
      <c r="U107">
        <f t="shared" si="19"/>
        <v>1.9599639845400538</v>
      </c>
      <c r="V107" s="7">
        <f t="shared" si="20"/>
        <v>2.2556121857433269E-2</v>
      </c>
      <c r="W107" s="21">
        <f t="shared" si="22"/>
        <v>0.40061558371565908</v>
      </c>
      <c r="X107" s="21">
        <f t="shared" si="23"/>
        <v>0.41314951000324207</v>
      </c>
      <c r="Y107">
        <f t="shared" si="21"/>
        <v>0.87586241045894053</v>
      </c>
    </row>
    <row r="108" spans="1:25">
      <c r="A108" s="1">
        <f t="shared" si="13"/>
        <v>23.150000000000002</v>
      </c>
      <c r="B108" s="16">
        <f t="shared" si="14"/>
        <v>1.9333333333333333</v>
      </c>
      <c r="C108" s="1">
        <v>6</v>
      </c>
      <c r="D108" s="17">
        <f t="shared" si="15"/>
        <v>12.591587243743978</v>
      </c>
      <c r="E108" s="17">
        <f t="shared" si="16"/>
        <v>138.9</v>
      </c>
      <c r="F108" s="1">
        <v>150.5</v>
      </c>
      <c r="G108" s="1">
        <v>11.6</v>
      </c>
      <c r="H108" s="1"/>
      <c r="I108">
        <v>48</v>
      </c>
      <c r="K108" s="11" t="s">
        <v>83</v>
      </c>
      <c r="L108" s="20">
        <f t="shared" si="17"/>
        <v>8.628558851115173</v>
      </c>
      <c r="M108" s="7">
        <f t="shared" si="18"/>
        <v>0.93593826555609994</v>
      </c>
      <c r="N108" s="1">
        <v>-7.641</v>
      </c>
      <c r="O108" s="1">
        <v>1.534</v>
      </c>
      <c r="P108" s="1">
        <v>8.1639999999999997</v>
      </c>
      <c r="Q108" s="1">
        <v>1.621</v>
      </c>
      <c r="R108" s="1">
        <v>-2.4622000000000002</v>
      </c>
      <c r="S108" s="20">
        <f t="shared" si="24"/>
        <v>7.5832446449031412</v>
      </c>
      <c r="T108" s="20">
        <f t="shared" si="25"/>
        <v>9.8090927787356428</v>
      </c>
      <c r="U108">
        <f t="shared" si="19"/>
        <v>1.9599639845400538</v>
      </c>
      <c r="V108" s="7">
        <f t="shared" si="20"/>
        <v>0.1514454463908112</v>
      </c>
      <c r="W108" s="21">
        <f t="shared" si="22"/>
        <v>1.0453142062120317</v>
      </c>
      <c r="X108" s="21">
        <f t="shared" si="23"/>
        <v>1.1805339276204698</v>
      </c>
      <c r="Y108">
        <f t="shared" si="21"/>
        <v>1.7319518387645596</v>
      </c>
    </row>
    <row r="109" spans="1:25">
      <c r="A109" s="1">
        <f t="shared" si="13"/>
        <v>25.066666666666666</v>
      </c>
      <c r="B109" s="16">
        <f t="shared" si="14"/>
        <v>3.3666666666666667</v>
      </c>
      <c r="C109" s="1">
        <v>6</v>
      </c>
      <c r="D109" s="17">
        <f t="shared" si="15"/>
        <v>12.591587243743978</v>
      </c>
      <c r="E109" s="17">
        <f t="shared" si="16"/>
        <v>150.4</v>
      </c>
      <c r="F109" s="1">
        <v>170.6</v>
      </c>
      <c r="G109" s="1">
        <v>20.2</v>
      </c>
      <c r="H109" s="1"/>
      <c r="I109">
        <v>48</v>
      </c>
      <c r="K109" s="11" t="s">
        <v>31</v>
      </c>
      <c r="L109" s="20">
        <f t="shared" si="17"/>
        <v>9.8826001257896738</v>
      </c>
      <c r="M109" s="7">
        <f t="shared" si="18"/>
        <v>0.9948712231017951</v>
      </c>
      <c r="N109" s="1">
        <v>-8.923</v>
      </c>
      <c r="O109" s="1">
        <v>3.5609999999999999</v>
      </c>
      <c r="P109" s="1">
        <v>8.9689999999999994</v>
      </c>
      <c r="Q109" s="1">
        <v>3.5489999999999999</v>
      </c>
      <c r="R109" s="1">
        <v>-12.5418</v>
      </c>
      <c r="S109" s="20">
        <f t="shared" si="24"/>
        <v>6.9462055356643182</v>
      </c>
      <c r="T109" s="20">
        <f t="shared" si="25"/>
        <v>13.975234078390418</v>
      </c>
      <c r="U109">
        <f t="shared" si="19"/>
        <v>1.9599639845400538</v>
      </c>
      <c r="V109" s="7">
        <f t="shared" si="20"/>
        <v>0.60147853423284114</v>
      </c>
      <c r="W109" s="21">
        <f t="shared" si="22"/>
        <v>2.9363945901253556</v>
      </c>
      <c r="X109" s="21">
        <f t="shared" si="23"/>
        <v>4.0926339526007443</v>
      </c>
      <c r="Y109">
        <f t="shared" si="21"/>
        <v>3.5672958646195223</v>
      </c>
    </row>
    <row r="110" spans="1:25">
      <c r="A110" s="1">
        <f t="shared" si="13"/>
        <v>23.54</v>
      </c>
      <c r="B110" s="16">
        <f t="shared" si="14"/>
        <v>0.64</v>
      </c>
      <c r="C110" s="1">
        <v>5</v>
      </c>
      <c r="D110" s="17">
        <f t="shared" si="15"/>
        <v>11.070497693516353</v>
      </c>
      <c r="E110" s="17">
        <f t="shared" si="16"/>
        <v>117.7</v>
      </c>
      <c r="F110" s="1">
        <v>120.9</v>
      </c>
      <c r="G110" s="1">
        <v>3.2</v>
      </c>
      <c r="H110" s="1"/>
      <c r="I110">
        <v>48</v>
      </c>
      <c r="K110" s="11" t="s">
        <v>33</v>
      </c>
      <c r="L110" s="20">
        <f t="shared" si="17"/>
        <v>9.3601658500660321</v>
      </c>
      <c r="M110" s="7">
        <f t="shared" si="18"/>
        <v>0.97128354394434202</v>
      </c>
      <c r="N110" s="1">
        <v>-8.2088999999999999</v>
      </c>
      <c r="O110" s="1">
        <v>0.94620000000000004</v>
      </c>
      <c r="P110" s="1">
        <v>8.4515999999999991</v>
      </c>
      <c r="Q110" s="1">
        <v>0.96599999999999997</v>
      </c>
      <c r="R110" s="1">
        <v>-0.90610000000000002</v>
      </c>
      <c r="S110" s="20">
        <f t="shared" si="24"/>
        <v>8.743913858003042</v>
      </c>
      <c r="T110" s="20">
        <f t="shared" si="25"/>
        <v>10.020526820633785</v>
      </c>
      <c r="U110">
        <f t="shared" si="19"/>
        <v>1.9599639845400538</v>
      </c>
      <c r="V110" s="7">
        <f t="shared" si="20"/>
        <v>5.0184842556881229E-2</v>
      </c>
      <c r="W110" s="21">
        <f t="shared" si="22"/>
        <v>0.61625199206299008</v>
      </c>
      <c r="X110" s="21">
        <f t="shared" si="23"/>
        <v>0.66036097056775311</v>
      </c>
      <c r="Y110">
        <f t="shared" si="21"/>
        <v>0.99456024558710654</v>
      </c>
    </row>
    <row r="111" spans="1:25">
      <c r="A111" s="1">
        <f t="shared" si="13"/>
        <v>33.019998000000001</v>
      </c>
      <c r="B111" s="16">
        <f t="shared" si="14"/>
        <v>2.0000000000000003E-6</v>
      </c>
      <c r="C111" s="1">
        <v>5</v>
      </c>
      <c r="D111" s="17">
        <f t="shared" si="15"/>
        <v>11.070497693516353</v>
      </c>
      <c r="E111" s="17">
        <f t="shared" si="16"/>
        <v>165.09998999999999</v>
      </c>
      <c r="F111" s="1">
        <v>165.1</v>
      </c>
      <c r="G111" s="1">
        <v>1.0000000000000001E-5</v>
      </c>
      <c r="H111" s="1"/>
      <c r="I111">
        <v>48</v>
      </c>
      <c r="K111" s="11" t="s">
        <v>34</v>
      </c>
      <c r="L111" s="20">
        <f t="shared" si="17"/>
        <v>7.4852862839802459</v>
      </c>
      <c r="M111" s="7">
        <f t="shared" si="18"/>
        <v>0.87420841512332503</v>
      </c>
      <c r="N111" s="1">
        <v>-20.4862</v>
      </c>
      <c r="O111" s="1">
        <v>9.5000000000000001E-2</v>
      </c>
      <c r="P111" s="1">
        <v>23.434000000000001</v>
      </c>
      <c r="Q111" s="1">
        <v>0.1089</v>
      </c>
      <c r="R111" s="1">
        <v>-1.03E-2</v>
      </c>
      <c r="S111" s="20">
        <f t="shared" si="24"/>
        <v>7.4724442084018605</v>
      </c>
      <c r="T111" s="20">
        <f t="shared" si="25"/>
        <v>7.4981667166436372</v>
      </c>
      <c r="U111">
        <f t="shared" si="19"/>
        <v>1.9599639845400538</v>
      </c>
      <c r="V111" s="7">
        <f t="shared" si="20"/>
        <v>8.2958156080393755E-5</v>
      </c>
      <c r="W111" s="21">
        <f t="shared" si="22"/>
        <v>1.2842075578385348E-2</v>
      </c>
      <c r="X111" s="21">
        <f t="shared" si="23"/>
        <v>1.2880432663391339E-2</v>
      </c>
      <c r="Y111">
        <f t="shared" si="21"/>
        <v>0.12456983725629936</v>
      </c>
    </row>
    <row r="112" spans="1:25">
      <c r="A112" s="1">
        <f t="shared" si="13"/>
        <v>22.616199999999999</v>
      </c>
      <c r="B112" s="16">
        <f t="shared" si="14"/>
        <v>3.8E-3</v>
      </c>
      <c r="C112" s="1">
        <v>5</v>
      </c>
      <c r="D112" s="17">
        <f t="shared" si="15"/>
        <v>11.070497693516353</v>
      </c>
      <c r="E112" s="17">
        <f t="shared" si="16"/>
        <v>113.08099999999999</v>
      </c>
      <c r="F112" s="1">
        <v>113.1</v>
      </c>
      <c r="G112" s="1">
        <v>1.9E-2</v>
      </c>
      <c r="H112" s="1"/>
      <c r="I112">
        <v>48</v>
      </c>
      <c r="K112" s="11" t="s">
        <v>121</v>
      </c>
      <c r="L112" s="20">
        <f t="shared" si="17"/>
        <v>13.475477718277018</v>
      </c>
      <c r="M112" s="7">
        <f t="shared" si="18"/>
        <v>1.1295441702768882</v>
      </c>
      <c r="N112" s="1">
        <v>-23.986999999999998</v>
      </c>
      <c r="O112" s="1">
        <v>0.25750000000000001</v>
      </c>
      <c r="P112" s="1">
        <v>21.236000000000001</v>
      </c>
      <c r="Q112" s="1">
        <v>0.22700000000000001</v>
      </c>
      <c r="R112" s="1">
        <v>-5.8400000000000001E-2</v>
      </c>
      <c r="S112" s="20">
        <f t="shared" si="24"/>
        <v>13.444111222939519</v>
      </c>
      <c r="T112" s="20">
        <f t="shared" si="25"/>
        <v>13.506813648378753</v>
      </c>
      <c r="U112">
        <f t="shared" si="19"/>
        <v>1.9599639845400538</v>
      </c>
      <c r="V112" s="7">
        <f t="shared" si="20"/>
        <v>4.3893727494740011E-4</v>
      </c>
      <c r="W112" s="21">
        <f t="shared" si="22"/>
        <v>3.1366495337499245E-2</v>
      </c>
      <c r="X112" s="21">
        <f t="shared" si="23"/>
        <v>3.1335930101734633E-2</v>
      </c>
      <c r="Y112">
        <f t="shared" si="21"/>
        <v>0.2009660232626006</v>
      </c>
    </row>
    <row r="113" spans="1:25">
      <c r="A113" s="1">
        <f t="shared" si="13"/>
        <v>21.25</v>
      </c>
      <c r="B113" s="16">
        <f t="shared" si="14"/>
        <v>0.65</v>
      </c>
      <c r="C113" s="1">
        <v>6</v>
      </c>
      <c r="D113" s="17">
        <f t="shared" si="15"/>
        <v>12.591587243743978</v>
      </c>
      <c r="E113" s="17">
        <f t="shared" si="16"/>
        <v>127.5</v>
      </c>
      <c r="F113" s="1">
        <v>131.4</v>
      </c>
      <c r="G113" s="1">
        <v>3.9</v>
      </c>
      <c r="H113" s="1"/>
      <c r="I113">
        <v>48</v>
      </c>
      <c r="K113" s="11" t="s">
        <v>120</v>
      </c>
      <c r="L113" s="20">
        <f t="shared" si="17"/>
        <v>10.947643288826088</v>
      </c>
      <c r="M113" s="7">
        <f t="shared" si="18"/>
        <v>1.0393206381883684</v>
      </c>
      <c r="N113" s="1">
        <v>-7.0678999999999998</v>
      </c>
      <c r="O113" s="1">
        <v>0.74609999999999999</v>
      </c>
      <c r="P113" s="1">
        <v>6.8005000000000004</v>
      </c>
      <c r="Q113" s="1">
        <v>0.71060000000000001</v>
      </c>
      <c r="R113" s="1">
        <v>-0.52400000000000002</v>
      </c>
      <c r="S113" s="20">
        <f t="shared" si="24"/>
        <v>10.137876812194678</v>
      </c>
      <c r="T113" s="20">
        <f t="shared" si="25"/>
        <v>11.825901919931859</v>
      </c>
      <c r="U113">
        <f t="shared" si="19"/>
        <v>1.9599639845400538</v>
      </c>
      <c r="V113" s="7">
        <f t="shared" si="20"/>
        <v>4.1943522294870868E-2</v>
      </c>
      <c r="W113" s="21">
        <f t="shared" si="22"/>
        <v>0.80976647663140966</v>
      </c>
      <c r="X113" s="21">
        <f t="shared" si="23"/>
        <v>0.87825863110577096</v>
      </c>
      <c r="Y113">
        <f t="shared" si="21"/>
        <v>0.68371585619490949</v>
      </c>
    </row>
    <row r="114" spans="1:25">
      <c r="A114" s="1">
        <f t="shared" si="13"/>
        <v>20.250000000000004</v>
      </c>
      <c r="B114" s="16">
        <f t="shared" si="14"/>
        <v>1.2166666666666666</v>
      </c>
      <c r="C114" s="1">
        <v>6</v>
      </c>
      <c r="D114" s="17">
        <f t="shared" si="15"/>
        <v>12.591587243743978</v>
      </c>
      <c r="E114" s="17">
        <f t="shared" si="16"/>
        <v>121.50000000000001</v>
      </c>
      <c r="F114" s="1">
        <v>128.80000000000001</v>
      </c>
      <c r="G114" s="1">
        <v>7.3</v>
      </c>
      <c r="H114" s="1"/>
      <c r="I114">
        <v>48</v>
      </c>
      <c r="K114" s="11" t="s">
        <v>32</v>
      </c>
      <c r="L114" s="20">
        <f t="shared" si="17"/>
        <v>11.375460644243915</v>
      </c>
      <c r="M114" s="7">
        <f t="shared" si="18"/>
        <v>1.055968992248062</v>
      </c>
      <c r="N114" s="1">
        <v>-6.8109999999999999</v>
      </c>
      <c r="O114" s="1">
        <v>1.1859999999999999</v>
      </c>
      <c r="P114" s="1">
        <v>6.45</v>
      </c>
      <c r="Q114" s="1">
        <v>1.113</v>
      </c>
      <c r="R114" s="1">
        <v>-1.304</v>
      </c>
      <c r="S114" s="20">
        <f t="shared" si="24"/>
        <v>9.9289873892984541</v>
      </c>
      <c r="T114" s="20">
        <f t="shared" si="25"/>
        <v>13.058350735515917</v>
      </c>
      <c r="U114">
        <f t="shared" si="19"/>
        <v>1.9599639845400538</v>
      </c>
      <c r="V114" s="7">
        <f t="shared" si="20"/>
        <v>0.11438447453524285</v>
      </c>
      <c r="W114" s="21">
        <f t="shared" si="22"/>
        <v>1.4464732549454613</v>
      </c>
      <c r="X114" s="21">
        <f t="shared" si="23"/>
        <v>1.682890091272002</v>
      </c>
      <c r="Y114">
        <f t="shared" si="21"/>
        <v>1.0540082219938336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</vt:lpstr>
      <vt:lpstr>adapted_all(48)</vt:lpstr>
      <vt:lpstr>final_data</vt:lpstr>
      <vt:lpstr>final_data ACO</vt:lpstr>
      <vt:lpstr>results populations</vt:lpstr>
      <vt:lpstr>results clones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2011-06-09T13:16:00Z</dcterms:created>
  <dcterms:modified xsi:type="dcterms:W3CDTF">2011-11-01T17:41:30Z</dcterms:modified>
</cp:coreProperties>
</file>