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4220" yWindow="0" windowWidth="25360" windowHeight="13680" tabRatio="500" activeTab="2"/>
  </bookViews>
  <sheets>
    <sheet name="AR mRNA " sheetId="33" r:id="rId1"/>
    <sheet name="Aromatase mRNA" sheetId="12" r:id="rId2"/>
    <sheet name="ERα mRNA" sheetId="11" r:id="rId3"/>
    <sheet name="ERβ mRNA" sheetId="3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33" l="1"/>
  <c r="E50" i="34"/>
  <c r="E40" i="34"/>
  <c r="E39" i="34"/>
  <c r="E37" i="34"/>
  <c r="E38" i="34"/>
  <c r="E36" i="34"/>
  <c r="E12" i="34"/>
  <c r="E45" i="11"/>
  <c r="E33" i="11"/>
  <c r="E44" i="11"/>
  <c r="E43" i="11"/>
  <c r="E52" i="11"/>
  <c r="E51" i="11"/>
  <c r="E50" i="11"/>
  <c r="E32" i="11"/>
  <c r="E38" i="11"/>
  <c r="E37" i="11"/>
  <c r="E31" i="11"/>
  <c r="E26" i="11"/>
  <c r="E20" i="11"/>
  <c r="E19" i="11"/>
  <c r="E25" i="11"/>
  <c r="E18" i="11"/>
  <c r="E42" i="11"/>
  <c r="E41" i="11"/>
  <c r="E49" i="11"/>
  <c r="E48" i="11"/>
  <c r="E30" i="11"/>
  <c r="E29" i="11"/>
  <c r="E36" i="11"/>
  <c r="E24" i="11"/>
  <c r="E7" i="11"/>
  <c r="E13" i="11"/>
  <c r="E12" i="11"/>
  <c r="E6" i="11"/>
  <c r="E17" i="11"/>
  <c r="E23" i="11"/>
  <c r="E16" i="11"/>
  <c r="E5" i="11"/>
  <c r="E4" i="11"/>
  <c r="E11" i="11"/>
  <c r="E3" i="11"/>
  <c r="E10" i="11"/>
  <c r="E2" i="11"/>
  <c r="E41" i="33"/>
  <c r="E7" i="33"/>
  <c r="E45" i="12"/>
  <c r="E33" i="12"/>
  <c r="E44" i="12"/>
  <c r="E43" i="12"/>
  <c r="E52" i="12"/>
  <c r="E51" i="12"/>
  <c r="E50" i="12"/>
  <c r="E32" i="12"/>
  <c r="E38" i="12"/>
  <c r="E37" i="12"/>
  <c r="E31" i="12"/>
  <c r="E26" i="12"/>
  <c r="E20" i="12"/>
  <c r="E19" i="12"/>
  <c r="E25" i="12"/>
  <c r="E18" i="12"/>
  <c r="E42" i="12"/>
  <c r="E41" i="12"/>
  <c r="E49" i="12"/>
  <c r="E48" i="12"/>
  <c r="E30" i="12"/>
  <c r="E29" i="12"/>
  <c r="E36" i="12"/>
  <c r="E24" i="12"/>
  <c r="E7" i="12"/>
  <c r="E13" i="12"/>
  <c r="E12" i="12"/>
  <c r="E6" i="12"/>
  <c r="E17" i="12"/>
  <c r="E23" i="12"/>
  <c r="E16" i="12"/>
  <c r="E5" i="12"/>
  <c r="E4" i="12"/>
  <c r="E11" i="12"/>
  <c r="E10" i="12"/>
  <c r="E3" i="12"/>
  <c r="E2" i="12"/>
  <c r="I9" i="33"/>
  <c r="I4" i="33"/>
  <c r="E29" i="33"/>
  <c r="E30" i="33"/>
  <c r="E32" i="33"/>
  <c r="E33" i="33"/>
  <c r="E35" i="33"/>
  <c r="E42" i="33"/>
  <c r="E43" i="33"/>
  <c r="E44" i="33"/>
  <c r="E45" i="33"/>
  <c r="E46" i="33"/>
  <c r="E47" i="33"/>
  <c r="E4" i="33"/>
  <c r="E34" i="12"/>
  <c r="J9" i="33"/>
  <c r="E47" i="12"/>
  <c r="E35" i="12"/>
  <c r="E22" i="12"/>
  <c r="E9" i="12"/>
  <c r="E46" i="12"/>
  <c r="E21" i="12"/>
  <c r="E8" i="12"/>
  <c r="E54" i="12"/>
  <c r="E40" i="12"/>
  <c r="E28" i="12"/>
  <c r="E15" i="12"/>
  <c r="E53" i="12"/>
  <c r="E39" i="12"/>
  <c r="E27" i="12"/>
  <c r="E14" i="12"/>
  <c r="J4" i="33"/>
  <c r="E54" i="11"/>
  <c r="E40" i="11"/>
  <c r="E28" i="11"/>
  <c r="E15" i="11"/>
  <c r="E53" i="11"/>
  <c r="E39" i="11"/>
  <c r="E27" i="11"/>
  <c r="E14" i="11"/>
  <c r="E47" i="11"/>
  <c r="E35" i="11"/>
  <c r="E22" i="11"/>
  <c r="E9" i="11"/>
  <c r="E46" i="11"/>
  <c r="E34" i="11"/>
  <c r="E21" i="11"/>
  <c r="E8" i="11"/>
</calcChain>
</file>

<file path=xl/sharedStrings.xml><?xml version="1.0" encoding="utf-8"?>
<sst xmlns="http://schemas.openxmlformats.org/spreadsheetml/2006/main" count="490" uniqueCount="116">
  <si>
    <t>E9 A</t>
    <phoneticPr fontId="1"/>
  </si>
  <si>
    <t>E15 A</t>
    <phoneticPr fontId="1"/>
  </si>
  <si>
    <t>E61 A</t>
    <phoneticPr fontId="1"/>
  </si>
  <si>
    <t>E62 A</t>
    <phoneticPr fontId="1"/>
  </si>
  <si>
    <t>E68 A</t>
    <phoneticPr fontId="1"/>
  </si>
  <si>
    <t>E80 A</t>
    <phoneticPr fontId="1"/>
  </si>
  <si>
    <t>E23 A</t>
    <phoneticPr fontId="1"/>
  </si>
  <si>
    <t>E24 A</t>
    <phoneticPr fontId="1"/>
  </si>
  <si>
    <t>E40 A</t>
    <phoneticPr fontId="1"/>
  </si>
  <si>
    <t>E179 A</t>
    <phoneticPr fontId="1"/>
  </si>
  <si>
    <t>E180 A</t>
    <phoneticPr fontId="1"/>
  </si>
  <si>
    <t>E182 A</t>
    <phoneticPr fontId="1"/>
  </si>
  <si>
    <t>E184 A</t>
    <phoneticPr fontId="1"/>
  </si>
  <si>
    <t>E187 A</t>
    <phoneticPr fontId="1"/>
  </si>
  <si>
    <t>P1 A</t>
    <phoneticPr fontId="1"/>
  </si>
  <si>
    <t>P3 A</t>
    <phoneticPr fontId="1"/>
  </si>
  <si>
    <t>P5 A</t>
    <phoneticPr fontId="1"/>
  </si>
  <si>
    <t>P38 A</t>
    <phoneticPr fontId="1"/>
  </si>
  <si>
    <t>P39 A</t>
    <phoneticPr fontId="1"/>
  </si>
  <si>
    <t>P71 A</t>
    <phoneticPr fontId="1"/>
  </si>
  <si>
    <t>P78 A</t>
    <phoneticPr fontId="1"/>
  </si>
  <si>
    <t>E189 A</t>
    <phoneticPr fontId="1"/>
  </si>
  <si>
    <t>E191 A</t>
    <phoneticPr fontId="1"/>
  </si>
  <si>
    <t>E195 A</t>
    <phoneticPr fontId="1"/>
  </si>
  <si>
    <t>E198 A</t>
    <phoneticPr fontId="1"/>
  </si>
  <si>
    <t>E205 A</t>
    <phoneticPr fontId="1"/>
  </si>
  <si>
    <t>P18 A</t>
    <phoneticPr fontId="1"/>
  </si>
  <si>
    <t>P36 A</t>
    <phoneticPr fontId="1"/>
  </si>
  <si>
    <t>P53 A</t>
    <phoneticPr fontId="1"/>
  </si>
  <si>
    <t>P56 A</t>
    <phoneticPr fontId="1"/>
  </si>
  <si>
    <t>P63 A</t>
    <phoneticPr fontId="1"/>
  </si>
  <si>
    <t>P64 A</t>
    <phoneticPr fontId="1"/>
  </si>
  <si>
    <t>P67 A</t>
    <phoneticPr fontId="1"/>
  </si>
  <si>
    <t>P82 A</t>
    <phoneticPr fontId="1"/>
  </si>
  <si>
    <t>P87 A</t>
    <phoneticPr fontId="1"/>
  </si>
  <si>
    <t>P89 A</t>
    <phoneticPr fontId="1"/>
  </si>
  <si>
    <t>P95 A</t>
    <phoneticPr fontId="1"/>
  </si>
  <si>
    <t>ED18♂WT</t>
    <phoneticPr fontId="1"/>
  </si>
  <si>
    <t>ED18♂KO</t>
    <phoneticPr fontId="1"/>
  </si>
  <si>
    <t>ED18♀WT</t>
    <phoneticPr fontId="1"/>
  </si>
  <si>
    <t>ED18♀KO</t>
    <phoneticPr fontId="1"/>
  </si>
  <si>
    <t>Aromatase</t>
    <phoneticPr fontId="1"/>
  </si>
  <si>
    <t>WT</t>
    <phoneticPr fontId="1"/>
  </si>
  <si>
    <t>WT</t>
    <phoneticPr fontId="1"/>
  </si>
  <si>
    <t>KO</t>
    <phoneticPr fontId="1"/>
  </si>
  <si>
    <t>AR/total RNA(130ng)</t>
    <phoneticPr fontId="1"/>
  </si>
  <si>
    <t>Arom/total RNA(130ng)</t>
    <phoneticPr fontId="1"/>
  </si>
  <si>
    <t>ERα/total RNA (130ng)</t>
    <phoneticPr fontId="1"/>
  </si>
  <si>
    <t>AR/total RNA (130 ng)</t>
    <phoneticPr fontId="1"/>
  </si>
  <si>
    <t>ERα</t>
    <phoneticPr fontId="1"/>
  </si>
  <si>
    <t>AR</t>
    <phoneticPr fontId="1"/>
  </si>
  <si>
    <t>-</t>
    <phoneticPr fontId="1"/>
  </si>
  <si>
    <t>-</t>
    <phoneticPr fontId="1"/>
  </si>
  <si>
    <t>E9 A</t>
    <phoneticPr fontId="1"/>
  </si>
  <si>
    <t>E61 A</t>
    <phoneticPr fontId="1"/>
  </si>
  <si>
    <t>E68 A</t>
    <phoneticPr fontId="1"/>
  </si>
  <si>
    <t>E80 A</t>
    <phoneticPr fontId="1"/>
  </si>
  <si>
    <t>E179 A</t>
    <phoneticPr fontId="1"/>
  </si>
  <si>
    <t>E184 A</t>
    <phoneticPr fontId="1"/>
  </si>
  <si>
    <t>E15 A</t>
    <phoneticPr fontId="1"/>
  </si>
  <si>
    <t>E62 A</t>
    <phoneticPr fontId="1"/>
  </si>
  <si>
    <t>E180 A</t>
    <phoneticPr fontId="1"/>
  </si>
  <si>
    <t>E182 A</t>
    <phoneticPr fontId="1"/>
  </si>
  <si>
    <t>E23 A</t>
    <phoneticPr fontId="1"/>
  </si>
  <si>
    <t>E198 A</t>
    <phoneticPr fontId="1"/>
  </si>
  <si>
    <t>E24 A</t>
    <phoneticPr fontId="1"/>
  </si>
  <si>
    <t>E187 A</t>
    <phoneticPr fontId="1"/>
  </si>
  <si>
    <t>E191 A</t>
    <phoneticPr fontId="1"/>
  </si>
  <si>
    <t>E205 A</t>
    <phoneticPr fontId="1"/>
  </si>
  <si>
    <t>P5 A</t>
    <phoneticPr fontId="1"/>
  </si>
  <si>
    <t>P89 A</t>
    <phoneticPr fontId="1"/>
  </si>
  <si>
    <t>P53 A</t>
    <phoneticPr fontId="1"/>
  </si>
  <si>
    <t>P71 A</t>
    <phoneticPr fontId="1"/>
  </si>
  <si>
    <t>P82 A</t>
    <phoneticPr fontId="1"/>
  </si>
  <si>
    <t>P87 A</t>
    <phoneticPr fontId="1"/>
  </si>
  <si>
    <t>P95 A</t>
    <phoneticPr fontId="1"/>
  </si>
  <si>
    <t>P39 A</t>
    <phoneticPr fontId="1"/>
  </si>
  <si>
    <t>P63 A</t>
    <phoneticPr fontId="1"/>
  </si>
  <si>
    <t>P64 A</t>
    <phoneticPr fontId="1"/>
  </si>
  <si>
    <t>-</t>
    <phoneticPr fontId="1"/>
  </si>
  <si>
    <t>PD4♂WT</t>
    <phoneticPr fontId="1"/>
  </si>
  <si>
    <t>PD4♂KO</t>
    <phoneticPr fontId="1"/>
  </si>
  <si>
    <t>PD4♀WT</t>
    <phoneticPr fontId="1"/>
  </si>
  <si>
    <t>PD4♀KO</t>
    <phoneticPr fontId="1"/>
  </si>
  <si>
    <t>-</t>
    <phoneticPr fontId="1"/>
  </si>
  <si>
    <t>-</t>
    <phoneticPr fontId="1"/>
  </si>
  <si>
    <t>-</t>
    <phoneticPr fontId="1"/>
  </si>
  <si>
    <t>Sample#</t>
    <phoneticPr fontId="1"/>
  </si>
  <si>
    <t>ED18</t>
    <phoneticPr fontId="1"/>
  </si>
  <si>
    <t>PD4</t>
    <phoneticPr fontId="1"/>
  </si>
  <si>
    <t>ED18</t>
    <phoneticPr fontId="1"/>
  </si>
  <si>
    <t>PD4</t>
    <phoneticPr fontId="1"/>
  </si>
  <si>
    <t>SEM</t>
    <phoneticPr fontId="1"/>
  </si>
  <si>
    <t>Male</t>
    <phoneticPr fontId="1"/>
  </si>
  <si>
    <t>Female</t>
    <phoneticPr fontId="1"/>
  </si>
  <si>
    <t>Groups</t>
    <phoneticPr fontId="1"/>
  </si>
  <si>
    <t>Sample#</t>
    <phoneticPr fontId="1"/>
  </si>
  <si>
    <t>Ave.</t>
    <phoneticPr fontId="1"/>
  </si>
  <si>
    <t>SEM</t>
    <phoneticPr fontId="1"/>
  </si>
  <si>
    <t>Ave.</t>
    <phoneticPr fontId="1"/>
  </si>
  <si>
    <t>SEM</t>
    <phoneticPr fontId="1"/>
  </si>
  <si>
    <t>Ave.</t>
    <phoneticPr fontId="1"/>
  </si>
  <si>
    <t>SEM</t>
    <phoneticPr fontId="1"/>
  </si>
  <si>
    <t>Ave.</t>
    <phoneticPr fontId="1"/>
  </si>
  <si>
    <t>SEM</t>
    <phoneticPr fontId="1"/>
  </si>
  <si>
    <t>Sample#</t>
    <phoneticPr fontId="1"/>
  </si>
  <si>
    <t>Ave.</t>
    <phoneticPr fontId="1"/>
  </si>
  <si>
    <t>Sample#</t>
    <phoneticPr fontId="1"/>
  </si>
  <si>
    <t>ERb</t>
    <phoneticPr fontId="1"/>
  </si>
  <si>
    <t>total RNA(ng)</t>
    <phoneticPr fontId="1"/>
  </si>
  <si>
    <t>total RNA(ng)</t>
    <phoneticPr fontId="1"/>
  </si>
  <si>
    <t>total RNA(ng)</t>
    <phoneticPr fontId="1"/>
  </si>
  <si>
    <t>total RNA(ng)</t>
    <phoneticPr fontId="1"/>
  </si>
  <si>
    <t>ERb/total RNA (130ng)</t>
    <phoneticPr fontId="1"/>
  </si>
  <si>
    <t>undetectable level</t>
    <phoneticPr fontId="1"/>
  </si>
  <si>
    <t>Male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</si>
</sst>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0_);[Red]\(0.0000\)"/>
    <numFmt numFmtId="177" formatCode="0.0_);[Red]\(0.0\)"/>
    <numFmt numFmtId="178" formatCode="0.00.E+00"/>
    <numFmt numFmtId="179" formatCode="0.00_);[Red]\(0.00\)"/>
  </numFmts>
  <fonts count="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2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99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/>
    <xf numFmtId="11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176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right"/>
    </xf>
    <xf numFmtId="11" fontId="0" fillId="0" borderId="0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2" xfId="0" applyBorder="1"/>
    <xf numFmtId="177" fontId="4" fillId="0" borderId="0" xfId="0" applyNumberFormat="1" applyFo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11" fontId="0" fillId="2" borderId="0" xfId="0" applyNumberFormat="1" applyFill="1"/>
    <xf numFmtId="11" fontId="0" fillId="0" borderId="0" xfId="0" applyNumberFormat="1" applyFill="1"/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0" fillId="0" borderId="0" xfId="0" applyFill="1" applyBorder="1" applyAlignment="1">
      <alignment horizontal="center"/>
    </xf>
    <xf numFmtId="11" fontId="4" fillId="2" borderId="0" xfId="0" applyNumberFormat="1" applyFont="1" applyFill="1"/>
    <xf numFmtId="11" fontId="0" fillId="2" borderId="0" xfId="0" applyNumberFormat="1" applyFill="1" applyAlignment="1">
      <alignment horizontal="right"/>
    </xf>
    <xf numFmtId="176" fontId="0" fillId="0" borderId="0" xfId="0" applyNumberFormat="1" applyAlignment="1">
      <alignment horizontal="right"/>
    </xf>
    <xf numFmtId="11" fontId="0" fillId="2" borderId="0" xfId="0" applyNumberFormat="1" applyFill="1" applyBorder="1" applyAlignment="1">
      <alignment horizontal="right"/>
    </xf>
    <xf numFmtId="0" fontId="0" fillId="0" borderId="4" xfId="0" applyBorder="1"/>
    <xf numFmtId="178" fontId="4" fillId="0" borderId="0" xfId="0" applyNumberFormat="1" applyFont="1" applyFill="1"/>
    <xf numFmtId="0" fontId="5" fillId="0" borderId="5" xfId="0" applyFon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5" fillId="0" borderId="2" xfId="0" applyFon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1" fontId="0" fillId="2" borderId="0" xfId="0" applyNumberFormat="1" applyFill="1" applyBorder="1"/>
    <xf numFmtId="1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1" fontId="0" fillId="0" borderId="0" xfId="0" applyNumberFormat="1" applyFill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176" fontId="0" fillId="0" borderId="5" xfId="0" applyNumberFormat="1" applyFill="1" applyBorder="1"/>
    <xf numFmtId="11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176" fontId="0" fillId="0" borderId="2" xfId="0" applyNumberFormat="1" applyFill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76" fontId="0" fillId="0" borderId="0" xfId="0" applyNumberFormat="1" applyFill="1" applyBorder="1"/>
    <xf numFmtId="0" fontId="4" fillId="0" borderId="1" xfId="0" applyFont="1" applyBorder="1" applyAlignment="1">
      <alignment horizontal="left"/>
    </xf>
    <xf numFmtId="0" fontId="0" fillId="0" borderId="5" xfId="0" applyBorder="1" applyAlignment="1">
      <alignment horizontal="right"/>
    </xf>
    <xf numFmtId="176" fontId="0" fillId="0" borderId="5" xfId="0" applyNumberFormat="1" applyBorder="1"/>
    <xf numFmtId="176" fontId="0" fillId="0" borderId="2" xfId="0" applyNumberFormat="1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6" fontId="0" fillId="0" borderId="0" xfId="0" applyNumberFormat="1" applyBorder="1"/>
    <xf numFmtId="0" fontId="0" fillId="2" borderId="0" xfId="0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>
      <alignment horizontal="right"/>
    </xf>
    <xf numFmtId="179" fontId="4" fillId="0" borderId="0" xfId="0" applyNumberFormat="1" applyFont="1"/>
    <xf numFmtId="179" fontId="0" fillId="0" borderId="0" xfId="0" applyNumberFormat="1"/>
    <xf numFmtId="179" fontId="0" fillId="0" borderId="0" xfId="0" applyNumberFormat="1" applyBorder="1"/>
    <xf numFmtId="179" fontId="5" fillId="0" borderId="5" xfId="0" applyNumberFormat="1" applyFont="1" applyBorder="1" applyAlignment="1">
      <alignment horizontal="right"/>
    </xf>
    <xf numFmtId="179" fontId="5" fillId="0" borderId="2" xfId="0" applyNumberFormat="1" applyFont="1" applyBorder="1" applyAlignment="1">
      <alignment horizontal="right"/>
    </xf>
    <xf numFmtId="179" fontId="5" fillId="0" borderId="0" xfId="0" applyNumberFormat="1" applyFont="1" applyAlignment="1">
      <alignment horizontal="right"/>
    </xf>
    <xf numFmtId="179" fontId="4" fillId="0" borderId="0" xfId="0" applyNumberFormat="1" applyFont="1" applyFill="1"/>
    <xf numFmtId="179" fontId="0" fillId="0" borderId="0" xfId="0" applyNumberFormat="1" applyFill="1"/>
    <xf numFmtId="179" fontId="0" fillId="0" borderId="5" xfId="0" applyNumberFormat="1" applyFill="1" applyBorder="1" applyAlignment="1">
      <alignment horizontal="right"/>
    </xf>
    <xf numFmtId="179" fontId="0" fillId="0" borderId="2" xfId="0" applyNumberFormat="1" applyFill="1" applyBorder="1" applyAlignment="1">
      <alignment horizontal="right"/>
    </xf>
    <xf numFmtId="179" fontId="0" fillId="0" borderId="0" xfId="0" applyNumberForma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79" fontId="0" fillId="0" borderId="5" xfId="0" applyNumberForma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299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ハイパーリンク" xfId="977" builtinId="8" hidden="1"/>
    <cellStyle name="ハイパーリンク" xfId="979" builtinId="8" hidden="1"/>
    <cellStyle name="ハイパーリンク" xfId="981" builtinId="8" hidden="1"/>
    <cellStyle name="ハイパーリンク" xfId="983" builtinId="8" hidden="1"/>
    <cellStyle name="ハイパーリンク" xfId="985" builtinId="8" hidden="1"/>
    <cellStyle name="ハイパーリンク" xfId="987" builtinId="8" hidden="1"/>
    <cellStyle name="ハイパーリンク" xfId="989" builtinId="8" hidden="1"/>
    <cellStyle name="ハイパーリンク" xfId="991" builtinId="8" hidden="1"/>
    <cellStyle name="ハイパーリンク" xfId="993" builtinId="8" hidden="1"/>
    <cellStyle name="ハイパーリンク" xfId="995" builtinId="8" hidden="1"/>
    <cellStyle name="ハイパーリンク" xfId="997" builtinId="8" hidden="1"/>
    <cellStyle name="ハイパーリンク" xfId="999" builtinId="8" hidden="1"/>
    <cellStyle name="ハイパーリンク" xfId="1001" builtinId="8" hidden="1"/>
    <cellStyle name="ハイパーリンク" xfId="1003" builtinId="8" hidden="1"/>
    <cellStyle name="ハイパーリンク" xfId="1005" builtinId="8" hidden="1"/>
    <cellStyle name="ハイパーリンク" xfId="1007" builtinId="8" hidden="1"/>
    <cellStyle name="ハイパーリンク" xfId="1009" builtinId="8" hidden="1"/>
    <cellStyle name="ハイパーリンク" xfId="1011" builtinId="8" hidden="1"/>
    <cellStyle name="ハイパーリンク" xfId="1013" builtinId="8" hidden="1"/>
    <cellStyle name="ハイパーリンク" xfId="1015" builtinId="8" hidden="1"/>
    <cellStyle name="ハイパーリンク" xfId="1017" builtinId="8" hidden="1"/>
    <cellStyle name="ハイパーリンク" xfId="1019" builtinId="8" hidden="1"/>
    <cellStyle name="ハイパーリンク" xfId="1021" builtinId="8" hidden="1"/>
    <cellStyle name="ハイパーリンク" xfId="1023" builtinId="8" hidden="1"/>
    <cellStyle name="ハイパーリンク" xfId="1025" builtinId="8" hidden="1"/>
    <cellStyle name="ハイパーリンク" xfId="1027" builtinId="8" hidden="1"/>
    <cellStyle name="ハイパーリンク" xfId="1029" builtinId="8" hidden="1"/>
    <cellStyle name="ハイパーリンク" xfId="1031" builtinId="8" hidden="1"/>
    <cellStyle name="ハイパーリンク" xfId="1033" builtinId="8" hidden="1"/>
    <cellStyle name="ハイパーリンク" xfId="1035" builtinId="8" hidden="1"/>
    <cellStyle name="ハイパーリンク" xfId="1037" builtinId="8" hidden="1"/>
    <cellStyle name="ハイパーリンク" xfId="1039" builtinId="8" hidden="1"/>
    <cellStyle name="ハイパーリンク" xfId="1041" builtinId="8" hidden="1"/>
    <cellStyle name="ハイパーリンク" xfId="1043" builtinId="8" hidden="1"/>
    <cellStyle name="ハイパーリンク" xfId="1045" builtinId="8" hidden="1"/>
    <cellStyle name="ハイパーリンク" xfId="1047" builtinId="8" hidden="1"/>
    <cellStyle name="ハイパーリンク" xfId="1049" builtinId="8" hidden="1"/>
    <cellStyle name="ハイパーリンク" xfId="1051" builtinId="8" hidden="1"/>
    <cellStyle name="ハイパーリンク" xfId="1053" builtinId="8" hidden="1"/>
    <cellStyle name="ハイパーリンク" xfId="1055" builtinId="8" hidden="1"/>
    <cellStyle name="ハイパーリンク" xfId="1057" builtinId="8" hidden="1"/>
    <cellStyle name="ハイパーリンク" xfId="1059" builtinId="8" hidden="1"/>
    <cellStyle name="ハイパーリンク" xfId="1061" builtinId="8" hidden="1"/>
    <cellStyle name="ハイパーリンク" xfId="1063" builtinId="8" hidden="1"/>
    <cellStyle name="ハイパーリンク" xfId="1065" builtinId="8" hidden="1"/>
    <cellStyle name="ハイパーリンク" xfId="1067" builtinId="8" hidden="1"/>
    <cellStyle name="ハイパーリンク" xfId="1069" builtinId="8" hidden="1"/>
    <cellStyle name="ハイパーリンク" xfId="1071" builtinId="8" hidden="1"/>
    <cellStyle name="ハイパーリンク" xfId="1073" builtinId="8" hidden="1"/>
    <cellStyle name="ハイパーリンク" xfId="1075" builtinId="8" hidden="1"/>
    <cellStyle name="ハイパーリンク" xfId="1077" builtinId="8" hidden="1"/>
    <cellStyle name="ハイパーリンク" xfId="1079" builtinId="8" hidden="1"/>
    <cellStyle name="ハイパーリンク" xfId="1081" builtinId="8" hidden="1"/>
    <cellStyle name="ハイパーリンク" xfId="1083" builtinId="8" hidden="1"/>
    <cellStyle name="ハイパーリンク" xfId="1085" builtinId="8" hidden="1"/>
    <cellStyle name="ハイパーリンク" xfId="1087" builtinId="8" hidden="1"/>
    <cellStyle name="ハイパーリンク" xfId="1089" builtinId="8" hidden="1"/>
    <cellStyle name="ハイパーリンク" xfId="1091" builtinId="8" hidden="1"/>
    <cellStyle name="ハイパーリンク" xfId="1093" builtinId="8" hidden="1"/>
    <cellStyle name="ハイパーリンク" xfId="1095" builtinId="8" hidden="1"/>
    <cellStyle name="ハイパーリンク" xfId="1097" builtinId="8" hidden="1"/>
    <cellStyle name="ハイパーリンク" xfId="1099" builtinId="8" hidden="1"/>
    <cellStyle name="ハイパーリンク" xfId="1101" builtinId="8" hidden="1"/>
    <cellStyle name="ハイパーリンク" xfId="1103" builtinId="8" hidden="1"/>
    <cellStyle name="ハイパーリンク" xfId="1105" builtinId="8" hidden="1"/>
    <cellStyle name="ハイパーリンク" xfId="1107" builtinId="8" hidden="1"/>
    <cellStyle name="ハイパーリンク" xfId="1109" builtinId="8" hidden="1"/>
    <cellStyle name="ハイパーリンク" xfId="1111" builtinId="8" hidden="1"/>
    <cellStyle name="ハイパーリンク" xfId="1113" builtinId="8" hidden="1"/>
    <cellStyle name="ハイパーリンク" xfId="1115" builtinId="8" hidden="1"/>
    <cellStyle name="ハイパーリンク" xfId="1117" builtinId="8" hidden="1"/>
    <cellStyle name="ハイパーリンク" xfId="1119" builtinId="8" hidden="1"/>
    <cellStyle name="ハイパーリンク" xfId="1121" builtinId="8" hidden="1"/>
    <cellStyle name="ハイパーリンク" xfId="1123" builtinId="8" hidden="1"/>
    <cellStyle name="ハイパーリンク" xfId="1125" builtinId="8" hidden="1"/>
    <cellStyle name="ハイパーリンク" xfId="1127" builtinId="8" hidden="1"/>
    <cellStyle name="ハイパーリンク" xfId="1129" builtinId="8" hidden="1"/>
    <cellStyle name="ハイパーリンク" xfId="1131" builtinId="8" hidden="1"/>
    <cellStyle name="ハイパーリンク" xfId="1133" builtinId="8" hidden="1"/>
    <cellStyle name="ハイパーリンク" xfId="1135" builtinId="8" hidden="1"/>
    <cellStyle name="ハイパーリンク" xfId="1137" builtinId="8" hidden="1"/>
    <cellStyle name="ハイパーリンク" xfId="1139" builtinId="8" hidden="1"/>
    <cellStyle name="ハイパーリンク" xfId="1141" builtinId="8" hidden="1"/>
    <cellStyle name="ハイパーリンク" xfId="1143" builtinId="8" hidden="1"/>
    <cellStyle name="ハイパーリンク" xfId="1145" builtinId="8" hidden="1"/>
    <cellStyle name="ハイパーリンク" xfId="1147" builtinId="8" hidden="1"/>
    <cellStyle name="ハイパーリンク" xfId="1149" builtinId="8" hidden="1"/>
    <cellStyle name="ハイパーリンク" xfId="1151" builtinId="8" hidden="1"/>
    <cellStyle name="ハイパーリンク" xfId="1153" builtinId="8" hidden="1"/>
    <cellStyle name="ハイパーリンク" xfId="1155" builtinId="8" hidden="1"/>
    <cellStyle name="ハイパーリンク" xfId="1157" builtinId="8" hidden="1"/>
    <cellStyle name="ハイパーリンク" xfId="1159" builtinId="8" hidden="1"/>
    <cellStyle name="ハイパーリンク" xfId="1161" builtinId="8" hidden="1"/>
    <cellStyle name="ハイパーリンク" xfId="1163" builtinId="8" hidden="1"/>
    <cellStyle name="ハイパーリンク" xfId="1165" builtinId="8" hidden="1"/>
    <cellStyle name="ハイパーリンク" xfId="1167" builtinId="8" hidden="1"/>
    <cellStyle name="ハイパーリンク" xfId="1169" builtinId="8" hidden="1"/>
    <cellStyle name="ハイパーリンク" xfId="1171" builtinId="8" hidden="1"/>
    <cellStyle name="ハイパーリンク" xfId="1173" builtinId="8" hidden="1"/>
    <cellStyle name="ハイパーリンク" xfId="1175" builtinId="8" hidden="1"/>
    <cellStyle name="ハイパーリンク" xfId="1177" builtinId="8" hidden="1"/>
    <cellStyle name="ハイパーリンク" xfId="1179" builtinId="8" hidden="1"/>
    <cellStyle name="ハイパーリンク" xfId="1181" builtinId="8" hidden="1"/>
    <cellStyle name="ハイパーリンク" xfId="1183" builtinId="8" hidden="1"/>
    <cellStyle name="ハイパーリンク" xfId="1185" builtinId="8" hidden="1"/>
    <cellStyle name="ハイパーリンク" xfId="1187" builtinId="8" hidden="1"/>
    <cellStyle name="ハイパーリンク" xfId="1189" builtinId="8" hidden="1"/>
    <cellStyle name="ハイパーリンク" xfId="1191" builtinId="8" hidden="1"/>
    <cellStyle name="ハイパーリンク" xfId="1193" builtinId="8" hidden="1"/>
    <cellStyle name="ハイパーリンク" xfId="1195" builtinId="8" hidden="1"/>
    <cellStyle name="ハイパーリンク" xfId="1197" builtinId="8" hidden="1"/>
    <cellStyle name="ハイパーリンク" xfId="1199" builtinId="8" hidden="1"/>
    <cellStyle name="ハイパーリンク" xfId="1201" builtinId="8" hidden="1"/>
    <cellStyle name="ハイパーリンク" xfId="1203" builtinId="8" hidden="1"/>
    <cellStyle name="ハイパーリンク" xfId="1205" builtinId="8" hidden="1"/>
    <cellStyle name="ハイパーリンク" xfId="1207" builtinId="8" hidden="1"/>
    <cellStyle name="ハイパーリンク" xfId="1209" builtinId="8" hidden="1"/>
    <cellStyle name="ハイパーリンク" xfId="1211" builtinId="8" hidden="1"/>
    <cellStyle name="ハイパーリンク" xfId="1213" builtinId="8" hidden="1"/>
    <cellStyle name="ハイパーリンク" xfId="1215" builtinId="8" hidden="1"/>
    <cellStyle name="ハイパーリンク" xfId="1217" builtinId="8" hidden="1"/>
    <cellStyle name="ハイパーリンク" xfId="1219" builtinId="8" hidden="1"/>
    <cellStyle name="ハイパーリンク" xfId="1221" builtinId="8" hidden="1"/>
    <cellStyle name="ハイパーリンク" xfId="1223" builtinId="8" hidden="1"/>
    <cellStyle name="ハイパーリンク" xfId="1225" builtinId="8" hidden="1"/>
    <cellStyle name="ハイパーリンク" xfId="1227" builtinId="8" hidden="1"/>
    <cellStyle name="ハイパーリンク" xfId="1229" builtinId="8" hidden="1"/>
    <cellStyle name="ハイパーリンク" xfId="1231" builtinId="8" hidden="1"/>
    <cellStyle name="ハイパーリンク" xfId="1233" builtinId="8" hidden="1"/>
    <cellStyle name="ハイパーリンク" xfId="1235" builtinId="8" hidden="1"/>
    <cellStyle name="ハイパーリンク" xfId="1237" builtinId="8" hidden="1"/>
    <cellStyle name="ハイパーリンク" xfId="1239" builtinId="8" hidden="1"/>
    <cellStyle name="ハイパーリンク" xfId="1241" builtinId="8" hidden="1"/>
    <cellStyle name="ハイパーリンク" xfId="1243" builtinId="8" hidden="1"/>
    <cellStyle name="ハイパーリンク" xfId="1245" builtinId="8" hidden="1"/>
    <cellStyle name="ハイパーリンク" xfId="1247" builtinId="8" hidden="1"/>
    <cellStyle name="ハイパーリンク" xfId="1249" builtinId="8" hidden="1"/>
    <cellStyle name="ハイパーリンク" xfId="1251" builtinId="8" hidden="1"/>
    <cellStyle name="ハイパーリンク" xfId="1253" builtinId="8" hidden="1"/>
    <cellStyle name="ハイパーリンク" xfId="1255" builtinId="8" hidden="1"/>
    <cellStyle name="ハイパーリンク" xfId="1257" builtinId="8" hidden="1"/>
    <cellStyle name="ハイパーリンク" xfId="1259" builtinId="8" hidden="1"/>
    <cellStyle name="ハイパーリンク" xfId="1261" builtinId="8" hidden="1"/>
    <cellStyle name="ハイパーリンク" xfId="1263" builtinId="8" hidden="1"/>
    <cellStyle name="ハイパーリンク" xfId="1265" builtinId="8" hidden="1"/>
    <cellStyle name="ハイパーリンク" xfId="1267" builtinId="8" hidden="1"/>
    <cellStyle name="ハイパーリンク" xfId="1269" builtinId="8" hidden="1"/>
    <cellStyle name="ハイパーリンク" xfId="1271" builtinId="8" hidden="1"/>
    <cellStyle name="ハイパーリンク" xfId="1273" builtinId="8" hidden="1"/>
    <cellStyle name="ハイパーリンク" xfId="1275" builtinId="8" hidden="1"/>
    <cellStyle name="ハイパーリンク" xfId="1277" builtinId="8" hidden="1"/>
    <cellStyle name="ハイパーリンク" xfId="1279" builtinId="8" hidden="1"/>
    <cellStyle name="ハイパーリンク" xfId="1281" builtinId="8" hidden="1"/>
    <cellStyle name="ハイパーリンク" xfId="1283" builtinId="8" hidden="1"/>
    <cellStyle name="ハイパーリンク" xfId="1285" builtinId="8" hidden="1"/>
    <cellStyle name="ハイパーリンク" xfId="1287" builtinId="8" hidden="1"/>
    <cellStyle name="ハイパーリンク" xfId="1289" builtinId="8" hidden="1"/>
    <cellStyle name="ハイパーリンク" xfId="1291" builtinId="8" hidden="1"/>
    <cellStyle name="ハイパーリンク" xfId="1293" builtinId="8" hidden="1"/>
    <cellStyle name="ハイパーリンク" xfId="1295" builtinId="8" hidden="1"/>
    <cellStyle name="ハイパーリンク" xfId="1297" builtinId="8" hidden="1"/>
    <cellStyle name="ハイパーリンク" xfId="1299" builtinId="8" hidden="1"/>
    <cellStyle name="ハイパーリンク" xfId="1301" builtinId="8" hidden="1"/>
    <cellStyle name="ハイパーリンク" xfId="1303" builtinId="8" hidden="1"/>
    <cellStyle name="ハイパーリンク" xfId="1305" builtinId="8" hidden="1"/>
    <cellStyle name="ハイパーリンク" xfId="1307" builtinId="8" hidden="1"/>
    <cellStyle name="ハイパーリンク" xfId="1309" builtinId="8" hidden="1"/>
    <cellStyle name="ハイパーリンク" xfId="1311" builtinId="8" hidden="1"/>
    <cellStyle name="ハイパーリンク" xfId="1313" builtinId="8" hidden="1"/>
    <cellStyle name="ハイパーリンク" xfId="1315" builtinId="8" hidden="1"/>
    <cellStyle name="ハイパーリンク" xfId="1317" builtinId="8" hidden="1"/>
    <cellStyle name="ハイパーリンク" xfId="1319" builtinId="8" hidden="1"/>
    <cellStyle name="ハイパーリンク" xfId="1321" builtinId="8" hidden="1"/>
    <cellStyle name="ハイパーリンク" xfId="1323" builtinId="8" hidden="1"/>
    <cellStyle name="ハイパーリンク" xfId="1325" builtinId="8" hidden="1"/>
    <cellStyle name="ハイパーリンク" xfId="1327" builtinId="8" hidden="1"/>
    <cellStyle name="ハイパーリンク" xfId="1329" builtinId="8" hidden="1"/>
    <cellStyle name="ハイパーリンク" xfId="1331" builtinId="8" hidden="1"/>
    <cellStyle name="ハイパーリンク" xfId="1333" builtinId="8" hidden="1"/>
    <cellStyle name="ハイパーリンク" xfId="1335" builtinId="8" hidden="1"/>
    <cellStyle name="ハイパーリンク" xfId="1337" builtinId="8" hidden="1"/>
    <cellStyle name="ハイパーリンク" xfId="1339" builtinId="8" hidden="1"/>
    <cellStyle name="ハイパーリンク" xfId="1341" builtinId="8" hidden="1"/>
    <cellStyle name="ハイパーリンク" xfId="1343" builtinId="8" hidden="1"/>
    <cellStyle name="ハイパーリンク" xfId="1345" builtinId="8" hidden="1"/>
    <cellStyle name="ハイパーリンク" xfId="1347" builtinId="8" hidden="1"/>
    <cellStyle name="ハイパーリンク" xfId="1349" builtinId="8" hidden="1"/>
    <cellStyle name="ハイパーリンク" xfId="1351" builtinId="8" hidden="1"/>
    <cellStyle name="ハイパーリンク" xfId="1353" builtinId="8" hidden="1"/>
    <cellStyle name="ハイパーリンク" xfId="1355" builtinId="8" hidden="1"/>
    <cellStyle name="ハイパーリンク" xfId="1357" builtinId="8" hidden="1"/>
    <cellStyle name="ハイパーリンク" xfId="1359" builtinId="8" hidden="1"/>
    <cellStyle name="ハイパーリンク" xfId="1361" builtinId="8" hidden="1"/>
    <cellStyle name="ハイパーリンク" xfId="1363" builtinId="8" hidden="1"/>
    <cellStyle name="ハイパーリンク" xfId="1365" builtinId="8" hidden="1"/>
    <cellStyle name="ハイパーリンク" xfId="1367" builtinId="8" hidden="1"/>
    <cellStyle name="ハイパーリンク" xfId="1369" builtinId="8" hidden="1"/>
    <cellStyle name="ハイパーリンク" xfId="1371" builtinId="8" hidden="1"/>
    <cellStyle name="ハイパーリンク" xfId="1373" builtinId="8" hidden="1"/>
    <cellStyle name="ハイパーリンク" xfId="1375" builtinId="8" hidden="1"/>
    <cellStyle name="ハイパーリンク" xfId="1377" builtinId="8" hidden="1"/>
    <cellStyle name="ハイパーリンク" xfId="1379" builtinId="8" hidden="1"/>
    <cellStyle name="ハイパーリンク" xfId="1381" builtinId="8" hidden="1"/>
    <cellStyle name="ハイパーリンク" xfId="1383" builtinId="8" hidden="1"/>
    <cellStyle name="ハイパーリンク" xfId="1385" builtinId="8" hidden="1"/>
    <cellStyle name="ハイパーリンク" xfId="1387" builtinId="8" hidden="1"/>
    <cellStyle name="ハイパーリンク" xfId="1389" builtinId="8" hidden="1"/>
    <cellStyle name="ハイパーリンク" xfId="1391" builtinId="8" hidden="1"/>
    <cellStyle name="ハイパーリンク" xfId="1393" builtinId="8" hidden="1"/>
    <cellStyle name="ハイパーリンク" xfId="1395" builtinId="8" hidden="1"/>
    <cellStyle name="ハイパーリンク" xfId="1397" builtinId="8" hidden="1"/>
    <cellStyle name="ハイパーリンク" xfId="1399" builtinId="8" hidden="1"/>
    <cellStyle name="ハイパーリンク" xfId="1401" builtinId="8" hidden="1"/>
    <cellStyle name="ハイパーリンク" xfId="1403" builtinId="8" hidden="1"/>
    <cellStyle name="ハイパーリンク" xfId="1405" builtinId="8" hidden="1"/>
    <cellStyle name="ハイパーリンク" xfId="1407" builtinId="8" hidden="1"/>
    <cellStyle name="ハイパーリンク" xfId="1409" builtinId="8" hidden="1"/>
    <cellStyle name="ハイパーリンク" xfId="1411" builtinId="8" hidden="1"/>
    <cellStyle name="ハイパーリンク" xfId="1413" builtinId="8" hidden="1"/>
    <cellStyle name="ハイパーリンク" xfId="1415" builtinId="8" hidden="1"/>
    <cellStyle name="ハイパーリンク" xfId="1417" builtinId="8" hidden="1"/>
    <cellStyle name="ハイパーリンク" xfId="1419" builtinId="8" hidden="1"/>
    <cellStyle name="ハイパーリンク" xfId="1421" builtinId="8" hidden="1"/>
    <cellStyle name="ハイパーリンク" xfId="1423" builtinId="8" hidden="1"/>
    <cellStyle name="ハイパーリンク" xfId="1425" builtinId="8" hidden="1"/>
    <cellStyle name="ハイパーリンク" xfId="1427" builtinId="8" hidden="1"/>
    <cellStyle name="ハイパーリンク" xfId="1429" builtinId="8" hidden="1"/>
    <cellStyle name="ハイパーリンク" xfId="1431" builtinId="8" hidden="1"/>
    <cellStyle name="ハイパーリンク" xfId="1433" builtinId="8" hidden="1"/>
    <cellStyle name="ハイパーリンク" xfId="1435" builtinId="8" hidden="1"/>
    <cellStyle name="ハイパーリンク" xfId="1437" builtinId="8" hidden="1"/>
    <cellStyle name="ハイパーリンク" xfId="1439" builtinId="8" hidden="1"/>
    <cellStyle name="ハイパーリンク" xfId="1441" builtinId="8" hidden="1"/>
    <cellStyle name="ハイパーリンク" xfId="1443" builtinId="8" hidden="1"/>
    <cellStyle name="ハイパーリンク" xfId="1445" builtinId="8" hidden="1"/>
    <cellStyle name="ハイパーリンク" xfId="1447" builtinId="8" hidden="1"/>
    <cellStyle name="ハイパーリンク" xfId="1449" builtinId="8" hidden="1"/>
    <cellStyle name="ハイパーリンク" xfId="1451" builtinId="8" hidden="1"/>
    <cellStyle name="ハイパーリンク" xfId="1453" builtinId="8" hidden="1"/>
    <cellStyle name="ハイパーリンク" xfId="1455" builtinId="8" hidden="1"/>
    <cellStyle name="ハイパーリンク" xfId="1457" builtinId="8" hidden="1"/>
    <cellStyle name="ハイパーリンク" xfId="1459" builtinId="8" hidden="1"/>
    <cellStyle name="ハイパーリンク" xfId="1461" builtinId="8" hidden="1"/>
    <cellStyle name="ハイパーリンク" xfId="1463" builtinId="8" hidden="1"/>
    <cellStyle name="ハイパーリンク" xfId="1465" builtinId="8" hidden="1"/>
    <cellStyle name="ハイパーリンク" xfId="1467" builtinId="8" hidden="1"/>
    <cellStyle name="ハイパーリンク" xfId="1469" builtinId="8" hidden="1"/>
    <cellStyle name="ハイパーリンク" xfId="1471" builtinId="8" hidden="1"/>
    <cellStyle name="ハイパーリンク" xfId="1473" builtinId="8" hidden="1"/>
    <cellStyle name="ハイパーリンク" xfId="1475" builtinId="8" hidden="1"/>
    <cellStyle name="ハイパーリンク" xfId="1477" builtinId="8" hidden="1"/>
    <cellStyle name="ハイパーリンク" xfId="1479" builtinId="8" hidden="1"/>
    <cellStyle name="ハイパーリンク" xfId="1481" builtinId="8" hidden="1"/>
    <cellStyle name="ハイパーリンク" xfId="1483" builtinId="8" hidden="1"/>
    <cellStyle name="ハイパーリンク" xfId="1485" builtinId="8" hidden="1"/>
    <cellStyle name="ハイパーリンク" xfId="1487" builtinId="8" hidden="1"/>
    <cellStyle name="ハイパーリンク" xfId="1489" builtinId="8" hidden="1"/>
    <cellStyle name="ハイパーリンク" xfId="1491" builtinId="8" hidden="1"/>
    <cellStyle name="ハイパーリンク" xfId="1493" builtinId="8" hidden="1"/>
    <cellStyle name="ハイパーリンク" xfId="1495" builtinId="8" hidden="1"/>
    <cellStyle name="ハイパーリンク" xfId="1497" builtinId="8" hidden="1"/>
    <cellStyle name="ハイパーリンク" xfId="1499" builtinId="8" hidden="1"/>
    <cellStyle name="ハイパーリンク" xfId="1501" builtinId="8" hidden="1"/>
    <cellStyle name="ハイパーリンク" xfId="1503" builtinId="8" hidden="1"/>
    <cellStyle name="ハイパーリンク" xfId="1505" builtinId="8" hidden="1"/>
    <cellStyle name="ハイパーリンク" xfId="1507" builtinId="8" hidden="1"/>
    <cellStyle name="ハイパーリンク" xfId="1509" builtinId="8" hidden="1"/>
    <cellStyle name="ハイパーリンク" xfId="1511" builtinId="8" hidden="1"/>
    <cellStyle name="ハイパーリンク" xfId="1513" builtinId="8" hidden="1"/>
    <cellStyle name="ハイパーリンク" xfId="1515" builtinId="8" hidden="1"/>
    <cellStyle name="ハイパーリンク" xfId="1517" builtinId="8" hidden="1"/>
    <cellStyle name="ハイパーリンク" xfId="1519" builtinId="8" hidden="1"/>
    <cellStyle name="ハイパーリンク" xfId="1521" builtinId="8" hidden="1"/>
    <cellStyle name="ハイパーリンク" xfId="1523" builtinId="8" hidden="1"/>
    <cellStyle name="ハイパーリンク" xfId="1525" builtinId="8" hidden="1"/>
    <cellStyle name="ハイパーリンク" xfId="1527" builtinId="8" hidden="1"/>
    <cellStyle name="ハイパーリンク" xfId="1529" builtinId="8" hidden="1"/>
    <cellStyle name="ハイパーリンク" xfId="1531" builtinId="8" hidden="1"/>
    <cellStyle name="ハイパーリンク" xfId="1533" builtinId="8" hidden="1"/>
    <cellStyle name="ハイパーリンク" xfId="1535" builtinId="8" hidden="1"/>
    <cellStyle name="ハイパーリンク" xfId="1537" builtinId="8" hidden="1"/>
    <cellStyle name="ハイパーリンク" xfId="1539" builtinId="8" hidden="1"/>
    <cellStyle name="ハイパーリンク" xfId="1541" builtinId="8" hidden="1"/>
    <cellStyle name="ハイパーリンク" xfId="1543" builtinId="8" hidden="1"/>
    <cellStyle name="ハイパーリンク" xfId="1545" builtinId="8" hidden="1"/>
    <cellStyle name="ハイパーリンク" xfId="1547" builtinId="8" hidden="1"/>
    <cellStyle name="ハイパーリンク" xfId="1549" builtinId="8" hidden="1"/>
    <cellStyle name="ハイパーリンク" xfId="1551" builtinId="8" hidden="1"/>
    <cellStyle name="ハイパーリンク" xfId="1553" builtinId="8" hidden="1"/>
    <cellStyle name="ハイパーリンク" xfId="1555" builtinId="8" hidden="1"/>
    <cellStyle name="ハイパーリンク" xfId="1557" builtinId="8" hidden="1"/>
    <cellStyle name="ハイパーリンク" xfId="1559" builtinId="8" hidden="1"/>
    <cellStyle name="ハイパーリンク" xfId="1561" builtinId="8" hidden="1"/>
    <cellStyle name="ハイパーリンク" xfId="1563" builtinId="8" hidden="1"/>
    <cellStyle name="ハイパーリンク" xfId="1565" builtinId="8" hidden="1"/>
    <cellStyle name="ハイパーリンク" xfId="1567" builtinId="8" hidden="1"/>
    <cellStyle name="ハイパーリンク" xfId="1569" builtinId="8" hidden="1"/>
    <cellStyle name="ハイパーリンク" xfId="1571" builtinId="8" hidden="1"/>
    <cellStyle name="ハイパーリンク" xfId="1573" builtinId="8" hidden="1"/>
    <cellStyle name="ハイパーリンク" xfId="1575" builtinId="8" hidden="1"/>
    <cellStyle name="ハイパーリンク" xfId="1577" builtinId="8" hidden="1"/>
    <cellStyle name="ハイパーリンク" xfId="1579" builtinId="8" hidden="1"/>
    <cellStyle name="ハイパーリンク" xfId="1581" builtinId="8" hidden="1"/>
    <cellStyle name="ハイパーリンク" xfId="1583" builtinId="8" hidden="1"/>
    <cellStyle name="ハイパーリンク" xfId="1585" builtinId="8" hidden="1"/>
    <cellStyle name="ハイパーリンク" xfId="1587" builtinId="8" hidden="1"/>
    <cellStyle name="ハイパーリンク" xfId="1589" builtinId="8" hidden="1"/>
    <cellStyle name="ハイパーリンク" xfId="1591" builtinId="8" hidden="1"/>
    <cellStyle name="ハイパーリンク" xfId="1593" builtinId="8" hidden="1"/>
    <cellStyle name="ハイパーリンク" xfId="1595" builtinId="8" hidden="1"/>
    <cellStyle name="ハイパーリンク" xfId="1597" builtinId="8" hidden="1"/>
    <cellStyle name="ハイパーリンク" xfId="1599" builtinId="8" hidden="1"/>
    <cellStyle name="ハイパーリンク" xfId="1601" builtinId="8" hidden="1"/>
    <cellStyle name="ハイパーリンク" xfId="1603" builtinId="8" hidden="1"/>
    <cellStyle name="ハイパーリンク" xfId="1605" builtinId="8" hidden="1"/>
    <cellStyle name="ハイパーリンク" xfId="1607" builtinId="8" hidden="1"/>
    <cellStyle name="ハイパーリンク" xfId="1609" builtinId="8" hidden="1"/>
    <cellStyle name="ハイパーリンク" xfId="1611" builtinId="8" hidden="1"/>
    <cellStyle name="ハイパーリンク" xfId="1613" builtinId="8" hidden="1"/>
    <cellStyle name="ハイパーリンク" xfId="1615" builtinId="8" hidden="1"/>
    <cellStyle name="ハイパーリンク" xfId="1617" builtinId="8" hidden="1"/>
    <cellStyle name="ハイパーリンク" xfId="1619" builtinId="8" hidden="1"/>
    <cellStyle name="ハイパーリンク" xfId="1621" builtinId="8" hidden="1"/>
    <cellStyle name="ハイパーリンク" xfId="1623" builtinId="8" hidden="1"/>
    <cellStyle name="ハイパーリンク" xfId="1625" builtinId="8" hidden="1"/>
    <cellStyle name="ハイパーリンク" xfId="1627" builtinId="8" hidden="1"/>
    <cellStyle name="ハイパーリンク" xfId="1629" builtinId="8" hidden="1"/>
    <cellStyle name="ハイパーリンク" xfId="1631" builtinId="8" hidden="1"/>
    <cellStyle name="ハイパーリンク" xfId="1633" builtinId="8" hidden="1"/>
    <cellStyle name="ハイパーリンク" xfId="1635" builtinId="8" hidden="1"/>
    <cellStyle name="ハイパーリンク" xfId="1637" builtinId="8" hidden="1"/>
    <cellStyle name="ハイパーリンク" xfId="1639" builtinId="8" hidden="1"/>
    <cellStyle name="ハイパーリンク" xfId="1641" builtinId="8" hidden="1"/>
    <cellStyle name="ハイパーリンク" xfId="1643" builtinId="8" hidden="1"/>
    <cellStyle name="ハイパーリンク" xfId="1645" builtinId="8" hidden="1"/>
    <cellStyle name="ハイパーリンク" xfId="1647" builtinId="8" hidden="1"/>
    <cellStyle name="ハイパーリンク" xfId="1649" builtinId="8" hidden="1"/>
    <cellStyle name="ハイパーリンク" xfId="1651" builtinId="8" hidden="1"/>
    <cellStyle name="ハイパーリンク" xfId="1653" builtinId="8" hidden="1"/>
    <cellStyle name="ハイパーリンク" xfId="1655" builtinId="8" hidden="1"/>
    <cellStyle name="ハイパーリンク" xfId="1657" builtinId="8" hidden="1"/>
    <cellStyle name="ハイパーリンク" xfId="1659" builtinId="8" hidden="1"/>
    <cellStyle name="ハイパーリンク" xfId="1661" builtinId="8" hidden="1"/>
    <cellStyle name="ハイパーリンク" xfId="1663" builtinId="8" hidden="1"/>
    <cellStyle name="ハイパーリンク" xfId="1665" builtinId="8" hidden="1"/>
    <cellStyle name="ハイパーリンク" xfId="1667" builtinId="8" hidden="1"/>
    <cellStyle name="ハイパーリンク" xfId="1669" builtinId="8" hidden="1"/>
    <cellStyle name="ハイパーリンク" xfId="1671" builtinId="8" hidden="1"/>
    <cellStyle name="ハイパーリンク" xfId="1673" builtinId="8" hidden="1"/>
    <cellStyle name="ハイパーリンク" xfId="1675" builtinId="8" hidden="1"/>
    <cellStyle name="ハイパーリンク" xfId="1677" builtinId="8" hidden="1"/>
    <cellStyle name="ハイパーリンク" xfId="1679" builtinId="8" hidden="1"/>
    <cellStyle name="ハイパーリンク" xfId="1681" builtinId="8" hidden="1"/>
    <cellStyle name="ハイパーリンク" xfId="1683" builtinId="8" hidden="1"/>
    <cellStyle name="ハイパーリンク" xfId="1685" builtinId="8" hidden="1"/>
    <cellStyle name="ハイパーリンク" xfId="1687" builtinId="8" hidden="1"/>
    <cellStyle name="ハイパーリンク" xfId="1689" builtinId="8" hidden="1"/>
    <cellStyle name="ハイパーリンク" xfId="1691" builtinId="8" hidden="1"/>
    <cellStyle name="ハイパーリンク" xfId="1693" builtinId="8" hidden="1"/>
    <cellStyle name="ハイパーリンク" xfId="1695" builtinId="8" hidden="1"/>
    <cellStyle name="ハイパーリンク" xfId="1697" builtinId="8" hidden="1"/>
    <cellStyle name="ハイパーリンク" xfId="1699" builtinId="8" hidden="1"/>
    <cellStyle name="ハイパーリンク" xfId="1701" builtinId="8" hidden="1"/>
    <cellStyle name="ハイパーリンク" xfId="1703" builtinId="8" hidden="1"/>
    <cellStyle name="ハイパーリンク" xfId="1705" builtinId="8" hidden="1"/>
    <cellStyle name="ハイパーリンク" xfId="1707" builtinId="8" hidden="1"/>
    <cellStyle name="ハイパーリンク" xfId="1709" builtinId="8" hidden="1"/>
    <cellStyle name="ハイパーリンク" xfId="1711" builtinId="8" hidden="1"/>
    <cellStyle name="ハイパーリンク" xfId="1713" builtinId="8" hidden="1"/>
    <cellStyle name="ハイパーリンク" xfId="1715" builtinId="8" hidden="1"/>
    <cellStyle name="ハイパーリンク" xfId="1717" builtinId="8" hidden="1"/>
    <cellStyle name="ハイパーリンク" xfId="1719" builtinId="8" hidden="1"/>
    <cellStyle name="ハイパーリンク" xfId="1721" builtinId="8" hidden="1"/>
    <cellStyle name="ハイパーリンク" xfId="1723" builtinId="8" hidden="1"/>
    <cellStyle name="ハイパーリンク" xfId="1725" builtinId="8" hidden="1"/>
    <cellStyle name="ハイパーリンク" xfId="1727" builtinId="8" hidden="1"/>
    <cellStyle name="ハイパーリンク" xfId="1729" builtinId="8" hidden="1"/>
    <cellStyle name="ハイパーリンク" xfId="1731" builtinId="8" hidden="1"/>
    <cellStyle name="ハイパーリンク" xfId="1733" builtinId="8" hidden="1"/>
    <cellStyle name="ハイパーリンク" xfId="1735" builtinId="8" hidden="1"/>
    <cellStyle name="ハイパーリンク" xfId="1737" builtinId="8" hidden="1"/>
    <cellStyle name="ハイパーリンク" xfId="1739" builtinId="8" hidden="1"/>
    <cellStyle name="ハイパーリンク" xfId="1741" builtinId="8" hidden="1"/>
    <cellStyle name="ハイパーリンク" xfId="1743" builtinId="8" hidden="1"/>
    <cellStyle name="ハイパーリンク" xfId="1745" builtinId="8" hidden="1"/>
    <cellStyle name="ハイパーリンク" xfId="1747" builtinId="8" hidden="1"/>
    <cellStyle name="ハイパーリンク" xfId="1749" builtinId="8" hidden="1"/>
    <cellStyle name="ハイパーリンク" xfId="1751" builtinId="8" hidden="1"/>
    <cellStyle name="ハイパーリンク" xfId="1753" builtinId="8" hidden="1"/>
    <cellStyle name="ハイパーリンク" xfId="1755" builtinId="8" hidden="1"/>
    <cellStyle name="ハイパーリンク" xfId="1757" builtinId="8" hidden="1"/>
    <cellStyle name="ハイパーリンク" xfId="1759" builtinId="8" hidden="1"/>
    <cellStyle name="ハイパーリンク" xfId="1761" builtinId="8" hidden="1"/>
    <cellStyle name="ハイパーリンク" xfId="1763" builtinId="8" hidden="1"/>
    <cellStyle name="ハイパーリンク" xfId="1765" builtinId="8" hidden="1"/>
    <cellStyle name="ハイパーリンク" xfId="1767" builtinId="8" hidden="1"/>
    <cellStyle name="ハイパーリンク" xfId="1769" builtinId="8" hidden="1"/>
    <cellStyle name="ハイパーリンク" xfId="1771" builtinId="8" hidden="1"/>
    <cellStyle name="ハイパーリンク" xfId="1773" builtinId="8" hidden="1"/>
    <cellStyle name="ハイパーリンク" xfId="1775" builtinId="8" hidden="1"/>
    <cellStyle name="ハイパーリンク" xfId="1777" builtinId="8" hidden="1"/>
    <cellStyle name="ハイパーリンク" xfId="1779" builtinId="8" hidden="1"/>
    <cellStyle name="ハイパーリンク" xfId="1781" builtinId="8" hidden="1"/>
    <cellStyle name="ハイパーリンク" xfId="1783" builtinId="8" hidden="1"/>
    <cellStyle name="ハイパーリンク" xfId="1785" builtinId="8" hidden="1"/>
    <cellStyle name="ハイパーリンク" xfId="1787" builtinId="8" hidden="1"/>
    <cellStyle name="ハイパーリンク" xfId="1789" builtinId="8" hidden="1"/>
    <cellStyle name="ハイパーリンク" xfId="1791" builtinId="8" hidden="1"/>
    <cellStyle name="ハイパーリンク" xfId="1793" builtinId="8" hidden="1"/>
    <cellStyle name="ハイパーリンク" xfId="1795" builtinId="8" hidden="1"/>
    <cellStyle name="ハイパーリンク" xfId="1797" builtinId="8" hidden="1"/>
    <cellStyle name="ハイパーリンク" xfId="1799" builtinId="8" hidden="1"/>
    <cellStyle name="ハイパーリンク" xfId="1801" builtinId="8" hidden="1"/>
    <cellStyle name="ハイパーリンク" xfId="1803" builtinId="8" hidden="1"/>
    <cellStyle name="ハイパーリンク" xfId="1805" builtinId="8" hidden="1"/>
    <cellStyle name="ハイパーリンク" xfId="1807" builtinId="8" hidden="1"/>
    <cellStyle name="ハイパーリンク" xfId="1809" builtinId="8" hidden="1"/>
    <cellStyle name="ハイパーリンク" xfId="1811" builtinId="8" hidden="1"/>
    <cellStyle name="ハイパーリンク" xfId="1813" builtinId="8" hidden="1"/>
    <cellStyle name="ハイパーリンク" xfId="1815" builtinId="8" hidden="1"/>
    <cellStyle name="ハイパーリンク" xfId="1817" builtinId="8" hidden="1"/>
    <cellStyle name="ハイパーリンク" xfId="1819" builtinId="8" hidden="1"/>
    <cellStyle name="ハイパーリンク" xfId="1821" builtinId="8" hidden="1"/>
    <cellStyle name="ハイパーリンク" xfId="1823" builtinId="8" hidden="1"/>
    <cellStyle name="ハイパーリンク" xfId="1825" builtinId="8" hidden="1"/>
    <cellStyle name="ハイパーリンク" xfId="1827" builtinId="8" hidden="1"/>
    <cellStyle name="ハイパーリンク" xfId="1829" builtinId="8" hidden="1"/>
    <cellStyle name="ハイパーリンク" xfId="1831" builtinId="8" hidden="1"/>
    <cellStyle name="ハイパーリンク" xfId="1833" builtinId="8" hidden="1"/>
    <cellStyle name="ハイパーリンク" xfId="1835" builtinId="8" hidden="1"/>
    <cellStyle name="ハイパーリンク" xfId="1837" builtinId="8" hidden="1"/>
    <cellStyle name="ハイパーリンク" xfId="1839" builtinId="8" hidden="1"/>
    <cellStyle name="ハイパーリンク" xfId="1841" builtinId="8" hidden="1"/>
    <cellStyle name="ハイパーリンク" xfId="1843" builtinId="8" hidden="1"/>
    <cellStyle name="ハイパーリンク" xfId="1845" builtinId="8" hidden="1"/>
    <cellStyle name="ハイパーリンク" xfId="1847" builtinId="8" hidden="1"/>
    <cellStyle name="ハイパーリンク" xfId="1849" builtinId="8" hidden="1"/>
    <cellStyle name="ハイパーリンク" xfId="1851" builtinId="8" hidden="1"/>
    <cellStyle name="ハイパーリンク" xfId="1853" builtinId="8" hidden="1"/>
    <cellStyle name="ハイパーリンク" xfId="1855" builtinId="8" hidden="1"/>
    <cellStyle name="ハイパーリンク" xfId="1857" builtinId="8" hidden="1"/>
    <cellStyle name="ハイパーリンク" xfId="1859" builtinId="8" hidden="1"/>
    <cellStyle name="ハイパーリンク" xfId="1861" builtinId="8" hidden="1"/>
    <cellStyle name="ハイパーリンク" xfId="1863" builtinId="8" hidden="1"/>
    <cellStyle name="ハイパーリンク" xfId="1865" builtinId="8" hidden="1"/>
    <cellStyle name="ハイパーリンク" xfId="1867" builtinId="8" hidden="1"/>
    <cellStyle name="ハイパーリンク" xfId="1869" builtinId="8" hidden="1"/>
    <cellStyle name="ハイパーリンク" xfId="1871" builtinId="8" hidden="1"/>
    <cellStyle name="ハイパーリンク" xfId="1873" builtinId="8" hidden="1"/>
    <cellStyle name="ハイパーリンク" xfId="1875" builtinId="8" hidden="1"/>
    <cellStyle name="ハイパーリンク" xfId="1877" builtinId="8" hidden="1"/>
    <cellStyle name="ハイパーリンク" xfId="1879" builtinId="8" hidden="1"/>
    <cellStyle name="ハイパーリンク" xfId="1881" builtinId="8" hidden="1"/>
    <cellStyle name="ハイパーリンク" xfId="1883" builtinId="8" hidden="1"/>
    <cellStyle name="ハイパーリンク" xfId="1885" builtinId="8" hidden="1"/>
    <cellStyle name="ハイパーリンク" xfId="1887" builtinId="8" hidden="1"/>
    <cellStyle name="ハイパーリンク" xfId="1889" builtinId="8" hidden="1"/>
    <cellStyle name="ハイパーリンク" xfId="1891" builtinId="8" hidden="1"/>
    <cellStyle name="ハイパーリンク" xfId="1893" builtinId="8" hidden="1"/>
    <cellStyle name="ハイパーリンク" xfId="1895" builtinId="8" hidden="1"/>
    <cellStyle name="ハイパーリンク" xfId="1897" builtinId="8" hidden="1"/>
    <cellStyle name="ハイパーリンク" xfId="1899" builtinId="8" hidden="1"/>
    <cellStyle name="ハイパーリンク" xfId="1901" builtinId="8" hidden="1"/>
    <cellStyle name="ハイパーリンク" xfId="1903" builtinId="8" hidden="1"/>
    <cellStyle name="ハイパーリンク" xfId="1905" builtinId="8" hidden="1"/>
    <cellStyle name="ハイパーリンク" xfId="1907" builtinId="8" hidden="1"/>
    <cellStyle name="ハイパーリンク" xfId="1909" builtinId="8" hidden="1"/>
    <cellStyle name="ハイパーリンク" xfId="1911" builtinId="8" hidden="1"/>
    <cellStyle name="ハイパーリンク" xfId="1913" builtinId="8" hidden="1"/>
    <cellStyle name="ハイパーリンク" xfId="1915" builtinId="8" hidden="1"/>
    <cellStyle name="ハイパーリンク" xfId="1917" builtinId="8" hidden="1"/>
    <cellStyle name="ハイパーリンク" xfId="1919" builtinId="8" hidden="1"/>
    <cellStyle name="ハイパーリンク" xfId="1921" builtinId="8" hidden="1"/>
    <cellStyle name="ハイパーリンク" xfId="1923" builtinId="8" hidden="1"/>
    <cellStyle name="ハイパーリンク" xfId="1925" builtinId="8" hidden="1"/>
    <cellStyle name="ハイパーリンク" xfId="1927" builtinId="8" hidden="1"/>
    <cellStyle name="ハイパーリンク" xfId="1929" builtinId="8" hidden="1"/>
    <cellStyle name="ハイパーリンク" xfId="1931" builtinId="8" hidden="1"/>
    <cellStyle name="ハイパーリンク" xfId="1933" builtinId="8" hidden="1"/>
    <cellStyle name="ハイパーリンク" xfId="1935" builtinId="8" hidden="1"/>
    <cellStyle name="ハイパーリンク" xfId="1937" builtinId="8" hidden="1"/>
    <cellStyle name="ハイパーリンク" xfId="1939" builtinId="8" hidden="1"/>
    <cellStyle name="ハイパーリンク" xfId="1941" builtinId="8" hidden="1"/>
    <cellStyle name="ハイパーリンク" xfId="1943" builtinId="8" hidden="1"/>
    <cellStyle name="ハイパーリンク" xfId="1945" builtinId="8" hidden="1"/>
    <cellStyle name="ハイパーリンク" xfId="1947" builtinId="8" hidden="1"/>
    <cellStyle name="ハイパーリンク" xfId="1949" builtinId="8" hidden="1"/>
    <cellStyle name="ハイパーリンク" xfId="1951" builtinId="8" hidden="1"/>
    <cellStyle name="ハイパーリンク" xfId="1953" builtinId="8" hidden="1"/>
    <cellStyle name="ハイパーリンク" xfId="1955" builtinId="8" hidden="1"/>
    <cellStyle name="ハイパーリンク" xfId="1957" builtinId="8" hidden="1"/>
    <cellStyle name="ハイパーリンク" xfId="1959" builtinId="8" hidden="1"/>
    <cellStyle name="ハイパーリンク" xfId="1961" builtinId="8" hidden="1"/>
    <cellStyle name="ハイパーリンク" xfId="1963" builtinId="8" hidden="1"/>
    <cellStyle name="ハイパーリンク" xfId="1965" builtinId="8" hidden="1"/>
    <cellStyle name="ハイパーリンク" xfId="1967" builtinId="8" hidden="1"/>
    <cellStyle name="ハイパーリンク" xfId="1969" builtinId="8" hidden="1"/>
    <cellStyle name="ハイパーリンク" xfId="1971" builtinId="8" hidden="1"/>
    <cellStyle name="ハイパーリンク" xfId="1973" builtinId="8" hidden="1"/>
    <cellStyle name="ハイパーリンク" xfId="1975" builtinId="8" hidden="1"/>
    <cellStyle name="ハイパーリンク" xfId="1977" builtinId="8" hidden="1"/>
    <cellStyle name="ハイパーリンク" xfId="1979" builtinId="8" hidden="1"/>
    <cellStyle name="ハイパーリンク" xfId="1981" builtinId="8" hidden="1"/>
    <cellStyle name="ハイパーリンク" xfId="1983" builtinId="8" hidden="1"/>
    <cellStyle name="ハイパーリンク" xfId="1985" builtinId="8" hidden="1"/>
    <cellStyle name="ハイパーリンク" xfId="1987" builtinId="8" hidden="1"/>
    <cellStyle name="ハイパーリンク" xfId="1989" builtinId="8" hidden="1"/>
    <cellStyle name="ハイパーリンク" xfId="1991" builtinId="8" hidden="1"/>
    <cellStyle name="ハイパーリンク" xfId="1993" builtinId="8" hidden="1"/>
    <cellStyle name="ハイパーリンク" xfId="1995" builtinId="8" hidden="1"/>
    <cellStyle name="ハイパーリンク" xfId="1997" builtinId="8" hidden="1"/>
    <cellStyle name="ハイパーリンク" xfId="1999" builtinId="8" hidden="1"/>
    <cellStyle name="ハイパーリンク" xfId="2001" builtinId="8" hidden="1"/>
    <cellStyle name="ハイパーリンク" xfId="2003" builtinId="8" hidden="1"/>
    <cellStyle name="ハイパーリンク" xfId="2005" builtinId="8" hidden="1"/>
    <cellStyle name="ハイパーリンク" xfId="2007" builtinId="8" hidden="1"/>
    <cellStyle name="ハイパーリンク" xfId="2009" builtinId="8" hidden="1"/>
    <cellStyle name="ハイパーリンク" xfId="2011" builtinId="8" hidden="1"/>
    <cellStyle name="ハイパーリンク" xfId="2013" builtinId="8" hidden="1"/>
    <cellStyle name="ハイパーリンク" xfId="2015" builtinId="8" hidden="1"/>
    <cellStyle name="ハイパーリンク" xfId="2017" builtinId="8" hidden="1"/>
    <cellStyle name="ハイパーリンク" xfId="2019" builtinId="8" hidden="1"/>
    <cellStyle name="ハイパーリンク" xfId="2021" builtinId="8" hidden="1"/>
    <cellStyle name="ハイパーリンク" xfId="2023" builtinId="8" hidden="1"/>
    <cellStyle name="ハイパーリンク" xfId="2025" builtinId="8" hidden="1"/>
    <cellStyle name="ハイパーリンク" xfId="2027" builtinId="8" hidden="1"/>
    <cellStyle name="ハイパーリンク" xfId="2029" builtinId="8" hidden="1"/>
    <cellStyle name="ハイパーリンク" xfId="2031" builtinId="8" hidden="1"/>
    <cellStyle name="ハイパーリンク" xfId="2033" builtinId="8" hidden="1"/>
    <cellStyle name="ハイパーリンク" xfId="2035" builtinId="8" hidden="1"/>
    <cellStyle name="ハイパーリンク" xfId="2037" builtinId="8" hidden="1"/>
    <cellStyle name="ハイパーリンク" xfId="2039" builtinId="8" hidden="1"/>
    <cellStyle name="ハイパーリンク" xfId="2041" builtinId="8" hidden="1"/>
    <cellStyle name="ハイパーリンク" xfId="2043" builtinId="8" hidden="1"/>
    <cellStyle name="ハイパーリンク" xfId="2045" builtinId="8" hidden="1"/>
    <cellStyle name="ハイパーリンク" xfId="2047" builtinId="8" hidden="1"/>
    <cellStyle name="ハイパーリンク" xfId="2049" builtinId="8" hidden="1"/>
    <cellStyle name="ハイパーリンク" xfId="2051" builtinId="8" hidden="1"/>
    <cellStyle name="ハイパーリンク" xfId="2053" builtinId="8" hidden="1"/>
    <cellStyle name="ハイパーリンク" xfId="2055" builtinId="8" hidden="1"/>
    <cellStyle name="ハイパーリンク" xfId="2057" builtinId="8" hidden="1"/>
    <cellStyle name="ハイパーリンク" xfId="2059" builtinId="8" hidden="1"/>
    <cellStyle name="ハイパーリンク" xfId="2061" builtinId="8" hidden="1"/>
    <cellStyle name="ハイパーリンク" xfId="2063" builtinId="8" hidden="1"/>
    <cellStyle name="ハイパーリンク" xfId="2065" builtinId="8" hidden="1"/>
    <cellStyle name="ハイパーリンク" xfId="2067" builtinId="8" hidden="1"/>
    <cellStyle name="ハイパーリンク" xfId="2069" builtinId="8" hidden="1"/>
    <cellStyle name="ハイパーリンク" xfId="2071" builtinId="8" hidden="1"/>
    <cellStyle name="ハイパーリンク" xfId="2073" builtinId="8" hidden="1"/>
    <cellStyle name="ハイパーリンク" xfId="2075" builtinId="8" hidden="1"/>
    <cellStyle name="ハイパーリンク" xfId="2077" builtinId="8" hidden="1"/>
    <cellStyle name="ハイパーリンク" xfId="2079" builtinId="8" hidden="1"/>
    <cellStyle name="ハイパーリンク" xfId="2081" builtinId="8" hidden="1"/>
    <cellStyle name="ハイパーリンク" xfId="2083" builtinId="8" hidden="1"/>
    <cellStyle name="ハイパーリンク" xfId="2085" builtinId="8" hidden="1"/>
    <cellStyle name="ハイパーリンク" xfId="2087" builtinId="8" hidden="1"/>
    <cellStyle name="ハイパーリンク" xfId="2089" builtinId="8" hidden="1"/>
    <cellStyle name="ハイパーリンク" xfId="2091" builtinId="8" hidden="1"/>
    <cellStyle name="ハイパーリンク" xfId="2093" builtinId="8" hidden="1"/>
    <cellStyle name="ハイパーリンク" xfId="2095" builtinId="8" hidden="1"/>
    <cellStyle name="ハイパーリンク" xfId="2097" builtinId="8" hidden="1"/>
    <cellStyle name="ハイパーリンク" xfId="2099" builtinId="8" hidden="1"/>
    <cellStyle name="ハイパーリンク" xfId="2101" builtinId="8" hidden="1"/>
    <cellStyle name="ハイパーリンク" xfId="2103" builtinId="8" hidden="1"/>
    <cellStyle name="ハイパーリンク" xfId="2105" builtinId="8" hidden="1"/>
    <cellStyle name="ハイパーリンク" xfId="2107" builtinId="8" hidden="1"/>
    <cellStyle name="ハイパーリンク" xfId="2109" builtinId="8" hidden="1"/>
    <cellStyle name="ハイパーリンク" xfId="2111" builtinId="8" hidden="1"/>
    <cellStyle name="ハイパーリンク" xfId="2113" builtinId="8" hidden="1"/>
    <cellStyle name="ハイパーリンク" xfId="2115" builtinId="8" hidden="1"/>
    <cellStyle name="ハイパーリンク" xfId="2117" builtinId="8" hidden="1"/>
    <cellStyle name="ハイパーリンク" xfId="2119" builtinId="8" hidden="1"/>
    <cellStyle name="ハイパーリンク" xfId="2121" builtinId="8" hidden="1"/>
    <cellStyle name="ハイパーリンク" xfId="2123" builtinId="8" hidden="1"/>
    <cellStyle name="ハイパーリンク" xfId="2125" builtinId="8" hidden="1"/>
    <cellStyle name="ハイパーリンク" xfId="2127" builtinId="8" hidden="1"/>
    <cellStyle name="ハイパーリンク" xfId="2129" builtinId="8" hidden="1"/>
    <cellStyle name="ハイパーリンク" xfId="2131" builtinId="8" hidden="1"/>
    <cellStyle name="ハイパーリンク" xfId="2133" builtinId="8" hidden="1"/>
    <cellStyle name="ハイパーリンク" xfId="2135" builtinId="8" hidden="1"/>
    <cellStyle name="ハイパーリンク" xfId="2137" builtinId="8" hidden="1"/>
    <cellStyle name="ハイパーリンク" xfId="2139" builtinId="8" hidden="1"/>
    <cellStyle name="ハイパーリンク" xfId="2141" builtinId="8" hidden="1"/>
    <cellStyle name="ハイパーリンク" xfId="2143" builtinId="8" hidden="1"/>
    <cellStyle name="ハイパーリンク" xfId="2145" builtinId="8" hidden="1"/>
    <cellStyle name="ハイパーリンク" xfId="2147" builtinId="8" hidden="1"/>
    <cellStyle name="ハイパーリンク" xfId="2149" builtinId="8" hidden="1"/>
    <cellStyle name="ハイパーリンク" xfId="2151" builtinId="8" hidden="1"/>
    <cellStyle name="ハイパーリンク" xfId="2153" builtinId="8" hidden="1"/>
    <cellStyle name="ハイパーリンク" xfId="2155" builtinId="8" hidden="1"/>
    <cellStyle name="ハイパーリンク" xfId="2157" builtinId="8" hidden="1"/>
    <cellStyle name="ハイパーリンク" xfId="2159" builtinId="8" hidden="1"/>
    <cellStyle name="ハイパーリンク" xfId="2161" builtinId="8" hidden="1"/>
    <cellStyle name="ハイパーリンク" xfId="2163" builtinId="8" hidden="1"/>
    <cellStyle name="ハイパーリンク" xfId="2165" builtinId="8" hidden="1"/>
    <cellStyle name="ハイパーリンク" xfId="2167" builtinId="8" hidden="1"/>
    <cellStyle name="ハイパーリンク" xfId="2169" builtinId="8" hidden="1"/>
    <cellStyle name="ハイパーリンク" xfId="2171" builtinId="8" hidden="1"/>
    <cellStyle name="ハイパーリンク" xfId="2173" builtinId="8" hidden="1"/>
    <cellStyle name="ハイパーリンク" xfId="2175" builtinId="8" hidden="1"/>
    <cellStyle name="ハイパーリンク" xfId="2177" builtinId="8" hidden="1"/>
    <cellStyle name="ハイパーリンク" xfId="2179" builtinId="8" hidden="1"/>
    <cellStyle name="ハイパーリンク" xfId="2181" builtinId="8" hidden="1"/>
    <cellStyle name="ハイパーリンク" xfId="2183" builtinId="8" hidden="1"/>
    <cellStyle name="ハイパーリンク" xfId="2185" builtinId="8" hidden="1"/>
    <cellStyle name="ハイパーリンク" xfId="2187" builtinId="8" hidden="1"/>
    <cellStyle name="ハイパーリンク" xfId="2189" builtinId="8" hidden="1"/>
    <cellStyle name="ハイパーリンク" xfId="2191" builtinId="8" hidden="1"/>
    <cellStyle name="ハイパーリンク" xfId="2193" builtinId="8" hidden="1"/>
    <cellStyle name="ハイパーリンク" xfId="2195" builtinId="8" hidden="1"/>
    <cellStyle name="ハイパーリンク" xfId="2197" builtinId="8" hidden="1"/>
    <cellStyle name="ハイパーリンク" xfId="2199" builtinId="8" hidden="1"/>
    <cellStyle name="ハイパーリンク" xfId="2201" builtinId="8" hidden="1"/>
    <cellStyle name="ハイパーリンク" xfId="2203" builtinId="8" hidden="1"/>
    <cellStyle name="ハイパーリンク" xfId="2205" builtinId="8" hidden="1"/>
    <cellStyle name="ハイパーリンク" xfId="2207" builtinId="8" hidden="1"/>
    <cellStyle name="ハイパーリンク" xfId="2209" builtinId="8" hidden="1"/>
    <cellStyle name="ハイパーリンク" xfId="2211" builtinId="8" hidden="1"/>
    <cellStyle name="ハイパーリンク" xfId="2213" builtinId="8" hidden="1"/>
    <cellStyle name="ハイパーリンク" xfId="2215" builtinId="8" hidden="1"/>
    <cellStyle name="ハイパーリンク" xfId="2217" builtinId="8" hidden="1"/>
    <cellStyle name="ハイパーリンク" xfId="2219" builtinId="8" hidden="1"/>
    <cellStyle name="ハイパーリンク" xfId="2221" builtinId="8" hidden="1"/>
    <cellStyle name="ハイパーリンク" xfId="2223" builtinId="8" hidden="1"/>
    <cellStyle name="ハイパーリンク" xfId="2225" builtinId="8" hidden="1"/>
    <cellStyle name="ハイパーリンク" xfId="2227" builtinId="8" hidden="1"/>
    <cellStyle name="ハイパーリンク" xfId="2229" builtinId="8" hidden="1"/>
    <cellStyle name="ハイパーリンク" xfId="2231" builtinId="8" hidden="1"/>
    <cellStyle name="ハイパーリンク" xfId="2233" builtinId="8" hidden="1"/>
    <cellStyle name="ハイパーリンク" xfId="2235" builtinId="8" hidden="1"/>
    <cellStyle name="ハイパーリンク" xfId="2237" builtinId="8" hidden="1"/>
    <cellStyle name="ハイパーリンク" xfId="2239" builtinId="8" hidden="1"/>
    <cellStyle name="ハイパーリンク" xfId="2241" builtinId="8" hidden="1"/>
    <cellStyle name="ハイパーリンク" xfId="2243" builtinId="8" hidden="1"/>
    <cellStyle name="ハイパーリンク" xfId="2245" builtinId="8" hidden="1"/>
    <cellStyle name="ハイパーリンク" xfId="2247" builtinId="8" hidden="1"/>
    <cellStyle name="ハイパーリンク" xfId="2249" builtinId="8" hidden="1"/>
    <cellStyle name="ハイパーリンク" xfId="2251" builtinId="8" hidden="1"/>
    <cellStyle name="ハイパーリンク" xfId="2253" builtinId="8" hidden="1"/>
    <cellStyle name="ハイパーリンク" xfId="2255" builtinId="8" hidden="1"/>
    <cellStyle name="ハイパーリンク" xfId="2257" builtinId="8" hidden="1"/>
    <cellStyle name="ハイパーリンク" xfId="2259" builtinId="8" hidden="1"/>
    <cellStyle name="ハイパーリンク" xfId="2261" builtinId="8" hidden="1"/>
    <cellStyle name="ハイパーリンク" xfId="2263" builtinId="8" hidden="1"/>
    <cellStyle name="ハイパーリンク" xfId="2265" builtinId="8" hidden="1"/>
    <cellStyle name="ハイパーリンク" xfId="2267" builtinId="8" hidden="1"/>
    <cellStyle name="ハイパーリンク" xfId="2269" builtinId="8" hidden="1"/>
    <cellStyle name="ハイパーリンク" xfId="2271" builtinId="8" hidden="1"/>
    <cellStyle name="ハイパーリンク" xfId="2273" builtinId="8" hidden="1"/>
    <cellStyle name="ハイパーリンク" xfId="2275" builtinId="8" hidden="1"/>
    <cellStyle name="ハイパーリンク" xfId="2277" builtinId="8" hidden="1"/>
    <cellStyle name="ハイパーリンク" xfId="2279" builtinId="8" hidden="1"/>
    <cellStyle name="ハイパーリンク" xfId="2281" builtinId="8" hidden="1"/>
    <cellStyle name="ハイパーリンク" xfId="2283" builtinId="8" hidden="1"/>
    <cellStyle name="ハイパーリンク" xfId="2285" builtinId="8" hidden="1"/>
    <cellStyle name="ハイパーリンク" xfId="2287" builtinId="8" hidden="1"/>
    <cellStyle name="ハイパーリンク" xfId="2289" builtinId="8" hidden="1"/>
    <cellStyle name="ハイパーリンク" xfId="2291" builtinId="8" hidden="1"/>
    <cellStyle name="ハイパーリンク" xfId="2293" builtinId="8" hidden="1"/>
    <cellStyle name="ハイパーリンク" xfId="2295" builtinId="8" hidden="1"/>
    <cellStyle name="ハイパーリンク" xfId="2297" builtinId="8" hidden="1"/>
    <cellStyle name="ハイパーリンク" xfId="2299" builtinId="8" hidden="1"/>
    <cellStyle name="ハイパーリンク" xfId="2301" builtinId="8" hidden="1"/>
    <cellStyle name="ハイパーリンク" xfId="2303" builtinId="8" hidden="1"/>
    <cellStyle name="ハイパーリンク" xfId="2305" builtinId="8" hidden="1"/>
    <cellStyle name="ハイパーリンク" xfId="2307" builtinId="8" hidden="1"/>
    <cellStyle name="ハイパーリンク" xfId="2309" builtinId="8" hidden="1"/>
    <cellStyle name="ハイパーリンク" xfId="2311" builtinId="8" hidden="1"/>
    <cellStyle name="ハイパーリンク" xfId="2313" builtinId="8" hidden="1"/>
    <cellStyle name="ハイパーリンク" xfId="2315" builtinId="8" hidden="1"/>
    <cellStyle name="ハイパーリンク" xfId="2317" builtinId="8" hidden="1"/>
    <cellStyle name="ハイパーリンク" xfId="2319" builtinId="8" hidden="1"/>
    <cellStyle name="ハイパーリンク" xfId="2321" builtinId="8" hidden="1"/>
    <cellStyle name="ハイパーリンク" xfId="2323" builtinId="8" hidden="1"/>
    <cellStyle name="ハイパーリンク" xfId="2325" builtinId="8" hidden="1"/>
    <cellStyle name="ハイパーリンク" xfId="2327" builtinId="8" hidden="1"/>
    <cellStyle name="ハイパーリンク" xfId="2329" builtinId="8" hidden="1"/>
    <cellStyle name="ハイパーリンク" xfId="2331" builtinId="8" hidden="1"/>
    <cellStyle name="ハイパーリンク" xfId="2333" builtinId="8" hidden="1"/>
    <cellStyle name="ハイパーリンク" xfId="2335" builtinId="8" hidden="1"/>
    <cellStyle name="ハイパーリンク" xfId="2337" builtinId="8" hidden="1"/>
    <cellStyle name="ハイパーリンク" xfId="2339" builtinId="8" hidden="1"/>
    <cellStyle name="ハイパーリンク" xfId="2341" builtinId="8" hidden="1"/>
    <cellStyle name="ハイパーリンク" xfId="2343" builtinId="8" hidden="1"/>
    <cellStyle name="ハイパーリンク" xfId="2345" builtinId="8" hidden="1"/>
    <cellStyle name="ハイパーリンク" xfId="2347" builtinId="8" hidden="1"/>
    <cellStyle name="ハイパーリンク" xfId="2349" builtinId="8" hidden="1"/>
    <cellStyle name="ハイパーリンク" xfId="2351" builtinId="8" hidden="1"/>
    <cellStyle name="ハイパーリンク" xfId="2353" builtinId="8" hidden="1"/>
    <cellStyle name="ハイパーリンク" xfId="2355" builtinId="8" hidden="1"/>
    <cellStyle name="ハイパーリンク" xfId="2357" builtinId="8" hidden="1"/>
    <cellStyle name="ハイパーリンク" xfId="2359" builtinId="8" hidden="1"/>
    <cellStyle name="ハイパーリンク" xfId="2361" builtinId="8" hidden="1"/>
    <cellStyle name="ハイパーリンク" xfId="2363" builtinId="8" hidden="1"/>
    <cellStyle name="ハイパーリンク" xfId="2365" builtinId="8" hidden="1"/>
    <cellStyle name="ハイパーリンク" xfId="2367" builtinId="8" hidden="1"/>
    <cellStyle name="ハイパーリンク" xfId="2369" builtinId="8" hidden="1"/>
    <cellStyle name="ハイパーリンク" xfId="2371" builtinId="8" hidden="1"/>
    <cellStyle name="ハイパーリンク" xfId="2373" builtinId="8" hidden="1"/>
    <cellStyle name="ハイパーリンク" xfId="2375" builtinId="8" hidden="1"/>
    <cellStyle name="ハイパーリンク" xfId="2377" builtinId="8" hidden="1"/>
    <cellStyle name="ハイパーリンク" xfId="2379" builtinId="8" hidden="1"/>
    <cellStyle name="ハイパーリンク" xfId="2381" builtinId="8" hidden="1"/>
    <cellStyle name="ハイパーリンク" xfId="2383" builtinId="8" hidden="1"/>
    <cellStyle name="ハイパーリンク" xfId="2385" builtinId="8" hidden="1"/>
    <cellStyle name="ハイパーリンク" xfId="2387" builtinId="8" hidden="1"/>
    <cellStyle name="ハイパーリンク" xfId="2389" builtinId="8" hidden="1"/>
    <cellStyle name="ハイパーリンク" xfId="2391" builtinId="8" hidden="1"/>
    <cellStyle name="ハイパーリンク" xfId="2393" builtinId="8" hidden="1"/>
    <cellStyle name="ハイパーリンク" xfId="2395" builtinId="8" hidden="1"/>
    <cellStyle name="ハイパーリンク" xfId="2397" builtinId="8" hidden="1"/>
    <cellStyle name="ハイパーリンク" xfId="2399" builtinId="8" hidden="1"/>
    <cellStyle name="ハイパーリンク" xfId="2401" builtinId="8" hidden="1"/>
    <cellStyle name="ハイパーリンク" xfId="2403" builtinId="8" hidden="1"/>
    <cellStyle name="ハイパーリンク" xfId="2405" builtinId="8" hidden="1"/>
    <cellStyle name="ハイパーリンク" xfId="2407" builtinId="8" hidden="1"/>
    <cellStyle name="ハイパーリンク" xfId="2409" builtinId="8" hidden="1"/>
    <cellStyle name="ハイパーリンク" xfId="2411" builtinId="8" hidden="1"/>
    <cellStyle name="ハイパーリンク" xfId="2413" builtinId="8" hidden="1"/>
    <cellStyle name="ハイパーリンク" xfId="2415" builtinId="8" hidden="1"/>
    <cellStyle name="ハイパーリンク" xfId="2417" builtinId="8" hidden="1"/>
    <cellStyle name="ハイパーリンク" xfId="2419" builtinId="8" hidden="1"/>
    <cellStyle name="ハイパーリンク" xfId="2421" builtinId="8" hidden="1"/>
    <cellStyle name="ハイパーリンク" xfId="2423" builtinId="8" hidden="1"/>
    <cellStyle name="ハイパーリンク" xfId="2425" builtinId="8" hidden="1"/>
    <cellStyle name="ハイパーリンク" xfId="2427" builtinId="8" hidden="1"/>
    <cellStyle name="ハイパーリンク" xfId="2429" builtinId="8" hidden="1"/>
    <cellStyle name="ハイパーリンク" xfId="2431" builtinId="8" hidden="1"/>
    <cellStyle name="ハイパーリンク" xfId="2433" builtinId="8" hidden="1"/>
    <cellStyle name="ハイパーリンク" xfId="2435" builtinId="8" hidden="1"/>
    <cellStyle name="ハイパーリンク" xfId="2437" builtinId="8" hidden="1"/>
    <cellStyle name="ハイパーリンク" xfId="2439" builtinId="8" hidden="1"/>
    <cellStyle name="ハイパーリンク" xfId="2441" builtinId="8" hidden="1"/>
    <cellStyle name="ハイパーリンク" xfId="2443" builtinId="8" hidden="1"/>
    <cellStyle name="ハイパーリンク" xfId="2445" builtinId="8" hidden="1"/>
    <cellStyle name="ハイパーリンク" xfId="2447" builtinId="8" hidden="1"/>
    <cellStyle name="ハイパーリンク" xfId="2449" builtinId="8" hidden="1"/>
    <cellStyle name="ハイパーリンク" xfId="2451" builtinId="8" hidden="1"/>
    <cellStyle name="ハイパーリンク" xfId="2453" builtinId="8" hidden="1"/>
    <cellStyle name="ハイパーリンク" xfId="2455" builtinId="8" hidden="1"/>
    <cellStyle name="ハイパーリンク" xfId="2457" builtinId="8" hidden="1"/>
    <cellStyle name="ハイパーリンク" xfId="2459" builtinId="8" hidden="1"/>
    <cellStyle name="ハイパーリンク" xfId="2461" builtinId="8" hidden="1"/>
    <cellStyle name="ハイパーリンク" xfId="2463" builtinId="8" hidden="1"/>
    <cellStyle name="ハイパーリンク" xfId="2465" builtinId="8" hidden="1"/>
    <cellStyle name="ハイパーリンク" xfId="2467" builtinId="8" hidden="1"/>
    <cellStyle name="ハイパーリンク" xfId="2469" builtinId="8" hidden="1"/>
    <cellStyle name="ハイパーリンク" xfId="2471" builtinId="8" hidden="1"/>
    <cellStyle name="ハイパーリンク" xfId="2473" builtinId="8" hidden="1"/>
    <cellStyle name="ハイパーリンク" xfId="2475" builtinId="8" hidden="1"/>
    <cellStyle name="ハイパーリンク" xfId="2477" builtinId="8" hidden="1"/>
    <cellStyle name="ハイパーリンク" xfId="2479" builtinId="8" hidden="1"/>
    <cellStyle name="ハイパーリンク" xfId="2481" builtinId="8" hidden="1"/>
    <cellStyle name="ハイパーリンク" xfId="2483" builtinId="8" hidden="1"/>
    <cellStyle name="ハイパーリンク" xfId="2485" builtinId="8" hidden="1"/>
    <cellStyle name="ハイパーリンク" xfId="2487" builtinId="8" hidden="1"/>
    <cellStyle name="ハイパーリンク" xfId="2489" builtinId="8" hidden="1"/>
    <cellStyle name="ハイパーリンク" xfId="2491" builtinId="8" hidden="1"/>
    <cellStyle name="ハイパーリンク" xfId="2493" builtinId="8" hidden="1"/>
    <cellStyle name="ハイパーリンク" xfId="2495" builtinId="8" hidden="1"/>
    <cellStyle name="ハイパーリンク" xfId="2497" builtinId="8" hidden="1"/>
    <cellStyle name="ハイパーリンク" xfId="2499" builtinId="8" hidden="1"/>
    <cellStyle name="ハイパーリンク" xfId="2501" builtinId="8" hidden="1"/>
    <cellStyle name="ハイパーリンク" xfId="2503" builtinId="8" hidden="1"/>
    <cellStyle name="ハイパーリンク" xfId="2505" builtinId="8" hidden="1"/>
    <cellStyle name="ハイパーリンク" xfId="2507" builtinId="8" hidden="1"/>
    <cellStyle name="ハイパーリンク" xfId="2509" builtinId="8" hidden="1"/>
    <cellStyle name="ハイパーリンク" xfId="2511" builtinId="8" hidden="1"/>
    <cellStyle name="ハイパーリンク" xfId="2513" builtinId="8" hidden="1"/>
    <cellStyle name="ハイパーリンク" xfId="2515" builtinId="8" hidden="1"/>
    <cellStyle name="ハイパーリンク" xfId="2517" builtinId="8" hidden="1"/>
    <cellStyle name="ハイパーリンク" xfId="2519" builtinId="8" hidden="1"/>
    <cellStyle name="ハイパーリンク" xfId="2521" builtinId="8" hidden="1"/>
    <cellStyle name="ハイパーリンク" xfId="2523" builtinId="8" hidden="1"/>
    <cellStyle name="ハイパーリンク" xfId="2525" builtinId="8" hidden="1"/>
    <cellStyle name="ハイパーリンク" xfId="2527" builtinId="8" hidden="1"/>
    <cellStyle name="ハイパーリンク" xfId="2529" builtinId="8" hidden="1"/>
    <cellStyle name="ハイパーリンク" xfId="2531" builtinId="8" hidden="1"/>
    <cellStyle name="ハイパーリンク" xfId="2533" builtinId="8" hidden="1"/>
    <cellStyle name="ハイパーリンク" xfId="2535" builtinId="8" hidden="1"/>
    <cellStyle name="ハイパーリンク" xfId="2537" builtinId="8" hidden="1"/>
    <cellStyle name="ハイパーリンク" xfId="2539" builtinId="8" hidden="1"/>
    <cellStyle name="ハイパーリンク" xfId="2541" builtinId="8" hidden="1"/>
    <cellStyle name="ハイパーリンク" xfId="2543" builtinId="8" hidden="1"/>
    <cellStyle name="ハイパーリンク" xfId="2545" builtinId="8" hidden="1"/>
    <cellStyle name="ハイパーリンク" xfId="2547" builtinId="8" hidden="1"/>
    <cellStyle name="ハイパーリンク" xfId="2549" builtinId="8" hidden="1"/>
    <cellStyle name="ハイパーリンク" xfId="2551" builtinId="8" hidden="1"/>
    <cellStyle name="ハイパーリンク" xfId="2553" builtinId="8" hidden="1"/>
    <cellStyle name="ハイパーリンク" xfId="2555" builtinId="8" hidden="1"/>
    <cellStyle name="ハイパーリンク" xfId="2557" builtinId="8" hidden="1"/>
    <cellStyle name="ハイパーリンク" xfId="2559" builtinId="8" hidden="1"/>
    <cellStyle name="ハイパーリンク" xfId="2561" builtinId="8" hidden="1"/>
    <cellStyle name="ハイパーリンク" xfId="2563" builtinId="8" hidden="1"/>
    <cellStyle name="ハイパーリンク" xfId="2565" builtinId="8" hidden="1"/>
    <cellStyle name="ハイパーリンク" xfId="2567" builtinId="8" hidden="1"/>
    <cellStyle name="ハイパーリンク" xfId="2569" builtinId="8" hidden="1"/>
    <cellStyle name="ハイパーリンク" xfId="2571" builtinId="8" hidden="1"/>
    <cellStyle name="ハイパーリンク" xfId="2573" builtinId="8" hidden="1"/>
    <cellStyle name="ハイパーリンク" xfId="2575" builtinId="8" hidden="1"/>
    <cellStyle name="ハイパーリンク" xfId="2577" builtinId="8" hidden="1"/>
    <cellStyle name="ハイパーリンク" xfId="2579" builtinId="8" hidden="1"/>
    <cellStyle name="ハイパーリンク" xfId="2581" builtinId="8" hidden="1"/>
    <cellStyle name="ハイパーリンク" xfId="2583" builtinId="8" hidden="1"/>
    <cellStyle name="ハイパーリンク" xfId="2585" builtinId="8" hidden="1"/>
    <cellStyle name="ハイパーリンク" xfId="2587" builtinId="8" hidden="1"/>
    <cellStyle name="ハイパーリンク" xfId="2589" builtinId="8" hidden="1"/>
    <cellStyle name="ハイパーリンク" xfId="2591" builtinId="8" hidden="1"/>
    <cellStyle name="ハイパーリンク" xfId="2593" builtinId="8" hidden="1"/>
    <cellStyle name="ハイパーリンク" xfId="2595" builtinId="8" hidden="1"/>
    <cellStyle name="ハイパーリンク" xfId="2597" builtinId="8" hidden="1"/>
    <cellStyle name="ハイパーリンク" xfId="2599" builtinId="8" hidden="1"/>
    <cellStyle name="ハイパーリンク" xfId="2601" builtinId="8" hidden="1"/>
    <cellStyle name="ハイパーリンク" xfId="2603" builtinId="8" hidden="1"/>
    <cellStyle name="ハイパーリンク" xfId="2605" builtinId="8" hidden="1"/>
    <cellStyle name="ハイパーリンク" xfId="2607" builtinId="8" hidden="1"/>
    <cellStyle name="ハイパーリンク" xfId="2609" builtinId="8" hidden="1"/>
    <cellStyle name="ハイパーリンク" xfId="2611" builtinId="8" hidden="1"/>
    <cellStyle name="ハイパーリンク" xfId="2613" builtinId="8" hidden="1"/>
    <cellStyle name="ハイパーリンク" xfId="2615" builtinId="8" hidden="1"/>
    <cellStyle name="ハイパーリンク" xfId="2617" builtinId="8" hidden="1"/>
    <cellStyle name="ハイパーリンク" xfId="2619" builtinId="8" hidden="1"/>
    <cellStyle name="ハイパーリンク" xfId="2621" builtinId="8" hidden="1"/>
    <cellStyle name="ハイパーリンク" xfId="2623" builtinId="8" hidden="1"/>
    <cellStyle name="ハイパーリンク" xfId="2625" builtinId="8" hidden="1"/>
    <cellStyle name="ハイパーリンク" xfId="2627" builtinId="8" hidden="1"/>
    <cellStyle name="ハイパーリンク" xfId="2629" builtinId="8" hidden="1"/>
    <cellStyle name="ハイパーリンク" xfId="2631" builtinId="8" hidden="1"/>
    <cellStyle name="ハイパーリンク" xfId="2633" builtinId="8" hidden="1"/>
    <cellStyle name="ハイパーリンク" xfId="2635" builtinId="8" hidden="1"/>
    <cellStyle name="ハイパーリンク" xfId="2637" builtinId="8" hidden="1"/>
    <cellStyle name="ハイパーリンク" xfId="2639" builtinId="8" hidden="1"/>
    <cellStyle name="ハイパーリンク" xfId="2641" builtinId="8" hidden="1"/>
    <cellStyle name="ハイパーリンク" xfId="2643" builtinId="8" hidden="1"/>
    <cellStyle name="ハイパーリンク" xfId="2645" builtinId="8" hidden="1"/>
    <cellStyle name="ハイパーリンク" xfId="2647" builtinId="8" hidden="1"/>
    <cellStyle name="ハイパーリンク" xfId="2649" builtinId="8" hidden="1"/>
    <cellStyle name="ハイパーリンク" xfId="2651" builtinId="8" hidden="1"/>
    <cellStyle name="ハイパーリンク" xfId="2653" builtinId="8" hidden="1"/>
    <cellStyle name="ハイパーリンク" xfId="2655" builtinId="8" hidden="1"/>
    <cellStyle name="ハイパーリンク" xfId="2657" builtinId="8" hidden="1"/>
    <cellStyle name="ハイパーリンク" xfId="2659" builtinId="8" hidden="1"/>
    <cellStyle name="ハイパーリンク" xfId="2661" builtinId="8" hidden="1"/>
    <cellStyle name="ハイパーリンク" xfId="2663" builtinId="8" hidden="1"/>
    <cellStyle name="ハイパーリンク" xfId="2665" builtinId="8" hidden="1"/>
    <cellStyle name="ハイパーリンク" xfId="2667" builtinId="8" hidden="1"/>
    <cellStyle name="ハイパーリンク" xfId="2669" builtinId="8" hidden="1"/>
    <cellStyle name="ハイパーリンク" xfId="2671" builtinId="8" hidden="1"/>
    <cellStyle name="ハイパーリンク" xfId="2673" builtinId="8" hidden="1"/>
    <cellStyle name="ハイパーリンク" xfId="2675" builtinId="8" hidden="1"/>
    <cellStyle name="ハイパーリンク" xfId="2677" builtinId="8" hidden="1"/>
    <cellStyle name="ハイパーリンク" xfId="2679" builtinId="8" hidden="1"/>
    <cellStyle name="ハイパーリンク" xfId="2681" builtinId="8" hidden="1"/>
    <cellStyle name="ハイパーリンク" xfId="2683" builtinId="8" hidden="1"/>
    <cellStyle name="ハイパーリンク" xfId="2685" builtinId="8" hidden="1"/>
    <cellStyle name="ハイパーリンク" xfId="2687" builtinId="8" hidden="1"/>
    <cellStyle name="ハイパーリンク" xfId="2689" builtinId="8" hidden="1"/>
    <cellStyle name="ハイパーリンク" xfId="2691" builtinId="8" hidden="1"/>
    <cellStyle name="ハイパーリンク" xfId="2693" builtinId="8" hidden="1"/>
    <cellStyle name="ハイパーリンク" xfId="2695" builtinId="8" hidden="1"/>
    <cellStyle name="ハイパーリンク" xfId="2697" builtinId="8" hidden="1"/>
    <cellStyle name="ハイパーリンク" xfId="2699" builtinId="8" hidden="1"/>
    <cellStyle name="ハイパーリンク" xfId="2701" builtinId="8" hidden="1"/>
    <cellStyle name="ハイパーリンク" xfId="2703" builtinId="8" hidden="1"/>
    <cellStyle name="ハイパーリンク" xfId="2705" builtinId="8" hidden="1"/>
    <cellStyle name="ハイパーリンク" xfId="2707" builtinId="8" hidden="1"/>
    <cellStyle name="ハイパーリンク" xfId="2709" builtinId="8" hidden="1"/>
    <cellStyle name="ハイパーリンク" xfId="2711" builtinId="8" hidden="1"/>
    <cellStyle name="ハイパーリンク" xfId="2713" builtinId="8" hidden="1"/>
    <cellStyle name="ハイパーリンク" xfId="2715" builtinId="8" hidden="1"/>
    <cellStyle name="ハイパーリンク" xfId="2717" builtinId="8" hidden="1"/>
    <cellStyle name="ハイパーリンク" xfId="2719" builtinId="8" hidden="1"/>
    <cellStyle name="ハイパーリンク" xfId="2721" builtinId="8" hidden="1"/>
    <cellStyle name="ハイパーリンク" xfId="2723" builtinId="8" hidden="1"/>
    <cellStyle name="ハイパーリンク" xfId="2725" builtinId="8" hidden="1"/>
    <cellStyle name="ハイパーリンク" xfId="2727" builtinId="8" hidden="1"/>
    <cellStyle name="ハイパーリンク" xfId="2729" builtinId="8" hidden="1"/>
    <cellStyle name="ハイパーリンク" xfId="2731" builtinId="8" hidden="1"/>
    <cellStyle name="ハイパーリンク" xfId="2733" builtinId="8" hidden="1"/>
    <cellStyle name="ハイパーリンク" xfId="2735" builtinId="8" hidden="1"/>
    <cellStyle name="ハイパーリンク" xfId="2737" builtinId="8" hidden="1"/>
    <cellStyle name="ハイパーリンク" xfId="2739" builtinId="8" hidden="1"/>
    <cellStyle name="ハイパーリンク" xfId="2741" builtinId="8" hidden="1"/>
    <cellStyle name="ハイパーリンク" xfId="2743" builtinId="8" hidden="1"/>
    <cellStyle name="ハイパーリンク" xfId="2745" builtinId="8" hidden="1"/>
    <cellStyle name="ハイパーリンク" xfId="2747" builtinId="8" hidden="1"/>
    <cellStyle name="ハイパーリンク" xfId="2749" builtinId="8" hidden="1"/>
    <cellStyle name="ハイパーリンク" xfId="2751" builtinId="8" hidden="1"/>
    <cellStyle name="ハイパーリンク" xfId="2753" builtinId="8" hidden="1"/>
    <cellStyle name="ハイパーリンク" xfId="2755" builtinId="8" hidden="1"/>
    <cellStyle name="ハイパーリンク" xfId="2757" builtinId="8" hidden="1"/>
    <cellStyle name="ハイパーリンク" xfId="2759" builtinId="8" hidden="1"/>
    <cellStyle name="ハイパーリンク" xfId="2761" builtinId="8" hidden="1"/>
    <cellStyle name="ハイパーリンク" xfId="2763" builtinId="8" hidden="1"/>
    <cellStyle name="ハイパーリンク" xfId="2765" builtinId="8" hidden="1"/>
    <cellStyle name="ハイパーリンク" xfId="2767" builtinId="8" hidden="1"/>
    <cellStyle name="ハイパーリンク" xfId="2769" builtinId="8" hidden="1"/>
    <cellStyle name="ハイパーリンク" xfId="2771" builtinId="8" hidden="1"/>
    <cellStyle name="ハイパーリンク" xfId="2773" builtinId="8" hidden="1"/>
    <cellStyle name="ハイパーリンク" xfId="2775" builtinId="8" hidden="1"/>
    <cellStyle name="ハイパーリンク" xfId="2777" builtinId="8" hidden="1"/>
    <cellStyle name="ハイパーリンク" xfId="2779" builtinId="8" hidden="1"/>
    <cellStyle name="ハイパーリンク" xfId="2781" builtinId="8" hidden="1"/>
    <cellStyle name="ハイパーリンク" xfId="2783" builtinId="8" hidden="1"/>
    <cellStyle name="ハイパーリンク" xfId="2785" builtinId="8" hidden="1"/>
    <cellStyle name="ハイパーリンク" xfId="2787" builtinId="8" hidden="1"/>
    <cellStyle name="ハイパーリンク" xfId="2789" builtinId="8" hidden="1"/>
    <cellStyle name="ハイパーリンク" xfId="2791" builtinId="8" hidden="1"/>
    <cellStyle name="ハイパーリンク" xfId="2793" builtinId="8" hidden="1"/>
    <cellStyle name="ハイパーリンク" xfId="2795" builtinId="8" hidden="1"/>
    <cellStyle name="ハイパーリンク" xfId="2797" builtinId="8" hidden="1"/>
    <cellStyle name="ハイパーリンク" xfId="2799" builtinId="8" hidden="1"/>
    <cellStyle name="ハイパーリンク" xfId="2801" builtinId="8" hidden="1"/>
    <cellStyle name="ハイパーリンク" xfId="2803" builtinId="8" hidden="1"/>
    <cellStyle name="ハイパーリンク" xfId="2805" builtinId="8" hidden="1"/>
    <cellStyle name="ハイパーリンク" xfId="2807" builtinId="8" hidden="1"/>
    <cellStyle name="ハイパーリンク" xfId="2809" builtinId="8" hidden="1"/>
    <cellStyle name="ハイパーリンク" xfId="2811" builtinId="8" hidden="1"/>
    <cellStyle name="ハイパーリンク" xfId="2813" builtinId="8" hidden="1"/>
    <cellStyle name="ハイパーリンク" xfId="2815" builtinId="8" hidden="1"/>
    <cellStyle name="ハイパーリンク" xfId="2817" builtinId="8" hidden="1"/>
    <cellStyle name="ハイパーリンク" xfId="2819" builtinId="8" hidden="1"/>
    <cellStyle name="ハイパーリンク" xfId="2821" builtinId="8" hidden="1"/>
    <cellStyle name="ハイパーリンク" xfId="2823" builtinId="8" hidden="1"/>
    <cellStyle name="ハイパーリンク" xfId="2825" builtinId="8" hidden="1"/>
    <cellStyle name="ハイパーリンク" xfId="2827" builtinId="8" hidden="1"/>
    <cellStyle name="ハイパーリンク" xfId="2829" builtinId="8" hidden="1"/>
    <cellStyle name="ハイパーリンク" xfId="2831" builtinId="8" hidden="1"/>
    <cellStyle name="ハイパーリンク" xfId="2833" builtinId="8" hidden="1"/>
    <cellStyle name="ハイパーリンク" xfId="2835" builtinId="8" hidden="1"/>
    <cellStyle name="ハイパーリンク" xfId="2837" builtinId="8" hidden="1"/>
    <cellStyle name="ハイパーリンク" xfId="2839" builtinId="8" hidden="1"/>
    <cellStyle name="ハイパーリンク" xfId="2841" builtinId="8" hidden="1"/>
    <cellStyle name="ハイパーリンク" xfId="2843" builtinId="8" hidden="1"/>
    <cellStyle name="ハイパーリンク" xfId="2845" builtinId="8" hidden="1"/>
    <cellStyle name="ハイパーリンク" xfId="2847" builtinId="8" hidden="1"/>
    <cellStyle name="ハイパーリンク" xfId="2849" builtinId="8" hidden="1"/>
    <cellStyle name="ハイパーリンク" xfId="2851" builtinId="8" hidden="1"/>
    <cellStyle name="ハイパーリンク" xfId="2853" builtinId="8" hidden="1"/>
    <cellStyle name="ハイパーリンク" xfId="2855" builtinId="8" hidden="1"/>
    <cellStyle name="ハイパーリンク" xfId="2857" builtinId="8" hidden="1"/>
    <cellStyle name="ハイパーリンク" xfId="2859" builtinId="8" hidden="1"/>
    <cellStyle name="ハイパーリンク" xfId="2861" builtinId="8" hidden="1"/>
    <cellStyle name="ハイパーリンク" xfId="2863" builtinId="8" hidden="1"/>
    <cellStyle name="ハイパーリンク" xfId="2865" builtinId="8" hidden="1"/>
    <cellStyle name="ハイパーリンク" xfId="2867" builtinId="8" hidden="1"/>
    <cellStyle name="ハイパーリンク" xfId="2869" builtinId="8" hidden="1"/>
    <cellStyle name="ハイパーリンク" xfId="2871" builtinId="8" hidden="1"/>
    <cellStyle name="ハイパーリンク" xfId="2873" builtinId="8" hidden="1"/>
    <cellStyle name="ハイパーリンク" xfId="2875" builtinId="8" hidden="1"/>
    <cellStyle name="ハイパーリンク" xfId="2877" builtinId="8" hidden="1"/>
    <cellStyle name="ハイパーリンク" xfId="2879" builtinId="8" hidden="1"/>
    <cellStyle name="ハイパーリンク" xfId="2881" builtinId="8" hidden="1"/>
    <cellStyle name="ハイパーリンク" xfId="2883" builtinId="8" hidden="1"/>
    <cellStyle name="ハイパーリンク" xfId="2885" builtinId="8" hidden="1"/>
    <cellStyle name="ハイパーリンク" xfId="2887" builtinId="8" hidden="1"/>
    <cellStyle name="ハイパーリンク" xfId="2889" builtinId="8" hidden="1"/>
    <cellStyle name="ハイパーリンク" xfId="2891" builtinId="8" hidden="1"/>
    <cellStyle name="ハイパーリンク" xfId="2893" builtinId="8" hidden="1"/>
    <cellStyle name="ハイパーリンク" xfId="2895" builtinId="8" hidden="1"/>
    <cellStyle name="ハイパーリンク" xfId="2897" builtinId="8" hidden="1"/>
    <cellStyle name="ハイパーリンク" xfId="2899" builtinId="8" hidden="1"/>
    <cellStyle name="ハイパーリンク" xfId="2901" builtinId="8" hidden="1"/>
    <cellStyle name="ハイパーリンク" xfId="2903" builtinId="8" hidden="1"/>
    <cellStyle name="ハイパーリンク" xfId="2905" builtinId="8" hidden="1"/>
    <cellStyle name="ハイパーリンク" xfId="2907" builtinId="8" hidden="1"/>
    <cellStyle name="ハイパーリンク" xfId="2909" builtinId="8" hidden="1"/>
    <cellStyle name="ハイパーリンク" xfId="2911" builtinId="8" hidden="1"/>
    <cellStyle name="ハイパーリンク" xfId="2913" builtinId="8" hidden="1"/>
    <cellStyle name="ハイパーリンク" xfId="2915" builtinId="8" hidden="1"/>
    <cellStyle name="ハイパーリンク" xfId="2917" builtinId="8" hidden="1"/>
    <cellStyle name="ハイパーリンク" xfId="2919" builtinId="8" hidden="1"/>
    <cellStyle name="ハイパーリンク" xfId="2921" builtinId="8" hidden="1"/>
    <cellStyle name="ハイパーリンク" xfId="2923" builtinId="8" hidden="1"/>
    <cellStyle name="ハイパーリンク" xfId="2925" builtinId="8" hidden="1"/>
    <cellStyle name="ハイパーリンク" xfId="2927" builtinId="8" hidden="1"/>
    <cellStyle name="ハイパーリンク" xfId="2929" builtinId="8" hidden="1"/>
    <cellStyle name="ハイパーリンク" xfId="2931" builtinId="8" hidden="1"/>
    <cellStyle name="ハイパーリンク" xfId="2933" builtinId="8" hidden="1"/>
    <cellStyle name="ハイパーリンク" xfId="2935" builtinId="8" hidden="1"/>
    <cellStyle name="ハイパーリンク" xfId="2937" builtinId="8" hidden="1"/>
    <cellStyle name="ハイパーリンク" xfId="2939" builtinId="8" hidden="1"/>
    <cellStyle name="ハイパーリンク" xfId="2941" builtinId="8" hidden="1"/>
    <cellStyle name="ハイパーリンク" xfId="2943" builtinId="8" hidden="1"/>
    <cellStyle name="ハイパーリンク" xfId="2945" builtinId="8" hidden="1"/>
    <cellStyle name="ハイパーリンク" xfId="2947" builtinId="8" hidden="1"/>
    <cellStyle name="ハイパーリンク" xfId="2949" builtinId="8" hidden="1"/>
    <cellStyle name="ハイパーリンク" xfId="2951" builtinId="8" hidden="1"/>
    <cellStyle name="ハイパーリンク" xfId="2953" builtinId="8" hidden="1"/>
    <cellStyle name="ハイパーリンク" xfId="2955" builtinId="8" hidden="1"/>
    <cellStyle name="ハイパーリンク" xfId="2957" builtinId="8" hidden="1"/>
    <cellStyle name="ハイパーリンク" xfId="2959" builtinId="8" hidden="1"/>
    <cellStyle name="ハイパーリンク" xfId="2961" builtinId="8" hidden="1"/>
    <cellStyle name="ハイパーリンク" xfId="2963" builtinId="8" hidden="1"/>
    <cellStyle name="ハイパーリンク" xfId="2965" builtinId="8" hidden="1"/>
    <cellStyle name="ハイパーリンク" xfId="2967" builtinId="8" hidden="1"/>
    <cellStyle name="ハイパーリンク" xfId="2969" builtinId="8" hidden="1"/>
    <cellStyle name="ハイパーリンク" xfId="2971" builtinId="8" hidden="1"/>
    <cellStyle name="ハイパーリンク" xfId="2973" builtinId="8" hidden="1"/>
    <cellStyle name="ハイパーリンク" xfId="2975" builtinId="8" hidden="1"/>
    <cellStyle name="ハイパーリンク" xfId="2977" builtinId="8" hidden="1"/>
    <cellStyle name="ハイパーリンク" xfId="2979" builtinId="8" hidden="1"/>
    <cellStyle name="ハイパーリンク" xfId="2981" builtinId="8" hidden="1"/>
    <cellStyle name="ハイパーリンク" xfId="2983" builtinId="8" hidden="1"/>
    <cellStyle name="ハイパーリンク" xfId="2985" builtinId="8" hidden="1"/>
    <cellStyle name="ハイパーリンク" xfId="2987" builtinId="8" hidden="1"/>
    <cellStyle name="ハイパーリンク" xfId="2989" builtinId="8" hidden="1"/>
    <cellStyle name="ハイパーリンク" xfId="2991" builtinId="8" hidden="1"/>
    <cellStyle name="ハイパーリンク" xfId="299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  <cellStyle name="表示済みのハイパーリンク" xfId="978" builtinId="9" hidden="1"/>
    <cellStyle name="表示済みのハイパーリンク" xfId="980" builtinId="9" hidden="1"/>
    <cellStyle name="表示済みのハイパーリンク" xfId="982" builtinId="9" hidden="1"/>
    <cellStyle name="表示済みのハイパーリンク" xfId="984" builtinId="9" hidden="1"/>
    <cellStyle name="表示済みのハイパーリンク" xfId="986" builtinId="9" hidden="1"/>
    <cellStyle name="表示済みのハイパーリンク" xfId="988" builtinId="9" hidden="1"/>
    <cellStyle name="表示済みのハイパーリンク" xfId="990" builtinId="9" hidden="1"/>
    <cellStyle name="表示済みのハイパーリンク" xfId="992" builtinId="9" hidden="1"/>
    <cellStyle name="表示済みのハイパーリンク" xfId="994" builtinId="9" hidden="1"/>
    <cellStyle name="表示済みのハイパーリンク" xfId="996" builtinId="9" hidden="1"/>
    <cellStyle name="表示済みのハイパーリンク" xfId="998" builtinId="9" hidden="1"/>
    <cellStyle name="表示済みのハイパーリンク" xfId="1000" builtinId="9" hidden="1"/>
    <cellStyle name="表示済みのハイパーリンク" xfId="1002" builtinId="9" hidden="1"/>
    <cellStyle name="表示済みのハイパーリンク" xfId="1004" builtinId="9" hidden="1"/>
    <cellStyle name="表示済みのハイパーリンク" xfId="1006" builtinId="9" hidden="1"/>
    <cellStyle name="表示済みのハイパーリンク" xfId="1008" builtinId="9" hidden="1"/>
    <cellStyle name="表示済みのハイパーリンク" xfId="1010" builtinId="9" hidden="1"/>
    <cellStyle name="表示済みのハイパーリンク" xfId="1012" builtinId="9" hidden="1"/>
    <cellStyle name="表示済みのハイパーリンク" xfId="1014" builtinId="9" hidden="1"/>
    <cellStyle name="表示済みのハイパーリンク" xfId="1016" builtinId="9" hidden="1"/>
    <cellStyle name="表示済みのハイパーリンク" xfId="1018" builtinId="9" hidden="1"/>
    <cellStyle name="表示済みのハイパーリンク" xfId="1020" builtinId="9" hidden="1"/>
    <cellStyle name="表示済みのハイパーリンク" xfId="1022" builtinId="9" hidden="1"/>
    <cellStyle name="表示済みのハイパーリンク" xfId="1024" builtinId="9" hidden="1"/>
    <cellStyle name="表示済みのハイパーリンク" xfId="1026" builtinId="9" hidden="1"/>
    <cellStyle name="表示済みのハイパーリンク" xfId="1028" builtinId="9" hidden="1"/>
    <cellStyle name="表示済みのハイパーリンク" xfId="1030" builtinId="9" hidden="1"/>
    <cellStyle name="表示済みのハイパーリンク" xfId="1032" builtinId="9" hidden="1"/>
    <cellStyle name="表示済みのハイパーリンク" xfId="1034" builtinId="9" hidden="1"/>
    <cellStyle name="表示済みのハイパーリンク" xfId="1036" builtinId="9" hidden="1"/>
    <cellStyle name="表示済みのハイパーリンク" xfId="1038" builtinId="9" hidden="1"/>
    <cellStyle name="表示済みのハイパーリンク" xfId="1040" builtinId="9" hidden="1"/>
    <cellStyle name="表示済みのハイパーリンク" xfId="1042" builtinId="9" hidden="1"/>
    <cellStyle name="表示済みのハイパーリンク" xfId="1044" builtinId="9" hidden="1"/>
    <cellStyle name="表示済みのハイパーリンク" xfId="1046" builtinId="9" hidden="1"/>
    <cellStyle name="表示済みのハイパーリンク" xfId="1048" builtinId="9" hidden="1"/>
    <cellStyle name="表示済みのハイパーリンク" xfId="1050" builtinId="9" hidden="1"/>
    <cellStyle name="表示済みのハイパーリンク" xfId="1052" builtinId="9" hidden="1"/>
    <cellStyle name="表示済みのハイパーリンク" xfId="1054" builtinId="9" hidden="1"/>
    <cellStyle name="表示済みのハイパーリンク" xfId="1056" builtinId="9" hidden="1"/>
    <cellStyle name="表示済みのハイパーリンク" xfId="1058" builtinId="9" hidden="1"/>
    <cellStyle name="表示済みのハイパーリンク" xfId="1060" builtinId="9" hidden="1"/>
    <cellStyle name="表示済みのハイパーリンク" xfId="1062" builtinId="9" hidden="1"/>
    <cellStyle name="表示済みのハイパーリンク" xfId="1064" builtinId="9" hidden="1"/>
    <cellStyle name="表示済みのハイパーリンク" xfId="1066" builtinId="9" hidden="1"/>
    <cellStyle name="表示済みのハイパーリンク" xfId="1068" builtinId="9" hidden="1"/>
    <cellStyle name="表示済みのハイパーリンク" xfId="1070" builtinId="9" hidden="1"/>
    <cellStyle name="表示済みのハイパーリンク" xfId="1072" builtinId="9" hidden="1"/>
    <cellStyle name="表示済みのハイパーリンク" xfId="1074" builtinId="9" hidden="1"/>
    <cellStyle name="表示済みのハイパーリンク" xfId="1076" builtinId="9" hidden="1"/>
    <cellStyle name="表示済みのハイパーリンク" xfId="1078" builtinId="9" hidden="1"/>
    <cellStyle name="表示済みのハイパーリンク" xfId="1080" builtinId="9" hidden="1"/>
    <cellStyle name="表示済みのハイパーリンク" xfId="1082" builtinId="9" hidden="1"/>
    <cellStyle name="表示済みのハイパーリンク" xfId="1084" builtinId="9" hidden="1"/>
    <cellStyle name="表示済みのハイパーリンク" xfId="1086" builtinId="9" hidden="1"/>
    <cellStyle name="表示済みのハイパーリンク" xfId="1088" builtinId="9" hidden="1"/>
    <cellStyle name="表示済みのハイパーリンク" xfId="1090" builtinId="9" hidden="1"/>
    <cellStyle name="表示済みのハイパーリンク" xfId="1092" builtinId="9" hidden="1"/>
    <cellStyle name="表示済みのハイパーリンク" xfId="1094" builtinId="9" hidden="1"/>
    <cellStyle name="表示済みのハイパーリンク" xfId="1096" builtinId="9" hidden="1"/>
    <cellStyle name="表示済みのハイパーリンク" xfId="1098" builtinId="9" hidden="1"/>
    <cellStyle name="表示済みのハイパーリンク" xfId="1100" builtinId="9" hidden="1"/>
    <cellStyle name="表示済みのハイパーリンク" xfId="1102" builtinId="9" hidden="1"/>
    <cellStyle name="表示済みのハイパーリンク" xfId="1104" builtinId="9" hidden="1"/>
    <cellStyle name="表示済みのハイパーリンク" xfId="1106" builtinId="9" hidden="1"/>
    <cellStyle name="表示済みのハイパーリンク" xfId="1108" builtinId="9" hidden="1"/>
    <cellStyle name="表示済みのハイパーリンク" xfId="1110" builtinId="9" hidden="1"/>
    <cellStyle name="表示済みのハイパーリンク" xfId="1112" builtinId="9" hidden="1"/>
    <cellStyle name="表示済みのハイパーリンク" xfId="1114" builtinId="9" hidden="1"/>
    <cellStyle name="表示済みのハイパーリンク" xfId="1116" builtinId="9" hidden="1"/>
    <cellStyle name="表示済みのハイパーリンク" xfId="1118" builtinId="9" hidden="1"/>
    <cellStyle name="表示済みのハイパーリンク" xfId="1120" builtinId="9" hidden="1"/>
    <cellStyle name="表示済みのハイパーリンク" xfId="1122" builtinId="9" hidden="1"/>
    <cellStyle name="表示済みのハイパーリンク" xfId="1124" builtinId="9" hidden="1"/>
    <cellStyle name="表示済みのハイパーリンク" xfId="1126" builtinId="9" hidden="1"/>
    <cellStyle name="表示済みのハイパーリンク" xfId="1128" builtinId="9" hidden="1"/>
    <cellStyle name="表示済みのハイパーリンク" xfId="1130" builtinId="9" hidden="1"/>
    <cellStyle name="表示済みのハイパーリンク" xfId="1132" builtinId="9" hidden="1"/>
    <cellStyle name="表示済みのハイパーリンク" xfId="1134" builtinId="9" hidden="1"/>
    <cellStyle name="表示済みのハイパーリンク" xfId="1136" builtinId="9" hidden="1"/>
    <cellStyle name="表示済みのハイパーリンク" xfId="1138" builtinId="9" hidden="1"/>
    <cellStyle name="表示済みのハイパーリンク" xfId="1140" builtinId="9" hidden="1"/>
    <cellStyle name="表示済みのハイパーリンク" xfId="1142" builtinId="9" hidden="1"/>
    <cellStyle name="表示済みのハイパーリンク" xfId="1144" builtinId="9" hidden="1"/>
    <cellStyle name="表示済みのハイパーリンク" xfId="1146" builtinId="9" hidden="1"/>
    <cellStyle name="表示済みのハイパーリンク" xfId="1148" builtinId="9" hidden="1"/>
    <cellStyle name="表示済みのハイパーリンク" xfId="1150" builtinId="9" hidden="1"/>
    <cellStyle name="表示済みのハイパーリンク" xfId="1152" builtinId="9" hidden="1"/>
    <cellStyle name="表示済みのハイパーリンク" xfId="1154" builtinId="9" hidden="1"/>
    <cellStyle name="表示済みのハイパーリンク" xfId="1156" builtinId="9" hidden="1"/>
    <cellStyle name="表示済みのハイパーリンク" xfId="1158" builtinId="9" hidden="1"/>
    <cellStyle name="表示済みのハイパーリンク" xfId="1160" builtinId="9" hidden="1"/>
    <cellStyle name="表示済みのハイパーリンク" xfId="1162" builtinId="9" hidden="1"/>
    <cellStyle name="表示済みのハイパーリンク" xfId="1164" builtinId="9" hidden="1"/>
    <cellStyle name="表示済みのハイパーリンク" xfId="1166" builtinId="9" hidden="1"/>
    <cellStyle name="表示済みのハイパーリンク" xfId="1168" builtinId="9" hidden="1"/>
    <cellStyle name="表示済みのハイパーリンク" xfId="1170" builtinId="9" hidden="1"/>
    <cellStyle name="表示済みのハイパーリンク" xfId="1172" builtinId="9" hidden="1"/>
    <cellStyle name="表示済みのハイパーリンク" xfId="1174" builtinId="9" hidden="1"/>
    <cellStyle name="表示済みのハイパーリンク" xfId="1176" builtinId="9" hidden="1"/>
    <cellStyle name="表示済みのハイパーリンク" xfId="1178" builtinId="9" hidden="1"/>
    <cellStyle name="表示済みのハイパーリンク" xfId="1180" builtinId="9" hidden="1"/>
    <cellStyle name="表示済みのハイパーリンク" xfId="1182" builtinId="9" hidden="1"/>
    <cellStyle name="表示済みのハイパーリンク" xfId="1184" builtinId="9" hidden="1"/>
    <cellStyle name="表示済みのハイパーリンク" xfId="1186" builtinId="9" hidden="1"/>
    <cellStyle name="表示済みのハイパーリンク" xfId="1188" builtinId="9" hidden="1"/>
    <cellStyle name="表示済みのハイパーリンク" xfId="1190" builtinId="9" hidden="1"/>
    <cellStyle name="表示済みのハイパーリンク" xfId="1192" builtinId="9" hidden="1"/>
    <cellStyle name="表示済みのハイパーリンク" xfId="1194" builtinId="9" hidden="1"/>
    <cellStyle name="表示済みのハイパーリンク" xfId="1196" builtinId="9" hidden="1"/>
    <cellStyle name="表示済みのハイパーリンク" xfId="1198" builtinId="9" hidden="1"/>
    <cellStyle name="表示済みのハイパーリンク" xfId="1200" builtinId="9" hidden="1"/>
    <cellStyle name="表示済みのハイパーリンク" xfId="1202" builtinId="9" hidden="1"/>
    <cellStyle name="表示済みのハイパーリンク" xfId="1204" builtinId="9" hidden="1"/>
    <cellStyle name="表示済みのハイパーリンク" xfId="1206" builtinId="9" hidden="1"/>
    <cellStyle name="表示済みのハイパーリンク" xfId="1208" builtinId="9" hidden="1"/>
    <cellStyle name="表示済みのハイパーリンク" xfId="1210" builtinId="9" hidden="1"/>
    <cellStyle name="表示済みのハイパーリンク" xfId="1212" builtinId="9" hidden="1"/>
    <cellStyle name="表示済みのハイパーリンク" xfId="1214" builtinId="9" hidden="1"/>
    <cellStyle name="表示済みのハイパーリンク" xfId="1216" builtinId="9" hidden="1"/>
    <cellStyle name="表示済みのハイパーリンク" xfId="1218" builtinId="9" hidden="1"/>
    <cellStyle name="表示済みのハイパーリンク" xfId="1220" builtinId="9" hidden="1"/>
    <cellStyle name="表示済みのハイパーリンク" xfId="1222" builtinId="9" hidden="1"/>
    <cellStyle name="表示済みのハイパーリンク" xfId="1224" builtinId="9" hidden="1"/>
    <cellStyle name="表示済みのハイパーリンク" xfId="1226" builtinId="9" hidden="1"/>
    <cellStyle name="表示済みのハイパーリンク" xfId="1228" builtinId="9" hidden="1"/>
    <cellStyle name="表示済みのハイパーリンク" xfId="1230" builtinId="9" hidden="1"/>
    <cellStyle name="表示済みのハイパーリンク" xfId="1232" builtinId="9" hidden="1"/>
    <cellStyle name="表示済みのハイパーリンク" xfId="1234" builtinId="9" hidden="1"/>
    <cellStyle name="表示済みのハイパーリンク" xfId="1236" builtinId="9" hidden="1"/>
    <cellStyle name="表示済みのハイパーリンク" xfId="1238" builtinId="9" hidden="1"/>
    <cellStyle name="表示済みのハイパーリンク" xfId="1240" builtinId="9" hidden="1"/>
    <cellStyle name="表示済みのハイパーリンク" xfId="1242" builtinId="9" hidden="1"/>
    <cellStyle name="表示済みのハイパーリンク" xfId="1244" builtinId="9" hidden="1"/>
    <cellStyle name="表示済みのハイパーリンク" xfId="1246" builtinId="9" hidden="1"/>
    <cellStyle name="表示済みのハイパーリンク" xfId="1248" builtinId="9" hidden="1"/>
    <cellStyle name="表示済みのハイパーリンク" xfId="1250" builtinId="9" hidden="1"/>
    <cellStyle name="表示済みのハイパーリンク" xfId="1252" builtinId="9" hidden="1"/>
    <cellStyle name="表示済みのハイパーリンク" xfId="1254" builtinId="9" hidden="1"/>
    <cellStyle name="表示済みのハイパーリンク" xfId="1256" builtinId="9" hidden="1"/>
    <cellStyle name="表示済みのハイパーリンク" xfId="1258" builtinId="9" hidden="1"/>
    <cellStyle name="表示済みのハイパーリンク" xfId="1260" builtinId="9" hidden="1"/>
    <cellStyle name="表示済みのハイパーリンク" xfId="1262" builtinId="9" hidden="1"/>
    <cellStyle name="表示済みのハイパーリンク" xfId="1264" builtinId="9" hidden="1"/>
    <cellStyle name="表示済みのハイパーリンク" xfId="1266" builtinId="9" hidden="1"/>
    <cellStyle name="表示済みのハイパーリンク" xfId="1268" builtinId="9" hidden="1"/>
    <cellStyle name="表示済みのハイパーリンク" xfId="1270" builtinId="9" hidden="1"/>
    <cellStyle name="表示済みのハイパーリンク" xfId="1272" builtinId="9" hidden="1"/>
    <cellStyle name="表示済みのハイパーリンク" xfId="1274" builtinId="9" hidden="1"/>
    <cellStyle name="表示済みのハイパーリンク" xfId="1276" builtinId="9" hidden="1"/>
    <cellStyle name="表示済みのハイパーリンク" xfId="1278" builtinId="9" hidden="1"/>
    <cellStyle name="表示済みのハイパーリンク" xfId="1280" builtinId="9" hidden="1"/>
    <cellStyle name="表示済みのハイパーリンク" xfId="1282" builtinId="9" hidden="1"/>
    <cellStyle name="表示済みのハイパーリンク" xfId="1284" builtinId="9" hidden="1"/>
    <cellStyle name="表示済みのハイパーリンク" xfId="1286" builtinId="9" hidden="1"/>
    <cellStyle name="表示済みのハイパーリンク" xfId="1288" builtinId="9" hidden="1"/>
    <cellStyle name="表示済みのハイパーリンク" xfId="1290" builtinId="9" hidden="1"/>
    <cellStyle name="表示済みのハイパーリンク" xfId="1292" builtinId="9" hidden="1"/>
    <cellStyle name="表示済みのハイパーリンク" xfId="1294" builtinId="9" hidden="1"/>
    <cellStyle name="表示済みのハイパーリンク" xfId="1296" builtinId="9" hidden="1"/>
    <cellStyle name="表示済みのハイパーリンク" xfId="1298" builtinId="9" hidden="1"/>
    <cellStyle name="表示済みのハイパーリンク" xfId="1300" builtinId="9" hidden="1"/>
    <cellStyle name="表示済みのハイパーリンク" xfId="1302" builtinId="9" hidden="1"/>
    <cellStyle name="表示済みのハイパーリンク" xfId="1304" builtinId="9" hidden="1"/>
    <cellStyle name="表示済みのハイパーリンク" xfId="1306" builtinId="9" hidden="1"/>
    <cellStyle name="表示済みのハイパーリンク" xfId="1308" builtinId="9" hidden="1"/>
    <cellStyle name="表示済みのハイパーリンク" xfId="1310" builtinId="9" hidden="1"/>
    <cellStyle name="表示済みのハイパーリンク" xfId="1312" builtinId="9" hidden="1"/>
    <cellStyle name="表示済みのハイパーリンク" xfId="1314" builtinId="9" hidden="1"/>
    <cellStyle name="表示済みのハイパーリンク" xfId="1316" builtinId="9" hidden="1"/>
    <cellStyle name="表示済みのハイパーリンク" xfId="1318" builtinId="9" hidden="1"/>
    <cellStyle name="表示済みのハイパーリンク" xfId="1320" builtinId="9" hidden="1"/>
    <cellStyle name="表示済みのハイパーリンク" xfId="1322" builtinId="9" hidden="1"/>
    <cellStyle name="表示済みのハイパーリンク" xfId="1324" builtinId="9" hidden="1"/>
    <cellStyle name="表示済みのハイパーリンク" xfId="1326" builtinId="9" hidden="1"/>
    <cellStyle name="表示済みのハイパーリンク" xfId="1328" builtinId="9" hidden="1"/>
    <cellStyle name="表示済みのハイパーリンク" xfId="1330" builtinId="9" hidden="1"/>
    <cellStyle name="表示済みのハイパーリンク" xfId="1332" builtinId="9" hidden="1"/>
    <cellStyle name="表示済みのハイパーリンク" xfId="1334" builtinId="9" hidden="1"/>
    <cellStyle name="表示済みのハイパーリンク" xfId="1336" builtinId="9" hidden="1"/>
    <cellStyle name="表示済みのハイパーリンク" xfId="1338" builtinId="9" hidden="1"/>
    <cellStyle name="表示済みのハイパーリンク" xfId="1340" builtinId="9" hidden="1"/>
    <cellStyle name="表示済みのハイパーリンク" xfId="1342" builtinId="9" hidden="1"/>
    <cellStyle name="表示済みのハイパーリンク" xfId="1344" builtinId="9" hidden="1"/>
    <cellStyle name="表示済みのハイパーリンク" xfId="1346" builtinId="9" hidden="1"/>
    <cellStyle name="表示済みのハイパーリンク" xfId="1348" builtinId="9" hidden="1"/>
    <cellStyle name="表示済みのハイパーリンク" xfId="1350" builtinId="9" hidden="1"/>
    <cellStyle name="表示済みのハイパーリンク" xfId="1352" builtinId="9" hidden="1"/>
    <cellStyle name="表示済みのハイパーリンク" xfId="1354" builtinId="9" hidden="1"/>
    <cellStyle name="表示済みのハイパーリンク" xfId="1356" builtinId="9" hidden="1"/>
    <cellStyle name="表示済みのハイパーリンク" xfId="1358" builtinId="9" hidden="1"/>
    <cellStyle name="表示済みのハイパーリンク" xfId="1360" builtinId="9" hidden="1"/>
    <cellStyle name="表示済みのハイパーリンク" xfId="1362" builtinId="9" hidden="1"/>
    <cellStyle name="表示済みのハイパーリンク" xfId="1364" builtinId="9" hidden="1"/>
    <cellStyle name="表示済みのハイパーリンク" xfId="1366" builtinId="9" hidden="1"/>
    <cellStyle name="表示済みのハイパーリンク" xfId="1368" builtinId="9" hidden="1"/>
    <cellStyle name="表示済みのハイパーリンク" xfId="1370" builtinId="9" hidden="1"/>
    <cellStyle name="表示済みのハイパーリンク" xfId="1372" builtinId="9" hidden="1"/>
    <cellStyle name="表示済みのハイパーリンク" xfId="1374" builtinId="9" hidden="1"/>
    <cellStyle name="表示済みのハイパーリンク" xfId="1376" builtinId="9" hidden="1"/>
    <cellStyle name="表示済みのハイパーリンク" xfId="1378" builtinId="9" hidden="1"/>
    <cellStyle name="表示済みのハイパーリンク" xfId="1380" builtinId="9" hidden="1"/>
    <cellStyle name="表示済みのハイパーリンク" xfId="1382" builtinId="9" hidden="1"/>
    <cellStyle name="表示済みのハイパーリンク" xfId="1384" builtinId="9" hidden="1"/>
    <cellStyle name="表示済みのハイパーリンク" xfId="1386" builtinId="9" hidden="1"/>
    <cellStyle name="表示済みのハイパーリンク" xfId="1388" builtinId="9" hidden="1"/>
    <cellStyle name="表示済みのハイパーリンク" xfId="1390" builtinId="9" hidden="1"/>
    <cellStyle name="表示済みのハイパーリンク" xfId="1392" builtinId="9" hidden="1"/>
    <cellStyle name="表示済みのハイパーリンク" xfId="1394" builtinId="9" hidden="1"/>
    <cellStyle name="表示済みのハイパーリンク" xfId="1396" builtinId="9" hidden="1"/>
    <cellStyle name="表示済みのハイパーリンク" xfId="1398" builtinId="9" hidden="1"/>
    <cellStyle name="表示済みのハイパーリンク" xfId="1400" builtinId="9" hidden="1"/>
    <cellStyle name="表示済みのハイパーリンク" xfId="1402" builtinId="9" hidden="1"/>
    <cellStyle name="表示済みのハイパーリンク" xfId="1404" builtinId="9" hidden="1"/>
    <cellStyle name="表示済みのハイパーリンク" xfId="1406" builtinId="9" hidden="1"/>
    <cellStyle name="表示済みのハイパーリンク" xfId="1408" builtinId="9" hidden="1"/>
    <cellStyle name="表示済みのハイパーリンク" xfId="1410" builtinId="9" hidden="1"/>
    <cellStyle name="表示済みのハイパーリンク" xfId="1412" builtinId="9" hidden="1"/>
    <cellStyle name="表示済みのハイパーリンク" xfId="1414" builtinId="9" hidden="1"/>
    <cellStyle name="表示済みのハイパーリンク" xfId="1416" builtinId="9" hidden="1"/>
    <cellStyle name="表示済みのハイパーリンク" xfId="1418" builtinId="9" hidden="1"/>
    <cellStyle name="表示済みのハイパーリンク" xfId="1420" builtinId="9" hidden="1"/>
    <cellStyle name="表示済みのハイパーリンク" xfId="1422" builtinId="9" hidden="1"/>
    <cellStyle name="表示済みのハイパーリンク" xfId="1424" builtinId="9" hidden="1"/>
    <cellStyle name="表示済みのハイパーリンク" xfId="1426" builtinId="9" hidden="1"/>
    <cellStyle name="表示済みのハイパーリンク" xfId="1428" builtinId="9" hidden="1"/>
    <cellStyle name="表示済みのハイパーリンク" xfId="1430" builtinId="9" hidden="1"/>
    <cellStyle name="表示済みのハイパーリンク" xfId="1432" builtinId="9" hidden="1"/>
    <cellStyle name="表示済みのハイパーリンク" xfId="1434" builtinId="9" hidden="1"/>
    <cellStyle name="表示済みのハイパーリンク" xfId="1436" builtinId="9" hidden="1"/>
    <cellStyle name="表示済みのハイパーリンク" xfId="1438" builtinId="9" hidden="1"/>
    <cellStyle name="表示済みのハイパーリンク" xfId="1440" builtinId="9" hidden="1"/>
    <cellStyle name="表示済みのハイパーリンク" xfId="1442" builtinId="9" hidden="1"/>
    <cellStyle name="表示済みのハイパーリンク" xfId="1444" builtinId="9" hidden="1"/>
    <cellStyle name="表示済みのハイパーリンク" xfId="1446" builtinId="9" hidden="1"/>
    <cellStyle name="表示済みのハイパーリンク" xfId="1448" builtinId="9" hidden="1"/>
    <cellStyle name="表示済みのハイパーリンク" xfId="1450" builtinId="9" hidden="1"/>
    <cellStyle name="表示済みのハイパーリンク" xfId="1452" builtinId="9" hidden="1"/>
    <cellStyle name="表示済みのハイパーリンク" xfId="1454" builtinId="9" hidden="1"/>
    <cellStyle name="表示済みのハイパーリンク" xfId="1456" builtinId="9" hidden="1"/>
    <cellStyle name="表示済みのハイパーリンク" xfId="1458" builtinId="9" hidden="1"/>
    <cellStyle name="表示済みのハイパーリンク" xfId="1460" builtinId="9" hidden="1"/>
    <cellStyle name="表示済みのハイパーリンク" xfId="1462" builtinId="9" hidden="1"/>
    <cellStyle name="表示済みのハイパーリンク" xfId="1464" builtinId="9" hidden="1"/>
    <cellStyle name="表示済みのハイパーリンク" xfId="1466" builtinId="9" hidden="1"/>
    <cellStyle name="表示済みのハイパーリンク" xfId="1468" builtinId="9" hidden="1"/>
    <cellStyle name="表示済みのハイパーリンク" xfId="1470" builtinId="9" hidden="1"/>
    <cellStyle name="表示済みのハイパーリンク" xfId="1472" builtinId="9" hidden="1"/>
    <cellStyle name="表示済みのハイパーリンク" xfId="1474" builtinId="9" hidden="1"/>
    <cellStyle name="表示済みのハイパーリンク" xfId="1476" builtinId="9" hidden="1"/>
    <cellStyle name="表示済みのハイパーリンク" xfId="1478" builtinId="9" hidden="1"/>
    <cellStyle name="表示済みのハイパーリンク" xfId="1480" builtinId="9" hidden="1"/>
    <cellStyle name="表示済みのハイパーリンク" xfId="1482" builtinId="9" hidden="1"/>
    <cellStyle name="表示済みのハイパーリンク" xfId="1484" builtinId="9" hidden="1"/>
    <cellStyle name="表示済みのハイパーリンク" xfId="1486" builtinId="9" hidden="1"/>
    <cellStyle name="表示済みのハイパーリンク" xfId="1488" builtinId="9" hidden="1"/>
    <cellStyle name="表示済みのハイパーリンク" xfId="1490" builtinId="9" hidden="1"/>
    <cellStyle name="表示済みのハイパーリンク" xfId="1492" builtinId="9" hidden="1"/>
    <cellStyle name="表示済みのハイパーリンク" xfId="1494" builtinId="9" hidden="1"/>
    <cellStyle name="表示済みのハイパーリンク" xfId="1496" builtinId="9" hidden="1"/>
    <cellStyle name="表示済みのハイパーリンク" xfId="1498" builtinId="9" hidden="1"/>
    <cellStyle name="表示済みのハイパーリンク" xfId="1500" builtinId="9" hidden="1"/>
    <cellStyle name="表示済みのハイパーリンク" xfId="1502" builtinId="9" hidden="1"/>
    <cellStyle name="表示済みのハイパーリンク" xfId="1504" builtinId="9" hidden="1"/>
    <cellStyle name="表示済みのハイパーリンク" xfId="1506" builtinId="9" hidden="1"/>
    <cellStyle name="表示済みのハイパーリンク" xfId="1508" builtinId="9" hidden="1"/>
    <cellStyle name="表示済みのハイパーリンク" xfId="1510" builtinId="9" hidden="1"/>
    <cellStyle name="表示済みのハイパーリンク" xfId="1512" builtinId="9" hidden="1"/>
    <cellStyle name="表示済みのハイパーリンク" xfId="1514" builtinId="9" hidden="1"/>
    <cellStyle name="表示済みのハイパーリンク" xfId="1516" builtinId="9" hidden="1"/>
    <cellStyle name="表示済みのハイパーリンク" xfId="1518" builtinId="9" hidden="1"/>
    <cellStyle name="表示済みのハイパーリンク" xfId="1520" builtinId="9" hidden="1"/>
    <cellStyle name="表示済みのハイパーリンク" xfId="1522" builtinId="9" hidden="1"/>
    <cellStyle name="表示済みのハイパーリンク" xfId="1524" builtinId="9" hidden="1"/>
    <cellStyle name="表示済みのハイパーリンク" xfId="1526" builtinId="9" hidden="1"/>
    <cellStyle name="表示済みのハイパーリンク" xfId="1528" builtinId="9" hidden="1"/>
    <cellStyle name="表示済みのハイパーリンク" xfId="1530" builtinId="9" hidden="1"/>
    <cellStyle name="表示済みのハイパーリンク" xfId="1532" builtinId="9" hidden="1"/>
    <cellStyle name="表示済みのハイパーリンク" xfId="1534" builtinId="9" hidden="1"/>
    <cellStyle name="表示済みのハイパーリンク" xfId="1536" builtinId="9" hidden="1"/>
    <cellStyle name="表示済みのハイパーリンク" xfId="1538" builtinId="9" hidden="1"/>
    <cellStyle name="表示済みのハイパーリンク" xfId="1540" builtinId="9" hidden="1"/>
    <cellStyle name="表示済みのハイパーリンク" xfId="1542" builtinId="9" hidden="1"/>
    <cellStyle name="表示済みのハイパーリンク" xfId="1544" builtinId="9" hidden="1"/>
    <cellStyle name="表示済みのハイパーリンク" xfId="1546" builtinId="9" hidden="1"/>
    <cellStyle name="表示済みのハイパーリンク" xfId="1548" builtinId="9" hidden="1"/>
    <cellStyle name="表示済みのハイパーリンク" xfId="1550" builtinId="9" hidden="1"/>
    <cellStyle name="表示済みのハイパーリンク" xfId="1552" builtinId="9" hidden="1"/>
    <cellStyle name="表示済みのハイパーリンク" xfId="1554" builtinId="9" hidden="1"/>
    <cellStyle name="表示済みのハイパーリンク" xfId="1556" builtinId="9" hidden="1"/>
    <cellStyle name="表示済みのハイパーリンク" xfId="1558" builtinId="9" hidden="1"/>
    <cellStyle name="表示済みのハイパーリンク" xfId="1560" builtinId="9" hidden="1"/>
    <cellStyle name="表示済みのハイパーリンク" xfId="1562" builtinId="9" hidden="1"/>
    <cellStyle name="表示済みのハイパーリンク" xfId="1564" builtinId="9" hidden="1"/>
    <cellStyle name="表示済みのハイパーリンク" xfId="1566" builtinId="9" hidden="1"/>
    <cellStyle name="表示済みのハイパーリンク" xfId="1568" builtinId="9" hidden="1"/>
    <cellStyle name="表示済みのハイパーリンク" xfId="1570" builtinId="9" hidden="1"/>
    <cellStyle name="表示済みのハイパーリンク" xfId="1572" builtinId="9" hidden="1"/>
    <cellStyle name="表示済みのハイパーリンク" xfId="1574" builtinId="9" hidden="1"/>
    <cellStyle name="表示済みのハイパーリンク" xfId="1576" builtinId="9" hidden="1"/>
    <cellStyle name="表示済みのハイパーリンク" xfId="1578" builtinId="9" hidden="1"/>
    <cellStyle name="表示済みのハイパーリンク" xfId="1580" builtinId="9" hidden="1"/>
    <cellStyle name="表示済みのハイパーリンク" xfId="1582" builtinId="9" hidden="1"/>
    <cellStyle name="表示済みのハイパーリンク" xfId="1584" builtinId="9" hidden="1"/>
    <cellStyle name="表示済みのハイパーリンク" xfId="1586" builtinId="9" hidden="1"/>
    <cellStyle name="表示済みのハイパーリンク" xfId="1588" builtinId="9" hidden="1"/>
    <cellStyle name="表示済みのハイパーリンク" xfId="1590" builtinId="9" hidden="1"/>
    <cellStyle name="表示済みのハイパーリンク" xfId="1592" builtinId="9" hidden="1"/>
    <cellStyle name="表示済みのハイパーリンク" xfId="1594" builtinId="9" hidden="1"/>
    <cellStyle name="表示済みのハイパーリンク" xfId="1596" builtinId="9" hidden="1"/>
    <cellStyle name="表示済みのハイパーリンク" xfId="1598" builtinId="9" hidden="1"/>
    <cellStyle name="表示済みのハイパーリンク" xfId="1600" builtinId="9" hidden="1"/>
    <cellStyle name="表示済みのハイパーリンク" xfId="1602" builtinId="9" hidden="1"/>
    <cellStyle name="表示済みのハイパーリンク" xfId="1604" builtinId="9" hidden="1"/>
    <cellStyle name="表示済みのハイパーリンク" xfId="1606" builtinId="9" hidden="1"/>
    <cellStyle name="表示済みのハイパーリンク" xfId="1608" builtinId="9" hidden="1"/>
    <cellStyle name="表示済みのハイパーリンク" xfId="1610" builtinId="9" hidden="1"/>
    <cellStyle name="表示済みのハイパーリンク" xfId="1612" builtinId="9" hidden="1"/>
    <cellStyle name="表示済みのハイパーリンク" xfId="1614" builtinId="9" hidden="1"/>
    <cellStyle name="表示済みのハイパーリンク" xfId="1616" builtinId="9" hidden="1"/>
    <cellStyle name="表示済みのハイパーリンク" xfId="1618" builtinId="9" hidden="1"/>
    <cellStyle name="表示済みのハイパーリンク" xfId="1620" builtinId="9" hidden="1"/>
    <cellStyle name="表示済みのハイパーリンク" xfId="1622" builtinId="9" hidden="1"/>
    <cellStyle name="表示済みのハイパーリンク" xfId="1624" builtinId="9" hidden="1"/>
    <cellStyle name="表示済みのハイパーリンク" xfId="1626" builtinId="9" hidden="1"/>
    <cellStyle name="表示済みのハイパーリンク" xfId="1628" builtinId="9" hidden="1"/>
    <cellStyle name="表示済みのハイパーリンク" xfId="1630" builtinId="9" hidden="1"/>
    <cellStyle name="表示済みのハイパーリンク" xfId="1632" builtinId="9" hidden="1"/>
    <cellStyle name="表示済みのハイパーリンク" xfId="1634" builtinId="9" hidden="1"/>
    <cellStyle name="表示済みのハイパーリンク" xfId="1636" builtinId="9" hidden="1"/>
    <cellStyle name="表示済みのハイパーリンク" xfId="1638" builtinId="9" hidden="1"/>
    <cellStyle name="表示済みのハイパーリンク" xfId="1640" builtinId="9" hidden="1"/>
    <cellStyle name="表示済みのハイパーリンク" xfId="1642" builtinId="9" hidden="1"/>
    <cellStyle name="表示済みのハイパーリンク" xfId="1644" builtinId="9" hidden="1"/>
    <cellStyle name="表示済みのハイパーリンク" xfId="1646" builtinId="9" hidden="1"/>
    <cellStyle name="表示済みのハイパーリンク" xfId="1648" builtinId="9" hidden="1"/>
    <cellStyle name="表示済みのハイパーリンク" xfId="1650" builtinId="9" hidden="1"/>
    <cellStyle name="表示済みのハイパーリンク" xfId="1652" builtinId="9" hidden="1"/>
    <cellStyle name="表示済みのハイパーリンク" xfId="1654" builtinId="9" hidden="1"/>
    <cellStyle name="表示済みのハイパーリンク" xfId="1656" builtinId="9" hidden="1"/>
    <cellStyle name="表示済みのハイパーリンク" xfId="1658" builtinId="9" hidden="1"/>
    <cellStyle name="表示済みのハイパーリンク" xfId="1660" builtinId="9" hidden="1"/>
    <cellStyle name="表示済みのハイパーリンク" xfId="1662" builtinId="9" hidden="1"/>
    <cellStyle name="表示済みのハイパーリンク" xfId="1664" builtinId="9" hidden="1"/>
    <cellStyle name="表示済みのハイパーリンク" xfId="1666" builtinId="9" hidden="1"/>
    <cellStyle name="表示済みのハイパーリンク" xfId="1668" builtinId="9" hidden="1"/>
    <cellStyle name="表示済みのハイパーリンク" xfId="1670" builtinId="9" hidden="1"/>
    <cellStyle name="表示済みのハイパーリンク" xfId="1672" builtinId="9" hidden="1"/>
    <cellStyle name="表示済みのハイパーリンク" xfId="1674" builtinId="9" hidden="1"/>
    <cellStyle name="表示済みのハイパーリンク" xfId="1676" builtinId="9" hidden="1"/>
    <cellStyle name="表示済みのハイパーリンク" xfId="1678" builtinId="9" hidden="1"/>
    <cellStyle name="表示済みのハイパーリンク" xfId="1680" builtinId="9" hidden="1"/>
    <cellStyle name="表示済みのハイパーリンク" xfId="1682" builtinId="9" hidden="1"/>
    <cellStyle name="表示済みのハイパーリンク" xfId="1684" builtinId="9" hidden="1"/>
    <cellStyle name="表示済みのハイパーリンク" xfId="1686" builtinId="9" hidden="1"/>
    <cellStyle name="表示済みのハイパーリンク" xfId="1688" builtinId="9" hidden="1"/>
    <cellStyle name="表示済みのハイパーリンク" xfId="1690" builtinId="9" hidden="1"/>
    <cellStyle name="表示済みのハイパーリンク" xfId="1692" builtinId="9" hidden="1"/>
    <cellStyle name="表示済みのハイパーリンク" xfId="1694" builtinId="9" hidden="1"/>
    <cellStyle name="表示済みのハイパーリンク" xfId="1696" builtinId="9" hidden="1"/>
    <cellStyle name="表示済みのハイパーリンク" xfId="1698" builtinId="9" hidden="1"/>
    <cellStyle name="表示済みのハイパーリンク" xfId="1700" builtinId="9" hidden="1"/>
    <cellStyle name="表示済みのハイパーリンク" xfId="1702" builtinId="9" hidden="1"/>
    <cellStyle name="表示済みのハイパーリンク" xfId="1704" builtinId="9" hidden="1"/>
    <cellStyle name="表示済みのハイパーリンク" xfId="1706" builtinId="9" hidden="1"/>
    <cellStyle name="表示済みのハイパーリンク" xfId="1708" builtinId="9" hidden="1"/>
    <cellStyle name="表示済みのハイパーリンク" xfId="1710" builtinId="9" hidden="1"/>
    <cellStyle name="表示済みのハイパーリンク" xfId="1712" builtinId="9" hidden="1"/>
    <cellStyle name="表示済みのハイパーリンク" xfId="1714" builtinId="9" hidden="1"/>
    <cellStyle name="表示済みのハイパーリンク" xfId="1716" builtinId="9" hidden="1"/>
    <cellStyle name="表示済みのハイパーリンク" xfId="1718" builtinId="9" hidden="1"/>
    <cellStyle name="表示済みのハイパーリンク" xfId="1720" builtinId="9" hidden="1"/>
    <cellStyle name="表示済みのハイパーリンク" xfId="1722" builtinId="9" hidden="1"/>
    <cellStyle name="表示済みのハイパーリンク" xfId="1724" builtinId="9" hidden="1"/>
    <cellStyle name="表示済みのハイパーリンク" xfId="1726" builtinId="9" hidden="1"/>
    <cellStyle name="表示済みのハイパーリンク" xfId="1728" builtinId="9" hidden="1"/>
    <cellStyle name="表示済みのハイパーリンク" xfId="1730" builtinId="9" hidden="1"/>
    <cellStyle name="表示済みのハイパーリンク" xfId="1732" builtinId="9" hidden="1"/>
    <cellStyle name="表示済みのハイパーリンク" xfId="1734" builtinId="9" hidden="1"/>
    <cellStyle name="表示済みのハイパーリンク" xfId="1736" builtinId="9" hidden="1"/>
    <cellStyle name="表示済みのハイパーリンク" xfId="1738" builtinId="9" hidden="1"/>
    <cellStyle name="表示済みのハイパーリンク" xfId="1740" builtinId="9" hidden="1"/>
    <cellStyle name="表示済みのハイパーリンク" xfId="1742" builtinId="9" hidden="1"/>
    <cellStyle name="表示済みのハイパーリンク" xfId="1744" builtinId="9" hidden="1"/>
    <cellStyle name="表示済みのハイパーリンク" xfId="1746" builtinId="9" hidden="1"/>
    <cellStyle name="表示済みのハイパーリンク" xfId="1748" builtinId="9" hidden="1"/>
    <cellStyle name="表示済みのハイパーリンク" xfId="1750" builtinId="9" hidden="1"/>
    <cellStyle name="表示済みのハイパーリンク" xfId="1752" builtinId="9" hidden="1"/>
    <cellStyle name="表示済みのハイパーリンク" xfId="1754" builtinId="9" hidden="1"/>
    <cellStyle name="表示済みのハイパーリンク" xfId="1756" builtinId="9" hidden="1"/>
    <cellStyle name="表示済みのハイパーリンク" xfId="1758" builtinId="9" hidden="1"/>
    <cellStyle name="表示済みのハイパーリンク" xfId="1760" builtinId="9" hidden="1"/>
    <cellStyle name="表示済みのハイパーリンク" xfId="1762" builtinId="9" hidden="1"/>
    <cellStyle name="表示済みのハイパーリンク" xfId="1764" builtinId="9" hidden="1"/>
    <cellStyle name="表示済みのハイパーリンク" xfId="1766" builtinId="9" hidden="1"/>
    <cellStyle name="表示済みのハイパーリンク" xfId="1768" builtinId="9" hidden="1"/>
    <cellStyle name="表示済みのハイパーリンク" xfId="1770" builtinId="9" hidden="1"/>
    <cellStyle name="表示済みのハイパーリンク" xfId="1772" builtinId="9" hidden="1"/>
    <cellStyle name="表示済みのハイパーリンク" xfId="1774" builtinId="9" hidden="1"/>
    <cellStyle name="表示済みのハイパーリンク" xfId="1776" builtinId="9" hidden="1"/>
    <cellStyle name="表示済みのハイパーリンク" xfId="1778" builtinId="9" hidden="1"/>
    <cellStyle name="表示済みのハイパーリンク" xfId="1780" builtinId="9" hidden="1"/>
    <cellStyle name="表示済みのハイパーリンク" xfId="1782" builtinId="9" hidden="1"/>
    <cellStyle name="表示済みのハイパーリンク" xfId="1784" builtinId="9" hidden="1"/>
    <cellStyle name="表示済みのハイパーリンク" xfId="1786" builtinId="9" hidden="1"/>
    <cellStyle name="表示済みのハイパーリンク" xfId="1788" builtinId="9" hidden="1"/>
    <cellStyle name="表示済みのハイパーリンク" xfId="1790" builtinId="9" hidden="1"/>
    <cellStyle name="表示済みのハイパーリンク" xfId="1792" builtinId="9" hidden="1"/>
    <cellStyle name="表示済みのハイパーリンク" xfId="1794" builtinId="9" hidden="1"/>
    <cellStyle name="表示済みのハイパーリンク" xfId="1796" builtinId="9" hidden="1"/>
    <cellStyle name="表示済みのハイパーリンク" xfId="1798" builtinId="9" hidden="1"/>
    <cellStyle name="表示済みのハイパーリンク" xfId="1800" builtinId="9" hidden="1"/>
    <cellStyle name="表示済みのハイパーリンク" xfId="1802" builtinId="9" hidden="1"/>
    <cellStyle name="表示済みのハイパーリンク" xfId="1804" builtinId="9" hidden="1"/>
    <cellStyle name="表示済みのハイパーリンク" xfId="1806" builtinId="9" hidden="1"/>
    <cellStyle name="表示済みのハイパーリンク" xfId="1808" builtinId="9" hidden="1"/>
    <cellStyle name="表示済みのハイパーリンク" xfId="1810" builtinId="9" hidden="1"/>
    <cellStyle name="表示済みのハイパーリンク" xfId="1812" builtinId="9" hidden="1"/>
    <cellStyle name="表示済みのハイパーリンク" xfId="1814" builtinId="9" hidden="1"/>
    <cellStyle name="表示済みのハイパーリンク" xfId="1816" builtinId="9" hidden="1"/>
    <cellStyle name="表示済みのハイパーリンク" xfId="1818" builtinId="9" hidden="1"/>
    <cellStyle name="表示済みのハイパーリンク" xfId="1820" builtinId="9" hidden="1"/>
    <cellStyle name="表示済みのハイパーリンク" xfId="1822" builtinId="9" hidden="1"/>
    <cellStyle name="表示済みのハイパーリンク" xfId="1824" builtinId="9" hidden="1"/>
    <cellStyle name="表示済みのハイパーリンク" xfId="1826" builtinId="9" hidden="1"/>
    <cellStyle name="表示済みのハイパーリンク" xfId="1828" builtinId="9" hidden="1"/>
    <cellStyle name="表示済みのハイパーリンク" xfId="1830" builtinId="9" hidden="1"/>
    <cellStyle name="表示済みのハイパーリンク" xfId="1832" builtinId="9" hidden="1"/>
    <cellStyle name="表示済みのハイパーリンク" xfId="1834" builtinId="9" hidden="1"/>
    <cellStyle name="表示済みのハイパーリンク" xfId="1836" builtinId="9" hidden="1"/>
    <cellStyle name="表示済みのハイパーリンク" xfId="1838" builtinId="9" hidden="1"/>
    <cellStyle name="表示済みのハイパーリンク" xfId="1840" builtinId="9" hidden="1"/>
    <cellStyle name="表示済みのハイパーリンク" xfId="1842" builtinId="9" hidden="1"/>
    <cellStyle name="表示済みのハイパーリンク" xfId="1844" builtinId="9" hidden="1"/>
    <cellStyle name="表示済みのハイパーリンク" xfId="1846" builtinId="9" hidden="1"/>
    <cellStyle name="表示済みのハイパーリンク" xfId="1848" builtinId="9" hidden="1"/>
    <cellStyle name="表示済みのハイパーリンク" xfId="1850" builtinId="9" hidden="1"/>
    <cellStyle name="表示済みのハイパーリンク" xfId="1852" builtinId="9" hidden="1"/>
    <cellStyle name="表示済みのハイパーリンク" xfId="1854" builtinId="9" hidden="1"/>
    <cellStyle name="表示済みのハイパーリンク" xfId="1856" builtinId="9" hidden="1"/>
    <cellStyle name="表示済みのハイパーリンク" xfId="1858" builtinId="9" hidden="1"/>
    <cellStyle name="表示済みのハイパーリンク" xfId="1860" builtinId="9" hidden="1"/>
    <cellStyle name="表示済みのハイパーリンク" xfId="1862" builtinId="9" hidden="1"/>
    <cellStyle name="表示済みのハイパーリンク" xfId="1864" builtinId="9" hidden="1"/>
    <cellStyle name="表示済みのハイパーリンク" xfId="1866" builtinId="9" hidden="1"/>
    <cellStyle name="表示済みのハイパーリンク" xfId="1868" builtinId="9" hidden="1"/>
    <cellStyle name="表示済みのハイパーリンク" xfId="1870" builtinId="9" hidden="1"/>
    <cellStyle name="表示済みのハイパーリンク" xfId="1872" builtinId="9" hidden="1"/>
    <cellStyle name="表示済みのハイパーリンク" xfId="1874" builtinId="9" hidden="1"/>
    <cellStyle name="表示済みのハイパーリンク" xfId="1876" builtinId="9" hidden="1"/>
    <cellStyle name="表示済みのハイパーリンク" xfId="1878" builtinId="9" hidden="1"/>
    <cellStyle name="表示済みのハイパーリンク" xfId="1880" builtinId="9" hidden="1"/>
    <cellStyle name="表示済みのハイパーリンク" xfId="1882" builtinId="9" hidden="1"/>
    <cellStyle name="表示済みのハイパーリンク" xfId="1884" builtinId="9" hidden="1"/>
    <cellStyle name="表示済みのハイパーリンク" xfId="1886" builtinId="9" hidden="1"/>
    <cellStyle name="表示済みのハイパーリンク" xfId="1888" builtinId="9" hidden="1"/>
    <cellStyle name="表示済みのハイパーリンク" xfId="1890" builtinId="9" hidden="1"/>
    <cellStyle name="表示済みのハイパーリンク" xfId="1892" builtinId="9" hidden="1"/>
    <cellStyle name="表示済みのハイパーリンク" xfId="1894" builtinId="9" hidden="1"/>
    <cellStyle name="表示済みのハイパーリンク" xfId="1896" builtinId="9" hidden="1"/>
    <cellStyle name="表示済みのハイパーリンク" xfId="1898" builtinId="9" hidden="1"/>
    <cellStyle name="表示済みのハイパーリンク" xfId="1900" builtinId="9" hidden="1"/>
    <cellStyle name="表示済みのハイパーリンク" xfId="1902" builtinId="9" hidden="1"/>
    <cellStyle name="表示済みのハイパーリンク" xfId="1904" builtinId="9" hidden="1"/>
    <cellStyle name="表示済みのハイパーリンク" xfId="1906" builtinId="9" hidden="1"/>
    <cellStyle name="表示済みのハイパーリンク" xfId="1908" builtinId="9" hidden="1"/>
    <cellStyle name="表示済みのハイパーリンク" xfId="1910" builtinId="9" hidden="1"/>
    <cellStyle name="表示済みのハイパーリンク" xfId="1912" builtinId="9" hidden="1"/>
    <cellStyle name="表示済みのハイパーリンク" xfId="1914" builtinId="9" hidden="1"/>
    <cellStyle name="表示済みのハイパーリンク" xfId="1916" builtinId="9" hidden="1"/>
    <cellStyle name="表示済みのハイパーリンク" xfId="1918" builtinId="9" hidden="1"/>
    <cellStyle name="表示済みのハイパーリンク" xfId="1920" builtinId="9" hidden="1"/>
    <cellStyle name="表示済みのハイパーリンク" xfId="1922" builtinId="9" hidden="1"/>
    <cellStyle name="表示済みのハイパーリンク" xfId="1924" builtinId="9" hidden="1"/>
    <cellStyle name="表示済みのハイパーリンク" xfId="1926" builtinId="9" hidden="1"/>
    <cellStyle name="表示済みのハイパーリンク" xfId="1928" builtinId="9" hidden="1"/>
    <cellStyle name="表示済みのハイパーリンク" xfId="1930" builtinId="9" hidden="1"/>
    <cellStyle name="表示済みのハイパーリンク" xfId="1932" builtinId="9" hidden="1"/>
    <cellStyle name="表示済みのハイパーリンク" xfId="1934" builtinId="9" hidden="1"/>
    <cellStyle name="表示済みのハイパーリンク" xfId="1936" builtinId="9" hidden="1"/>
    <cellStyle name="表示済みのハイパーリンク" xfId="1938" builtinId="9" hidden="1"/>
    <cellStyle name="表示済みのハイパーリンク" xfId="1940" builtinId="9" hidden="1"/>
    <cellStyle name="表示済みのハイパーリンク" xfId="1942" builtinId="9" hidden="1"/>
    <cellStyle name="表示済みのハイパーリンク" xfId="1944" builtinId="9" hidden="1"/>
    <cellStyle name="表示済みのハイパーリンク" xfId="1946" builtinId="9" hidden="1"/>
    <cellStyle name="表示済みのハイパーリンク" xfId="1948" builtinId="9" hidden="1"/>
    <cellStyle name="表示済みのハイパーリンク" xfId="1950" builtinId="9" hidden="1"/>
    <cellStyle name="表示済みのハイパーリンク" xfId="1952" builtinId="9" hidden="1"/>
    <cellStyle name="表示済みのハイパーリンク" xfId="1954" builtinId="9" hidden="1"/>
    <cellStyle name="表示済みのハイパーリンク" xfId="1956" builtinId="9" hidden="1"/>
    <cellStyle name="表示済みのハイパーリンク" xfId="1958" builtinId="9" hidden="1"/>
    <cellStyle name="表示済みのハイパーリンク" xfId="1960" builtinId="9" hidden="1"/>
    <cellStyle name="表示済みのハイパーリンク" xfId="1962" builtinId="9" hidden="1"/>
    <cellStyle name="表示済みのハイパーリンク" xfId="1964" builtinId="9" hidden="1"/>
    <cellStyle name="表示済みのハイパーリンク" xfId="1966" builtinId="9" hidden="1"/>
    <cellStyle name="表示済みのハイパーリンク" xfId="1968" builtinId="9" hidden="1"/>
    <cellStyle name="表示済みのハイパーリンク" xfId="1970" builtinId="9" hidden="1"/>
    <cellStyle name="表示済みのハイパーリンク" xfId="1972" builtinId="9" hidden="1"/>
    <cellStyle name="表示済みのハイパーリンク" xfId="1974" builtinId="9" hidden="1"/>
    <cellStyle name="表示済みのハイパーリンク" xfId="1976" builtinId="9" hidden="1"/>
    <cellStyle name="表示済みのハイパーリンク" xfId="1978" builtinId="9" hidden="1"/>
    <cellStyle name="表示済みのハイパーリンク" xfId="1980" builtinId="9" hidden="1"/>
    <cellStyle name="表示済みのハイパーリンク" xfId="1982" builtinId="9" hidden="1"/>
    <cellStyle name="表示済みのハイパーリンク" xfId="1984" builtinId="9" hidden="1"/>
    <cellStyle name="表示済みのハイパーリンク" xfId="1986" builtinId="9" hidden="1"/>
    <cellStyle name="表示済みのハイパーリンク" xfId="1988" builtinId="9" hidden="1"/>
    <cellStyle name="表示済みのハイパーリンク" xfId="1990" builtinId="9" hidden="1"/>
    <cellStyle name="表示済みのハイパーリンク" xfId="1992" builtinId="9" hidden="1"/>
    <cellStyle name="表示済みのハイパーリンク" xfId="1994" builtinId="9" hidden="1"/>
    <cellStyle name="表示済みのハイパーリンク" xfId="1996" builtinId="9" hidden="1"/>
    <cellStyle name="表示済みのハイパーリンク" xfId="1998" builtinId="9" hidden="1"/>
    <cellStyle name="表示済みのハイパーリンク" xfId="2000" builtinId="9" hidden="1"/>
    <cellStyle name="表示済みのハイパーリンク" xfId="2002" builtinId="9" hidden="1"/>
    <cellStyle name="表示済みのハイパーリンク" xfId="2004" builtinId="9" hidden="1"/>
    <cellStyle name="表示済みのハイパーリンク" xfId="2006" builtinId="9" hidden="1"/>
    <cellStyle name="表示済みのハイパーリンク" xfId="2008" builtinId="9" hidden="1"/>
    <cellStyle name="表示済みのハイパーリンク" xfId="2010" builtinId="9" hidden="1"/>
    <cellStyle name="表示済みのハイパーリンク" xfId="2012" builtinId="9" hidden="1"/>
    <cellStyle name="表示済みのハイパーリンク" xfId="2014" builtinId="9" hidden="1"/>
    <cellStyle name="表示済みのハイパーリンク" xfId="2016" builtinId="9" hidden="1"/>
    <cellStyle name="表示済みのハイパーリンク" xfId="2018" builtinId="9" hidden="1"/>
    <cellStyle name="表示済みのハイパーリンク" xfId="2020" builtinId="9" hidden="1"/>
    <cellStyle name="表示済みのハイパーリンク" xfId="2022" builtinId="9" hidden="1"/>
    <cellStyle name="表示済みのハイパーリンク" xfId="2024" builtinId="9" hidden="1"/>
    <cellStyle name="表示済みのハイパーリンク" xfId="2026" builtinId="9" hidden="1"/>
    <cellStyle name="表示済みのハイパーリンク" xfId="2028" builtinId="9" hidden="1"/>
    <cellStyle name="表示済みのハイパーリンク" xfId="2030" builtinId="9" hidden="1"/>
    <cellStyle name="表示済みのハイパーリンク" xfId="2032" builtinId="9" hidden="1"/>
    <cellStyle name="表示済みのハイパーリンク" xfId="2034" builtinId="9" hidden="1"/>
    <cellStyle name="表示済みのハイパーリンク" xfId="2036" builtinId="9" hidden="1"/>
    <cellStyle name="表示済みのハイパーリンク" xfId="2038" builtinId="9" hidden="1"/>
    <cellStyle name="表示済みのハイパーリンク" xfId="2040" builtinId="9" hidden="1"/>
    <cellStyle name="表示済みのハイパーリンク" xfId="2042" builtinId="9" hidden="1"/>
    <cellStyle name="表示済みのハイパーリンク" xfId="2044" builtinId="9" hidden="1"/>
    <cellStyle name="表示済みのハイパーリンク" xfId="2046" builtinId="9" hidden="1"/>
    <cellStyle name="表示済みのハイパーリンク" xfId="2048" builtinId="9" hidden="1"/>
    <cellStyle name="表示済みのハイパーリンク" xfId="2050" builtinId="9" hidden="1"/>
    <cellStyle name="表示済みのハイパーリンク" xfId="2052" builtinId="9" hidden="1"/>
    <cellStyle name="表示済みのハイパーリンク" xfId="2054" builtinId="9" hidden="1"/>
    <cellStyle name="表示済みのハイパーリンク" xfId="2056" builtinId="9" hidden="1"/>
    <cellStyle name="表示済みのハイパーリンク" xfId="2058" builtinId="9" hidden="1"/>
    <cellStyle name="表示済みのハイパーリンク" xfId="2060" builtinId="9" hidden="1"/>
    <cellStyle name="表示済みのハイパーリンク" xfId="2062" builtinId="9" hidden="1"/>
    <cellStyle name="表示済みのハイパーリンク" xfId="2064" builtinId="9" hidden="1"/>
    <cellStyle name="表示済みのハイパーリンク" xfId="2066" builtinId="9" hidden="1"/>
    <cellStyle name="表示済みのハイパーリンク" xfId="2068" builtinId="9" hidden="1"/>
    <cellStyle name="表示済みのハイパーリンク" xfId="2070" builtinId="9" hidden="1"/>
    <cellStyle name="表示済みのハイパーリンク" xfId="2072" builtinId="9" hidden="1"/>
    <cellStyle name="表示済みのハイパーリンク" xfId="2074" builtinId="9" hidden="1"/>
    <cellStyle name="表示済みのハイパーリンク" xfId="2076" builtinId="9" hidden="1"/>
    <cellStyle name="表示済みのハイパーリンク" xfId="2078" builtinId="9" hidden="1"/>
    <cellStyle name="表示済みのハイパーリンク" xfId="2080" builtinId="9" hidden="1"/>
    <cellStyle name="表示済みのハイパーリンク" xfId="2082" builtinId="9" hidden="1"/>
    <cellStyle name="表示済みのハイパーリンク" xfId="2084" builtinId="9" hidden="1"/>
    <cellStyle name="表示済みのハイパーリンク" xfId="2086" builtinId="9" hidden="1"/>
    <cellStyle name="表示済みのハイパーリンク" xfId="2088" builtinId="9" hidden="1"/>
    <cellStyle name="表示済みのハイパーリンク" xfId="2090" builtinId="9" hidden="1"/>
    <cellStyle name="表示済みのハイパーリンク" xfId="2092" builtinId="9" hidden="1"/>
    <cellStyle name="表示済みのハイパーリンク" xfId="2094" builtinId="9" hidden="1"/>
    <cellStyle name="表示済みのハイパーリンク" xfId="2096" builtinId="9" hidden="1"/>
    <cellStyle name="表示済みのハイパーリンク" xfId="2098" builtinId="9" hidden="1"/>
    <cellStyle name="表示済みのハイパーリンク" xfId="2100" builtinId="9" hidden="1"/>
    <cellStyle name="表示済みのハイパーリンク" xfId="2102" builtinId="9" hidden="1"/>
    <cellStyle name="表示済みのハイパーリンク" xfId="2104" builtinId="9" hidden="1"/>
    <cellStyle name="表示済みのハイパーリンク" xfId="2106" builtinId="9" hidden="1"/>
    <cellStyle name="表示済みのハイパーリンク" xfId="2108" builtinId="9" hidden="1"/>
    <cellStyle name="表示済みのハイパーリンク" xfId="2110" builtinId="9" hidden="1"/>
    <cellStyle name="表示済みのハイパーリンク" xfId="2112" builtinId="9" hidden="1"/>
    <cellStyle name="表示済みのハイパーリンク" xfId="2114" builtinId="9" hidden="1"/>
    <cellStyle name="表示済みのハイパーリンク" xfId="2116" builtinId="9" hidden="1"/>
    <cellStyle name="表示済みのハイパーリンク" xfId="2118" builtinId="9" hidden="1"/>
    <cellStyle name="表示済みのハイパーリンク" xfId="2120" builtinId="9" hidden="1"/>
    <cellStyle name="表示済みのハイパーリンク" xfId="2122" builtinId="9" hidden="1"/>
    <cellStyle name="表示済みのハイパーリンク" xfId="2124" builtinId="9" hidden="1"/>
    <cellStyle name="表示済みのハイパーリンク" xfId="2126" builtinId="9" hidden="1"/>
    <cellStyle name="表示済みのハイパーリンク" xfId="2128" builtinId="9" hidden="1"/>
    <cellStyle name="表示済みのハイパーリンク" xfId="2130" builtinId="9" hidden="1"/>
    <cellStyle name="表示済みのハイパーリンク" xfId="2132" builtinId="9" hidden="1"/>
    <cellStyle name="表示済みのハイパーリンク" xfId="2134" builtinId="9" hidden="1"/>
    <cellStyle name="表示済みのハイパーリンク" xfId="2136" builtinId="9" hidden="1"/>
    <cellStyle name="表示済みのハイパーリンク" xfId="2138" builtinId="9" hidden="1"/>
    <cellStyle name="表示済みのハイパーリンク" xfId="2140" builtinId="9" hidden="1"/>
    <cellStyle name="表示済みのハイパーリンク" xfId="2142" builtinId="9" hidden="1"/>
    <cellStyle name="表示済みのハイパーリンク" xfId="2144" builtinId="9" hidden="1"/>
    <cellStyle name="表示済みのハイパーリンク" xfId="2146" builtinId="9" hidden="1"/>
    <cellStyle name="表示済みのハイパーリンク" xfId="2148" builtinId="9" hidden="1"/>
    <cellStyle name="表示済みのハイパーリンク" xfId="2150" builtinId="9" hidden="1"/>
    <cellStyle name="表示済みのハイパーリンク" xfId="2152" builtinId="9" hidden="1"/>
    <cellStyle name="表示済みのハイパーリンク" xfId="2154" builtinId="9" hidden="1"/>
    <cellStyle name="表示済みのハイパーリンク" xfId="2156" builtinId="9" hidden="1"/>
    <cellStyle name="表示済みのハイパーリンク" xfId="2158" builtinId="9" hidden="1"/>
    <cellStyle name="表示済みのハイパーリンク" xfId="2160" builtinId="9" hidden="1"/>
    <cellStyle name="表示済みのハイパーリンク" xfId="2162" builtinId="9" hidden="1"/>
    <cellStyle name="表示済みのハイパーリンク" xfId="2164" builtinId="9" hidden="1"/>
    <cellStyle name="表示済みのハイパーリンク" xfId="2166" builtinId="9" hidden="1"/>
    <cellStyle name="表示済みのハイパーリンク" xfId="2168" builtinId="9" hidden="1"/>
    <cellStyle name="表示済みのハイパーリンク" xfId="2170" builtinId="9" hidden="1"/>
    <cellStyle name="表示済みのハイパーリンク" xfId="2172" builtinId="9" hidden="1"/>
    <cellStyle name="表示済みのハイパーリンク" xfId="2174" builtinId="9" hidden="1"/>
    <cellStyle name="表示済みのハイパーリンク" xfId="2176" builtinId="9" hidden="1"/>
    <cellStyle name="表示済みのハイパーリンク" xfId="2178" builtinId="9" hidden="1"/>
    <cellStyle name="表示済みのハイパーリンク" xfId="2180" builtinId="9" hidden="1"/>
    <cellStyle name="表示済みのハイパーリンク" xfId="2182" builtinId="9" hidden="1"/>
    <cellStyle name="表示済みのハイパーリンク" xfId="2184" builtinId="9" hidden="1"/>
    <cellStyle name="表示済みのハイパーリンク" xfId="2186" builtinId="9" hidden="1"/>
    <cellStyle name="表示済みのハイパーリンク" xfId="2188" builtinId="9" hidden="1"/>
    <cellStyle name="表示済みのハイパーリンク" xfId="2190" builtinId="9" hidden="1"/>
    <cellStyle name="表示済みのハイパーリンク" xfId="2192" builtinId="9" hidden="1"/>
    <cellStyle name="表示済みのハイパーリンク" xfId="2194" builtinId="9" hidden="1"/>
    <cellStyle name="表示済みのハイパーリンク" xfId="2196" builtinId="9" hidden="1"/>
    <cellStyle name="表示済みのハイパーリンク" xfId="2198" builtinId="9" hidden="1"/>
    <cellStyle name="表示済みのハイパーリンク" xfId="2200" builtinId="9" hidden="1"/>
    <cellStyle name="表示済みのハイパーリンク" xfId="2202" builtinId="9" hidden="1"/>
    <cellStyle name="表示済みのハイパーリンク" xfId="2204" builtinId="9" hidden="1"/>
    <cellStyle name="表示済みのハイパーリンク" xfId="2206" builtinId="9" hidden="1"/>
    <cellStyle name="表示済みのハイパーリンク" xfId="2208" builtinId="9" hidden="1"/>
    <cellStyle name="表示済みのハイパーリンク" xfId="2210" builtinId="9" hidden="1"/>
    <cellStyle name="表示済みのハイパーリンク" xfId="2212" builtinId="9" hidden="1"/>
    <cellStyle name="表示済みのハイパーリンク" xfId="2214" builtinId="9" hidden="1"/>
    <cellStyle name="表示済みのハイパーリンク" xfId="2216" builtinId="9" hidden="1"/>
    <cellStyle name="表示済みのハイパーリンク" xfId="2218" builtinId="9" hidden="1"/>
    <cellStyle name="表示済みのハイパーリンク" xfId="2220" builtinId="9" hidden="1"/>
    <cellStyle name="表示済みのハイパーリンク" xfId="2222" builtinId="9" hidden="1"/>
    <cellStyle name="表示済みのハイパーリンク" xfId="2224" builtinId="9" hidden="1"/>
    <cellStyle name="表示済みのハイパーリンク" xfId="2226" builtinId="9" hidden="1"/>
    <cellStyle name="表示済みのハイパーリンク" xfId="2228" builtinId="9" hidden="1"/>
    <cellStyle name="表示済みのハイパーリンク" xfId="2230" builtinId="9" hidden="1"/>
    <cellStyle name="表示済みのハイパーリンク" xfId="2232" builtinId="9" hidden="1"/>
    <cellStyle name="表示済みのハイパーリンク" xfId="2234" builtinId="9" hidden="1"/>
    <cellStyle name="表示済みのハイパーリンク" xfId="2236" builtinId="9" hidden="1"/>
    <cellStyle name="表示済みのハイパーリンク" xfId="2238" builtinId="9" hidden="1"/>
    <cellStyle name="表示済みのハイパーリンク" xfId="2240" builtinId="9" hidden="1"/>
    <cellStyle name="表示済みのハイパーリンク" xfId="2242" builtinId="9" hidden="1"/>
    <cellStyle name="表示済みのハイパーリンク" xfId="2244" builtinId="9" hidden="1"/>
    <cellStyle name="表示済みのハイパーリンク" xfId="2246" builtinId="9" hidden="1"/>
    <cellStyle name="表示済みのハイパーリンク" xfId="2248" builtinId="9" hidden="1"/>
    <cellStyle name="表示済みのハイパーリンク" xfId="2250" builtinId="9" hidden="1"/>
    <cellStyle name="表示済みのハイパーリンク" xfId="2252" builtinId="9" hidden="1"/>
    <cellStyle name="表示済みのハイパーリンク" xfId="2254" builtinId="9" hidden="1"/>
    <cellStyle name="表示済みのハイパーリンク" xfId="2256" builtinId="9" hidden="1"/>
    <cellStyle name="表示済みのハイパーリンク" xfId="2258" builtinId="9" hidden="1"/>
    <cellStyle name="表示済みのハイパーリンク" xfId="2260" builtinId="9" hidden="1"/>
    <cellStyle name="表示済みのハイパーリンク" xfId="2262" builtinId="9" hidden="1"/>
    <cellStyle name="表示済みのハイパーリンク" xfId="2264" builtinId="9" hidden="1"/>
    <cellStyle name="表示済みのハイパーリンク" xfId="2266" builtinId="9" hidden="1"/>
    <cellStyle name="表示済みのハイパーリンク" xfId="2268" builtinId="9" hidden="1"/>
    <cellStyle name="表示済みのハイパーリンク" xfId="2270" builtinId="9" hidden="1"/>
    <cellStyle name="表示済みのハイパーリンク" xfId="2272" builtinId="9" hidden="1"/>
    <cellStyle name="表示済みのハイパーリンク" xfId="2274" builtinId="9" hidden="1"/>
    <cellStyle name="表示済みのハイパーリンク" xfId="2276" builtinId="9" hidden="1"/>
    <cellStyle name="表示済みのハイパーリンク" xfId="2278" builtinId="9" hidden="1"/>
    <cellStyle name="表示済みのハイパーリンク" xfId="2280" builtinId="9" hidden="1"/>
    <cellStyle name="表示済みのハイパーリンク" xfId="2282" builtinId="9" hidden="1"/>
    <cellStyle name="表示済みのハイパーリンク" xfId="2284" builtinId="9" hidden="1"/>
    <cellStyle name="表示済みのハイパーリンク" xfId="2286" builtinId="9" hidden="1"/>
    <cellStyle name="表示済みのハイパーリンク" xfId="2288" builtinId="9" hidden="1"/>
    <cellStyle name="表示済みのハイパーリンク" xfId="2290" builtinId="9" hidden="1"/>
    <cellStyle name="表示済みのハイパーリンク" xfId="2292" builtinId="9" hidden="1"/>
    <cellStyle name="表示済みのハイパーリンク" xfId="2294" builtinId="9" hidden="1"/>
    <cellStyle name="表示済みのハイパーリンク" xfId="2296" builtinId="9" hidden="1"/>
    <cellStyle name="表示済みのハイパーリンク" xfId="2298" builtinId="9" hidden="1"/>
    <cellStyle name="表示済みのハイパーリンク" xfId="2300" builtinId="9" hidden="1"/>
    <cellStyle name="表示済みのハイパーリンク" xfId="2302" builtinId="9" hidden="1"/>
    <cellStyle name="表示済みのハイパーリンク" xfId="2304" builtinId="9" hidden="1"/>
    <cellStyle name="表示済みのハイパーリンク" xfId="2306" builtinId="9" hidden="1"/>
    <cellStyle name="表示済みのハイパーリンク" xfId="2308" builtinId="9" hidden="1"/>
    <cellStyle name="表示済みのハイパーリンク" xfId="2310" builtinId="9" hidden="1"/>
    <cellStyle name="表示済みのハイパーリンク" xfId="2312" builtinId="9" hidden="1"/>
    <cellStyle name="表示済みのハイパーリンク" xfId="2314" builtinId="9" hidden="1"/>
    <cellStyle name="表示済みのハイパーリンク" xfId="2316" builtinId="9" hidden="1"/>
    <cellStyle name="表示済みのハイパーリンク" xfId="2318" builtinId="9" hidden="1"/>
    <cellStyle name="表示済みのハイパーリンク" xfId="2320" builtinId="9" hidden="1"/>
    <cellStyle name="表示済みのハイパーリンク" xfId="2322" builtinId="9" hidden="1"/>
    <cellStyle name="表示済みのハイパーリンク" xfId="2324" builtinId="9" hidden="1"/>
    <cellStyle name="表示済みのハイパーリンク" xfId="2326" builtinId="9" hidden="1"/>
    <cellStyle name="表示済みのハイパーリンク" xfId="2328" builtinId="9" hidden="1"/>
    <cellStyle name="表示済みのハイパーリンク" xfId="2330" builtinId="9" hidden="1"/>
    <cellStyle name="表示済みのハイパーリンク" xfId="2332" builtinId="9" hidden="1"/>
    <cellStyle name="表示済みのハイパーリンク" xfId="2334" builtinId="9" hidden="1"/>
    <cellStyle name="表示済みのハイパーリンク" xfId="2336" builtinId="9" hidden="1"/>
    <cellStyle name="表示済みのハイパーリンク" xfId="2338" builtinId="9" hidden="1"/>
    <cellStyle name="表示済みのハイパーリンク" xfId="2340" builtinId="9" hidden="1"/>
    <cellStyle name="表示済みのハイパーリンク" xfId="2342" builtinId="9" hidden="1"/>
    <cellStyle name="表示済みのハイパーリンク" xfId="2344" builtinId="9" hidden="1"/>
    <cellStyle name="表示済みのハイパーリンク" xfId="2346" builtinId="9" hidden="1"/>
    <cellStyle name="表示済みのハイパーリンク" xfId="2348" builtinId="9" hidden="1"/>
    <cellStyle name="表示済みのハイパーリンク" xfId="2350" builtinId="9" hidden="1"/>
    <cellStyle name="表示済みのハイパーリンク" xfId="2352" builtinId="9" hidden="1"/>
    <cellStyle name="表示済みのハイパーリンク" xfId="2354" builtinId="9" hidden="1"/>
    <cellStyle name="表示済みのハイパーリンク" xfId="2356" builtinId="9" hidden="1"/>
    <cellStyle name="表示済みのハイパーリンク" xfId="2358" builtinId="9" hidden="1"/>
    <cellStyle name="表示済みのハイパーリンク" xfId="2360" builtinId="9" hidden="1"/>
    <cellStyle name="表示済みのハイパーリンク" xfId="2362" builtinId="9" hidden="1"/>
    <cellStyle name="表示済みのハイパーリンク" xfId="2364" builtinId="9" hidden="1"/>
    <cellStyle name="表示済みのハイパーリンク" xfId="2366" builtinId="9" hidden="1"/>
    <cellStyle name="表示済みのハイパーリンク" xfId="2368" builtinId="9" hidden="1"/>
    <cellStyle name="表示済みのハイパーリンク" xfId="2370" builtinId="9" hidden="1"/>
    <cellStyle name="表示済みのハイパーリンク" xfId="2372" builtinId="9" hidden="1"/>
    <cellStyle name="表示済みのハイパーリンク" xfId="2374" builtinId="9" hidden="1"/>
    <cellStyle name="表示済みのハイパーリンク" xfId="2376" builtinId="9" hidden="1"/>
    <cellStyle name="表示済みのハイパーリンク" xfId="2378" builtinId="9" hidden="1"/>
    <cellStyle name="表示済みのハイパーリンク" xfId="2380" builtinId="9" hidden="1"/>
    <cellStyle name="表示済みのハイパーリンク" xfId="2382" builtinId="9" hidden="1"/>
    <cellStyle name="表示済みのハイパーリンク" xfId="2384" builtinId="9" hidden="1"/>
    <cellStyle name="表示済みのハイパーリンク" xfId="2386" builtinId="9" hidden="1"/>
    <cellStyle name="表示済みのハイパーリンク" xfId="2388" builtinId="9" hidden="1"/>
    <cellStyle name="表示済みのハイパーリンク" xfId="2390" builtinId="9" hidden="1"/>
    <cellStyle name="表示済みのハイパーリンク" xfId="2392" builtinId="9" hidden="1"/>
    <cellStyle name="表示済みのハイパーリンク" xfId="2394" builtinId="9" hidden="1"/>
    <cellStyle name="表示済みのハイパーリンク" xfId="2396" builtinId="9" hidden="1"/>
    <cellStyle name="表示済みのハイパーリンク" xfId="2398" builtinId="9" hidden="1"/>
    <cellStyle name="表示済みのハイパーリンク" xfId="2400" builtinId="9" hidden="1"/>
    <cellStyle name="表示済みのハイパーリンク" xfId="2402" builtinId="9" hidden="1"/>
    <cellStyle name="表示済みのハイパーリンク" xfId="2404" builtinId="9" hidden="1"/>
    <cellStyle name="表示済みのハイパーリンク" xfId="2406" builtinId="9" hidden="1"/>
    <cellStyle name="表示済みのハイパーリンク" xfId="2408" builtinId="9" hidden="1"/>
    <cellStyle name="表示済みのハイパーリンク" xfId="2410" builtinId="9" hidden="1"/>
    <cellStyle name="表示済みのハイパーリンク" xfId="2412" builtinId="9" hidden="1"/>
    <cellStyle name="表示済みのハイパーリンク" xfId="2414" builtinId="9" hidden="1"/>
    <cellStyle name="表示済みのハイパーリンク" xfId="2416" builtinId="9" hidden="1"/>
    <cellStyle name="表示済みのハイパーリンク" xfId="2418" builtinId="9" hidden="1"/>
    <cellStyle name="表示済みのハイパーリンク" xfId="2420" builtinId="9" hidden="1"/>
    <cellStyle name="表示済みのハイパーリンク" xfId="2422" builtinId="9" hidden="1"/>
    <cellStyle name="表示済みのハイパーリンク" xfId="2424" builtinId="9" hidden="1"/>
    <cellStyle name="表示済みのハイパーリンク" xfId="2426" builtinId="9" hidden="1"/>
    <cellStyle name="表示済みのハイパーリンク" xfId="2428" builtinId="9" hidden="1"/>
    <cellStyle name="表示済みのハイパーリンク" xfId="2430" builtinId="9" hidden="1"/>
    <cellStyle name="表示済みのハイパーリンク" xfId="2432" builtinId="9" hidden="1"/>
    <cellStyle name="表示済みのハイパーリンク" xfId="2434" builtinId="9" hidden="1"/>
    <cellStyle name="表示済みのハイパーリンク" xfId="2436" builtinId="9" hidden="1"/>
    <cellStyle name="表示済みのハイパーリンク" xfId="2438" builtinId="9" hidden="1"/>
    <cellStyle name="表示済みのハイパーリンク" xfId="2440" builtinId="9" hidden="1"/>
    <cellStyle name="表示済みのハイパーリンク" xfId="2442" builtinId="9" hidden="1"/>
    <cellStyle name="表示済みのハイパーリンク" xfId="2444" builtinId="9" hidden="1"/>
    <cellStyle name="表示済みのハイパーリンク" xfId="2446" builtinId="9" hidden="1"/>
    <cellStyle name="表示済みのハイパーリンク" xfId="2448" builtinId="9" hidden="1"/>
    <cellStyle name="表示済みのハイパーリンク" xfId="2450" builtinId="9" hidden="1"/>
    <cellStyle name="表示済みのハイパーリンク" xfId="2452" builtinId="9" hidden="1"/>
    <cellStyle name="表示済みのハイパーリンク" xfId="2454" builtinId="9" hidden="1"/>
    <cellStyle name="表示済みのハイパーリンク" xfId="2456" builtinId="9" hidden="1"/>
    <cellStyle name="表示済みのハイパーリンク" xfId="2458" builtinId="9" hidden="1"/>
    <cellStyle name="表示済みのハイパーリンク" xfId="2460" builtinId="9" hidden="1"/>
    <cellStyle name="表示済みのハイパーリンク" xfId="2462" builtinId="9" hidden="1"/>
    <cellStyle name="表示済みのハイパーリンク" xfId="2464" builtinId="9" hidden="1"/>
    <cellStyle name="表示済みのハイパーリンク" xfId="2466" builtinId="9" hidden="1"/>
    <cellStyle name="表示済みのハイパーリンク" xfId="2468" builtinId="9" hidden="1"/>
    <cellStyle name="表示済みのハイパーリンク" xfId="2470" builtinId="9" hidden="1"/>
    <cellStyle name="表示済みのハイパーリンク" xfId="2472" builtinId="9" hidden="1"/>
    <cellStyle name="表示済みのハイパーリンク" xfId="2474" builtinId="9" hidden="1"/>
    <cellStyle name="表示済みのハイパーリンク" xfId="2476" builtinId="9" hidden="1"/>
    <cellStyle name="表示済みのハイパーリンク" xfId="2478" builtinId="9" hidden="1"/>
    <cellStyle name="表示済みのハイパーリンク" xfId="2480" builtinId="9" hidden="1"/>
    <cellStyle name="表示済みのハイパーリンク" xfId="2482" builtinId="9" hidden="1"/>
    <cellStyle name="表示済みのハイパーリンク" xfId="2484" builtinId="9" hidden="1"/>
    <cellStyle name="表示済みのハイパーリンク" xfId="2486" builtinId="9" hidden="1"/>
    <cellStyle name="表示済みのハイパーリンク" xfId="2488" builtinId="9" hidden="1"/>
    <cellStyle name="表示済みのハイパーリンク" xfId="2490" builtinId="9" hidden="1"/>
    <cellStyle name="表示済みのハイパーリンク" xfId="2492" builtinId="9" hidden="1"/>
    <cellStyle name="表示済みのハイパーリンク" xfId="2494" builtinId="9" hidden="1"/>
    <cellStyle name="表示済みのハイパーリンク" xfId="2496" builtinId="9" hidden="1"/>
    <cellStyle name="表示済みのハイパーリンク" xfId="2498" builtinId="9" hidden="1"/>
    <cellStyle name="表示済みのハイパーリンク" xfId="2500" builtinId="9" hidden="1"/>
    <cellStyle name="表示済みのハイパーリンク" xfId="2502" builtinId="9" hidden="1"/>
    <cellStyle name="表示済みのハイパーリンク" xfId="2504" builtinId="9" hidden="1"/>
    <cellStyle name="表示済みのハイパーリンク" xfId="2506" builtinId="9" hidden="1"/>
    <cellStyle name="表示済みのハイパーリンク" xfId="2508" builtinId="9" hidden="1"/>
    <cellStyle name="表示済みのハイパーリンク" xfId="2510" builtinId="9" hidden="1"/>
    <cellStyle name="表示済みのハイパーリンク" xfId="2512" builtinId="9" hidden="1"/>
    <cellStyle name="表示済みのハイパーリンク" xfId="2514" builtinId="9" hidden="1"/>
    <cellStyle name="表示済みのハイパーリンク" xfId="2516" builtinId="9" hidden="1"/>
    <cellStyle name="表示済みのハイパーリンク" xfId="2518" builtinId="9" hidden="1"/>
    <cellStyle name="表示済みのハイパーリンク" xfId="2520" builtinId="9" hidden="1"/>
    <cellStyle name="表示済みのハイパーリンク" xfId="2522" builtinId="9" hidden="1"/>
    <cellStyle name="表示済みのハイパーリンク" xfId="2524" builtinId="9" hidden="1"/>
    <cellStyle name="表示済みのハイパーリンク" xfId="2526" builtinId="9" hidden="1"/>
    <cellStyle name="表示済みのハイパーリンク" xfId="2528" builtinId="9" hidden="1"/>
    <cellStyle name="表示済みのハイパーリンク" xfId="2530" builtinId="9" hidden="1"/>
    <cellStyle name="表示済みのハイパーリンク" xfId="2532" builtinId="9" hidden="1"/>
    <cellStyle name="表示済みのハイパーリンク" xfId="2534" builtinId="9" hidden="1"/>
    <cellStyle name="表示済みのハイパーリンク" xfId="2536" builtinId="9" hidden="1"/>
    <cellStyle name="表示済みのハイパーリンク" xfId="2538" builtinId="9" hidden="1"/>
    <cellStyle name="表示済みのハイパーリンク" xfId="2540" builtinId="9" hidden="1"/>
    <cellStyle name="表示済みのハイパーリンク" xfId="2542" builtinId="9" hidden="1"/>
    <cellStyle name="表示済みのハイパーリンク" xfId="2544" builtinId="9" hidden="1"/>
    <cellStyle name="表示済みのハイパーリンク" xfId="2546" builtinId="9" hidden="1"/>
    <cellStyle name="表示済みのハイパーリンク" xfId="2548" builtinId="9" hidden="1"/>
    <cellStyle name="表示済みのハイパーリンク" xfId="2550" builtinId="9" hidden="1"/>
    <cellStyle name="表示済みのハイパーリンク" xfId="2552" builtinId="9" hidden="1"/>
    <cellStyle name="表示済みのハイパーリンク" xfId="2554" builtinId="9" hidden="1"/>
    <cellStyle name="表示済みのハイパーリンク" xfId="2556" builtinId="9" hidden="1"/>
    <cellStyle name="表示済みのハイパーリンク" xfId="2558" builtinId="9" hidden="1"/>
    <cellStyle name="表示済みのハイパーリンク" xfId="2560" builtinId="9" hidden="1"/>
    <cellStyle name="表示済みのハイパーリンク" xfId="2562" builtinId="9" hidden="1"/>
    <cellStyle name="表示済みのハイパーリンク" xfId="2564" builtinId="9" hidden="1"/>
    <cellStyle name="表示済みのハイパーリンク" xfId="2566" builtinId="9" hidden="1"/>
    <cellStyle name="表示済みのハイパーリンク" xfId="2568" builtinId="9" hidden="1"/>
    <cellStyle name="表示済みのハイパーリンク" xfId="2570" builtinId="9" hidden="1"/>
    <cellStyle name="表示済みのハイパーリンク" xfId="2572" builtinId="9" hidden="1"/>
    <cellStyle name="表示済みのハイパーリンク" xfId="2574" builtinId="9" hidden="1"/>
    <cellStyle name="表示済みのハイパーリンク" xfId="2576" builtinId="9" hidden="1"/>
    <cellStyle name="表示済みのハイパーリンク" xfId="2578" builtinId="9" hidden="1"/>
    <cellStyle name="表示済みのハイパーリンク" xfId="2580" builtinId="9" hidden="1"/>
    <cellStyle name="表示済みのハイパーリンク" xfId="2582" builtinId="9" hidden="1"/>
    <cellStyle name="表示済みのハイパーリンク" xfId="2584" builtinId="9" hidden="1"/>
    <cellStyle name="表示済みのハイパーリンク" xfId="2586" builtinId="9" hidden="1"/>
    <cellStyle name="表示済みのハイパーリンク" xfId="2588" builtinId="9" hidden="1"/>
    <cellStyle name="表示済みのハイパーリンク" xfId="2590" builtinId="9" hidden="1"/>
    <cellStyle name="表示済みのハイパーリンク" xfId="2592" builtinId="9" hidden="1"/>
    <cellStyle name="表示済みのハイパーリンク" xfId="2594" builtinId="9" hidden="1"/>
    <cellStyle name="表示済みのハイパーリンク" xfId="2596" builtinId="9" hidden="1"/>
    <cellStyle name="表示済みのハイパーリンク" xfId="2598" builtinId="9" hidden="1"/>
    <cellStyle name="表示済みのハイパーリンク" xfId="2600" builtinId="9" hidden="1"/>
    <cellStyle name="表示済みのハイパーリンク" xfId="2602" builtinId="9" hidden="1"/>
    <cellStyle name="表示済みのハイパーリンク" xfId="2604" builtinId="9" hidden="1"/>
    <cellStyle name="表示済みのハイパーリンク" xfId="2606" builtinId="9" hidden="1"/>
    <cellStyle name="表示済みのハイパーリンク" xfId="2608" builtinId="9" hidden="1"/>
    <cellStyle name="表示済みのハイパーリンク" xfId="2610" builtinId="9" hidden="1"/>
    <cellStyle name="表示済みのハイパーリンク" xfId="2612" builtinId="9" hidden="1"/>
    <cellStyle name="表示済みのハイパーリンク" xfId="2614" builtinId="9" hidden="1"/>
    <cellStyle name="表示済みのハイパーリンク" xfId="2616" builtinId="9" hidden="1"/>
    <cellStyle name="表示済みのハイパーリンク" xfId="2618" builtinId="9" hidden="1"/>
    <cellStyle name="表示済みのハイパーリンク" xfId="2620" builtinId="9" hidden="1"/>
    <cellStyle name="表示済みのハイパーリンク" xfId="2622" builtinId="9" hidden="1"/>
    <cellStyle name="表示済みのハイパーリンク" xfId="2624" builtinId="9" hidden="1"/>
    <cellStyle name="表示済みのハイパーリンク" xfId="2626" builtinId="9" hidden="1"/>
    <cellStyle name="表示済みのハイパーリンク" xfId="2628" builtinId="9" hidden="1"/>
    <cellStyle name="表示済みのハイパーリンク" xfId="2630" builtinId="9" hidden="1"/>
    <cellStyle name="表示済みのハイパーリンク" xfId="2632" builtinId="9" hidden="1"/>
    <cellStyle name="表示済みのハイパーリンク" xfId="2634" builtinId="9" hidden="1"/>
    <cellStyle name="表示済みのハイパーリンク" xfId="2636" builtinId="9" hidden="1"/>
    <cellStyle name="表示済みのハイパーリンク" xfId="2638" builtinId="9" hidden="1"/>
    <cellStyle name="表示済みのハイパーリンク" xfId="2640" builtinId="9" hidden="1"/>
    <cellStyle name="表示済みのハイパーリンク" xfId="2642" builtinId="9" hidden="1"/>
    <cellStyle name="表示済みのハイパーリンク" xfId="2644" builtinId="9" hidden="1"/>
    <cellStyle name="表示済みのハイパーリンク" xfId="2646" builtinId="9" hidden="1"/>
    <cellStyle name="表示済みのハイパーリンク" xfId="2648" builtinId="9" hidden="1"/>
    <cellStyle name="表示済みのハイパーリンク" xfId="2650" builtinId="9" hidden="1"/>
    <cellStyle name="表示済みのハイパーリンク" xfId="2652" builtinId="9" hidden="1"/>
    <cellStyle name="表示済みのハイパーリンク" xfId="2654" builtinId="9" hidden="1"/>
    <cellStyle name="表示済みのハイパーリンク" xfId="2656" builtinId="9" hidden="1"/>
    <cellStyle name="表示済みのハイパーリンク" xfId="2658" builtinId="9" hidden="1"/>
    <cellStyle name="表示済みのハイパーリンク" xfId="2660" builtinId="9" hidden="1"/>
    <cellStyle name="表示済みのハイパーリンク" xfId="2662" builtinId="9" hidden="1"/>
    <cellStyle name="表示済みのハイパーリンク" xfId="2664" builtinId="9" hidden="1"/>
    <cellStyle name="表示済みのハイパーリンク" xfId="2666" builtinId="9" hidden="1"/>
    <cellStyle name="表示済みのハイパーリンク" xfId="2668" builtinId="9" hidden="1"/>
    <cellStyle name="表示済みのハイパーリンク" xfId="2670" builtinId="9" hidden="1"/>
    <cellStyle name="表示済みのハイパーリンク" xfId="2672" builtinId="9" hidden="1"/>
    <cellStyle name="表示済みのハイパーリンク" xfId="2674" builtinId="9" hidden="1"/>
    <cellStyle name="表示済みのハイパーリンク" xfId="2676" builtinId="9" hidden="1"/>
    <cellStyle name="表示済みのハイパーリンク" xfId="2678" builtinId="9" hidden="1"/>
    <cellStyle name="表示済みのハイパーリンク" xfId="2680" builtinId="9" hidden="1"/>
    <cellStyle name="表示済みのハイパーリンク" xfId="2682" builtinId="9" hidden="1"/>
    <cellStyle name="表示済みのハイパーリンク" xfId="2684" builtinId="9" hidden="1"/>
    <cellStyle name="表示済みのハイパーリンク" xfId="2686" builtinId="9" hidden="1"/>
    <cellStyle name="表示済みのハイパーリンク" xfId="2688" builtinId="9" hidden="1"/>
    <cellStyle name="表示済みのハイパーリンク" xfId="2690" builtinId="9" hidden="1"/>
    <cellStyle name="表示済みのハイパーリンク" xfId="2692" builtinId="9" hidden="1"/>
    <cellStyle name="表示済みのハイパーリンク" xfId="2694" builtinId="9" hidden="1"/>
    <cellStyle name="表示済みのハイパーリンク" xfId="2696" builtinId="9" hidden="1"/>
    <cellStyle name="表示済みのハイパーリンク" xfId="2698" builtinId="9" hidden="1"/>
    <cellStyle name="表示済みのハイパーリンク" xfId="2700" builtinId="9" hidden="1"/>
    <cellStyle name="表示済みのハイパーリンク" xfId="2702" builtinId="9" hidden="1"/>
    <cellStyle name="表示済みのハイパーリンク" xfId="2704" builtinId="9" hidden="1"/>
    <cellStyle name="表示済みのハイパーリンク" xfId="2706" builtinId="9" hidden="1"/>
    <cellStyle name="表示済みのハイパーリンク" xfId="2708" builtinId="9" hidden="1"/>
    <cellStyle name="表示済みのハイパーリンク" xfId="2710" builtinId="9" hidden="1"/>
    <cellStyle name="表示済みのハイパーリンク" xfId="2712" builtinId="9" hidden="1"/>
    <cellStyle name="表示済みのハイパーリンク" xfId="2714" builtinId="9" hidden="1"/>
    <cellStyle name="表示済みのハイパーリンク" xfId="2716" builtinId="9" hidden="1"/>
    <cellStyle name="表示済みのハイパーリンク" xfId="2718" builtinId="9" hidden="1"/>
    <cellStyle name="表示済みのハイパーリンク" xfId="2720" builtinId="9" hidden="1"/>
    <cellStyle name="表示済みのハイパーリンク" xfId="2722" builtinId="9" hidden="1"/>
    <cellStyle name="表示済みのハイパーリンク" xfId="2724" builtinId="9" hidden="1"/>
    <cellStyle name="表示済みのハイパーリンク" xfId="2726" builtinId="9" hidden="1"/>
    <cellStyle name="表示済みのハイパーリンク" xfId="2728" builtinId="9" hidden="1"/>
    <cellStyle name="表示済みのハイパーリンク" xfId="2730" builtinId="9" hidden="1"/>
    <cellStyle name="表示済みのハイパーリンク" xfId="2732" builtinId="9" hidden="1"/>
    <cellStyle name="表示済みのハイパーリンク" xfId="2734" builtinId="9" hidden="1"/>
    <cellStyle name="表示済みのハイパーリンク" xfId="2736" builtinId="9" hidden="1"/>
    <cellStyle name="表示済みのハイパーリンク" xfId="2738" builtinId="9" hidden="1"/>
    <cellStyle name="表示済みのハイパーリンク" xfId="2740" builtinId="9" hidden="1"/>
    <cellStyle name="表示済みのハイパーリンク" xfId="2742" builtinId="9" hidden="1"/>
    <cellStyle name="表示済みのハイパーリンク" xfId="2744" builtinId="9" hidden="1"/>
    <cellStyle name="表示済みのハイパーリンク" xfId="2746" builtinId="9" hidden="1"/>
    <cellStyle name="表示済みのハイパーリンク" xfId="2748" builtinId="9" hidden="1"/>
    <cellStyle name="表示済みのハイパーリンク" xfId="2750" builtinId="9" hidden="1"/>
    <cellStyle name="表示済みのハイパーリンク" xfId="2752" builtinId="9" hidden="1"/>
    <cellStyle name="表示済みのハイパーリンク" xfId="2754" builtinId="9" hidden="1"/>
    <cellStyle name="表示済みのハイパーリンク" xfId="2756" builtinId="9" hidden="1"/>
    <cellStyle name="表示済みのハイパーリンク" xfId="2758" builtinId="9" hidden="1"/>
    <cellStyle name="表示済みのハイパーリンク" xfId="2760" builtinId="9" hidden="1"/>
    <cellStyle name="表示済みのハイパーリンク" xfId="2762" builtinId="9" hidden="1"/>
    <cellStyle name="表示済みのハイパーリンク" xfId="2764" builtinId="9" hidden="1"/>
    <cellStyle name="表示済みのハイパーリンク" xfId="2766" builtinId="9" hidden="1"/>
    <cellStyle name="表示済みのハイパーリンク" xfId="2768" builtinId="9" hidden="1"/>
    <cellStyle name="表示済みのハイパーリンク" xfId="2770" builtinId="9" hidden="1"/>
    <cellStyle name="表示済みのハイパーリンク" xfId="2772" builtinId="9" hidden="1"/>
    <cellStyle name="表示済みのハイパーリンク" xfId="2774" builtinId="9" hidden="1"/>
    <cellStyle name="表示済みのハイパーリンク" xfId="2776" builtinId="9" hidden="1"/>
    <cellStyle name="表示済みのハイパーリンク" xfId="2778" builtinId="9" hidden="1"/>
    <cellStyle name="表示済みのハイパーリンク" xfId="2780" builtinId="9" hidden="1"/>
    <cellStyle name="表示済みのハイパーリンク" xfId="2782" builtinId="9" hidden="1"/>
    <cellStyle name="表示済みのハイパーリンク" xfId="2784" builtinId="9" hidden="1"/>
    <cellStyle name="表示済みのハイパーリンク" xfId="2786" builtinId="9" hidden="1"/>
    <cellStyle name="表示済みのハイパーリンク" xfId="2788" builtinId="9" hidden="1"/>
    <cellStyle name="表示済みのハイパーリンク" xfId="2790" builtinId="9" hidden="1"/>
    <cellStyle name="表示済みのハイパーリンク" xfId="2792" builtinId="9" hidden="1"/>
    <cellStyle name="表示済みのハイパーリンク" xfId="2794" builtinId="9" hidden="1"/>
    <cellStyle name="表示済みのハイパーリンク" xfId="2796" builtinId="9" hidden="1"/>
    <cellStyle name="表示済みのハイパーリンク" xfId="2798" builtinId="9" hidden="1"/>
    <cellStyle name="表示済みのハイパーリンク" xfId="2800" builtinId="9" hidden="1"/>
    <cellStyle name="表示済みのハイパーリンク" xfId="2802" builtinId="9" hidden="1"/>
    <cellStyle name="表示済みのハイパーリンク" xfId="2804" builtinId="9" hidden="1"/>
    <cellStyle name="表示済みのハイパーリンク" xfId="2806" builtinId="9" hidden="1"/>
    <cellStyle name="表示済みのハイパーリンク" xfId="2808" builtinId="9" hidden="1"/>
    <cellStyle name="表示済みのハイパーリンク" xfId="2810" builtinId="9" hidden="1"/>
    <cellStyle name="表示済みのハイパーリンク" xfId="2812" builtinId="9" hidden="1"/>
    <cellStyle name="表示済みのハイパーリンク" xfId="2814" builtinId="9" hidden="1"/>
    <cellStyle name="表示済みのハイパーリンク" xfId="2816" builtinId="9" hidden="1"/>
    <cellStyle name="表示済みのハイパーリンク" xfId="2818" builtinId="9" hidden="1"/>
    <cellStyle name="表示済みのハイパーリンク" xfId="2820" builtinId="9" hidden="1"/>
    <cellStyle name="表示済みのハイパーリンク" xfId="2822" builtinId="9" hidden="1"/>
    <cellStyle name="表示済みのハイパーリンク" xfId="2824" builtinId="9" hidden="1"/>
    <cellStyle name="表示済みのハイパーリンク" xfId="2826" builtinId="9" hidden="1"/>
    <cellStyle name="表示済みのハイパーリンク" xfId="2828" builtinId="9" hidden="1"/>
    <cellStyle name="表示済みのハイパーリンク" xfId="2830" builtinId="9" hidden="1"/>
    <cellStyle name="表示済みのハイパーリンク" xfId="2832" builtinId="9" hidden="1"/>
    <cellStyle name="表示済みのハイパーリンク" xfId="2834" builtinId="9" hidden="1"/>
    <cellStyle name="表示済みのハイパーリンク" xfId="2836" builtinId="9" hidden="1"/>
    <cellStyle name="表示済みのハイパーリンク" xfId="2838" builtinId="9" hidden="1"/>
    <cellStyle name="表示済みのハイパーリンク" xfId="2840" builtinId="9" hidden="1"/>
    <cellStyle name="表示済みのハイパーリンク" xfId="2842" builtinId="9" hidden="1"/>
    <cellStyle name="表示済みのハイパーリンク" xfId="2844" builtinId="9" hidden="1"/>
    <cellStyle name="表示済みのハイパーリンク" xfId="2846" builtinId="9" hidden="1"/>
    <cellStyle name="表示済みのハイパーリンク" xfId="2848" builtinId="9" hidden="1"/>
    <cellStyle name="表示済みのハイパーリンク" xfId="2850" builtinId="9" hidden="1"/>
    <cellStyle name="表示済みのハイパーリンク" xfId="2852" builtinId="9" hidden="1"/>
    <cellStyle name="表示済みのハイパーリンク" xfId="2854" builtinId="9" hidden="1"/>
    <cellStyle name="表示済みのハイパーリンク" xfId="2856" builtinId="9" hidden="1"/>
    <cellStyle name="表示済みのハイパーリンク" xfId="2858" builtinId="9" hidden="1"/>
    <cellStyle name="表示済みのハイパーリンク" xfId="2860" builtinId="9" hidden="1"/>
    <cellStyle name="表示済みのハイパーリンク" xfId="2862" builtinId="9" hidden="1"/>
    <cellStyle name="表示済みのハイパーリンク" xfId="2864" builtinId="9" hidden="1"/>
    <cellStyle name="表示済みのハイパーリンク" xfId="2866" builtinId="9" hidden="1"/>
    <cellStyle name="表示済みのハイパーリンク" xfId="2868" builtinId="9" hidden="1"/>
    <cellStyle name="表示済みのハイパーリンク" xfId="2870" builtinId="9" hidden="1"/>
    <cellStyle name="表示済みのハイパーリンク" xfId="2872" builtinId="9" hidden="1"/>
    <cellStyle name="表示済みのハイパーリンク" xfId="2874" builtinId="9" hidden="1"/>
    <cellStyle name="表示済みのハイパーリンク" xfId="2876" builtinId="9" hidden="1"/>
    <cellStyle name="表示済みのハイパーリンク" xfId="2878" builtinId="9" hidden="1"/>
    <cellStyle name="表示済みのハイパーリンク" xfId="2880" builtinId="9" hidden="1"/>
    <cellStyle name="表示済みのハイパーリンク" xfId="2882" builtinId="9" hidden="1"/>
    <cellStyle name="表示済みのハイパーリンク" xfId="2884" builtinId="9" hidden="1"/>
    <cellStyle name="表示済みのハイパーリンク" xfId="2886" builtinId="9" hidden="1"/>
    <cellStyle name="表示済みのハイパーリンク" xfId="2888" builtinId="9" hidden="1"/>
    <cellStyle name="表示済みのハイパーリンク" xfId="2890" builtinId="9" hidden="1"/>
    <cellStyle name="表示済みのハイパーリンク" xfId="2892" builtinId="9" hidden="1"/>
    <cellStyle name="表示済みのハイパーリンク" xfId="2894" builtinId="9" hidden="1"/>
    <cellStyle name="表示済みのハイパーリンク" xfId="2896" builtinId="9" hidden="1"/>
    <cellStyle name="表示済みのハイパーリンク" xfId="2898" builtinId="9" hidden="1"/>
    <cellStyle name="表示済みのハイパーリンク" xfId="2900" builtinId="9" hidden="1"/>
    <cellStyle name="表示済みのハイパーリンク" xfId="2902" builtinId="9" hidden="1"/>
    <cellStyle name="表示済みのハイパーリンク" xfId="2904" builtinId="9" hidden="1"/>
    <cellStyle name="表示済みのハイパーリンク" xfId="2906" builtinId="9" hidden="1"/>
    <cellStyle name="表示済みのハイパーリンク" xfId="2908" builtinId="9" hidden="1"/>
    <cellStyle name="表示済みのハイパーリンク" xfId="2910" builtinId="9" hidden="1"/>
    <cellStyle name="表示済みのハイパーリンク" xfId="2912" builtinId="9" hidden="1"/>
    <cellStyle name="表示済みのハイパーリンク" xfId="2914" builtinId="9" hidden="1"/>
    <cellStyle name="表示済みのハイパーリンク" xfId="2916" builtinId="9" hidden="1"/>
    <cellStyle name="表示済みのハイパーリンク" xfId="2918" builtinId="9" hidden="1"/>
    <cellStyle name="表示済みのハイパーリンク" xfId="2920" builtinId="9" hidden="1"/>
    <cellStyle name="表示済みのハイパーリンク" xfId="2922" builtinId="9" hidden="1"/>
    <cellStyle name="表示済みのハイパーリンク" xfId="2924" builtinId="9" hidden="1"/>
    <cellStyle name="表示済みのハイパーリンク" xfId="2926" builtinId="9" hidden="1"/>
    <cellStyle name="表示済みのハイパーリンク" xfId="2928" builtinId="9" hidden="1"/>
    <cellStyle name="表示済みのハイパーリンク" xfId="2930" builtinId="9" hidden="1"/>
    <cellStyle name="表示済みのハイパーリンク" xfId="2932" builtinId="9" hidden="1"/>
    <cellStyle name="表示済みのハイパーリンク" xfId="2934" builtinId="9" hidden="1"/>
    <cellStyle name="表示済みのハイパーリンク" xfId="2936" builtinId="9" hidden="1"/>
    <cellStyle name="表示済みのハイパーリンク" xfId="2938" builtinId="9" hidden="1"/>
    <cellStyle name="表示済みのハイパーリンク" xfId="2940" builtinId="9" hidden="1"/>
    <cellStyle name="表示済みのハイパーリンク" xfId="2942" builtinId="9" hidden="1"/>
    <cellStyle name="表示済みのハイパーリンク" xfId="2944" builtinId="9" hidden="1"/>
    <cellStyle name="表示済みのハイパーリンク" xfId="2946" builtinId="9" hidden="1"/>
    <cellStyle name="表示済みのハイパーリンク" xfId="2948" builtinId="9" hidden="1"/>
    <cellStyle name="表示済みのハイパーリンク" xfId="2950" builtinId="9" hidden="1"/>
    <cellStyle name="表示済みのハイパーリンク" xfId="2952" builtinId="9" hidden="1"/>
    <cellStyle name="表示済みのハイパーリンク" xfId="2954" builtinId="9" hidden="1"/>
    <cellStyle name="表示済みのハイパーリンク" xfId="2956" builtinId="9" hidden="1"/>
    <cellStyle name="表示済みのハイパーリンク" xfId="2958" builtinId="9" hidden="1"/>
    <cellStyle name="表示済みのハイパーリンク" xfId="2960" builtinId="9" hidden="1"/>
    <cellStyle name="表示済みのハイパーリンク" xfId="2962" builtinId="9" hidden="1"/>
    <cellStyle name="表示済みのハイパーリンク" xfId="2964" builtinId="9" hidden="1"/>
    <cellStyle name="表示済みのハイパーリンク" xfId="2966" builtinId="9" hidden="1"/>
    <cellStyle name="表示済みのハイパーリンク" xfId="2968" builtinId="9" hidden="1"/>
    <cellStyle name="表示済みのハイパーリンク" xfId="2970" builtinId="9" hidden="1"/>
    <cellStyle name="表示済みのハイパーリンク" xfId="2972" builtinId="9" hidden="1"/>
    <cellStyle name="表示済みのハイパーリンク" xfId="2974" builtinId="9" hidden="1"/>
    <cellStyle name="表示済みのハイパーリンク" xfId="2976" builtinId="9" hidden="1"/>
    <cellStyle name="表示済みのハイパーリンク" xfId="2978" builtinId="9" hidden="1"/>
    <cellStyle name="表示済みのハイパーリンク" xfId="2980" builtinId="9" hidden="1"/>
    <cellStyle name="表示済みのハイパーリンク" xfId="2982" builtinId="9" hidden="1"/>
    <cellStyle name="表示済みのハイパーリンク" xfId="2984" builtinId="9" hidden="1"/>
    <cellStyle name="表示済みのハイパーリンク" xfId="2986" builtinId="9" hidden="1"/>
    <cellStyle name="表示済みのハイパーリンク" xfId="2988" builtinId="9" hidden="1"/>
    <cellStyle name="表示済みのハイパーリンク" xfId="2990" builtinId="9" hidden="1"/>
    <cellStyle name="表示済みのハイパーリンク" xfId="2992" builtinId="9" hidden="1"/>
    <cellStyle name="表示済みのハイパーリンク" xfId="299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'ERα mRNA'!#REF!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'ERα mRNA'!#REF!</c:f>
                <c:numCache>
                  <c:formatCode>General</c:formatCode>
                  <c:ptCount val="1"/>
                  <c:pt idx="0">
                    <c:v>1.0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multiLvlStrRef>
              <c:f>'ERα mRNA'!#REF!</c:f>
            </c:multiLvlStrRef>
          </c:cat>
          <c:val>
            <c:numRef>
              <c:f>'ERα mRNA'!#REF!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4990056"/>
        <c:axId val="-2144986920"/>
      </c:barChart>
      <c:catAx>
        <c:axId val="-214499005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4986920"/>
        <c:crosses val="autoZero"/>
        <c:auto val="1"/>
        <c:lblAlgn val="ctr"/>
        <c:lblOffset val="100"/>
        <c:noMultiLvlLbl val="0"/>
      </c:catAx>
      <c:valAx>
        <c:axId val="-2144986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44990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ERα</a:t>
            </a:r>
            <a:endParaRPr lang="ja-JP" alt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'ERα mRNA'!#REF!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'ERα mRNA'!#REF!</c:f>
                <c:numCache>
                  <c:formatCode>General</c:formatCode>
                  <c:ptCount val="1"/>
                  <c:pt idx="0">
                    <c:v>1.0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multiLvlStrRef>
              <c:f>'ERα mRNA'!#REF!</c:f>
            </c:multiLvlStrRef>
          </c:cat>
          <c:val>
            <c:numRef>
              <c:f>'ERα mRNA'!#REF!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'ERα mRNA'!#REF!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'ERα mRNA'!#REF!</c:f>
                <c:numCache>
                  <c:formatCode>General</c:formatCode>
                  <c:ptCount val="1"/>
                  <c:pt idx="0">
                    <c:v>1.0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multiLvlStrRef>
              <c:f>'ERα mRNA'!#REF!</c:f>
            </c:multiLvlStrRef>
          </c:cat>
          <c:val>
            <c:numRef>
              <c:f>'ERα mRNA'!#REF!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865592"/>
        <c:axId val="-2145719048"/>
      </c:barChart>
      <c:catAx>
        <c:axId val="21448655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5719048"/>
        <c:crosses val="autoZero"/>
        <c:auto val="1"/>
        <c:lblAlgn val="ctr"/>
        <c:lblOffset val="100"/>
        <c:noMultiLvlLbl val="0"/>
      </c:catAx>
      <c:valAx>
        <c:axId val="-2145719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44865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69850</xdr:rowOff>
    </xdr:from>
    <xdr:to>
      <xdr:col>6</xdr:col>
      <xdr:colOff>0</xdr:colOff>
      <xdr:row>26</xdr:row>
      <xdr:rowOff>31750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14</xdr:row>
      <xdr:rowOff>95250</xdr:rowOff>
    </xdr:from>
    <xdr:to>
      <xdr:col>6</xdr:col>
      <xdr:colOff>0</xdr:colOff>
      <xdr:row>26</xdr:row>
      <xdr:rowOff>95250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黒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workbookViewId="0">
      <selection activeCell="L13" sqref="L13"/>
    </sheetView>
  </sheetViews>
  <sheetFormatPr baseColWidth="12" defaultRowHeight="18" x14ac:dyDescent="0"/>
  <cols>
    <col min="1" max="1" width="12.83203125" style="8"/>
    <col min="2" max="2" width="12.83203125" style="42"/>
    <col min="3" max="4" width="12.83203125" style="20"/>
    <col min="5" max="5" width="12.83203125" style="2"/>
  </cols>
  <sheetData>
    <row r="1" spans="1:10" ht="19" thickBot="1">
      <c r="A1" s="9" t="s">
        <v>95</v>
      </c>
      <c r="B1" s="56" t="s">
        <v>87</v>
      </c>
      <c r="C1" s="9" t="s">
        <v>50</v>
      </c>
      <c r="D1" s="14" t="s">
        <v>109</v>
      </c>
      <c r="E1" s="14" t="s">
        <v>48</v>
      </c>
      <c r="F1" s="2"/>
      <c r="G1" s="14" t="s">
        <v>45</v>
      </c>
      <c r="H1" s="3"/>
      <c r="I1" s="3" t="s">
        <v>93</v>
      </c>
      <c r="J1" s="3" t="s">
        <v>94</v>
      </c>
    </row>
    <row r="2" spans="1:10">
      <c r="A2" s="41" t="s">
        <v>37</v>
      </c>
      <c r="B2" s="57" t="s">
        <v>0</v>
      </c>
      <c r="C2" s="16">
        <v>74.97</v>
      </c>
      <c r="D2" s="77">
        <v>122.4</v>
      </c>
      <c r="E2" s="33" t="s">
        <v>51</v>
      </c>
      <c r="F2" s="1"/>
      <c r="G2" s="92" t="s">
        <v>88</v>
      </c>
      <c r="H2" t="s">
        <v>42</v>
      </c>
      <c r="I2" s="2" t="s">
        <v>51</v>
      </c>
      <c r="J2" s="2" t="s">
        <v>51</v>
      </c>
    </row>
    <row r="3" spans="1:10">
      <c r="A3" s="41" t="s">
        <v>37</v>
      </c>
      <c r="B3" s="57" t="s">
        <v>2</v>
      </c>
      <c r="C3" s="16">
        <v>74.97</v>
      </c>
      <c r="D3" s="77">
        <v>118.2</v>
      </c>
      <c r="E3" s="33" t="s">
        <v>51</v>
      </c>
      <c r="F3" s="1"/>
      <c r="G3" s="93"/>
      <c r="H3" t="s">
        <v>44</v>
      </c>
      <c r="I3" s="2" t="s">
        <v>51</v>
      </c>
      <c r="J3" s="2" t="s">
        <v>51</v>
      </c>
    </row>
    <row r="4" spans="1:10">
      <c r="A4" s="41" t="s">
        <v>37</v>
      </c>
      <c r="B4" s="57" t="s">
        <v>4</v>
      </c>
      <c r="C4" s="1">
        <v>87.57</v>
      </c>
      <c r="D4" s="77">
        <v>129.30000000000001</v>
      </c>
      <c r="E4" s="1">
        <f t="shared" ref="E4" si="0">130*C4/D4</f>
        <v>88.044083526682115</v>
      </c>
      <c r="F4" s="1"/>
      <c r="G4" s="94" t="s">
        <v>89</v>
      </c>
      <c r="H4" t="s">
        <v>42</v>
      </c>
      <c r="I4" s="2">
        <f>0.36073456*4</f>
        <v>1.4429382399999999</v>
      </c>
      <c r="J4" s="6">
        <f>0.2740035*4</f>
        <v>1.096014</v>
      </c>
    </row>
    <row r="5" spans="1:10">
      <c r="A5" s="41" t="s">
        <v>37</v>
      </c>
      <c r="B5" s="57" t="s">
        <v>5</v>
      </c>
      <c r="C5" s="16">
        <v>74.97</v>
      </c>
      <c r="D5" s="77">
        <v>195.3</v>
      </c>
      <c r="E5" s="33" t="s">
        <v>79</v>
      </c>
      <c r="F5" s="1"/>
      <c r="G5" s="95"/>
      <c r="H5" s="12" t="s">
        <v>44</v>
      </c>
      <c r="I5" s="15" t="s">
        <v>51</v>
      </c>
      <c r="J5" s="15" t="s">
        <v>51</v>
      </c>
    </row>
    <row r="6" spans="1:10" ht="19" thickBot="1">
      <c r="A6" s="41" t="s">
        <v>37</v>
      </c>
      <c r="B6" s="57" t="s">
        <v>9</v>
      </c>
      <c r="C6" s="16">
        <v>74.97</v>
      </c>
      <c r="D6" s="78">
        <v>130.20000000000002</v>
      </c>
      <c r="E6" s="31" t="s">
        <v>51</v>
      </c>
      <c r="F6" s="1"/>
      <c r="G6" s="34" t="s">
        <v>92</v>
      </c>
      <c r="H6" s="34"/>
      <c r="I6" s="3" t="s">
        <v>93</v>
      </c>
      <c r="J6" s="3" t="s">
        <v>94</v>
      </c>
    </row>
    <row r="7" spans="1:10">
      <c r="A7" s="43" t="s">
        <v>37</v>
      </c>
      <c r="B7" s="57" t="s">
        <v>12</v>
      </c>
      <c r="C7" s="7">
        <v>103.4</v>
      </c>
      <c r="D7" s="79">
        <v>129.19999999999999</v>
      </c>
      <c r="E7" s="1">
        <f>130*C7/D7</f>
        <v>104.04024767801859</v>
      </c>
      <c r="F7" s="7"/>
      <c r="G7" s="92" t="s">
        <v>88</v>
      </c>
      <c r="H7" t="s">
        <v>42</v>
      </c>
      <c r="I7" s="2" t="s">
        <v>51</v>
      </c>
      <c r="J7" s="2" t="s">
        <v>51</v>
      </c>
    </row>
    <row r="8" spans="1:10">
      <c r="A8" s="44"/>
      <c r="B8" s="58" t="s">
        <v>97</v>
      </c>
      <c r="C8" s="36"/>
      <c r="D8" s="80"/>
      <c r="E8" s="37"/>
      <c r="F8" s="4"/>
      <c r="G8" s="93"/>
      <c r="H8" t="s">
        <v>44</v>
      </c>
      <c r="I8" s="2" t="s">
        <v>51</v>
      </c>
      <c r="J8" s="2" t="s">
        <v>51</v>
      </c>
    </row>
    <row r="9" spans="1:10">
      <c r="A9" s="45"/>
      <c r="B9" s="59" t="s">
        <v>98</v>
      </c>
      <c r="C9" s="38"/>
      <c r="D9" s="81"/>
      <c r="E9" s="39"/>
      <c r="F9" s="4"/>
      <c r="G9" s="94" t="s">
        <v>89</v>
      </c>
      <c r="H9" s="5" t="s">
        <v>42</v>
      </c>
      <c r="I9" s="6">
        <f>0.08368734*4</f>
        <v>0.33474936</v>
      </c>
      <c r="J9" s="6">
        <f>0.0538482*4</f>
        <v>0.2153928</v>
      </c>
    </row>
    <row r="10" spans="1:10">
      <c r="A10" s="41" t="s">
        <v>38</v>
      </c>
      <c r="B10" s="57" t="s">
        <v>1</v>
      </c>
      <c r="C10" s="16">
        <v>74.97</v>
      </c>
      <c r="D10" s="77">
        <v>125.1</v>
      </c>
      <c r="E10" s="33" t="s">
        <v>51</v>
      </c>
      <c r="F10" s="1"/>
      <c r="G10" s="95"/>
      <c r="H10" s="12" t="s">
        <v>44</v>
      </c>
      <c r="I10" s="15" t="s">
        <v>51</v>
      </c>
      <c r="J10" s="15" t="s">
        <v>52</v>
      </c>
    </row>
    <row r="11" spans="1:10">
      <c r="A11" s="41" t="s">
        <v>38</v>
      </c>
      <c r="B11" s="57" t="s">
        <v>3</v>
      </c>
      <c r="C11" s="16">
        <v>74.97</v>
      </c>
      <c r="D11" s="77">
        <v>128</v>
      </c>
      <c r="E11" s="33" t="s">
        <v>51</v>
      </c>
      <c r="F11" s="11"/>
    </row>
    <row r="12" spans="1:10">
      <c r="A12" s="41" t="s">
        <v>38</v>
      </c>
      <c r="B12" s="57" t="s">
        <v>10</v>
      </c>
      <c r="C12" s="16">
        <v>74.97</v>
      </c>
      <c r="D12" s="78">
        <v>129.19999999999999</v>
      </c>
      <c r="E12" s="31" t="s">
        <v>51</v>
      </c>
      <c r="F12" s="1"/>
    </row>
    <row r="13" spans="1:10">
      <c r="A13" s="43" t="s">
        <v>38</v>
      </c>
      <c r="B13" s="57" t="s">
        <v>11</v>
      </c>
      <c r="C13" s="40">
        <v>74.97</v>
      </c>
      <c r="D13" s="79">
        <v>115.5</v>
      </c>
      <c r="E13" s="33" t="s">
        <v>51</v>
      </c>
      <c r="F13" s="1"/>
    </row>
    <row r="14" spans="1:10">
      <c r="A14" s="44"/>
      <c r="B14" s="58" t="s">
        <v>97</v>
      </c>
      <c r="C14" s="36"/>
      <c r="D14" s="80"/>
      <c r="E14" s="37"/>
      <c r="F14" s="1"/>
    </row>
    <row r="15" spans="1:10">
      <c r="A15" s="45"/>
      <c r="B15" s="59" t="s">
        <v>98</v>
      </c>
      <c r="C15" s="38"/>
      <c r="D15" s="81"/>
      <c r="E15" s="39"/>
      <c r="F15" s="7"/>
    </row>
    <row r="16" spans="1:10">
      <c r="A16" s="41" t="s">
        <v>39</v>
      </c>
      <c r="B16" s="57" t="s">
        <v>6</v>
      </c>
      <c r="C16" s="16">
        <v>74.97</v>
      </c>
      <c r="D16" s="78">
        <v>130.20000000000002</v>
      </c>
      <c r="E16" s="31" t="s">
        <v>51</v>
      </c>
      <c r="F16" s="4"/>
    </row>
    <row r="17" spans="1:6">
      <c r="A17" s="41" t="s">
        <v>39</v>
      </c>
      <c r="B17" s="57" t="s">
        <v>8</v>
      </c>
      <c r="C17" s="16">
        <v>74.97</v>
      </c>
      <c r="D17" s="78">
        <v>130.5</v>
      </c>
      <c r="E17" s="31" t="s">
        <v>51</v>
      </c>
      <c r="F17" s="4"/>
    </row>
    <row r="18" spans="1:6">
      <c r="A18" s="41" t="s">
        <v>39</v>
      </c>
      <c r="B18" s="57" t="s">
        <v>21</v>
      </c>
      <c r="C18" s="16">
        <v>88.79</v>
      </c>
      <c r="D18" s="78">
        <v>129.27000000000001</v>
      </c>
      <c r="E18" s="31" t="s">
        <v>51</v>
      </c>
      <c r="F18" s="1"/>
    </row>
    <row r="19" spans="1:6">
      <c r="A19" s="41" t="s">
        <v>39</v>
      </c>
      <c r="B19" s="57" t="s">
        <v>23</v>
      </c>
      <c r="C19" s="16">
        <v>88.79</v>
      </c>
      <c r="D19" s="78">
        <v>132.23999999999998</v>
      </c>
      <c r="E19" s="31" t="s">
        <v>51</v>
      </c>
      <c r="F19" s="1"/>
    </row>
    <row r="20" spans="1:6">
      <c r="A20" s="43" t="s">
        <v>39</v>
      </c>
      <c r="B20" s="57" t="s">
        <v>24</v>
      </c>
      <c r="C20" s="40">
        <v>88.79</v>
      </c>
      <c r="D20" s="79">
        <v>132.29999999999998</v>
      </c>
      <c r="E20" s="33" t="s">
        <v>51</v>
      </c>
      <c r="F20" s="1"/>
    </row>
    <row r="21" spans="1:6">
      <c r="A21" s="44"/>
      <c r="B21" s="58" t="s">
        <v>99</v>
      </c>
      <c r="C21" s="36"/>
      <c r="D21" s="80"/>
      <c r="E21" s="37"/>
      <c r="F21" s="1"/>
    </row>
    <row r="22" spans="1:6">
      <c r="A22" s="45"/>
      <c r="B22" s="59" t="s">
        <v>98</v>
      </c>
      <c r="C22" s="38"/>
      <c r="D22" s="81"/>
      <c r="E22" s="39"/>
      <c r="F22" s="7"/>
    </row>
    <row r="23" spans="1:6">
      <c r="A23" s="41" t="s">
        <v>40</v>
      </c>
      <c r="B23" s="57" t="s">
        <v>7</v>
      </c>
      <c r="C23" s="16">
        <v>74.97</v>
      </c>
      <c r="D23" s="78">
        <v>129.6</v>
      </c>
      <c r="E23" s="31" t="s">
        <v>51</v>
      </c>
      <c r="F23" s="5"/>
    </row>
    <row r="24" spans="1:6">
      <c r="A24" s="41" t="s">
        <v>40</v>
      </c>
      <c r="B24" s="57" t="s">
        <v>13</v>
      </c>
      <c r="C24" s="16">
        <v>74.97</v>
      </c>
      <c r="D24" s="78">
        <v>129.6</v>
      </c>
      <c r="E24" s="31" t="s">
        <v>51</v>
      </c>
      <c r="F24" s="5"/>
    </row>
    <row r="25" spans="1:6">
      <c r="A25" s="41" t="s">
        <v>40</v>
      </c>
      <c r="B25" s="57" t="s">
        <v>22</v>
      </c>
      <c r="C25" s="16">
        <v>88.79</v>
      </c>
      <c r="D25" s="78">
        <v>128.70000000000002</v>
      </c>
      <c r="E25" s="31" t="s">
        <v>51</v>
      </c>
      <c r="F25" s="5"/>
    </row>
    <row r="26" spans="1:6">
      <c r="A26" s="43" t="s">
        <v>40</v>
      </c>
      <c r="B26" s="57" t="s">
        <v>25</v>
      </c>
      <c r="C26" s="40">
        <v>88.79</v>
      </c>
      <c r="D26" s="79">
        <v>129.15</v>
      </c>
      <c r="E26" s="33" t="s">
        <v>51</v>
      </c>
      <c r="F26" s="5"/>
    </row>
    <row r="27" spans="1:6">
      <c r="A27" s="44"/>
      <c r="B27" s="58" t="s">
        <v>97</v>
      </c>
      <c r="C27" s="36"/>
      <c r="D27" s="80"/>
      <c r="E27" s="37"/>
      <c r="F27" s="1"/>
    </row>
    <row r="28" spans="1:6">
      <c r="A28" s="45"/>
      <c r="B28" s="59" t="s">
        <v>100</v>
      </c>
      <c r="C28" s="38"/>
      <c r="D28" s="81"/>
      <c r="E28" s="39"/>
      <c r="F28" s="7"/>
    </row>
    <row r="29" spans="1:6">
      <c r="A29" s="43" t="s">
        <v>80</v>
      </c>
      <c r="B29" s="57" t="s">
        <v>15</v>
      </c>
      <c r="C29" s="1">
        <v>416.7</v>
      </c>
      <c r="D29" s="78">
        <v>129.19999999999999</v>
      </c>
      <c r="E29" s="1">
        <f t="shared" ref="E29:E30" si="1">130*C29/D29</f>
        <v>419.28018575851399</v>
      </c>
      <c r="F29" s="4"/>
    </row>
    <row r="30" spans="1:6">
      <c r="A30" s="43" t="s">
        <v>80</v>
      </c>
      <c r="B30" s="57" t="s">
        <v>16</v>
      </c>
      <c r="C30" s="1">
        <v>567.29999999999995</v>
      </c>
      <c r="D30" s="78">
        <v>129.19999999999999</v>
      </c>
      <c r="E30" s="1">
        <f t="shared" si="1"/>
        <v>570.81269349845206</v>
      </c>
      <c r="F30" s="4"/>
    </row>
    <row r="31" spans="1:6">
      <c r="A31" s="43" t="s">
        <v>80</v>
      </c>
      <c r="B31" s="57" t="s">
        <v>26</v>
      </c>
      <c r="C31" s="16">
        <v>88.79</v>
      </c>
      <c r="D31" s="78">
        <v>132.29999999999998</v>
      </c>
      <c r="E31" s="31" t="s">
        <v>51</v>
      </c>
      <c r="F31" s="1"/>
    </row>
    <row r="32" spans="1:6">
      <c r="A32" s="43" t="s">
        <v>80</v>
      </c>
      <c r="B32" s="57" t="s">
        <v>29</v>
      </c>
      <c r="C32" s="1">
        <v>241.6</v>
      </c>
      <c r="D32" s="78">
        <v>130.53</v>
      </c>
      <c r="E32" s="1">
        <f t="shared" ref="E32:E33" si="2">130*C32/D32</f>
        <v>240.61901478587296</v>
      </c>
      <c r="F32" s="1"/>
    </row>
    <row r="33" spans="1:6">
      <c r="A33" s="43" t="s">
        <v>80</v>
      </c>
      <c r="B33" s="57" t="s">
        <v>35</v>
      </c>
      <c r="C33" s="7">
        <v>210.3</v>
      </c>
      <c r="D33" s="79">
        <v>128.82000000000002</v>
      </c>
      <c r="E33" s="7">
        <f t="shared" si="2"/>
        <v>212.22636236609219</v>
      </c>
      <c r="F33" s="1"/>
    </row>
    <row r="34" spans="1:6">
      <c r="A34" s="44"/>
      <c r="B34" s="58" t="s">
        <v>99</v>
      </c>
      <c r="C34" s="36"/>
      <c r="D34" s="80"/>
      <c r="E34" s="37">
        <f>AVERAGE(E29:E33)</f>
        <v>360.73456410223281</v>
      </c>
      <c r="F34" s="1"/>
    </row>
    <row r="35" spans="1:6">
      <c r="A35" s="45"/>
      <c r="B35" s="59" t="s">
        <v>92</v>
      </c>
      <c r="C35" s="38"/>
      <c r="D35" s="81"/>
      <c r="E35" s="39">
        <f>STDEV(E29:E33)/SQRT(COUNT(E29:E33))</f>
        <v>83.687335479653157</v>
      </c>
      <c r="F35" s="7"/>
    </row>
    <row r="36" spans="1:6">
      <c r="A36" s="43" t="s">
        <v>81</v>
      </c>
      <c r="B36" s="57" t="s">
        <v>14</v>
      </c>
      <c r="C36" s="16">
        <v>74.97</v>
      </c>
      <c r="D36" s="78">
        <v>129.19999999999999</v>
      </c>
      <c r="E36" s="31" t="s">
        <v>51</v>
      </c>
      <c r="F36" s="4"/>
    </row>
    <row r="37" spans="1:6">
      <c r="A37" s="43" t="s">
        <v>81</v>
      </c>
      <c r="B37" s="57" t="s">
        <v>27</v>
      </c>
      <c r="C37" s="16">
        <v>88.79</v>
      </c>
      <c r="D37" s="78">
        <v>128.33999999999997</v>
      </c>
      <c r="E37" s="31" t="s">
        <v>51</v>
      </c>
      <c r="F37" s="4"/>
    </row>
    <row r="38" spans="1:6">
      <c r="A38" s="43" t="s">
        <v>81</v>
      </c>
      <c r="B38" s="57" t="s">
        <v>28</v>
      </c>
      <c r="C38" s="40">
        <v>88.79</v>
      </c>
      <c r="D38" s="79">
        <v>128.16</v>
      </c>
      <c r="E38" s="33" t="s">
        <v>51</v>
      </c>
      <c r="F38" s="1"/>
    </row>
    <row r="39" spans="1:6">
      <c r="A39" s="44"/>
      <c r="B39" s="58" t="s">
        <v>99</v>
      </c>
      <c r="C39" s="36"/>
      <c r="D39" s="80"/>
      <c r="E39" s="37"/>
      <c r="F39" s="1"/>
    </row>
    <row r="40" spans="1:6">
      <c r="A40" s="45"/>
      <c r="B40" s="59" t="s">
        <v>92</v>
      </c>
      <c r="C40" s="38"/>
      <c r="D40" s="81"/>
      <c r="E40" s="39"/>
      <c r="F40" s="1"/>
    </row>
    <row r="41" spans="1:6">
      <c r="A41" s="41" t="s">
        <v>82</v>
      </c>
      <c r="B41" s="57" t="s">
        <v>19</v>
      </c>
      <c r="C41" s="1">
        <v>458.2</v>
      </c>
      <c r="D41" s="78">
        <v>129.19999999999999</v>
      </c>
      <c r="E41" s="1">
        <f>130*C41/D41</f>
        <v>461.03715170278645</v>
      </c>
      <c r="F41" s="7"/>
    </row>
    <row r="42" spans="1:6">
      <c r="A42" s="41" t="s">
        <v>82</v>
      </c>
      <c r="B42" s="57" t="s">
        <v>20</v>
      </c>
      <c r="C42" s="17">
        <v>163.1</v>
      </c>
      <c r="D42" s="78">
        <v>130.20000000000002</v>
      </c>
      <c r="E42" s="1">
        <f t="shared" ref="E42:E45" si="3">130*C42/D42</f>
        <v>162.84946236559136</v>
      </c>
      <c r="F42" s="4"/>
    </row>
    <row r="43" spans="1:6">
      <c r="A43" s="41" t="s">
        <v>82</v>
      </c>
      <c r="B43" s="57" t="s">
        <v>33</v>
      </c>
      <c r="C43" s="1">
        <v>323.8</v>
      </c>
      <c r="D43" s="78">
        <v>130.56</v>
      </c>
      <c r="E43" s="1">
        <f t="shared" si="3"/>
        <v>322.41115196078431</v>
      </c>
      <c r="F43" s="4"/>
    </row>
    <row r="44" spans="1:6">
      <c r="A44" s="41" t="s">
        <v>82</v>
      </c>
      <c r="B44" s="57" t="s">
        <v>34</v>
      </c>
      <c r="C44" s="1">
        <v>195</v>
      </c>
      <c r="D44" s="78">
        <v>130.20000000000002</v>
      </c>
      <c r="E44" s="1">
        <f t="shared" si="3"/>
        <v>194.70046082949307</v>
      </c>
      <c r="F44" s="1"/>
    </row>
    <row r="45" spans="1:6">
      <c r="A45" s="43" t="s">
        <v>82</v>
      </c>
      <c r="B45" s="57" t="s">
        <v>36</v>
      </c>
      <c r="C45" s="7">
        <v>229.9</v>
      </c>
      <c r="D45" s="79">
        <v>130.5</v>
      </c>
      <c r="E45" s="7">
        <f t="shared" si="3"/>
        <v>229.0191570881226</v>
      </c>
      <c r="F45" s="1"/>
    </row>
    <row r="46" spans="1:6">
      <c r="A46" s="44"/>
      <c r="B46" s="58" t="s">
        <v>101</v>
      </c>
      <c r="C46" s="36"/>
      <c r="D46" s="80"/>
      <c r="E46" s="37">
        <f>AVERAGE(E41:E45)</f>
        <v>274.0034767893556</v>
      </c>
      <c r="F46" s="1"/>
    </row>
    <row r="47" spans="1:6">
      <c r="A47" s="45"/>
      <c r="B47" s="59" t="s">
        <v>92</v>
      </c>
      <c r="C47" s="38"/>
      <c r="D47" s="81"/>
      <c r="E47" s="39">
        <f>STDEV(E41:E45)/SQRT(COUNT(E41:E45))</f>
        <v>53.848245490896325</v>
      </c>
      <c r="F47" s="1"/>
    </row>
    <row r="48" spans="1:6">
      <c r="A48" s="43" t="s">
        <v>83</v>
      </c>
      <c r="B48" s="57" t="s">
        <v>17</v>
      </c>
      <c r="C48" s="16">
        <v>88.79</v>
      </c>
      <c r="D48" s="78">
        <v>129.80000000000001</v>
      </c>
      <c r="E48" s="33" t="s">
        <v>51</v>
      </c>
      <c r="F48" s="7"/>
    </row>
    <row r="49" spans="1:6">
      <c r="A49" s="43" t="s">
        <v>83</v>
      </c>
      <c r="B49" s="57" t="s">
        <v>18</v>
      </c>
      <c r="C49" s="16">
        <v>88.79</v>
      </c>
      <c r="D49" s="78">
        <v>129.60000000000002</v>
      </c>
      <c r="E49" s="33" t="s">
        <v>51</v>
      </c>
      <c r="F49" s="4"/>
    </row>
    <row r="50" spans="1:6">
      <c r="A50" s="43" t="s">
        <v>83</v>
      </c>
      <c r="B50" s="57" t="s">
        <v>30</v>
      </c>
      <c r="C50" s="16">
        <v>88.79</v>
      </c>
      <c r="D50" s="78">
        <v>132.06</v>
      </c>
      <c r="E50" s="33" t="s">
        <v>51</v>
      </c>
      <c r="F50" s="4"/>
    </row>
    <row r="51" spans="1:6">
      <c r="A51" s="43" t="s">
        <v>83</v>
      </c>
      <c r="B51" s="57" t="s">
        <v>31</v>
      </c>
      <c r="C51" s="16">
        <v>88.79</v>
      </c>
      <c r="D51" s="78">
        <v>133.38</v>
      </c>
      <c r="E51" s="33" t="s">
        <v>51</v>
      </c>
      <c r="F51" s="7"/>
    </row>
    <row r="52" spans="1:6">
      <c r="A52" s="43" t="s">
        <v>83</v>
      </c>
      <c r="B52" s="57" t="s">
        <v>32</v>
      </c>
      <c r="C52" s="40">
        <v>88.79</v>
      </c>
      <c r="D52" s="79">
        <v>129.96</v>
      </c>
      <c r="E52" s="33" t="s">
        <v>51</v>
      </c>
      <c r="F52" s="7"/>
    </row>
    <row r="53" spans="1:6">
      <c r="A53" s="46"/>
      <c r="B53" s="58" t="s">
        <v>101</v>
      </c>
      <c r="C53" s="36"/>
      <c r="D53" s="80"/>
      <c r="E53" s="37"/>
      <c r="F53" s="7"/>
    </row>
    <row r="54" spans="1:6">
      <c r="B54" s="57" t="s">
        <v>102</v>
      </c>
      <c r="C54" s="19"/>
      <c r="D54" s="82"/>
      <c r="E54" s="32"/>
      <c r="F54" s="7"/>
    </row>
    <row r="55" spans="1:6">
      <c r="C55" s="19"/>
      <c r="D55" s="19"/>
      <c r="F55" s="7"/>
    </row>
    <row r="56" spans="1:6">
      <c r="C56" s="19"/>
      <c r="D56" s="19"/>
      <c r="F56" s="4"/>
    </row>
    <row r="57" spans="1:6">
      <c r="A57" s="70"/>
      <c r="B57" s="71" t="s">
        <v>114</v>
      </c>
      <c r="C57" s="19"/>
      <c r="D57" s="19"/>
      <c r="F57" s="4"/>
    </row>
    <row r="58" spans="1:6">
      <c r="C58" s="19"/>
      <c r="D58" s="19"/>
      <c r="F58" s="2"/>
    </row>
    <row r="59" spans="1:6">
      <c r="C59" s="19"/>
      <c r="D59" s="19"/>
      <c r="F59" s="2"/>
    </row>
    <row r="60" spans="1:6">
      <c r="C60" s="19"/>
      <c r="D60" s="19"/>
    </row>
    <row r="61" spans="1:6">
      <c r="C61" s="19"/>
      <c r="D61" s="19"/>
    </row>
    <row r="62" spans="1:6">
      <c r="C62" s="19"/>
      <c r="D62" s="19"/>
    </row>
    <row r="63" spans="1:6">
      <c r="C63" s="19"/>
      <c r="D63" s="19"/>
    </row>
    <row r="64" spans="1:6">
      <c r="C64" s="19"/>
      <c r="D64" s="19"/>
    </row>
    <row r="65" spans="3:4">
      <c r="C65" s="19"/>
      <c r="D65" s="19"/>
    </row>
    <row r="66" spans="3:4">
      <c r="C66" s="19"/>
      <c r="D66" s="19"/>
    </row>
    <row r="67" spans="3:4">
      <c r="C67" s="19"/>
      <c r="D67" s="19"/>
    </row>
    <row r="68" spans="3:4">
      <c r="C68" s="19"/>
      <c r="D68" s="19"/>
    </row>
    <row r="69" spans="3:4">
      <c r="C69" s="19"/>
      <c r="D69" s="19"/>
    </row>
    <row r="70" spans="3:4">
      <c r="C70" s="19"/>
      <c r="D70" s="19"/>
    </row>
    <row r="71" spans="3:4">
      <c r="C71" s="19"/>
      <c r="D71" s="19"/>
    </row>
    <row r="72" spans="3:4">
      <c r="C72" s="19"/>
      <c r="D72" s="19"/>
    </row>
    <row r="73" spans="3:4">
      <c r="C73" s="19"/>
      <c r="D73" s="19"/>
    </row>
    <row r="74" spans="3:4">
      <c r="C74" s="19"/>
      <c r="D74" s="19"/>
    </row>
    <row r="75" spans="3:4">
      <c r="C75" s="19"/>
      <c r="D75" s="19"/>
    </row>
    <row r="76" spans="3:4">
      <c r="C76" s="19"/>
      <c r="D76" s="19"/>
    </row>
    <row r="77" spans="3:4">
      <c r="C77" s="19"/>
      <c r="D77" s="19"/>
    </row>
    <row r="78" spans="3:4">
      <c r="C78" s="19"/>
      <c r="D78" s="19"/>
    </row>
    <row r="79" spans="3:4">
      <c r="C79" s="19"/>
      <c r="D79" s="19"/>
    </row>
    <row r="80" spans="3:4">
      <c r="C80" s="19"/>
      <c r="D80" s="19"/>
    </row>
    <row r="81" spans="3:4">
      <c r="C81" s="19"/>
      <c r="D81" s="19"/>
    </row>
    <row r="82" spans="3:4">
      <c r="C82" s="19"/>
      <c r="D82" s="19"/>
    </row>
    <row r="83" spans="3:4">
      <c r="C83" s="19"/>
      <c r="D83" s="19"/>
    </row>
    <row r="84" spans="3:4">
      <c r="C84" s="19"/>
      <c r="D84" s="19"/>
    </row>
    <row r="85" spans="3:4">
      <c r="C85" s="19"/>
      <c r="D85" s="19"/>
    </row>
    <row r="86" spans="3:4">
      <c r="C86" s="19"/>
      <c r="D86" s="19"/>
    </row>
    <row r="87" spans="3:4">
      <c r="C87" s="19"/>
      <c r="D87" s="19"/>
    </row>
    <row r="88" spans="3:4">
      <c r="C88" s="19"/>
      <c r="D88" s="19"/>
    </row>
    <row r="89" spans="3:4">
      <c r="C89" s="19"/>
      <c r="D89" s="19"/>
    </row>
    <row r="90" spans="3:4">
      <c r="C90" s="19"/>
      <c r="D90" s="19"/>
    </row>
    <row r="91" spans="3:4">
      <c r="C91" s="19"/>
      <c r="D91" s="19"/>
    </row>
    <row r="92" spans="3:4">
      <c r="C92" s="19"/>
      <c r="D92" s="19"/>
    </row>
    <row r="93" spans="3:4">
      <c r="C93" s="19"/>
      <c r="D93" s="19"/>
    </row>
    <row r="94" spans="3:4">
      <c r="C94" s="19"/>
      <c r="D94" s="19"/>
    </row>
    <row r="95" spans="3:4">
      <c r="C95" s="19"/>
      <c r="D95" s="19"/>
    </row>
    <row r="96" spans="3:4">
      <c r="C96" s="19"/>
      <c r="D96" s="19"/>
    </row>
    <row r="97" spans="3:4">
      <c r="C97" s="19"/>
      <c r="D97" s="19"/>
    </row>
    <row r="98" spans="3:4">
      <c r="C98" s="19"/>
      <c r="D98" s="19"/>
    </row>
    <row r="99" spans="3:4">
      <c r="C99" s="19"/>
      <c r="D99" s="19"/>
    </row>
    <row r="100" spans="3:4">
      <c r="C100" s="19"/>
      <c r="D100" s="19"/>
    </row>
    <row r="101" spans="3:4">
      <c r="C101" s="19"/>
      <c r="D101" s="19"/>
    </row>
    <row r="102" spans="3:4">
      <c r="C102" s="19"/>
      <c r="D102" s="19"/>
    </row>
    <row r="103" spans="3:4">
      <c r="C103" s="19"/>
      <c r="D103" s="19"/>
    </row>
    <row r="104" spans="3:4">
      <c r="C104" s="19"/>
      <c r="D104" s="19"/>
    </row>
    <row r="105" spans="3:4">
      <c r="C105" s="19"/>
      <c r="D105" s="19"/>
    </row>
    <row r="106" spans="3:4">
      <c r="C106" s="19"/>
      <c r="D106" s="19"/>
    </row>
    <row r="107" spans="3:4">
      <c r="C107" s="19"/>
      <c r="D107" s="19"/>
    </row>
    <row r="108" spans="3:4">
      <c r="C108" s="19"/>
      <c r="D108" s="19"/>
    </row>
    <row r="109" spans="3:4">
      <c r="C109" s="19"/>
      <c r="D109" s="19"/>
    </row>
    <row r="110" spans="3:4">
      <c r="C110" s="19"/>
      <c r="D110" s="19"/>
    </row>
    <row r="111" spans="3:4">
      <c r="C111" s="19"/>
      <c r="D111" s="19"/>
    </row>
    <row r="112" spans="3:4">
      <c r="C112" s="19"/>
      <c r="D112" s="19"/>
    </row>
    <row r="113" spans="3:4">
      <c r="C113" s="19"/>
      <c r="D113" s="19"/>
    </row>
    <row r="114" spans="3:4">
      <c r="C114" s="19"/>
      <c r="D114" s="19"/>
    </row>
    <row r="115" spans="3:4">
      <c r="C115" s="19"/>
      <c r="D115" s="19"/>
    </row>
    <row r="116" spans="3:4">
      <c r="C116" s="19"/>
      <c r="D116" s="19"/>
    </row>
    <row r="117" spans="3:4">
      <c r="C117" s="19"/>
      <c r="D117" s="19"/>
    </row>
    <row r="118" spans="3:4">
      <c r="C118" s="19"/>
      <c r="D118" s="19"/>
    </row>
    <row r="119" spans="3:4">
      <c r="C119" s="19"/>
      <c r="D119" s="19"/>
    </row>
    <row r="120" spans="3:4">
      <c r="C120" s="19"/>
      <c r="D120" s="19"/>
    </row>
    <row r="121" spans="3:4">
      <c r="C121" s="19"/>
      <c r="D121" s="19"/>
    </row>
    <row r="122" spans="3:4">
      <c r="C122" s="19"/>
      <c r="D122" s="19"/>
    </row>
    <row r="123" spans="3:4">
      <c r="C123" s="19"/>
      <c r="D123" s="19"/>
    </row>
    <row r="124" spans="3:4">
      <c r="C124" s="19"/>
      <c r="D124" s="19"/>
    </row>
    <row r="125" spans="3:4">
      <c r="C125" s="19"/>
      <c r="D125" s="19"/>
    </row>
    <row r="126" spans="3:4">
      <c r="C126" s="19"/>
      <c r="D126" s="19"/>
    </row>
    <row r="127" spans="3:4">
      <c r="C127" s="19"/>
      <c r="D127" s="19"/>
    </row>
    <row r="128" spans="3:4">
      <c r="C128" s="19"/>
      <c r="D128" s="19"/>
    </row>
    <row r="129" spans="3:4">
      <c r="C129" s="19"/>
      <c r="D129" s="19"/>
    </row>
    <row r="130" spans="3:4">
      <c r="C130" s="19"/>
      <c r="D130" s="19"/>
    </row>
    <row r="131" spans="3:4">
      <c r="C131" s="19"/>
      <c r="D131" s="19"/>
    </row>
    <row r="132" spans="3:4">
      <c r="C132" s="19"/>
      <c r="D132" s="19"/>
    </row>
    <row r="133" spans="3:4">
      <c r="C133" s="19"/>
      <c r="D133" s="19"/>
    </row>
    <row r="134" spans="3:4">
      <c r="C134" s="19"/>
      <c r="D134" s="19"/>
    </row>
    <row r="135" spans="3:4">
      <c r="C135" s="19"/>
      <c r="D135" s="19"/>
    </row>
    <row r="136" spans="3:4">
      <c r="C136" s="19"/>
      <c r="D136" s="19"/>
    </row>
    <row r="137" spans="3:4">
      <c r="C137" s="19"/>
      <c r="D137" s="19"/>
    </row>
    <row r="138" spans="3:4">
      <c r="C138" s="19"/>
      <c r="D138" s="19"/>
    </row>
    <row r="139" spans="3:4">
      <c r="C139" s="19"/>
      <c r="D139" s="19"/>
    </row>
    <row r="140" spans="3:4">
      <c r="C140" s="19"/>
      <c r="D140" s="19"/>
    </row>
    <row r="141" spans="3:4">
      <c r="C141" s="19"/>
      <c r="D141" s="19"/>
    </row>
    <row r="142" spans="3:4">
      <c r="C142" s="19"/>
      <c r="D142" s="19"/>
    </row>
    <row r="143" spans="3:4">
      <c r="C143" s="19"/>
      <c r="D143" s="19"/>
    </row>
    <row r="144" spans="3:4">
      <c r="C144" s="19"/>
      <c r="D144" s="19"/>
    </row>
    <row r="145" spans="3:4">
      <c r="C145" s="19"/>
      <c r="D145" s="19"/>
    </row>
    <row r="146" spans="3:4">
      <c r="C146" s="19"/>
      <c r="D146" s="19"/>
    </row>
    <row r="147" spans="3:4">
      <c r="C147" s="19"/>
      <c r="D147" s="19"/>
    </row>
    <row r="148" spans="3:4">
      <c r="C148" s="19"/>
      <c r="D148" s="19"/>
    </row>
    <row r="149" spans="3:4">
      <c r="C149" s="19"/>
      <c r="D149" s="19"/>
    </row>
    <row r="150" spans="3:4">
      <c r="C150" s="19"/>
      <c r="D150" s="19"/>
    </row>
    <row r="151" spans="3:4">
      <c r="C151" s="19"/>
      <c r="D151" s="19"/>
    </row>
    <row r="152" spans="3:4">
      <c r="C152" s="19"/>
      <c r="D152" s="19"/>
    </row>
    <row r="153" spans="3:4">
      <c r="C153" s="19"/>
      <c r="D153" s="19"/>
    </row>
    <row r="154" spans="3:4">
      <c r="C154" s="19"/>
      <c r="D154" s="19"/>
    </row>
    <row r="155" spans="3:4">
      <c r="C155" s="19"/>
      <c r="D155" s="19"/>
    </row>
    <row r="156" spans="3:4">
      <c r="C156" s="19"/>
      <c r="D156" s="19"/>
    </row>
    <row r="157" spans="3:4">
      <c r="C157" s="19"/>
      <c r="D157" s="19"/>
    </row>
    <row r="158" spans="3:4">
      <c r="C158" s="19"/>
      <c r="D158" s="19"/>
    </row>
  </sheetData>
  <mergeCells count="4">
    <mergeCell ref="G2:G3"/>
    <mergeCell ref="G4:G5"/>
    <mergeCell ref="G7:G8"/>
    <mergeCell ref="G9:G10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E6" sqref="E6"/>
    </sheetView>
  </sheetViews>
  <sheetFormatPr baseColWidth="12" defaultRowHeight="18" x14ac:dyDescent="0"/>
  <cols>
    <col min="1" max="2" width="12.83203125" style="26"/>
    <col min="3" max="5" width="12.83203125" style="22"/>
    <col min="6" max="8" width="12.83203125" style="21"/>
    <col min="9" max="9" width="12.83203125" style="26"/>
    <col min="10" max="16384" width="12.83203125" style="21"/>
  </cols>
  <sheetData>
    <row r="1" spans="1:10" ht="19" thickBot="1">
      <c r="A1" s="25" t="s">
        <v>95</v>
      </c>
      <c r="B1" s="72" t="s">
        <v>96</v>
      </c>
      <c r="C1" s="25" t="s">
        <v>41</v>
      </c>
      <c r="D1" s="23" t="s">
        <v>110</v>
      </c>
      <c r="E1" s="23" t="s">
        <v>46</v>
      </c>
      <c r="G1" s="23" t="s">
        <v>46</v>
      </c>
      <c r="H1" s="24"/>
      <c r="I1" s="24" t="s">
        <v>93</v>
      </c>
      <c r="J1" s="24" t="s">
        <v>94</v>
      </c>
    </row>
    <row r="2" spans="1:10">
      <c r="A2" s="47" t="s">
        <v>37</v>
      </c>
      <c r="B2" s="73" t="s">
        <v>0</v>
      </c>
      <c r="C2" s="17">
        <v>864.7</v>
      </c>
      <c r="D2" s="83">
        <v>122.4</v>
      </c>
      <c r="E2" s="35">
        <f t="shared" ref="E2:E7" si="0">130*C2/D2</f>
        <v>918.39052287581694</v>
      </c>
      <c r="G2" s="96" t="s">
        <v>90</v>
      </c>
      <c r="H2" s="21" t="s">
        <v>42</v>
      </c>
      <c r="I2" s="21">
        <v>0.87635603116318495</v>
      </c>
      <c r="J2" s="21">
        <v>1.1418085155827999</v>
      </c>
    </row>
    <row r="3" spans="1:10">
      <c r="A3" s="47" t="s">
        <v>37</v>
      </c>
      <c r="B3" s="73" t="s">
        <v>2</v>
      </c>
      <c r="C3" s="17">
        <v>629.70000000000005</v>
      </c>
      <c r="D3" s="83">
        <v>118.2</v>
      </c>
      <c r="E3" s="35">
        <f t="shared" si="0"/>
        <v>692.56345177664969</v>
      </c>
      <c r="G3" s="97"/>
      <c r="H3" s="21" t="s">
        <v>44</v>
      </c>
      <c r="I3" s="21">
        <v>1.10888489562766</v>
      </c>
      <c r="J3" s="21">
        <v>1.30437980267249</v>
      </c>
    </row>
    <row r="4" spans="1:10">
      <c r="A4" s="47" t="s">
        <v>37</v>
      </c>
      <c r="B4" s="73" t="s">
        <v>4</v>
      </c>
      <c r="C4" s="17">
        <v>1040</v>
      </c>
      <c r="D4" s="83">
        <v>129.30000000000001</v>
      </c>
      <c r="E4" s="35">
        <f t="shared" si="0"/>
        <v>1045.6303170920339</v>
      </c>
      <c r="G4" s="98" t="s">
        <v>91</v>
      </c>
      <c r="H4" s="21" t="s">
        <v>42</v>
      </c>
      <c r="I4" s="27">
        <v>0.37920941923464802</v>
      </c>
      <c r="J4" s="27">
        <v>0.74369666329126505</v>
      </c>
    </row>
    <row r="5" spans="1:10">
      <c r="A5" s="47" t="s">
        <v>37</v>
      </c>
      <c r="B5" s="73" t="s">
        <v>5</v>
      </c>
      <c r="C5" s="17">
        <v>793.6</v>
      </c>
      <c r="D5" s="83">
        <v>195.3</v>
      </c>
      <c r="E5" s="35">
        <f t="shared" si="0"/>
        <v>528.2539682539682</v>
      </c>
      <c r="G5" s="99"/>
      <c r="H5" s="28" t="s">
        <v>44</v>
      </c>
      <c r="I5" s="28">
        <v>0.49252446816198803</v>
      </c>
      <c r="J5" s="28">
        <v>0.70061525384228995</v>
      </c>
    </row>
    <row r="6" spans="1:10" ht="19" thickBot="1">
      <c r="A6" s="47" t="s">
        <v>37</v>
      </c>
      <c r="B6" s="73" t="s">
        <v>9</v>
      </c>
      <c r="C6" s="17">
        <v>711</v>
      </c>
      <c r="D6" s="84">
        <v>130.20000000000002</v>
      </c>
      <c r="E6" s="35">
        <f t="shared" si="0"/>
        <v>709.90783410138238</v>
      </c>
      <c r="G6" s="34" t="s">
        <v>92</v>
      </c>
      <c r="H6" s="34"/>
      <c r="I6" s="3" t="s">
        <v>93</v>
      </c>
      <c r="J6" s="3" t="s">
        <v>94</v>
      </c>
    </row>
    <row r="7" spans="1:10">
      <c r="A7" s="48" t="s">
        <v>37</v>
      </c>
      <c r="B7" s="73" t="s">
        <v>12</v>
      </c>
      <c r="C7" s="17">
        <v>1355</v>
      </c>
      <c r="D7" s="84">
        <v>129.19999999999999</v>
      </c>
      <c r="E7" s="35">
        <f t="shared" si="0"/>
        <v>1363.3900928792571</v>
      </c>
      <c r="G7" s="96" t="s">
        <v>90</v>
      </c>
      <c r="H7" s="21" t="s">
        <v>42</v>
      </c>
      <c r="I7" s="21">
        <v>0.122512940865615</v>
      </c>
      <c r="J7" s="21">
        <v>0.22338216853207901</v>
      </c>
    </row>
    <row r="8" spans="1:10">
      <c r="A8" s="49"/>
      <c r="B8" s="74" t="s">
        <v>103</v>
      </c>
      <c r="C8" s="51"/>
      <c r="D8" s="85"/>
      <c r="E8" s="52">
        <f>AVERAGE(E2:E7)</f>
        <v>876.35603116318464</v>
      </c>
      <c r="G8" s="97"/>
      <c r="H8" s="21" t="s">
        <v>44</v>
      </c>
      <c r="I8" s="21">
        <v>0.45807007940365702</v>
      </c>
      <c r="J8" s="21">
        <v>0.267749617796462</v>
      </c>
    </row>
    <row r="9" spans="1:10">
      <c r="A9" s="53"/>
      <c r="B9" s="75" t="s">
        <v>104</v>
      </c>
      <c r="C9" s="54"/>
      <c r="D9" s="86"/>
      <c r="E9" s="55">
        <f>STDEV(E2:E7)/SQRT(COUNT(E2:E7))</f>
        <v>122.51294086561474</v>
      </c>
      <c r="G9" s="98" t="s">
        <v>91</v>
      </c>
      <c r="H9" s="27" t="s">
        <v>42</v>
      </c>
      <c r="I9" s="27">
        <v>4.3794463317412699E-2</v>
      </c>
      <c r="J9" s="27">
        <v>0.117603596949917</v>
      </c>
    </row>
    <row r="10" spans="1:10">
      <c r="A10" s="47" t="s">
        <v>38</v>
      </c>
      <c r="B10" s="73" t="s">
        <v>1</v>
      </c>
      <c r="C10" s="17">
        <v>353.2</v>
      </c>
      <c r="D10" s="83">
        <v>125.1</v>
      </c>
      <c r="E10" s="35">
        <f t="shared" ref="E10:E13" si="1">130*C10/D10</f>
        <v>367.0343725019984</v>
      </c>
      <c r="G10" s="99"/>
      <c r="H10" s="28" t="s">
        <v>44</v>
      </c>
      <c r="I10" s="28">
        <v>0.22112233811201901</v>
      </c>
      <c r="J10" s="28">
        <v>0.202618300452446</v>
      </c>
    </row>
    <row r="11" spans="1:10">
      <c r="A11" s="47" t="s">
        <v>38</v>
      </c>
      <c r="B11" s="73" t="s">
        <v>3</v>
      </c>
      <c r="C11" s="17">
        <v>511.8</v>
      </c>
      <c r="D11" s="83">
        <v>128</v>
      </c>
      <c r="E11" s="35">
        <f t="shared" si="1"/>
        <v>519.796875</v>
      </c>
      <c r="I11" s="21"/>
    </row>
    <row r="12" spans="1:10">
      <c r="A12" s="47" t="s">
        <v>38</v>
      </c>
      <c r="B12" s="73" t="s">
        <v>10</v>
      </c>
      <c r="C12" s="17">
        <v>1161</v>
      </c>
      <c r="D12" s="84">
        <v>129.19999999999999</v>
      </c>
      <c r="E12" s="35">
        <f t="shared" si="1"/>
        <v>1168.1888544891642</v>
      </c>
      <c r="I12" s="21"/>
    </row>
    <row r="13" spans="1:10">
      <c r="A13" s="48" t="s">
        <v>38</v>
      </c>
      <c r="B13" s="73" t="s">
        <v>11</v>
      </c>
      <c r="C13" s="17">
        <v>2115</v>
      </c>
      <c r="D13" s="84">
        <v>115.5</v>
      </c>
      <c r="E13" s="35">
        <f t="shared" si="1"/>
        <v>2380.5194805194806</v>
      </c>
      <c r="I13" s="21"/>
    </row>
    <row r="14" spans="1:10">
      <c r="A14" s="49"/>
      <c r="B14" s="74" t="s">
        <v>99</v>
      </c>
      <c r="C14" s="51"/>
      <c r="D14" s="85"/>
      <c r="E14" s="52">
        <f>AVERAGE(E11:E13,E10)</f>
        <v>1108.8848956276609</v>
      </c>
      <c r="I14" s="21"/>
    </row>
    <row r="15" spans="1:10">
      <c r="A15" s="53"/>
      <c r="B15" s="75" t="s">
        <v>92</v>
      </c>
      <c r="C15" s="54"/>
      <c r="D15" s="86"/>
      <c r="E15" s="55">
        <f>STDEV(E11:E13,E10)/SQRT(COUNT(E11:E13,E10))</f>
        <v>458.07007940365685</v>
      </c>
      <c r="I15" s="21"/>
    </row>
    <row r="16" spans="1:10">
      <c r="A16" s="47" t="s">
        <v>39</v>
      </c>
      <c r="B16" s="73" t="s">
        <v>6</v>
      </c>
      <c r="C16" s="17">
        <v>686.8</v>
      </c>
      <c r="D16" s="84">
        <v>130.20000000000002</v>
      </c>
      <c r="E16" s="35">
        <f t="shared" ref="E16:E20" si="2">130*C16/D16</f>
        <v>685.74500768049143</v>
      </c>
      <c r="I16" s="21"/>
    </row>
    <row r="17" spans="1:9">
      <c r="A17" s="47" t="s">
        <v>39</v>
      </c>
      <c r="B17" s="73" t="s">
        <v>8</v>
      </c>
      <c r="C17" s="17">
        <v>1633</v>
      </c>
      <c r="D17" s="84">
        <v>130.5</v>
      </c>
      <c r="E17" s="35">
        <f t="shared" si="2"/>
        <v>1626.7432950191571</v>
      </c>
      <c r="I17" s="21"/>
    </row>
    <row r="18" spans="1:9">
      <c r="A18" s="47" t="s">
        <v>39</v>
      </c>
      <c r="B18" s="73" t="s">
        <v>21</v>
      </c>
      <c r="C18" s="17">
        <v>1453</v>
      </c>
      <c r="D18" s="84">
        <v>129.27000000000001</v>
      </c>
      <c r="E18" s="35">
        <f t="shared" si="2"/>
        <v>1461.2052293648951</v>
      </c>
      <c r="I18" s="21"/>
    </row>
    <row r="19" spans="1:9">
      <c r="A19" s="47" t="s">
        <v>39</v>
      </c>
      <c r="B19" s="73" t="s">
        <v>23</v>
      </c>
      <c r="C19" s="17">
        <v>1300</v>
      </c>
      <c r="D19" s="84">
        <v>132.23999999999998</v>
      </c>
      <c r="E19" s="35">
        <f t="shared" si="2"/>
        <v>1277.9794313369632</v>
      </c>
      <c r="I19" s="21"/>
    </row>
    <row r="20" spans="1:9">
      <c r="A20" s="48" t="s">
        <v>39</v>
      </c>
      <c r="B20" s="73" t="s">
        <v>24</v>
      </c>
      <c r="C20" s="17">
        <v>669</v>
      </c>
      <c r="D20" s="84">
        <v>132.29999999999998</v>
      </c>
      <c r="E20" s="35">
        <f t="shared" si="2"/>
        <v>657.36961451247168</v>
      </c>
      <c r="I20" s="21"/>
    </row>
    <row r="21" spans="1:9">
      <c r="A21" s="49"/>
      <c r="B21" s="74" t="s">
        <v>99</v>
      </c>
      <c r="C21" s="51"/>
      <c r="D21" s="85"/>
      <c r="E21" s="52">
        <f>AVERAGE(E16:E20)</f>
        <v>1141.8085155827955</v>
      </c>
      <c r="I21" s="21"/>
    </row>
    <row r="22" spans="1:9">
      <c r="A22" s="53"/>
      <c r="B22" s="75" t="s">
        <v>104</v>
      </c>
      <c r="C22" s="54"/>
      <c r="D22" s="86"/>
      <c r="E22" s="55">
        <f>STDEV(E16:E20)/SQRT(COUNT(E17:E20))</f>
        <v>223.38216853207888</v>
      </c>
      <c r="I22" s="21"/>
    </row>
    <row r="23" spans="1:9">
      <c r="A23" s="47" t="s">
        <v>40</v>
      </c>
      <c r="B23" s="73" t="s">
        <v>7</v>
      </c>
      <c r="C23" s="17">
        <v>1780</v>
      </c>
      <c r="D23" s="84">
        <v>129.6</v>
      </c>
      <c r="E23" s="35">
        <f t="shared" ref="E23:E26" si="3">130*C23/D23</f>
        <v>1785.493827160494</v>
      </c>
      <c r="I23" s="21"/>
    </row>
    <row r="24" spans="1:9">
      <c r="A24" s="47" t="s">
        <v>40</v>
      </c>
      <c r="B24" s="73" t="s">
        <v>13</v>
      </c>
      <c r="C24" s="17">
        <v>1724</v>
      </c>
      <c r="D24" s="84">
        <v>129.6</v>
      </c>
      <c r="E24" s="35">
        <f t="shared" si="3"/>
        <v>1729.320987654321</v>
      </c>
      <c r="I24" s="21"/>
    </row>
    <row r="25" spans="1:9">
      <c r="A25" s="47" t="s">
        <v>40</v>
      </c>
      <c r="B25" s="73" t="s">
        <v>22</v>
      </c>
      <c r="C25" s="17">
        <v>706.8</v>
      </c>
      <c r="D25" s="84">
        <v>128.70000000000002</v>
      </c>
      <c r="E25" s="35">
        <f t="shared" si="3"/>
        <v>713.93939393939388</v>
      </c>
      <c r="I25" s="21"/>
    </row>
    <row r="26" spans="1:9">
      <c r="A26" s="48" t="s">
        <v>40</v>
      </c>
      <c r="B26" s="73" t="s">
        <v>25</v>
      </c>
      <c r="C26" s="17">
        <v>982.3</v>
      </c>
      <c r="D26" s="84">
        <v>129.15</v>
      </c>
      <c r="E26" s="35">
        <f t="shared" si="3"/>
        <v>988.76500193573361</v>
      </c>
      <c r="I26" s="21"/>
    </row>
    <row r="27" spans="1:9">
      <c r="A27" s="49"/>
      <c r="B27" s="74" t="s">
        <v>99</v>
      </c>
      <c r="C27" s="51"/>
      <c r="D27" s="85"/>
      <c r="E27" s="52">
        <f>AVERAGE(E23:E26)</f>
        <v>1304.3798026724855</v>
      </c>
      <c r="I27" s="21"/>
    </row>
    <row r="28" spans="1:9">
      <c r="A28" s="53"/>
      <c r="B28" s="75" t="s">
        <v>92</v>
      </c>
      <c r="C28" s="54"/>
      <c r="D28" s="86"/>
      <c r="E28" s="55">
        <f>STDEV(E23:E26)/SQRT(COUNT(E23:E26))</f>
        <v>267.74961779646162</v>
      </c>
      <c r="I28" s="21"/>
    </row>
    <row r="29" spans="1:9">
      <c r="A29" s="48" t="s">
        <v>80</v>
      </c>
      <c r="B29" s="73" t="s">
        <v>15</v>
      </c>
      <c r="C29" s="17">
        <v>424.8</v>
      </c>
      <c r="D29" s="84">
        <v>129.19999999999999</v>
      </c>
      <c r="E29" s="35">
        <f t="shared" ref="E29:E33" si="4">130*C29/D29</f>
        <v>427.4303405572756</v>
      </c>
      <c r="I29" s="21"/>
    </row>
    <row r="30" spans="1:9">
      <c r="A30" s="48" t="s">
        <v>80</v>
      </c>
      <c r="B30" s="73" t="s">
        <v>16</v>
      </c>
      <c r="C30" s="17">
        <v>479.2</v>
      </c>
      <c r="D30" s="84">
        <v>129.19999999999999</v>
      </c>
      <c r="E30" s="35">
        <f t="shared" si="4"/>
        <v>482.16718266253872</v>
      </c>
      <c r="I30" s="21"/>
    </row>
    <row r="31" spans="1:9">
      <c r="A31" s="48" t="s">
        <v>80</v>
      </c>
      <c r="B31" s="73" t="s">
        <v>26</v>
      </c>
      <c r="C31" s="17">
        <v>275.5</v>
      </c>
      <c r="D31" s="84">
        <v>132.29999999999998</v>
      </c>
      <c r="E31" s="35">
        <f t="shared" si="4"/>
        <v>270.71050642479219</v>
      </c>
      <c r="I31" s="21"/>
    </row>
    <row r="32" spans="1:9">
      <c r="A32" s="48" t="s">
        <v>80</v>
      </c>
      <c r="B32" s="73" t="s">
        <v>29</v>
      </c>
      <c r="C32" s="17">
        <v>439.5</v>
      </c>
      <c r="D32" s="84">
        <v>130.53</v>
      </c>
      <c r="E32" s="35">
        <f t="shared" si="4"/>
        <v>437.71546770857276</v>
      </c>
      <c r="I32" s="21"/>
    </row>
    <row r="33" spans="1:9">
      <c r="A33" s="48" t="s">
        <v>80</v>
      </c>
      <c r="B33" s="73" t="s">
        <v>35</v>
      </c>
      <c r="C33" s="17">
        <v>275.5</v>
      </c>
      <c r="D33" s="84">
        <v>128.82000000000002</v>
      </c>
      <c r="E33" s="35">
        <f t="shared" si="4"/>
        <v>278.02359882005896</v>
      </c>
      <c r="I33" s="21"/>
    </row>
    <row r="34" spans="1:9">
      <c r="A34" s="49"/>
      <c r="B34" s="74" t="s">
        <v>99</v>
      </c>
      <c r="C34" s="51"/>
      <c r="D34" s="85"/>
      <c r="E34" s="52">
        <f>AVERAGE(E29:E33)</f>
        <v>379.20941923464761</v>
      </c>
      <c r="I34" s="21"/>
    </row>
    <row r="35" spans="1:9">
      <c r="A35" s="53"/>
      <c r="B35" s="75" t="s">
        <v>92</v>
      </c>
      <c r="C35" s="54"/>
      <c r="D35" s="86"/>
      <c r="E35" s="55">
        <f>STDEV(E29:E33)/SQRT(COUNT(E29:E33))</f>
        <v>43.794463317412692</v>
      </c>
      <c r="I35" s="21"/>
    </row>
    <row r="36" spans="1:9">
      <c r="A36" s="48" t="s">
        <v>81</v>
      </c>
      <c r="B36" s="73" t="s">
        <v>14</v>
      </c>
      <c r="C36" s="17">
        <v>533.29999999999995</v>
      </c>
      <c r="D36" s="84">
        <v>129.19999999999999</v>
      </c>
      <c r="E36" s="35">
        <f t="shared" ref="E36:E38" si="5">130*C36/D36</f>
        <v>536.60216718266258</v>
      </c>
      <c r="I36" s="21"/>
    </row>
    <row r="37" spans="1:9">
      <c r="A37" s="48" t="s">
        <v>81</v>
      </c>
      <c r="B37" s="73" t="s">
        <v>27</v>
      </c>
      <c r="C37" s="17">
        <v>461.4</v>
      </c>
      <c r="D37" s="84">
        <v>128.33999999999997</v>
      </c>
      <c r="E37" s="35">
        <f t="shared" si="5"/>
        <v>467.36792893875651</v>
      </c>
      <c r="I37" s="21"/>
    </row>
    <row r="38" spans="1:9">
      <c r="A38" s="48" t="s">
        <v>81</v>
      </c>
      <c r="B38" s="73" t="s">
        <v>28</v>
      </c>
      <c r="C38" s="17">
        <v>466.9</v>
      </c>
      <c r="D38" s="84">
        <v>128.16</v>
      </c>
      <c r="E38" s="35">
        <f t="shared" si="5"/>
        <v>473.60330836454432</v>
      </c>
      <c r="I38" s="21"/>
    </row>
    <row r="39" spans="1:9">
      <c r="A39" s="49"/>
      <c r="B39" s="74" t="s">
        <v>99</v>
      </c>
      <c r="C39" s="51"/>
      <c r="D39" s="85"/>
      <c r="E39" s="52">
        <f>AVERAGE(E36:E38)</f>
        <v>492.52446816198784</v>
      </c>
      <c r="I39" s="21"/>
    </row>
    <row r="40" spans="1:9">
      <c r="A40" s="53"/>
      <c r="B40" s="75" t="s">
        <v>92</v>
      </c>
      <c r="C40" s="54"/>
      <c r="D40" s="86"/>
      <c r="E40" s="55">
        <f>STDEV(E36:E38)/SQRT(COUNT(E36:E38))</f>
        <v>22.112233811201893</v>
      </c>
      <c r="I40" s="21"/>
    </row>
    <row r="41" spans="1:9">
      <c r="A41" s="47" t="s">
        <v>82</v>
      </c>
      <c r="B41" s="73" t="s">
        <v>19</v>
      </c>
      <c r="C41" s="17">
        <v>962.2</v>
      </c>
      <c r="D41" s="84">
        <v>129.19999999999999</v>
      </c>
      <c r="E41" s="35">
        <f t="shared" ref="E41:E45" si="6">130*C41/D41</f>
        <v>968.1578947368422</v>
      </c>
      <c r="I41" s="21"/>
    </row>
    <row r="42" spans="1:9">
      <c r="A42" s="47" t="s">
        <v>82</v>
      </c>
      <c r="B42" s="73" t="s">
        <v>20</v>
      </c>
      <c r="C42" s="17">
        <v>370.8</v>
      </c>
      <c r="D42" s="84">
        <v>130.20000000000002</v>
      </c>
      <c r="E42" s="35">
        <f t="shared" si="6"/>
        <v>370.23041474654372</v>
      </c>
      <c r="I42" s="21"/>
    </row>
    <row r="43" spans="1:9">
      <c r="A43" s="47" t="s">
        <v>82</v>
      </c>
      <c r="B43" s="73" t="s">
        <v>33</v>
      </c>
      <c r="C43" s="17">
        <v>1017</v>
      </c>
      <c r="D43" s="84">
        <v>130.56</v>
      </c>
      <c r="E43" s="35">
        <f t="shared" si="6"/>
        <v>1012.6378676470588</v>
      </c>
      <c r="I43" s="21"/>
    </row>
    <row r="44" spans="1:9">
      <c r="A44" s="47" t="s">
        <v>82</v>
      </c>
      <c r="B44" s="73" t="s">
        <v>34</v>
      </c>
      <c r="C44" s="17">
        <v>745</v>
      </c>
      <c r="D44" s="84">
        <v>130.20000000000002</v>
      </c>
      <c r="E44" s="35">
        <f t="shared" si="6"/>
        <v>743.85560675883244</v>
      </c>
      <c r="I44" s="21"/>
    </row>
    <row r="45" spans="1:9">
      <c r="A45" s="48" t="s">
        <v>82</v>
      </c>
      <c r="B45" s="73" t="s">
        <v>36</v>
      </c>
      <c r="C45" s="17">
        <v>626</v>
      </c>
      <c r="D45" s="84">
        <v>130.5</v>
      </c>
      <c r="E45" s="35">
        <f t="shared" si="6"/>
        <v>623.60153256704984</v>
      </c>
      <c r="I45" s="21"/>
    </row>
    <row r="46" spans="1:9">
      <c r="A46" s="49"/>
      <c r="B46" s="74" t="s">
        <v>99</v>
      </c>
      <c r="C46" s="51"/>
      <c r="D46" s="85"/>
      <c r="E46" s="52">
        <f>AVERAGE(E41:E45)</f>
        <v>743.69666329126539</v>
      </c>
      <c r="I46" s="21"/>
    </row>
    <row r="47" spans="1:9">
      <c r="A47" s="53"/>
      <c r="B47" s="75" t="s">
        <v>92</v>
      </c>
      <c r="C47" s="54"/>
      <c r="D47" s="86"/>
      <c r="E47" s="55">
        <f>STDEV(E41:E45)/SQRT(COUNT(E41:E45))</f>
        <v>117.60359694991686</v>
      </c>
      <c r="I47" s="21"/>
    </row>
    <row r="48" spans="1:9">
      <c r="A48" s="48" t="s">
        <v>83</v>
      </c>
      <c r="B48" s="73" t="s">
        <v>17</v>
      </c>
      <c r="C48" s="17">
        <v>1212</v>
      </c>
      <c r="D48" s="84">
        <v>129.80000000000001</v>
      </c>
      <c r="E48" s="35">
        <f t="shared" ref="E48:E52" si="7">130*C48/D48</f>
        <v>1213.8674884437596</v>
      </c>
      <c r="I48" s="21"/>
    </row>
    <row r="49" spans="1:9">
      <c r="A49" s="48" t="s">
        <v>83</v>
      </c>
      <c r="B49" s="73" t="s">
        <v>18</v>
      </c>
      <c r="C49" s="17">
        <v>1134</v>
      </c>
      <c r="D49" s="84">
        <v>129.60000000000002</v>
      </c>
      <c r="E49" s="35">
        <f t="shared" si="7"/>
        <v>1137.4999999999998</v>
      </c>
      <c r="I49" s="21"/>
    </row>
    <row r="50" spans="1:9">
      <c r="A50" s="48" t="s">
        <v>83</v>
      </c>
      <c r="B50" s="73" t="s">
        <v>30</v>
      </c>
      <c r="C50" s="17">
        <v>602.70000000000005</v>
      </c>
      <c r="D50" s="84">
        <v>132.06</v>
      </c>
      <c r="E50" s="35">
        <f t="shared" si="7"/>
        <v>593.29850068150836</v>
      </c>
      <c r="I50" s="21"/>
    </row>
    <row r="51" spans="1:9">
      <c r="A51" s="48" t="s">
        <v>83</v>
      </c>
      <c r="B51" s="73" t="s">
        <v>31</v>
      </c>
      <c r="C51" s="17">
        <v>279.3</v>
      </c>
      <c r="D51" s="84">
        <v>133.38</v>
      </c>
      <c r="E51" s="35">
        <f t="shared" si="7"/>
        <v>272.22222222222223</v>
      </c>
      <c r="I51" s="21"/>
    </row>
    <row r="52" spans="1:9">
      <c r="A52" s="48" t="s">
        <v>83</v>
      </c>
      <c r="B52" s="73" t="s">
        <v>32</v>
      </c>
      <c r="C52" s="17">
        <v>286.10000000000002</v>
      </c>
      <c r="D52" s="84">
        <v>129.96</v>
      </c>
      <c r="E52" s="35">
        <f t="shared" si="7"/>
        <v>286.18805786395814</v>
      </c>
      <c r="I52" s="21"/>
    </row>
    <row r="53" spans="1:9">
      <c r="A53" s="50"/>
      <c r="B53" s="74" t="s">
        <v>99</v>
      </c>
      <c r="C53" s="51"/>
      <c r="D53" s="85"/>
      <c r="E53" s="52">
        <f>AVERAGE(E48:E52)</f>
        <v>700.61525384228958</v>
      </c>
      <c r="I53" s="21"/>
    </row>
    <row r="54" spans="1:9">
      <c r="A54" s="29"/>
      <c r="B54" s="73" t="s">
        <v>92</v>
      </c>
      <c r="C54" s="18"/>
      <c r="D54" s="87"/>
      <c r="E54" s="60">
        <f>STDEV(E48:E52)/SQRT(COUNT(E48:E52))</f>
        <v>202.61830045244625</v>
      </c>
      <c r="I54" s="21"/>
    </row>
    <row r="55" spans="1:9">
      <c r="A55" s="29"/>
      <c r="B55" s="29"/>
      <c r="C55" s="18"/>
      <c r="D55" s="18"/>
      <c r="E55" s="18"/>
      <c r="I55" s="21"/>
    </row>
    <row r="56" spans="1:9">
      <c r="I56" s="21"/>
    </row>
    <row r="57" spans="1:9">
      <c r="E57" s="21"/>
      <c r="F57" s="22"/>
      <c r="I57" s="21"/>
    </row>
    <row r="58" spans="1:9">
      <c r="E58" s="21"/>
      <c r="F58" s="22"/>
      <c r="I58" s="21"/>
    </row>
    <row r="59" spans="1:9">
      <c r="E59" s="21"/>
      <c r="I59" s="21"/>
    </row>
    <row r="60" spans="1:9">
      <c r="E60" s="21"/>
      <c r="I60" s="21"/>
    </row>
    <row r="61" spans="1:9">
      <c r="E61" s="21"/>
      <c r="I61" s="21"/>
    </row>
    <row r="62" spans="1:9">
      <c r="E62" s="21"/>
      <c r="I62" s="21"/>
    </row>
    <row r="63" spans="1:9">
      <c r="E63" s="21"/>
      <c r="I63" s="21"/>
    </row>
    <row r="64" spans="1:9">
      <c r="E64" s="21"/>
      <c r="I64" s="21"/>
    </row>
    <row r="65" spans="5:9">
      <c r="E65" s="21"/>
      <c r="I65" s="21"/>
    </row>
    <row r="66" spans="5:9">
      <c r="E66" s="21"/>
      <c r="I66" s="21"/>
    </row>
    <row r="67" spans="5:9">
      <c r="E67" s="21"/>
      <c r="I67" s="21"/>
    </row>
    <row r="68" spans="5:9">
      <c r="E68" s="21"/>
      <c r="I68" s="21"/>
    </row>
    <row r="69" spans="5:9">
      <c r="E69" s="21"/>
    </row>
    <row r="70" spans="5:9">
      <c r="E70" s="21"/>
    </row>
    <row r="71" spans="5:9">
      <c r="E71" s="21"/>
    </row>
    <row r="72" spans="5:9">
      <c r="E72" s="21"/>
    </row>
    <row r="73" spans="5:9">
      <c r="E73" s="21"/>
    </row>
    <row r="74" spans="5:9">
      <c r="E74" s="21"/>
    </row>
    <row r="75" spans="5:9">
      <c r="E75" s="21"/>
    </row>
    <row r="76" spans="5:9">
      <c r="E76" s="21"/>
    </row>
    <row r="77" spans="5:9">
      <c r="E77" s="21"/>
    </row>
    <row r="78" spans="5:9">
      <c r="E78" s="21"/>
    </row>
    <row r="79" spans="5:9">
      <c r="E79" s="21"/>
    </row>
    <row r="80" spans="5:9">
      <c r="E80" s="21"/>
    </row>
    <row r="81" spans="5:5">
      <c r="E81" s="21"/>
    </row>
    <row r="82" spans="5:5">
      <c r="E82" s="21"/>
    </row>
    <row r="83" spans="5:5">
      <c r="E83" s="21"/>
    </row>
    <row r="84" spans="5:5">
      <c r="E84" s="21"/>
    </row>
    <row r="85" spans="5:5">
      <c r="E85" s="21"/>
    </row>
    <row r="86" spans="5:5">
      <c r="E86" s="21"/>
    </row>
    <row r="87" spans="5:5">
      <c r="E87" s="21"/>
    </row>
    <row r="88" spans="5:5">
      <c r="E88" s="21"/>
    </row>
    <row r="89" spans="5:5">
      <c r="E89" s="21"/>
    </row>
    <row r="90" spans="5:5">
      <c r="E90" s="21"/>
    </row>
    <row r="91" spans="5:5">
      <c r="E91" s="21"/>
    </row>
    <row r="92" spans="5:5">
      <c r="E92" s="21"/>
    </row>
    <row r="93" spans="5:5">
      <c r="E93" s="21"/>
    </row>
    <row r="94" spans="5:5">
      <c r="E94" s="21"/>
    </row>
    <row r="95" spans="5:5">
      <c r="E95" s="21"/>
    </row>
    <row r="96" spans="5:5">
      <c r="E96" s="21"/>
    </row>
    <row r="97" spans="5:5">
      <c r="E97" s="21"/>
    </row>
  </sheetData>
  <mergeCells count="4">
    <mergeCell ref="G2:G3"/>
    <mergeCell ref="G4:G5"/>
    <mergeCell ref="G7:G8"/>
    <mergeCell ref="G9:G10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workbookViewId="0">
      <selection activeCell="J2" sqref="J2"/>
    </sheetView>
  </sheetViews>
  <sheetFormatPr baseColWidth="12" defaultRowHeight="18" x14ac:dyDescent="0"/>
  <cols>
    <col min="1" max="1" width="12.83203125" style="26"/>
    <col min="2" max="2" width="12.83203125" style="8"/>
    <col min="3" max="5" width="12.83203125" style="2"/>
    <col min="6" max="6" width="12.83203125" style="5"/>
  </cols>
  <sheetData>
    <row r="1" spans="1:10" ht="19" thickBot="1">
      <c r="A1" s="25" t="s">
        <v>95</v>
      </c>
      <c r="B1" s="65" t="s">
        <v>105</v>
      </c>
      <c r="C1" s="88" t="s">
        <v>49</v>
      </c>
      <c r="D1" s="61" t="s">
        <v>111</v>
      </c>
      <c r="E1" s="14" t="s">
        <v>47</v>
      </c>
      <c r="G1" s="14" t="s">
        <v>47</v>
      </c>
      <c r="H1" s="3"/>
      <c r="I1" s="3" t="s">
        <v>115</v>
      </c>
      <c r="J1" s="3" t="s">
        <v>94</v>
      </c>
    </row>
    <row r="2" spans="1:10">
      <c r="A2" s="47" t="s">
        <v>37</v>
      </c>
      <c r="B2" s="66" t="s">
        <v>0</v>
      </c>
      <c r="C2" s="1">
        <v>2016</v>
      </c>
      <c r="D2" s="77">
        <v>122.4</v>
      </c>
      <c r="E2" s="1">
        <f>130*C2/D2</f>
        <v>2141.1764705882351</v>
      </c>
      <c r="G2" s="92" t="s">
        <v>88</v>
      </c>
      <c r="H2" t="s">
        <v>42</v>
      </c>
      <c r="I2">
        <v>0.25831931475801401</v>
      </c>
      <c r="J2">
        <v>0.52591417977777699</v>
      </c>
    </row>
    <row r="3" spans="1:10">
      <c r="A3" s="47" t="s">
        <v>37</v>
      </c>
      <c r="B3" s="66" t="s">
        <v>2</v>
      </c>
      <c r="C3" s="1">
        <v>2505</v>
      </c>
      <c r="D3" s="77">
        <v>118.2</v>
      </c>
      <c r="E3" s="1">
        <f t="shared" ref="E3:E7" si="0">130*C3/D3</f>
        <v>2755.0761421319799</v>
      </c>
      <c r="G3" s="93"/>
      <c r="H3" t="s">
        <v>44</v>
      </c>
      <c r="I3">
        <v>0.412180238462031</v>
      </c>
      <c r="J3">
        <v>0.49282716403778398</v>
      </c>
    </row>
    <row r="4" spans="1:10">
      <c r="A4" s="47" t="s">
        <v>37</v>
      </c>
      <c r="B4" s="66" t="s">
        <v>4</v>
      </c>
      <c r="C4" s="1">
        <v>2746</v>
      </c>
      <c r="D4" s="77">
        <v>129.30000000000001</v>
      </c>
      <c r="E4" s="1">
        <f t="shared" si="0"/>
        <v>2760.8662026295433</v>
      </c>
      <c r="G4" s="93" t="s">
        <v>91</v>
      </c>
      <c r="H4" t="s">
        <v>43</v>
      </c>
      <c r="I4">
        <v>0.58087666875263</v>
      </c>
      <c r="J4" s="5">
        <v>1.1034992176625</v>
      </c>
    </row>
    <row r="5" spans="1:10">
      <c r="A5" s="47" t="s">
        <v>37</v>
      </c>
      <c r="B5" s="66" t="s">
        <v>5</v>
      </c>
      <c r="C5" s="1">
        <v>1810</v>
      </c>
      <c r="D5" s="77">
        <v>195.3</v>
      </c>
      <c r="E5" s="1">
        <f t="shared" si="0"/>
        <v>1204.8131080389144</v>
      </c>
      <c r="G5" s="95"/>
      <c r="H5" s="12" t="s">
        <v>44</v>
      </c>
      <c r="I5" s="12">
        <v>1.0662614116742599</v>
      </c>
      <c r="J5" s="12">
        <v>0.92684911593085595</v>
      </c>
    </row>
    <row r="6" spans="1:10" ht="19" thickBot="1">
      <c r="A6" s="47" t="s">
        <v>37</v>
      </c>
      <c r="B6" s="66" t="s">
        <v>9</v>
      </c>
      <c r="C6" s="1">
        <v>2424</v>
      </c>
      <c r="D6" s="78">
        <v>130.20000000000002</v>
      </c>
      <c r="E6" s="1">
        <f t="shared" si="0"/>
        <v>2420.2764976958524</v>
      </c>
      <c r="G6" s="34" t="s">
        <v>92</v>
      </c>
      <c r="H6" s="34"/>
      <c r="I6" s="3" t="s">
        <v>93</v>
      </c>
      <c r="J6" s="3" t="s">
        <v>94</v>
      </c>
    </row>
    <row r="7" spans="1:10">
      <c r="A7" s="48" t="s">
        <v>37</v>
      </c>
      <c r="B7" s="66" t="s">
        <v>12</v>
      </c>
      <c r="C7" s="1">
        <v>4191</v>
      </c>
      <c r="D7" s="78">
        <v>129.19999999999999</v>
      </c>
      <c r="E7" s="1">
        <f t="shared" si="0"/>
        <v>4216.9504643962855</v>
      </c>
      <c r="G7" s="92" t="s">
        <v>88</v>
      </c>
      <c r="H7" t="s">
        <v>42</v>
      </c>
      <c r="I7">
        <v>4.0216607512780701E-2</v>
      </c>
      <c r="J7">
        <v>9.4870055267862796E-2</v>
      </c>
    </row>
    <row r="8" spans="1:10">
      <c r="A8" s="49"/>
      <c r="B8" s="67" t="s">
        <v>106</v>
      </c>
      <c r="C8" s="62"/>
      <c r="D8" s="89"/>
      <c r="E8" s="63">
        <f>AVERAGE(E2:E7)</f>
        <v>2583.1931475801352</v>
      </c>
      <c r="G8" s="93"/>
      <c r="H8" t="s">
        <v>44</v>
      </c>
      <c r="I8">
        <v>0.14526064004847</v>
      </c>
      <c r="J8">
        <v>6.34598066437254E-2</v>
      </c>
    </row>
    <row r="9" spans="1:10">
      <c r="A9" s="53"/>
      <c r="B9" s="68" t="s">
        <v>92</v>
      </c>
      <c r="C9" s="15"/>
      <c r="D9" s="90"/>
      <c r="E9" s="64">
        <f>STDEV(E2:E7)/SQRT(COUNT(E2:E7))</f>
        <v>402.16607512780706</v>
      </c>
      <c r="G9" s="93" t="s">
        <v>91</v>
      </c>
      <c r="H9" t="s">
        <v>42</v>
      </c>
      <c r="I9">
        <v>0.177879049516043</v>
      </c>
      <c r="J9">
        <v>0.32232346813332702</v>
      </c>
    </row>
    <row r="10" spans="1:10">
      <c r="A10" s="47" t="s">
        <v>38</v>
      </c>
      <c r="B10" s="66" t="s">
        <v>1</v>
      </c>
      <c r="C10" s="1">
        <v>2156</v>
      </c>
      <c r="D10" s="77">
        <v>125.1</v>
      </c>
      <c r="E10" s="1">
        <f t="shared" ref="E10:E13" si="1">130*C10/D10</f>
        <v>2240.4476418864911</v>
      </c>
      <c r="G10" s="95"/>
      <c r="H10" s="12" t="s">
        <v>44</v>
      </c>
      <c r="I10" s="12">
        <v>0.18624345537691001</v>
      </c>
      <c r="J10" s="12">
        <v>0.26364126606870503</v>
      </c>
    </row>
    <row r="11" spans="1:10">
      <c r="A11" s="47" t="s">
        <v>38</v>
      </c>
      <c r="B11" s="66" t="s">
        <v>3</v>
      </c>
      <c r="C11" s="1">
        <v>1109</v>
      </c>
      <c r="D11" s="77">
        <v>128</v>
      </c>
      <c r="E11" s="1">
        <f t="shared" si="1"/>
        <v>1126.328125</v>
      </c>
    </row>
    <row r="12" spans="1:10">
      <c r="A12" s="47" t="s">
        <v>38</v>
      </c>
      <c r="B12" s="66" t="s">
        <v>10</v>
      </c>
      <c r="C12" s="1">
        <v>5847</v>
      </c>
      <c r="D12" s="78">
        <v>129.19999999999999</v>
      </c>
      <c r="E12" s="1">
        <f t="shared" si="1"/>
        <v>5883.2043343653258</v>
      </c>
    </row>
    <row r="13" spans="1:10">
      <c r="A13" s="48" t="s">
        <v>38</v>
      </c>
      <c r="B13" s="66" t="s">
        <v>11</v>
      </c>
      <c r="C13" s="1">
        <v>6430</v>
      </c>
      <c r="D13" s="78">
        <v>115.5</v>
      </c>
      <c r="E13" s="1">
        <f t="shared" si="1"/>
        <v>7237.2294372294373</v>
      </c>
    </row>
    <row r="14" spans="1:10">
      <c r="A14" s="49"/>
      <c r="B14" s="67" t="s">
        <v>99</v>
      </c>
      <c r="C14" s="62"/>
      <c r="D14" s="89"/>
      <c r="E14" s="63">
        <f>AVERAGE(E11:E13,E10)</f>
        <v>4121.8023846203132</v>
      </c>
    </row>
    <row r="15" spans="1:10">
      <c r="A15" s="53"/>
      <c r="B15" s="68" t="s">
        <v>92</v>
      </c>
      <c r="C15" s="15"/>
      <c r="D15" s="90"/>
      <c r="E15" s="64">
        <f>STDEV(E11:E13,E10)/SQRT(COUNT(E11:E13,E10))</f>
        <v>1452.6064004846951</v>
      </c>
    </row>
    <row r="16" spans="1:10">
      <c r="A16" s="47" t="s">
        <v>39</v>
      </c>
      <c r="B16" s="66" t="s">
        <v>6</v>
      </c>
      <c r="C16" s="1">
        <v>3406</v>
      </c>
      <c r="D16" s="78">
        <v>130.19999999999999</v>
      </c>
      <c r="E16" s="1">
        <f t="shared" ref="E16:E20" si="2">130*C16/D16</f>
        <v>3400.7680491551464</v>
      </c>
    </row>
    <row r="17" spans="1:5">
      <c r="A17" s="47" t="s">
        <v>39</v>
      </c>
      <c r="B17" s="66" t="s">
        <v>8</v>
      </c>
      <c r="C17" s="1">
        <v>7490</v>
      </c>
      <c r="D17" s="78">
        <v>130.5</v>
      </c>
      <c r="E17" s="1">
        <f t="shared" si="2"/>
        <v>7461.3026819923371</v>
      </c>
    </row>
    <row r="18" spans="1:5">
      <c r="A18" s="47" t="s">
        <v>39</v>
      </c>
      <c r="B18" s="66" t="s">
        <v>21</v>
      </c>
      <c r="C18" s="1">
        <v>6650</v>
      </c>
      <c r="D18" s="78">
        <v>129.27000000000001</v>
      </c>
      <c r="E18" s="1">
        <f t="shared" si="2"/>
        <v>6687.5531832598435</v>
      </c>
    </row>
    <row r="19" spans="1:5">
      <c r="A19" s="47" t="s">
        <v>39</v>
      </c>
      <c r="B19" s="66" t="s">
        <v>23</v>
      </c>
      <c r="C19" s="1">
        <v>6223</v>
      </c>
      <c r="D19" s="78">
        <v>132.23999999999998</v>
      </c>
      <c r="E19" s="1">
        <f t="shared" si="2"/>
        <v>6117.5892316999407</v>
      </c>
    </row>
    <row r="20" spans="1:5">
      <c r="A20" s="48" t="s">
        <v>39</v>
      </c>
      <c r="B20" s="66" t="s">
        <v>24</v>
      </c>
      <c r="C20" s="1">
        <v>2675</v>
      </c>
      <c r="D20" s="78">
        <v>132.29999999999998</v>
      </c>
      <c r="E20" s="1">
        <f t="shared" si="2"/>
        <v>2628.4958427815573</v>
      </c>
    </row>
    <row r="21" spans="1:5">
      <c r="A21" s="49"/>
      <c r="B21" s="67" t="s">
        <v>99</v>
      </c>
      <c r="C21" s="62"/>
      <c r="D21" s="89"/>
      <c r="E21" s="63">
        <f>AVERAGE(E16:E20)</f>
        <v>5259.1417977777655</v>
      </c>
    </row>
    <row r="22" spans="1:5">
      <c r="A22" s="53"/>
      <c r="B22" s="68" t="s">
        <v>92</v>
      </c>
      <c r="C22" s="15"/>
      <c r="D22" s="90"/>
      <c r="E22" s="64">
        <f>STDEV(E16:E20)/SQRT(COUNT(E16:E20))</f>
        <v>948.70055267862813</v>
      </c>
    </row>
    <row r="23" spans="1:5">
      <c r="A23" s="47" t="s">
        <v>40</v>
      </c>
      <c r="B23" s="66" t="s">
        <v>7</v>
      </c>
      <c r="C23" s="1">
        <v>6343</v>
      </c>
      <c r="D23" s="78">
        <v>129.6</v>
      </c>
      <c r="E23" s="1">
        <f t="shared" ref="E23:E26" si="3">130*C23/D23</f>
        <v>6362.5771604938273</v>
      </c>
    </row>
    <row r="24" spans="1:5">
      <c r="A24" s="47" t="s">
        <v>40</v>
      </c>
      <c r="B24" s="66" t="s">
        <v>13</v>
      </c>
      <c r="C24" s="1">
        <v>4930</v>
      </c>
      <c r="D24" s="78">
        <v>129.6</v>
      </c>
      <c r="E24" s="1">
        <f t="shared" si="3"/>
        <v>4945.2160493827159</v>
      </c>
    </row>
    <row r="25" spans="1:5">
      <c r="A25" s="47" t="s">
        <v>40</v>
      </c>
      <c r="B25" s="66" t="s">
        <v>22</v>
      </c>
      <c r="C25" s="1">
        <v>3242</v>
      </c>
      <c r="D25" s="78">
        <v>128.70000000000002</v>
      </c>
      <c r="E25" s="1">
        <f t="shared" si="3"/>
        <v>3274.7474747474744</v>
      </c>
    </row>
    <row r="26" spans="1:5">
      <c r="A26" s="48" t="s">
        <v>40</v>
      </c>
      <c r="B26" s="66" t="s">
        <v>25</v>
      </c>
      <c r="C26" s="1">
        <v>5097</v>
      </c>
      <c r="D26" s="78">
        <v>129.15</v>
      </c>
      <c r="E26" s="1">
        <f t="shared" si="3"/>
        <v>5130.5458768873405</v>
      </c>
    </row>
    <row r="27" spans="1:5">
      <c r="A27" s="49"/>
      <c r="B27" s="67" t="s">
        <v>99</v>
      </c>
      <c r="C27" s="62"/>
      <c r="D27" s="89"/>
      <c r="E27" s="63">
        <f>AVERAGE(E23:E26)</f>
        <v>4928.2716403778395</v>
      </c>
    </row>
    <row r="28" spans="1:5">
      <c r="A28" s="53"/>
      <c r="B28" s="68" t="s">
        <v>92</v>
      </c>
      <c r="C28" s="15"/>
      <c r="D28" s="90"/>
      <c r="E28" s="64">
        <f>STDEV(E23:E26)/SQRT(COUNT(E23:E26))</f>
        <v>634.59806643725426</v>
      </c>
    </row>
    <row r="29" spans="1:5">
      <c r="A29" s="48" t="s">
        <v>80</v>
      </c>
      <c r="B29" s="66" t="s">
        <v>15</v>
      </c>
      <c r="C29" s="1">
        <v>5739</v>
      </c>
      <c r="D29" s="78">
        <v>129.19999999999999</v>
      </c>
      <c r="E29" s="1">
        <f t="shared" ref="E29:E33" si="4">130*C29/D29</f>
        <v>5774.5356037151705</v>
      </c>
    </row>
    <row r="30" spans="1:5">
      <c r="A30" s="48" t="s">
        <v>80</v>
      </c>
      <c r="B30" s="66" t="s">
        <v>16</v>
      </c>
      <c r="C30" s="1">
        <v>12020</v>
      </c>
      <c r="D30" s="78">
        <v>129.19999999999999</v>
      </c>
      <c r="E30" s="1">
        <f t="shared" si="4"/>
        <v>12094.427244582044</v>
      </c>
    </row>
    <row r="31" spans="1:5">
      <c r="A31" s="48" t="s">
        <v>80</v>
      </c>
      <c r="B31" s="66" t="s">
        <v>26</v>
      </c>
      <c r="C31" s="1">
        <v>1522</v>
      </c>
      <c r="D31" s="78">
        <v>132.29999999999998</v>
      </c>
      <c r="E31" s="1">
        <f t="shared" si="4"/>
        <v>1495.5404383975815</v>
      </c>
    </row>
    <row r="32" spans="1:5">
      <c r="A32" s="48" t="s">
        <v>80</v>
      </c>
      <c r="B32" s="66" t="s">
        <v>29</v>
      </c>
      <c r="C32" s="1">
        <v>6147</v>
      </c>
      <c r="D32" s="78">
        <v>130.53</v>
      </c>
      <c r="E32" s="1">
        <f t="shared" si="4"/>
        <v>6122.0409101356008</v>
      </c>
    </row>
    <row r="33" spans="1:5">
      <c r="A33" s="48" t="s">
        <v>80</v>
      </c>
      <c r="B33" s="66" t="s">
        <v>35</v>
      </c>
      <c r="C33" s="1">
        <v>3525</v>
      </c>
      <c r="D33" s="78">
        <v>128.82000000000002</v>
      </c>
      <c r="E33" s="1">
        <f t="shared" si="4"/>
        <v>3557.2892408011171</v>
      </c>
    </row>
    <row r="34" spans="1:5">
      <c r="A34" s="49"/>
      <c r="B34" s="67" t="s">
        <v>99</v>
      </c>
      <c r="C34" s="62"/>
      <c r="D34" s="89"/>
      <c r="E34" s="63">
        <f>AVERAGE(E29:E33)</f>
        <v>5808.766687526303</v>
      </c>
    </row>
    <row r="35" spans="1:5">
      <c r="A35" s="53"/>
      <c r="B35" s="68" t="s">
        <v>92</v>
      </c>
      <c r="C35" s="15"/>
      <c r="D35" s="90"/>
      <c r="E35" s="64">
        <f>STDEV(E29:E33)/SQRT(COUNT(E29:E33))</f>
        <v>1778.7904951604305</v>
      </c>
    </row>
    <row r="36" spans="1:5">
      <c r="A36" s="48" t="s">
        <v>81</v>
      </c>
      <c r="B36" s="66" t="s">
        <v>14</v>
      </c>
      <c r="C36" s="1">
        <v>14290</v>
      </c>
      <c r="D36" s="78">
        <v>129.19999999999999</v>
      </c>
      <c r="E36" s="1">
        <f t="shared" ref="E36:E38" si="5">130*C36/D36</f>
        <v>14378.482972136224</v>
      </c>
    </row>
    <row r="37" spans="1:5">
      <c r="A37" s="48" t="s">
        <v>81</v>
      </c>
      <c r="B37" s="66" t="s">
        <v>27</v>
      </c>
      <c r="C37" s="1">
        <v>8471</v>
      </c>
      <c r="D37" s="78">
        <v>128.33999999999997</v>
      </c>
      <c r="E37" s="1">
        <f t="shared" si="5"/>
        <v>8580.5672432600913</v>
      </c>
    </row>
    <row r="38" spans="1:5">
      <c r="A38" s="48" t="s">
        <v>81</v>
      </c>
      <c r="B38" s="66" t="s">
        <v>28</v>
      </c>
      <c r="C38" s="1">
        <v>8901</v>
      </c>
      <c r="D38" s="78">
        <v>128.16</v>
      </c>
      <c r="E38" s="1">
        <f t="shared" si="5"/>
        <v>9028.7921348314612</v>
      </c>
    </row>
    <row r="39" spans="1:5">
      <c r="A39" s="49"/>
      <c r="B39" s="67" t="s">
        <v>99</v>
      </c>
      <c r="C39" s="62"/>
      <c r="D39" s="89"/>
      <c r="E39" s="63">
        <f>AVERAGE(E36:E38)</f>
        <v>10662.614116742594</v>
      </c>
    </row>
    <row r="40" spans="1:5">
      <c r="A40" s="53"/>
      <c r="B40" s="68" t="s">
        <v>92</v>
      </c>
      <c r="C40" s="15"/>
      <c r="D40" s="90"/>
      <c r="E40" s="64">
        <f>STDEV(E36:E38)/SQRT(COUNT(E36:E38))</f>
        <v>1862.4345537690965</v>
      </c>
    </row>
    <row r="41" spans="1:5">
      <c r="A41" s="47" t="s">
        <v>82</v>
      </c>
      <c r="B41" s="66" t="s">
        <v>19</v>
      </c>
      <c r="C41" s="1">
        <v>22300</v>
      </c>
      <c r="D41" s="78">
        <v>129.19999999999999</v>
      </c>
      <c r="E41" s="1">
        <f t="shared" ref="E41:E45" si="6">130*C41/D41</f>
        <v>22438.08049535604</v>
      </c>
    </row>
    <row r="42" spans="1:5">
      <c r="A42" s="47" t="s">
        <v>82</v>
      </c>
      <c r="B42" s="66" t="s">
        <v>20</v>
      </c>
      <c r="C42" s="1">
        <v>2859</v>
      </c>
      <c r="D42" s="78">
        <v>130.20000000000002</v>
      </c>
      <c r="E42" s="1">
        <f t="shared" si="6"/>
        <v>2854.6082949308752</v>
      </c>
    </row>
    <row r="43" spans="1:5">
      <c r="A43" s="47" t="s">
        <v>82</v>
      </c>
      <c r="B43" s="66" t="s">
        <v>33</v>
      </c>
      <c r="C43" s="1">
        <v>11780</v>
      </c>
      <c r="D43" s="78">
        <v>130.56</v>
      </c>
      <c r="E43" s="1">
        <f t="shared" si="6"/>
        <v>11729.473039215685</v>
      </c>
    </row>
    <row r="44" spans="1:5">
      <c r="A44" s="47" t="s">
        <v>82</v>
      </c>
      <c r="B44" s="66" t="s">
        <v>34</v>
      </c>
      <c r="C44" s="1">
        <v>10250</v>
      </c>
      <c r="D44" s="78">
        <v>130.20000000000002</v>
      </c>
      <c r="E44" s="1">
        <f t="shared" si="6"/>
        <v>10234.254992319507</v>
      </c>
    </row>
    <row r="45" spans="1:5">
      <c r="A45" s="48" t="s">
        <v>82</v>
      </c>
      <c r="B45" s="66" t="s">
        <v>36</v>
      </c>
      <c r="C45" s="1">
        <v>7949</v>
      </c>
      <c r="D45" s="78">
        <v>130.5</v>
      </c>
      <c r="E45" s="1">
        <f t="shared" si="6"/>
        <v>7918.5440613026822</v>
      </c>
    </row>
    <row r="46" spans="1:5">
      <c r="A46" s="49"/>
      <c r="B46" s="67" t="s">
        <v>99</v>
      </c>
      <c r="C46" s="62"/>
      <c r="D46" s="89"/>
      <c r="E46" s="63">
        <f>AVERAGE(E41:E45)</f>
        <v>11034.992176624957</v>
      </c>
    </row>
    <row r="47" spans="1:5">
      <c r="A47" s="53"/>
      <c r="B47" s="68" t="s">
        <v>92</v>
      </c>
      <c r="C47" s="15"/>
      <c r="D47" s="90"/>
      <c r="E47" s="64">
        <f>STDEV(E41:E45)/SQRT(COUNT(E41:E45))</f>
        <v>3223.2346813332697</v>
      </c>
    </row>
    <row r="48" spans="1:5">
      <c r="A48" s="48" t="s">
        <v>83</v>
      </c>
      <c r="B48" s="66" t="s">
        <v>17</v>
      </c>
      <c r="C48" s="1">
        <v>13290</v>
      </c>
      <c r="D48" s="78">
        <v>129.80000000000001</v>
      </c>
      <c r="E48" s="1">
        <f t="shared" ref="E48:E52" si="7">130*C48/D48</f>
        <v>13310.477657935284</v>
      </c>
    </row>
    <row r="49" spans="1:5">
      <c r="A49" s="48" t="s">
        <v>83</v>
      </c>
      <c r="B49" s="66" t="s">
        <v>18</v>
      </c>
      <c r="C49" s="1">
        <v>14660</v>
      </c>
      <c r="D49" s="78">
        <v>129.60000000000002</v>
      </c>
      <c r="E49" s="1">
        <f t="shared" si="7"/>
        <v>14705.246913580244</v>
      </c>
    </row>
    <row r="50" spans="1:5">
      <c r="A50" s="48" t="s">
        <v>83</v>
      </c>
      <c r="B50" s="66" t="s">
        <v>30</v>
      </c>
      <c r="C50" s="1">
        <v>12760</v>
      </c>
      <c r="D50" s="78">
        <v>132.06</v>
      </c>
      <c r="E50" s="1">
        <f t="shared" si="7"/>
        <v>12560.957140693625</v>
      </c>
    </row>
    <row r="51" spans="1:5">
      <c r="A51" s="48" t="s">
        <v>83</v>
      </c>
      <c r="B51" s="66" t="s">
        <v>31</v>
      </c>
      <c r="C51" s="1">
        <v>2340</v>
      </c>
      <c r="D51" s="78">
        <v>133.38</v>
      </c>
      <c r="E51" s="1">
        <f t="shared" si="7"/>
        <v>2280.7017543859652</v>
      </c>
    </row>
    <row r="52" spans="1:5">
      <c r="A52" s="48" t="s">
        <v>83</v>
      </c>
      <c r="B52" s="66" t="s">
        <v>32</v>
      </c>
      <c r="C52" s="1">
        <v>3484</v>
      </c>
      <c r="D52" s="78">
        <v>129.96</v>
      </c>
      <c r="E52" s="1">
        <f t="shared" si="7"/>
        <v>3485.0723299476758</v>
      </c>
    </row>
    <row r="53" spans="1:5">
      <c r="A53" s="50"/>
      <c r="B53" s="67" t="s">
        <v>99</v>
      </c>
      <c r="C53" s="62"/>
      <c r="D53" s="89"/>
      <c r="E53" s="63">
        <f>AVERAGE(E48:E52)</f>
        <v>9268.4911593085581</v>
      </c>
    </row>
    <row r="54" spans="1:5">
      <c r="A54" s="29"/>
      <c r="B54" s="66" t="s">
        <v>92</v>
      </c>
      <c r="C54" s="6"/>
      <c r="D54" s="91"/>
      <c r="E54" s="69">
        <f>STDEV(E48:E52)/SQRT(COUNT(E48:E52))</f>
        <v>2636.4126606870504</v>
      </c>
    </row>
    <row r="55" spans="1:5">
      <c r="A55" s="29"/>
      <c r="B55" s="10"/>
      <c r="C55" s="6"/>
      <c r="D55" s="6"/>
      <c r="E55" s="6"/>
    </row>
    <row r="57" spans="1:5">
      <c r="C57"/>
      <c r="D57"/>
      <c r="E57"/>
    </row>
    <row r="58" spans="1:5">
      <c r="C58"/>
      <c r="D58"/>
      <c r="E58"/>
    </row>
    <row r="59" spans="1:5">
      <c r="C59"/>
      <c r="D59"/>
      <c r="E59"/>
    </row>
    <row r="60" spans="1:5">
      <c r="C60"/>
      <c r="D60"/>
      <c r="E60"/>
    </row>
    <row r="61" spans="1:5">
      <c r="C61"/>
      <c r="D61"/>
      <c r="E61"/>
    </row>
    <row r="62" spans="1:5">
      <c r="C62"/>
      <c r="D62"/>
      <c r="E62"/>
    </row>
    <row r="63" spans="1:5">
      <c r="C63"/>
      <c r="D63"/>
      <c r="E63"/>
    </row>
    <row r="64" spans="1:5">
      <c r="C64"/>
      <c r="D64"/>
      <c r="E64"/>
    </row>
    <row r="65" spans="3:5">
      <c r="C65"/>
      <c r="D65"/>
      <c r="E65"/>
    </row>
    <row r="66" spans="3:5">
      <c r="C66"/>
      <c r="D66"/>
      <c r="E66"/>
    </row>
    <row r="67" spans="3:5">
      <c r="C67"/>
      <c r="D67"/>
      <c r="E67"/>
    </row>
    <row r="68" spans="3:5">
      <c r="C68"/>
      <c r="D68"/>
      <c r="E68"/>
    </row>
    <row r="69" spans="3:5">
      <c r="C69"/>
      <c r="D69"/>
      <c r="E69"/>
    </row>
    <row r="70" spans="3:5">
      <c r="C70"/>
      <c r="D70"/>
      <c r="E70"/>
    </row>
    <row r="71" spans="3:5">
      <c r="C71"/>
      <c r="D71"/>
      <c r="E71"/>
    </row>
    <row r="72" spans="3:5">
      <c r="C72"/>
      <c r="D72"/>
      <c r="E72"/>
    </row>
    <row r="73" spans="3:5">
      <c r="C73"/>
      <c r="D73"/>
      <c r="E73"/>
    </row>
    <row r="74" spans="3:5">
      <c r="C74"/>
      <c r="D74"/>
      <c r="E74"/>
    </row>
    <row r="75" spans="3:5">
      <c r="C75"/>
      <c r="D75"/>
      <c r="E75"/>
    </row>
    <row r="76" spans="3:5">
      <c r="C76"/>
      <c r="D76"/>
      <c r="E76"/>
    </row>
    <row r="77" spans="3:5">
      <c r="C77"/>
      <c r="D77"/>
      <c r="E77"/>
    </row>
    <row r="78" spans="3:5">
      <c r="C78"/>
      <c r="D78"/>
      <c r="E78"/>
    </row>
    <row r="79" spans="3:5">
      <c r="C79"/>
      <c r="D79"/>
      <c r="E79"/>
    </row>
    <row r="80" spans="3:5">
      <c r="C80"/>
      <c r="D80"/>
      <c r="E80"/>
    </row>
    <row r="81" spans="3:5">
      <c r="C81"/>
      <c r="D81"/>
      <c r="E81"/>
    </row>
    <row r="82" spans="3:5">
      <c r="C82"/>
      <c r="D82"/>
      <c r="E82"/>
    </row>
    <row r="83" spans="3:5">
      <c r="C83"/>
      <c r="D83"/>
      <c r="E83"/>
    </row>
    <row r="84" spans="3:5">
      <c r="C84"/>
      <c r="D84"/>
      <c r="E84"/>
    </row>
    <row r="85" spans="3:5">
      <c r="C85"/>
      <c r="D85"/>
      <c r="E85"/>
    </row>
    <row r="86" spans="3:5">
      <c r="C86"/>
      <c r="D86"/>
      <c r="E86"/>
    </row>
    <row r="87" spans="3:5">
      <c r="C87"/>
      <c r="D87"/>
      <c r="E87"/>
    </row>
    <row r="88" spans="3:5">
      <c r="C88"/>
      <c r="D88"/>
      <c r="E88"/>
    </row>
    <row r="89" spans="3:5">
      <c r="C89"/>
      <c r="D89"/>
      <c r="E89"/>
    </row>
    <row r="90" spans="3:5">
      <c r="C90"/>
      <c r="D90"/>
      <c r="E90"/>
    </row>
    <row r="91" spans="3:5">
      <c r="C91"/>
      <c r="D91"/>
      <c r="E91"/>
    </row>
    <row r="92" spans="3:5">
      <c r="C92"/>
      <c r="D92"/>
      <c r="E92"/>
    </row>
    <row r="93" spans="3:5">
      <c r="C93"/>
      <c r="D93"/>
      <c r="E93"/>
    </row>
    <row r="94" spans="3:5">
      <c r="C94"/>
      <c r="D94"/>
      <c r="E94"/>
    </row>
    <row r="95" spans="3:5">
      <c r="C95"/>
      <c r="D95"/>
      <c r="E95"/>
    </row>
    <row r="96" spans="3:5">
      <c r="C96"/>
      <c r="D96"/>
      <c r="E96"/>
    </row>
    <row r="97" spans="3:5">
      <c r="C97"/>
      <c r="D97"/>
      <c r="E97"/>
    </row>
  </sheetData>
  <mergeCells count="4">
    <mergeCell ref="G2:G3"/>
    <mergeCell ref="G4:G5"/>
    <mergeCell ref="G7:G8"/>
    <mergeCell ref="G9:G10"/>
  </mergeCells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C1" sqref="C1"/>
    </sheetView>
  </sheetViews>
  <sheetFormatPr baseColWidth="12" defaultRowHeight="18" x14ac:dyDescent="0"/>
  <cols>
    <col min="1" max="1" width="12.83203125" style="26"/>
    <col min="2" max="2" width="12.83203125" style="8"/>
    <col min="3" max="5" width="12.83203125" style="2"/>
  </cols>
  <sheetData>
    <row r="1" spans="1:6" ht="19" thickBot="1">
      <c r="A1" s="25" t="s">
        <v>95</v>
      </c>
      <c r="B1" s="65" t="s">
        <v>107</v>
      </c>
      <c r="C1" s="9" t="s">
        <v>108</v>
      </c>
      <c r="D1" s="76" t="s">
        <v>112</v>
      </c>
      <c r="E1" s="14" t="s">
        <v>113</v>
      </c>
      <c r="F1" s="2"/>
    </row>
    <row r="2" spans="1:6">
      <c r="A2" s="47" t="s">
        <v>37</v>
      </c>
      <c r="B2" s="66" t="s">
        <v>53</v>
      </c>
      <c r="C2" s="16">
        <v>1160</v>
      </c>
      <c r="D2" s="13">
        <v>122.4</v>
      </c>
      <c r="E2" s="31" t="s">
        <v>84</v>
      </c>
      <c r="F2" s="1"/>
    </row>
    <row r="3" spans="1:6">
      <c r="A3" s="47" t="s">
        <v>37</v>
      </c>
      <c r="B3" s="66" t="s">
        <v>54</v>
      </c>
      <c r="C3" s="16">
        <v>1160</v>
      </c>
      <c r="D3" s="13">
        <v>118.2</v>
      </c>
      <c r="E3" s="31" t="s">
        <v>84</v>
      </c>
      <c r="F3" s="1"/>
    </row>
    <row r="4" spans="1:6">
      <c r="A4" s="47" t="s">
        <v>37</v>
      </c>
      <c r="B4" s="66" t="s">
        <v>55</v>
      </c>
      <c r="C4" s="16">
        <v>1160</v>
      </c>
      <c r="D4" s="13">
        <v>129.30000000000001</v>
      </c>
      <c r="E4" s="31" t="s">
        <v>84</v>
      </c>
      <c r="F4" s="1"/>
    </row>
    <row r="5" spans="1:6">
      <c r="A5" s="47" t="s">
        <v>37</v>
      </c>
      <c r="B5" s="66" t="s">
        <v>56</v>
      </c>
      <c r="C5" s="16">
        <v>1160</v>
      </c>
      <c r="D5" s="13">
        <v>195.3</v>
      </c>
      <c r="E5" s="31" t="s">
        <v>84</v>
      </c>
      <c r="F5" s="1"/>
    </row>
    <row r="6" spans="1:6">
      <c r="A6" s="47" t="s">
        <v>37</v>
      </c>
      <c r="B6" s="66" t="s">
        <v>57</v>
      </c>
      <c r="C6" s="16">
        <v>1160</v>
      </c>
      <c r="D6">
        <v>130.20000000000002</v>
      </c>
      <c r="E6" s="31" t="s">
        <v>84</v>
      </c>
      <c r="F6" s="1"/>
    </row>
    <row r="7" spans="1:6">
      <c r="A7" s="48" t="s">
        <v>37</v>
      </c>
      <c r="B7" s="66" t="s">
        <v>58</v>
      </c>
      <c r="C7" s="16">
        <v>1160</v>
      </c>
      <c r="D7">
        <v>129.19999999999999</v>
      </c>
      <c r="E7" s="33" t="s">
        <v>84</v>
      </c>
      <c r="F7" s="7"/>
    </row>
    <row r="8" spans="1:6">
      <c r="A8" s="49"/>
      <c r="B8" s="67"/>
      <c r="C8" s="62"/>
      <c r="D8" s="62"/>
      <c r="E8" s="37"/>
      <c r="F8" s="4"/>
    </row>
    <row r="9" spans="1:6">
      <c r="A9" s="53"/>
      <c r="B9" s="68"/>
      <c r="C9" s="15"/>
      <c r="D9" s="15"/>
      <c r="E9" s="39"/>
      <c r="F9" s="4"/>
    </row>
    <row r="10" spans="1:6">
      <c r="A10" s="47" t="s">
        <v>38</v>
      </c>
      <c r="B10" s="66" t="s">
        <v>59</v>
      </c>
      <c r="C10" s="16">
        <v>1160</v>
      </c>
      <c r="D10" s="13">
        <v>125.1</v>
      </c>
      <c r="E10" s="31" t="s">
        <v>84</v>
      </c>
      <c r="F10" s="1"/>
    </row>
    <row r="11" spans="1:6">
      <c r="A11" s="47" t="s">
        <v>38</v>
      </c>
      <c r="B11" s="66" t="s">
        <v>60</v>
      </c>
      <c r="C11" s="16">
        <v>1160</v>
      </c>
      <c r="D11" s="13">
        <v>128</v>
      </c>
      <c r="E11" s="31" t="s">
        <v>84</v>
      </c>
      <c r="F11" s="1"/>
    </row>
    <row r="12" spans="1:6">
      <c r="A12" s="47" t="s">
        <v>38</v>
      </c>
      <c r="B12" s="66" t="s">
        <v>61</v>
      </c>
      <c r="C12" s="1">
        <v>2417</v>
      </c>
      <c r="D12">
        <v>129.19999999999999</v>
      </c>
      <c r="E12" s="1">
        <f>130*C12/D12</f>
        <v>2431.965944272446</v>
      </c>
      <c r="F12" s="1"/>
    </row>
    <row r="13" spans="1:6">
      <c r="A13" s="48" t="s">
        <v>38</v>
      </c>
      <c r="B13" s="66" t="s">
        <v>62</v>
      </c>
      <c r="C13" s="16">
        <v>1160</v>
      </c>
      <c r="D13">
        <v>115.5</v>
      </c>
      <c r="E13" s="33" t="s">
        <v>84</v>
      </c>
      <c r="F13" s="1"/>
    </row>
    <row r="14" spans="1:6">
      <c r="A14" s="49"/>
      <c r="B14" s="67"/>
      <c r="C14" s="62"/>
      <c r="D14" s="62"/>
      <c r="E14" s="37"/>
      <c r="F14" s="1"/>
    </row>
    <row r="15" spans="1:6">
      <c r="A15" s="53"/>
      <c r="B15" s="68"/>
      <c r="C15" s="15"/>
      <c r="D15" s="15"/>
      <c r="E15" s="39"/>
      <c r="F15" s="7"/>
    </row>
    <row r="16" spans="1:6">
      <c r="A16" s="47" t="s">
        <v>39</v>
      </c>
      <c r="B16" s="66" t="s">
        <v>63</v>
      </c>
      <c r="C16" s="16">
        <v>1160</v>
      </c>
      <c r="D16">
        <v>130.19999999999999</v>
      </c>
      <c r="E16" s="31" t="s">
        <v>84</v>
      </c>
      <c r="F16" s="4"/>
    </row>
    <row r="17" spans="1:6">
      <c r="A17" s="47" t="s">
        <v>39</v>
      </c>
      <c r="B17" s="66" t="s">
        <v>8</v>
      </c>
      <c r="C17" s="16">
        <v>1160</v>
      </c>
      <c r="D17">
        <v>130.5</v>
      </c>
      <c r="E17" s="31" t="s">
        <v>84</v>
      </c>
      <c r="F17" s="4"/>
    </row>
    <row r="18" spans="1:6">
      <c r="A18" s="47" t="s">
        <v>39</v>
      </c>
      <c r="B18" s="66" t="s">
        <v>21</v>
      </c>
      <c r="C18" s="30">
        <v>1140</v>
      </c>
      <c r="D18">
        <v>129.27000000000001</v>
      </c>
      <c r="E18" s="31" t="s">
        <v>85</v>
      </c>
      <c r="F18" s="1"/>
    </row>
    <row r="19" spans="1:6">
      <c r="A19" s="47" t="s">
        <v>39</v>
      </c>
      <c r="B19" s="66" t="s">
        <v>23</v>
      </c>
      <c r="C19" s="30">
        <v>1140</v>
      </c>
      <c r="D19">
        <v>132.23999999999998</v>
      </c>
      <c r="E19" s="31" t="s">
        <v>84</v>
      </c>
      <c r="F19" s="1"/>
    </row>
    <row r="20" spans="1:6">
      <c r="A20" s="48" t="s">
        <v>39</v>
      </c>
      <c r="B20" s="66" t="s">
        <v>64</v>
      </c>
      <c r="C20" s="30">
        <v>1140</v>
      </c>
      <c r="D20">
        <v>132.29999999999998</v>
      </c>
      <c r="E20" s="33" t="s">
        <v>84</v>
      </c>
      <c r="F20" s="1"/>
    </row>
    <row r="21" spans="1:6">
      <c r="A21" s="49"/>
      <c r="B21" s="67"/>
      <c r="C21" s="62"/>
      <c r="D21" s="62"/>
      <c r="E21" s="37"/>
      <c r="F21" s="1"/>
    </row>
    <row r="22" spans="1:6">
      <c r="A22" s="53"/>
      <c r="B22" s="68"/>
      <c r="C22" s="15"/>
      <c r="D22" s="15"/>
      <c r="E22" s="39"/>
      <c r="F22" s="7"/>
    </row>
    <row r="23" spans="1:6">
      <c r="A23" s="47" t="s">
        <v>40</v>
      </c>
      <c r="B23" s="66" t="s">
        <v>65</v>
      </c>
      <c r="C23" s="16">
        <v>1160</v>
      </c>
      <c r="D23">
        <v>129.6</v>
      </c>
      <c r="E23" s="31" t="s">
        <v>84</v>
      </c>
      <c r="F23" s="5"/>
    </row>
    <row r="24" spans="1:6">
      <c r="A24" s="47" t="s">
        <v>40</v>
      </c>
      <c r="B24" s="66" t="s">
        <v>66</v>
      </c>
      <c r="C24" s="16">
        <v>1160</v>
      </c>
      <c r="D24">
        <v>129.6</v>
      </c>
      <c r="E24" s="31" t="s">
        <v>86</v>
      </c>
      <c r="F24" s="5"/>
    </row>
    <row r="25" spans="1:6">
      <c r="A25" s="47" t="s">
        <v>40</v>
      </c>
      <c r="B25" s="66" t="s">
        <v>67</v>
      </c>
      <c r="C25" s="30">
        <v>1140</v>
      </c>
      <c r="D25">
        <v>128.70000000000002</v>
      </c>
      <c r="E25" s="31" t="s">
        <v>84</v>
      </c>
      <c r="F25" s="5"/>
    </row>
    <row r="26" spans="1:6">
      <c r="A26" s="48" t="s">
        <v>40</v>
      </c>
      <c r="B26" s="66" t="s">
        <v>68</v>
      </c>
      <c r="C26" s="30">
        <v>1140</v>
      </c>
      <c r="D26">
        <v>129.15</v>
      </c>
      <c r="E26" s="33" t="s">
        <v>84</v>
      </c>
      <c r="F26" s="5"/>
    </row>
    <row r="27" spans="1:6">
      <c r="A27" s="49"/>
      <c r="B27" s="67"/>
      <c r="C27" s="62"/>
      <c r="D27" s="62"/>
      <c r="E27" s="37"/>
      <c r="F27" s="1"/>
    </row>
    <row r="28" spans="1:6">
      <c r="A28" s="53"/>
      <c r="B28" s="68"/>
      <c r="C28" s="15"/>
      <c r="D28" s="15"/>
      <c r="E28" s="39"/>
      <c r="F28" s="7"/>
    </row>
    <row r="29" spans="1:6">
      <c r="A29" s="48" t="s">
        <v>80</v>
      </c>
      <c r="B29" s="66" t="s">
        <v>15</v>
      </c>
      <c r="C29" s="30">
        <v>1160</v>
      </c>
      <c r="D29">
        <v>129.19999999999999</v>
      </c>
      <c r="E29" s="31" t="s">
        <v>84</v>
      </c>
      <c r="F29" s="4"/>
    </row>
    <row r="30" spans="1:6">
      <c r="A30" s="48" t="s">
        <v>80</v>
      </c>
      <c r="B30" s="66" t="s">
        <v>69</v>
      </c>
      <c r="C30" s="30">
        <v>1160</v>
      </c>
      <c r="D30">
        <v>129.19999999999999</v>
      </c>
      <c r="E30" s="31" t="s">
        <v>85</v>
      </c>
      <c r="F30" s="4"/>
    </row>
    <row r="31" spans="1:6">
      <c r="A31" s="48" t="s">
        <v>80</v>
      </c>
      <c r="B31" s="66" t="s">
        <v>26</v>
      </c>
      <c r="C31" s="30">
        <v>1140</v>
      </c>
      <c r="D31">
        <v>132.29999999999998</v>
      </c>
      <c r="E31" s="31" t="s">
        <v>84</v>
      </c>
      <c r="F31" s="1"/>
    </row>
    <row r="32" spans="1:6">
      <c r="A32" s="48" t="s">
        <v>80</v>
      </c>
      <c r="B32" s="66" t="s">
        <v>29</v>
      </c>
      <c r="C32" s="30">
        <v>1140</v>
      </c>
      <c r="D32">
        <v>130.53</v>
      </c>
      <c r="E32" s="31" t="s">
        <v>84</v>
      </c>
      <c r="F32" s="1"/>
    </row>
    <row r="33" spans="1:6">
      <c r="A33" s="48" t="s">
        <v>80</v>
      </c>
      <c r="B33" s="66" t="s">
        <v>70</v>
      </c>
      <c r="C33" s="30">
        <v>1140</v>
      </c>
      <c r="D33">
        <v>128.82000000000002</v>
      </c>
      <c r="E33" s="33" t="s">
        <v>84</v>
      </c>
      <c r="F33" s="1"/>
    </row>
    <row r="34" spans="1:6">
      <c r="A34" s="49"/>
      <c r="B34" s="67"/>
      <c r="C34" s="62"/>
      <c r="D34" s="62"/>
      <c r="E34" s="37"/>
      <c r="F34" s="1"/>
    </row>
    <row r="35" spans="1:6">
      <c r="A35" s="53"/>
      <c r="B35" s="68"/>
      <c r="C35" s="15"/>
      <c r="D35" s="15"/>
      <c r="E35" s="39"/>
      <c r="F35" s="7"/>
    </row>
    <row r="36" spans="1:6">
      <c r="A36" s="48" t="s">
        <v>81</v>
      </c>
      <c r="B36" s="66" t="s">
        <v>14</v>
      </c>
      <c r="C36" s="1">
        <v>4559</v>
      </c>
      <c r="D36">
        <v>129.19999999999999</v>
      </c>
      <c r="E36" s="1">
        <f>130*C36/D36</f>
        <v>4587.2291021671826</v>
      </c>
      <c r="F36" s="4"/>
    </row>
    <row r="37" spans="1:6">
      <c r="A37" s="48" t="s">
        <v>81</v>
      </c>
      <c r="B37" s="66" t="s">
        <v>27</v>
      </c>
      <c r="C37" s="1">
        <v>1561</v>
      </c>
      <c r="D37">
        <v>128.33999999999997</v>
      </c>
      <c r="E37" s="1">
        <f t="shared" ref="E37:E38" si="0">130*C37/D37</f>
        <v>1581.1905875019484</v>
      </c>
      <c r="F37" s="4"/>
    </row>
    <row r="38" spans="1:6">
      <c r="A38" s="48" t="s">
        <v>81</v>
      </c>
      <c r="B38" s="66" t="s">
        <v>71</v>
      </c>
      <c r="C38" s="1">
        <v>2050</v>
      </c>
      <c r="D38">
        <v>128.16</v>
      </c>
      <c r="E38" s="1">
        <f t="shared" si="0"/>
        <v>2079.4319600499375</v>
      </c>
      <c r="F38" s="1"/>
    </row>
    <row r="39" spans="1:6">
      <c r="A39" s="49"/>
      <c r="B39" s="67"/>
      <c r="C39" s="62"/>
      <c r="D39" s="62"/>
      <c r="E39" s="37">
        <f>AVERAGE(E36:E38)</f>
        <v>2749.2838832396897</v>
      </c>
      <c r="F39" s="1"/>
    </row>
    <row r="40" spans="1:6">
      <c r="A40" s="53"/>
      <c r="B40" s="68"/>
      <c r="C40" s="15"/>
      <c r="D40" s="15"/>
      <c r="E40" s="39">
        <f>STDEV(E36:E38)/SQRT(COUNT(E36:E38))</f>
        <v>930.16003769305757</v>
      </c>
      <c r="F40" s="1"/>
    </row>
    <row r="41" spans="1:6">
      <c r="A41" s="47" t="s">
        <v>82</v>
      </c>
      <c r="B41" s="66" t="s">
        <v>72</v>
      </c>
      <c r="C41" s="30">
        <v>1140</v>
      </c>
      <c r="D41">
        <v>129.19999999999999</v>
      </c>
      <c r="E41" s="31" t="s">
        <v>84</v>
      </c>
      <c r="F41" s="7"/>
    </row>
    <row r="42" spans="1:6">
      <c r="A42" s="47" t="s">
        <v>82</v>
      </c>
      <c r="B42" s="66" t="s">
        <v>20</v>
      </c>
      <c r="C42" s="30">
        <v>1140</v>
      </c>
      <c r="D42">
        <v>130.20000000000002</v>
      </c>
      <c r="E42" s="31" t="s">
        <v>84</v>
      </c>
      <c r="F42" s="4"/>
    </row>
    <row r="43" spans="1:6">
      <c r="A43" s="47" t="s">
        <v>82</v>
      </c>
      <c r="B43" s="66" t="s">
        <v>73</v>
      </c>
      <c r="C43" s="30">
        <v>1140</v>
      </c>
      <c r="D43">
        <v>130.56</v>
      </c>
      <c r="E43" s="31" t="s">
        <v>84</v>
      </c>
      <c r="F43" s="4"/>
    </row>
    <row r="44" spans="1:6">
      <c r="A44" s="47" t="s">
        <v>82</v>
      </c>
      <c r="B44" s="66" t="s">
        <v>74</v>
      </c>
      <c r="C44" s="30">
        <v>1140</v>
      </c>
      <c r="D44">
        <v>130.20000000000002</v>
      </c>
      <c r="E44" s="31" t="s">
        <v>84</v>
      </c>
      <c r="F44" s="1"/>
    </row>
    <row r="45" spans="1:6">
      <c r="A45" s="48" t="s">
        <v>82</v>
      </c>
      <c r="B45" s="66" t="s">
        <v>75</v>
      </c>
      <c r="C45" s="30">
        <v>1140</v>
      </c>
      <c r="D45">
        <v>130.5</v>
      </c>
      <c r="E45" s="33" t="s">
        <v>84</v>
      </c>
      <c r="F45" s="1"/>
    </row>
    <row r="46" spans="1:6">
      <c r="A46" s="49"/>
      <c r="B46" s="67"/>
      <c r="C46" s="62"/>
      <c r="D46" s="62"/>
      <c r="E46" s="37"/>
      <c r="F46" s="1"/>
    </row>
    <row r="47" spans="1:6">
      <c r="A47" s="53"/>
      <c r="B47" s="68"/>
      <c r="C47" s="15"/>
      <c r="D47" s="15"/>
      <c r="E47" s="39"/>
      <c r="F47" s="1"/>
    </row>
    <row r="48" spans="1:6">
      <c r="A48" s="48" t="s">
        <v>83</v>
      </c>
      <c r="B48" s="66" t="s">
        <v>17</v>
      </c>
      <c r="C48" s="30">
        <v>1140</v>
      </c>
      <c r="D48">
        <v>129.80000000000001</v>
      </c>
      <c r="E48" s="33" t="s">
        <v>84</v>
      </c>
      <c r="F48" s="7"/>
    </row>
    <row r="49" spans="1:6">
      <c r="A49" s="48" t="s">
        <v>83</v>
      </c>
      <c r="B49" s="66" t="s">
        <v>76</v>
      </c>
      <c r="C49" s="30">
        <v>1140</v>
      </c>
      <c r="D49">
        <v>129.60000000000002</v>
      </c>
      <c r="E49" s="33" t="s">
        <v>84</v>
      </c>
      <c r="F49" s="4"/>
    </row>
    <row r="50" spans="1:6">
      <c r="A50" s="48" t="s">
        <v>83</v>
      </c>
      <c r="B50" s="66" t="s">
        <v>77</v>
      </c>
      <c r="C50" s="1">
        <v>1152</v>
      </c>
      <c r="D50">
        <v>132.06</v>
      </c>
      <c r="E50" s="1">
        <f t="shared" ref="E50" si="1">130*C50/D50</f>
        <v>1134.0299863698319</v>
      </c>
      <c r="F50" s="4"/>
    </row>
    <row r="51" spans="1:6">
      <c r="A51" s="48" t="s">
        <v>83</v>
      </c>
      <c r="B51" s="66" t="s">
        <v>78</v>
      </c>
      <c r="C51" s="30">
        <v>1140</v>
      </c>
      <c r="D51">
        <v>133.38</v>
      </c>
      <c r="E51" s="33" t="s">
        <v>84</v>
      </c>
      <c r="F51" s="7"/>
    </row>
    <row r="52" spans="1:6">
      <c r="A52" s="48" t="s">
        <v>83</v>
      </c>
      <c r="B52" s="66" t="s">
        <v>32</v>
      </c>
      <c r="C52" s="30">
        <v>1140</v>
      </c>
      <c r="D52">
        <v>129.96</v>
      </c>
      <c r="E52" s="33" t="s">
        <v>84</v>
      </c>
      <c r="F52" s="7"/>
    </row>
    <row r="53" spans="1:6">
      <c r="A53" s="50"/>
      <c r="B53" s="67"/>
      <c r="C53" s="62"/>
      <c r="D53" s="62"/>
      <c r="E53" s="37"/>
      <c r="F53" s="7"/>
    </row>
    <row r="54" spans="1:6">
      <c r="B54" s="66"/>
      <c r="E54" s="32"/>
      <c r="F54" s="7"/>
    </row>
    <row r="55" spans="1:6">
      <c r="F55" s="7"/>
    </row>
    <row r="56" spans="1:6">
      <c r="A56" s="70"/>
      <c r="B56" s="71" t="s">
        <v>114</v>
      </c>
      <c r="F56" s="4"/>
    </row>
    <row r="57" spans="1:6">
      <c r="F57" s="4"/>
    </row>
    <row r="58" spans="1:6">
      <c r="F58" s="2"/>
    </row>
    <row r="59" spans="1:6">
      <c r="F59" s="2"/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AR mRNA </vt:lpstr>
      <vt:lpstr>Aromatase mRNA</vt:lpstr>
      <vt:lpstr>ERα mRNA</vt:lpstr>
      <vt:lpstr>ERβ mRNA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 萌子</dc:creator>
  <cp:lastModifiedBy>金谷 萌子</cp:lastModifiedBy>
  <dcterms:created xsi:type="dcterms:W3CDTF">2013-05-01T13:11:48Z</dcterms:created>
  <dcterms:modified xsi:type="dcterms:W3CDTF">2014-10-07T05:25:23Z</dcterms:modified>
</cp:coreProperties>
</file>