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Summary" sheetId="1" r:id="rId1"/>
  </sheets>
  <externalReferences>
    <externalReference r:id="rId2"/>
  </externalReferences>
  <definedNames>
    <definedName name="_xlnm._FilterDatabase" localSheetId="0" hidden="1">Summary!#REF!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_xlnm.Extract" localSheetId="0">#REF!</definedName>
    <definedName name="_xlnm.Extract">#REF!</definedName>
    <definedName name="_xlnm.Print_Area" localSheetId="0">Summary!$P$44:$Y$87</definedName>
  </definedNames>
  <calcPr calcId="145621" concurrentCalc="0"/>
</workbook>
</file>

<file path=xl/calcChain.xml><?xml version="1.0" encoding="utf-8"?>
<calcChain xmlns="http://schemas.openxmlformats.org/spreadsheetml/2006/main">
  <c r="N42" i="1" l="1"/>
  <c r="N41" i="1"/>
</calcChain>
</file>

<file path=xl/sharedStrings.xml><?xml version="1.0" encoding="utf-8"?>
<sst xmlns="http://schemas.openxmlformats.org/spreadsheetml/2006/main" count="94" uniqueCount="40">
  <si>
    <t>tree</t>
  </si>
  <si>
    <t>height</t>
  </si>
  <si>
    <t>rel ht</t>
  </si>
  <si>
    <r>
      <t>succulence (g m</t>
    </r>
    <r>
      <rPr>
        <vertAlign val="superscript"/>
        <sz val="12"/>
        <color theme="0"/>
        <rFont val="ＭＳ Ｐゴシック"/>
        <family val="2"/>
        <scheme val="minor"/>
      </rPr>
      <t>-2</t>
    </r>
    <r>
      <rPr>
        <sz val="12"/>
        <color theme="0"/>
        <rFont val="ＭＳ Ｐゴシック"/>
        <family val="2"/>
        <scheme val="minor"/>
      </rPr>
      <t>)</t>
    </r>
    <phoneticPr fontId="4" type="noConversion"/>
  </si>
  <si>
    <r>
      <t>capacitance (mol m</t>
    </r>
    <r>
      <rPr>
        <vertAlign val="superscript"/>
        <sz val="12"/>
        <color theme="0"/>
        <rFont val="ＭＳ Ｐゴシック"/>
        <family val="2"/>
        <scheme val="minor"/>
      </rPr>
      <t>-2</t>
    </r>
    <r>
      <rPr>
        <sz val="12"/>
        <color theme="0"/>
        <rFont val="ＭＳ Ｐゴシック"/>
        <family val="2"/>
        <scheme val="minor"/>
      </rPr>
      <t xml:space="preserve"> MPa</t>
    </r>
    <r>
      <rPr>
        <vertAlign val="superscript"/>
        <sz val="12"/>
        <color theme="0"/>
        <rFont val="ＭＳ Ｐゴシック"/>
        <family val="2"/>
        <scheme val="minor"/>
      </rPr>
      <t>-1</t>
    </r>
    <r>
      <rPr>
        <sz val="12"/>
        <color theme="0"/>
        <rFont val="ＭＳ Ｐゴシック"/>
        <family val="2"/>
        <scheme val="minor"/>
      </rPr>
      <t>)</t>
    </r>
  </si>
  <si>
    <t>Ψo,sat (MPa)</t>
  </si>
  <si>
    <t>Ψl,tlp (MPa)</t>
  </si>
  <si>
    <t>RWCtlp</t>
  </si>
  <si>
    <r>
      <t>LMA (g m</t>
    </r>
    <r>
      <rPr>
        <vertAlign val="superscript"/>
        <sz val="12"/>
        <color theme="0"/>
        <rFont val="ＭＳ Ｐゴシック"/>
        <family val="2"/>
        <scheme val="minor"/>
      </rPr>
      <t>-2</t>
    </r>
    <r>
      <rPr>
        <sz val="12"/>
        <color theme="0"/>
        <rFont val="ＭＳ Ｐゴシック"/>
        <family val="2"/>
        <scheme val="minor"/>
      </rPr>
      <t>)</t>
    </r>
    <phoneticPr fontId="4" type="noConversion"/>
  </si>
  <si>
    <r>
      <t>SMA (g m</t>
    </r>
    <r>
      <rPr>
        <vertAlign val="superscript"/>
        <sz val="12"/>
        <color theme="0"/>
        <rFont val="ＭＳ Ｐゴシック"/>
        <family val="2"/>
        <scheme val="minor"/>
      </rPr>
      <t>-2</t>
    </r>
    <r>
      <rPr>
        <sz val="12"/>
        <color theme="0"/>
        <rFont val="ＭＳ Ｐゴシック"/>
        <family val="2"/>
        <scheme val="minor"/>
      </rPr>
      <t>)</t>
    </r>
    <phoneticPr fontId="4" type="noConversion"/>
  </si>
  <si>
    <r>
      <t xml:space="preserve"> tt area (mm</t>
    </r>
    <r>
      <rPr>
        <vertAlign val="superscript"/>
        <sz val="12"/>
        <color theme="0"/>
        <rFont val="ＭＳ Ｐゴシック"/>
        <family val="2"/>
        <scheme val="minor"/>
      </rPr>
      <t>2</t>
    </r>
    <r>
      <rPr>
        <sz val="12"/>
        <color theme="0"/>
        <rFont val="ＭＳ Ｐゴシック"/>
        <family val="2"/>
        <scheme val="minor"/>
      </rPr>
      <t>)</t>
    </r>
  </si>
  <si>
    <r>
      <t>xylem area (mm</t>
    </r>
    <r>
      <rPr>
        <vertAlign val="superscript"/>
        <sz val="12"/>
        <color theme="0"/>
        <rFont val="ＭＳ Ｐゴシック"/>
        <family val="2"/>
        <scheme val="minor"/>
      </rPr>
      <t>2</t>
    </r>
    <r>
      <rPr>
        <sz val="12"/>
        <color theme="0"/>
        <rFont val="ＭＳ Ｐゴシック"/>
        <family val="2"/>
        <scheme val="minor"/>
      </rPr>
      <t>)</t>
    </r>
  </si>
  <si>
    <t># tracheids</t>
  </si>
  <si>
    <r>
      <t>tracheid area (μm</t>
    </r>
    <r>
      <rPr>
        <vertAlign val="superscript"/>
        <sz val="12"/>
        <color theme="0"/>
        <rFont val="ＭＳ Ｐゴシック"/>
        <family val="2"/>
        <scheme val="minor"/>
      </rPr>
      <t>2</t>
    </r>
    <r>
      <rPr>
        <sz val="12"/>
        <color theme="0"/>
        <rFont val="ＭＳ Ｐゴシック"/>
        <family val="2"/>
        <scheme val="minor"/>
      </rPr>
      <t>)</t>
    </r>
  </si>
  <si>
    <t>TSF</t>
  </si>
  <si>
    <t>DV</t>
  </si>
  <si>
    <t>V1</t>
  </si>
  <si>
    <t>V2</t>
  </si>
  <si>
    <t>a</t>
  </si>
  <si>
    <t>SE a</t>
  </si>
  <si>
    <t>b</t>
  </si>
  <si>
    <t>SE b</t>
  </si>
  <si>
    <t>c</t>
  </si>
  <si>
    <t>SE c</t>
  </si>
  <si>
    <t>d</t>
  </si>
  <si>
    <t>SE d</t>
  </si>
  <si>
    <t>N</t>
  </si>
  <si>
    <t>P</t>
  </si>
  <si>
    <r>
      <rPr>
        <i/>
        <sz val="12"/>
        <color theme="0"/>
        <rFont val="ＭＳ Ｐゴシック"/>
        <family val="2"/>
        <scheme val="minor"/>
      </rPr>
      <t>R</t>
    </r>
    <r>
      <rPr>
        <vertAlign val="superscript"/>
        <sz val="12"/>
        <color theme="0"/>
        <rFont val="ＭＳ Ｐゴシック"/>
        <family val="2"/>
        <scheme val="minor"/>
      </rPr>
      <t>2</t>
    </r>
  </si>
  <si>
    <t>form</t>
  </si>
  <si>
    <t>succulence</t>
  </si>
  <si>
    <r>
      <t>aV1 + bcV2</t>
    </r>
    <r>
      <rPr>
        <vertAlign val="superscript"/>
        <sz val="12"/>
        <color theme="1"/>
        <rFont val="ＭＳ Ｐゴシック"/>
        <family val="2"/>
        <scheme val="minor"/>
      </rPr>
      <t>d</t>
    </r>
  </si>
  <si>
    <t>capacitance</t>
  </si>
  <si>
    <t>LMA</t>
  </si>
  <si>
    <t>SMA</t>
  </si>
  <si>
    <t>aV1 + b</t>
  </si>
  <si>
    <r>
      <t>aV1</t>
    </r>
    <r>
      <rPr>
        <vertAlign val="superscript"/>
        <sz val="12"/>
        <color theme="1"/>
        <rFont val="ＭＳ Ｐゴシック"/>
        <family val="2"/>
        <scheme val="minor"/>
      </rPr>
      <t>b</t>
    </r>
  </si>
  <si>
    <r>
      <rPr>
        <sz val="12"/>
        <color theme="1"/>
        <rFont val="ＭＳ Ｐゴシック"/>
        <family val="2"/>
        <scheme val="minor"/>
      </rPr>
      <t>a(exp</t>
    </r>
    <r>
      <rPr>
        <vertAlign val="superscript"/>
        <sz val="12"/>
        <color theme="1"/>
        <rFont val="ＭＳ Ｐゴシック"/>
        <family val="2"/>
        <scheme val="minor"/>
      </rPr>
      <t>bV1</t>
    </r>
    <r>
      <rPr>
        <sz val="12"/>
        <color theme="1"/>
        <rFont val="ＭＳ Ｐゴシック"/>
        <family val="2"/>
        <scheme val="minor"/>
      </rPr>
      <t>)</t>
    </r>
  </si>
  <si>
    <t>Ψo,sat</t>
  </si>
  <si>
    <t>Zeus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</si>
</sst>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00"/>
    <numFmt numFmtId="178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2"/>
      <color theme="0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i/>
      <sz val="12"/>
      <color theme="0"/>
      <name val="ＭＳ Ｐゴシック"/>
      <family val="2"/>
      <scheme val="minor"/>
    </font>
    <font>
      <vertAlign val="superscript"/>
      <sz val="12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</cellStyleXfs>
  <cellXfs count="42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177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178" fontId="1" fillId="2" borderId="0" xfId="0" applyNumberFormat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5" fillId="0" borderId="0" xfId="0" applyFont="1" applyAlignment="1"/>
    <xf numFmtId="49" fontId="1" fillId="2" borderId="0" xfId="0" applyNumberFormat="1" applyFont="1" applyFill="1" applyAlignment="1">
      <alignment horizontal="center" vertical="center"/>
    </xf>
    <xf numFmtId="2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11" fontId="5" fillId="0" borderId="0" xfId="0" applyNumberFormat="1" applyFont="1">
      <alignment vertical="center"/>
    </xf>
    <xf numFmtId="0" fontId="5" fillId="0" borderId="0" xfId="0" applyFont="1">
      <alignment vertical="center"/>
    </xf>
    <xf numFmtId="1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1" fontId="5" fillId="0" borderId="0" xfId="0" applyNumberFormat="1" applyFont="1" applyFill="1">
      <alignment vertical="center"/>
    </xf>
    <xf numFmtId="2" fontId="5" fillId="0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11" fontId="5" fillId="2" borderId="0" xfId="0" applyNumberFormat="1" applyFont="1" applyFill="1">
      <alignment vertical="center"/>
    </xf>
    <xf numFmtId="177" fontId="5" fillId="3" borderId="0" xfId="0" applyNumberFormat="1" applyFont="1" applyFill="1">
      <alignment vertical="center"/>
    </xf>
    <xf numFmtId="1" fontId="5" fillId="3" borderId="0" xfId="0" applyNumberFormat="1" applyFont="1" applyFill="1">
      <alignment vertical="center"/>
    </xf>
    <xf numFmtId="178" fontId="5" fillId="3" borderId="0" xfId="0" applyNumberFormat="1" applyFont="1" applyFill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horizontal="center" vertical="center"/>
    </xf>
    <xf numFmtId="177" fontId="5" fillId="2" borderId="0" xfId="0" applyNumberFormat="1" applyFont="1" applyFill="1">
      <alignment vertical="center"/>
    </xf>
    <xf numFmtId="1" fontId="5" fillId="2" borderId="0" xfId="0" applyNumberFormat="1" applyFont="1" applyFill="1">
      <alignment vertical="center"/>
    </xf>
    <xf numFmtId="178" fontId="5" fillId="2" borderId="0" xfId="0" applyNumberFormat="1" applyFont="1" applyFill="1">
      <alignment vertical="center"/>
    </xf>
    <xf numFmtId="178" fontId="1" fillId="2" borderId="0" xfId="0" applyNumberFormat="1" applyFont="1" applyFill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Normal 3 4" xfId="1"/>
    <cellStyle name="Normal 3 4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Summary!$N$12:$N$19</c:f>
              <c:numCache>
                <c:formatCode>0.0</c:formatCode>
                <c:ptCount val="8"/>
                <c:pt idx="0">
                  <c:v>78.734999999999999</c:v>
                </c:pt>
                <c:pt idx="1">
                  <c:v>78.459999999999994</c:v>
                </c:pt>
                <c:pt idx="2">
                  <c:v>41.2</c:v>
                </c:pt>
                <c:pt idx="3">
                  <c:v>28.37</c:v>
                </c:pt>
                <c:pt idx="4">
                  <c:v>31.44</c:v>
                </c:pt>
                <c:pt idx="5">
                  <c:v>16.57</c:v>
                </c:pt>
                <c:pt idx="6">
                  <c:v>22.94</c:v>
                </c:pt>
                <c:pt idx="7">
                  <c:v>4.7699999999999996</c:v>
                </c:pt>
              </c:numCache>
            </c:numRef>
          </c:xVal>
          <c:yVal>
            <c:numRef>
              <c:f>Summary!$C$12:$C$19</c:f>
              <c:numCache>
                <c:formatCode>0.00</c:formatCode>
                <c:ptCount val="8"/>
                <c:pt idx="0">
                  <c:v>177.75933696400244</c:v>
                </c:pt>
                <c:pt idx="1">
                  <c:v>183.18337451820466</c:v>
                </c:pt>
                <c:pt idx="2">
                  <c:v>145.73149030203311</c:v>
                </c:pt>
                <c:pt idx="3">
                  <c:v>136.31383059943062</c:v>
                </c:pt>
                <c:pt idx="4">
                  <c:v>124.98905259340192</c:v>
                </c:pt>
                <c:pt idx="5">
                  <c:v>116.90299717640517</c:v>
                </c:pt>
                <c:pt idx="6">
                  <c:v>99.786689324668629</c:v>
                </c:pt>
                <c:pt idx="7">
                  <c:v>102.22629858586585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Summary!$N$6:$N$11</c:f>
              <c:numCache>
                <c:formatCode>0.0</c:formatCode>
                <c:ptCount val="6"/>
                <c:pt idx="0">
                  <c:v>97.23</c:v>
                </c:pt>
                <c:pt idx="1">
                  <c:v>27.61</c:v>
                </c:pt>
                <c:pt idx="2">
                  <c:v>9.9</c:v>
                </c:pt>
                <c:pt idx="3">
                  <c:v>26.41</c:v>
                </c:pt>
                <c:pt idx="4">
                  <c:v>10.09</c:v>
                </c:pt>
                <c:pt idx="5">
                  <c:v>19.146999999999998</c:v>
                </c:pt>
              </c:numCache>
            </c:numRef>
          </c:xVal>
          <c:yVal>
            <c:numRef>
              <c:f>Summary!$C$6:$C$11</c:f>
              <c:numCache>
                <c:formatCode>0.00</c:formatCode>
                <c:ptCount val="6"/>
                <c:pt idx="0">
                  <c:v>154.99895639568797</c:v>
                </c:pt>
                <c:pt idx="1">
                  <c:v>136.25157056181857</c:v>
                </c:pt>
                <c:pt idx="2">
                  <c:v>129.84927850122185</c:v>
                </c:pt>
                <c:pt idx="3">
                  <c:v>125.16369990498147</c:v>
                </c:pt>
                <c:pt idx="4">
                  <c:v>97.63210652432349</c:v>
                </c:pt>
                <c:pt idx="5">
                  <c:v>92.828375352570447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Summary!$N$2:$N$5</c:f>
              <c:numCache>
                <c:formatCode>0.0</c:formatCode>
                <c:ptCount val="4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</c:numCache>
            </c:numRef>
          </c:xVal>
          <c:yVal>
            <c:numRef>
              <c:f>Summary!$C$2:$C$5</c:f>
              <c:numCache>
                <c:formatCode>0.00</c:formatCode>
                <c:ptCount val="4"/>
                <c:pt idx="0">
                  <c:v>213.73877388987944</c:v>
                </c:pt>
                <c:pt idx="1">
                  <c:v>176.0436786760865</c:v>
                </c:pt>
                <c:pt idx="2">
                  <c:v>172.04202599927805</c:v>
                </c:pt>
                <c:pt idx="3">
                  <c:v>136.28755819632809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Summary!$N$20:$N$26</c:f>
              <c:numCache>
                <c:formatCode>0.0</c:formatCode>
                <c:ptCount val="7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</c:numCache>
            </c:numRef>
          </c:xVal>
          <c:yVal>
            <c:numRef>
              <c:f>Summary!$C$20:$C$26</c:f>
              <c:numCache>
                <c:formatCode>0.00</c:formatCode>
                <c:ptCount val="7"/>
                <c:pt idx="0">
                  <c:v>258.18752979449766</c:v>
                </c:pt>
                <c:pt idx="1">
                  <c:v>216.44619669447215</c:v>
                </c:pt>
                <c:pt idx="2">
                  <c:v>190.56143226158417</c:v>
                </c:pt>
                <c:pt idx="3">
                  <c:v>166.00801416966488</c:v>
                </c:pt>
                <c:pt idx="4">
                  <c:v>118.14281888068319</c:v>
                </c:pt>
                <c:pt idx="5">
                  <c:v>116.71948912993038</c:v>
                </c:pt>
                <c:pt idx="6">
                  <c:v>117.33348430172896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Summary!$N$27:$N$33</c:f>
              <c:numCache>
                <c:formatCode>0.0</c:formatCode>
                <c:ptCount val="7"/>
                <c:pt idx="0">
                  <c:v>98.28</c:v>
                </c:pt>
                <c:pt idx="1">
                  <c:v>58.41</c:v>
                </c:pt>
                <c:pt idx="2">
                  <c:v>43.32</c:v>
                </c:pt>
                <c:pt idx="3">
                  <c:v>17.559999999999999</c:v>
                </c:pt>
                <c:pt idx="4">
                  <c:v>17.850000000000001</c:v>
                </c:pt>
                <c:pt idx="5">
                  <c:v>12.21</c:v>
                </c:pt>
                <c:pt idx="6">
                  <c:v>7.38</c:v>
                </c:pt>
              </c:numCache>
            </c:numRef>
          </c:xVal>
          <c:yVal>
            <c:numRef>
              <c:f>Summary!$C$27:$C$33</c:f>
              <c:numCache>
                <c:formatCode>0.00</c:formatCode>
                <c:ptCount val="7"/>
                <c:pt idx="0">
                  <c:v>220.15100278288182</c:v>
                </c:pt>
                <c:pt idx="1">
                  <c:v>212.42780921276022</c:v>
                </c:pt>
                <c:pt idx="2">
                  <c:v>202.92894825869857</c:v>
                </c:pt>
                <c:pt idx="3">
                  <c:v>160.38493033277422</c:v>
                </c:pt>
                <c:pt idx="4">
                  <c:v>119.5015368530848</c:v>
                </c:pt>
                <c:pt idx="5">
                  <c:v>99.160299621811845</c:v>
                </c:pt>
                <c:pt idx="6">
                  <c:v>98.548721549535401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Summary!$N$34:$N$40</c:f>
              <c:numCache>
                <c:formatCode>0.0</c:formatCode>
                <c:ptCount val="7"/>
                <c:pt idx="0">
                  <c:v>98.19</c:v>
                </c:pt>
                <c:pt idx="1">
                  <c:v>59.52</c:v>
                </c:pt>
                <c:pt idx="2">
                  <c:v>30.49</c:v>
                </c:pt>
                <c:pt idx="3">
                  <c:v>20.079999999999998</c:v>
                </c:pt>
                <c:pt idx="4">
                  <c:v>3.75</c:v>
                </c:pt>
                <c:pt idx="5">
                  <c:v>6.75</c:v>
                </c:pt>
                <c:pt idx="6">
                  <c:v>2.0699999999999998</c:v>
                </c:pt>
              </c:numCache>
            </c:numRef>
          </c:xVal>
          <c:yVal>
            <c:numRef>
              <c:f>Summary!$C$34:$C$40</c:f>
              <c:numCache>
                <c:formatCode>0.00</c:formatCode>
                <c:ptCount val="7"/>
                <c:pt idx="0">
                  <c:v>199.66801002289728</c:v>
                </c:pt>
                <c:pt idx="1">
                  <c:v>186.42587686797967</c:v>
                </c:pt>
                <c:pt idx="2">
                  <c:v>145.16138345422249</c:v>
                </c:pt>
                <c:pt idx="3">
                  <c:v>122.76568682165768</c:v>
                </c:pt>
                <c:pt idx="4">
                  <c:v>86.115346482361915</c:v>
                </c:pt>
                <c:pt idx="5">
                  <c:v>93.794059517067907</c:v>
                </c:pt>
                <c:pt idx="6">
                  <c:v>75.194807826246418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Summary!$N$2:$N$19</c:f>
              <c:numCache>
                <c:formatCode>0.0</c:formatCode>
                <c:ptCount val="18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</c:numCache>
            </c:numRef>
          </c:xVal>
          <c:yVal>
            <c:numRef>
              <c:f>Summary!$C$2:$C$19</c:f>
              <c:numCache>
                <c:formatCode>0.00</c:formatCode>
                <c:ptCount val="18"/>
                <c:pt idx="0">
                  <c:v>213.73877388987944</c:v>
                </c:pt>
                <c:pt idx="1">
                  <c:v>176.0436786760865</c:v>
                </c:pt>
                <c:pt idx="2">
                  <c:v>172.04202599927805</c:v>
                </c:pt>
                <c:pt idx="3">
                  <c:v>136.28755819632809</c:v>
                </c:pt>
                <c:pt idx="4">
                  <c:v>154.99895639568797</c:v>
                </c:pt>
                <c:pt idx="5">
                  <c:v>136.25157056181857</c:v>
                </c:pt>
                <c:pt idx="6">
                  <c:v>129.84927850122185</c:v>
                </c:pt>
                <c:pt idx="7">
                  <c:v>125.16369990498147</c:v>
                </c:pt>
                <c:pt idx="8">
                  <c:v>97.63210652432349</c:v>
                </c:pt>
                <c:pt idx="9">
                  <c:v>92.828375352570447</c:v>
                </c:pt>
                <c:pt idx="10">
                  <c:v>177.75933696400244</c:v>
                </c:pt>
                <c:pt idx="11">
                  <c:v>183.18337451820466</c:v>
                </c:pt>
                <c:pt idx="12">
                  <c:v>145.73149030203311</c:v>
                </c:pt>
                <c:pt idx="13">
                  <c:v>136.31383059943062</c:v>
                </c:pt>
                <c:pt idx="14">
                  <c:v>124.98905259340192</c:v>
                </c:pt>
                <c:pt idx="15">
                  <c:v>116.90299717640517</c:v>
                </c:pt>
                <c:pt idx="16">
                  <c:v>99.786689324668629</c:v>
                </c:pt>
                <c:pt idx="17">
                  <c:v>102.22629858586585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Summary!$N$20:$N$40</c:f>
              <c:numCache>
                <c:formatCode>0.0</c:formatCode>
                <c:ptCount val="21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  <c:pt idx="7">
                  <c:v>98.28</c:v>
                </c:pt>
                <c:pt idx="8">
                  <c:v>58.41</c:v>
                </c:pt>
                <c:pt idx="9">
                  <c:v>43.32</c:v>
                </c:pt>
                <c:pt idx="10">
                  <c:v>17.559999999999999</c:v>
                </c:pt>
                <c:pt idx="11">
                  <c:v>17.850000000000001</c:v>
                </c:pt>
                <c:pt idx="12">
                  <c:v>12.21</c:v>
                </c:pt>
                <c:pt idx="13">
                  <c:v>7.38</c:v>
                </c:pt>
                <c:pt idx="14">
                  <c:v>98.19</c:v>
                </c:pt>
                <c:pt idx="15">
                  <c:v>59.52</c:v>
                </c:pt>
                <c:pt idx="16">
                  <c:v>30.49</c:v>
                </c:pt>
                <c:pt idx="17">
                  <c:v>20.079999999999998</c:v>
                </c:pt>
                <c:pt idx="18">
                  <c:v>3.75</c:v>
                </c:pt>
                <c:pt idx="19">
                  <c:v>6.75</c:v>
                </c:pt>
                <c:pt idx="20">
                  <c:v>2.0699999999999998</c:v>
                </c:pt>
              </c:numCache>
            </c:numRef>
          </c:xVal>
          <c:yVal>
            <c:numRef>
              <c:f>Summary!$C$20:$C$40</c:f>
              <c:numCache>
                <c:formatCode>0.00</c:formatCode>
                <c:ptCount val="21"/>
                <c:pt idx="0">
                  <c:v>258.18752979449766</c:v>
                </c:pt>
                <c:pt idx="1">
                  <c:v>216.44619669447215</c:v>
                </c:pt>
                <c:pt idx="2">
                  <c:v>190.56143226158417</c:v>
                </c:pt>
                <c:pt idx="3">
                  <c:v>166.00801416966488</c:v>
                </c:pt>
                <c:pt idx="4">
                  <c:v>118.14281888068319</c:v>
                </c:pt>
                <c:pt idx="5">
                  <c:v>116.71948912993038</c:v>
                </c:pt>
                <c:pt idx="6">
                  <c:v>117.33348430172896</c:v>
                </c:pt>
                <c:pt idx="7">
                  <c:v>220.15100278288182</c:v>
                </c:pt>
                <c:pt idx="8">
                  <c:v>212.42780921276022</c:v>
                </c:pt>
                <c:pt idx="9">
                  <c:v>202.92894825869857</c:v>
                </c:pt>
                <c:pt idx="10">
                  <c:v>160.38493033277422</c:v>
                </c:pt>
                <c:pt idx="11">
                  <c:v>119.5015368530848</c:v>
                </c:pt>
                <c:pt idx="12">
                  <c:v>99.160299621811845</c:v>
                </c:pt>
                <c:pt idx="13">
                  <c:v>98.548721549535401</c:v>
                </c:pt>
                <c:pt idx="14">
                  <c:v>199.66801002289728</c:v>
                </c:pt>
                <c:pt idx="15">
                  <c:v>186.42587686797967</c:v>
                </c:pt>
                <c:pt idx="16">
                  <c:v>145.16138345422249</c:v>
                </c:pt>
                <c:pt idx="17">
                  <c:v>122.76568682165768</c:v>
                </c:pt>
                <c:pt idx="18">
                  <c:v>86.115346482361915</c:v>
                </c:pt>
                <c:pt idx="19">
                  <c:v>93.794059517067907</c:v>
                </c:pt>
                <c:pt idx="20">
                  <c:v>75.194807826246418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power"/>
            <c:dispRSqr val="1"/>
            <c:dispEq val="0"/>
            <c:trendlineLbl>
              <c:layout>
                <c:manualLayout>
                  <c:x val="-0.53316414294367098"/>
                  <c:y val="-0.15708187979667099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Summary!$N$2:$N$40</c:f>
              <c:numCache>
                <c:formatCode>0.0</c:formatCode>
                <c:ptCount val="39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  <c:pt idx="18">
                  <c:v>93.45</c:v>
                </c:pt>
                <c:pt idx="19">
                  <c:v>33.67</c:v>
                </c:pt>
                <c:pt idx="20">
                  <c:v>66.260000000000005</c:v>
                </c:pt>
                <c:pt idx="21">
                  <c:v>12.27</c:v>
                </c:pt>
                <c:pt idx="22">
                  <c:v>18.87</c:v>
                </c:pt>
                <c:pt idx="23">
                  <c:v>4.1500000000000004</c:v>
                </c:pt>
                <c:pt idx="24">
                  <c:v>6.52</c:v>
                </c:pt>
                <c:pt idx="25">
                  <c:v>98.28</c:v>
                </c:pt>
                <c:pt idx="26">
                  <c:v>58.41</c:v>
                </c:pt>
                <c:pt idx="27">
                  <c:v>43.32</c:v>
                </c:pt>
                <c:pt idx="28">
                  <c:v>17.559999999999999</c:v>
                </c:pt>
                <c:pt idx="29">
                  <c:v>17.850000000000001</c:v>
                </c:pt>
                <c:pt idx="30">
                  <c:v>12.21</c:v>
                </c:pt>
                <c:pt idx="31">
                  <c:v>7.38</c:v>
                </c:pt>
                <c:pt idx="32">
                  <c:v>98.19</c:v>
                </c:pt>
                <c:pt idx="33">
                  <c:v>59.52</c:v>
                </c:pt>
                <c:pt idx="34">
                  <c:v>30.49</c:v>
                </c:pt>
                <c:pt idx="35">
                  <c:v>20.079999999999998</c:v>
                </c:pt>
                <c:pt idx="36">
                  <c:v>3.75</c:v>
                </c:pt>
                <c:pt idx="37">
                  <c:v>6.75</c:v>
                </c:pt>
                <c:pt idx="38">
                  <c:v>2.0699999999999998</c:v>
                </c:pt>
              </c:numCache>
            </c:numRef>
          </c:xVal>
          <c:yVal>
            <c:numRef>
              <c:f>Summary!$C$2:$C$40</c:f>
              <c:numCache>
                <c:formatCode>0.00</c:formatCode>
                <c:ptCount val="39"/>
                <c:pt idx="0">
                  <c:v>213.73877388987944</c:v>
                </c:pt>
                <c:pt idx="1">
                  <c:v>176.0436786760865</c:v>
                </c:pt>
                <c:pt idx="2">
                  <c:v>172.04202599927805</c:v>
                </c:pt>
                <c:pt idx="3">
                  <c:v>136.28755819632809</c:v>
                </c:pt>
                <c:pt idx="4">
                  <c:v>154.99895639568797</c:v>
                </c:pt>
                <c:pt idx="5">
                  <c:v>136.25157056181857</c:v>
                </c:pt>
                <c:pt idx="6">
                  <c:v>129.84927850122185</c:v>
                </c:pt>
                <c:pt idx="7">
                  <c:v>125.16369990498147</c:v>
                </c:pt>
                <c:pt idx="8">
                  <c:v>97.63210652432349</c:v>
                </c:pt>
                <c:pt idx="9">
                  <c:v>92.828375352570447</c:v>
                </c:pt>
                <c:pt idx="10">
                  <c:v>177.75933696400244</c:v>
                </c:pt>
                <c:pt idx="11">
                  <c:v>183.18337451820466</c:v>
                </c:pt>
                <c:pt idx="12">
                  <c:v>145.73149030203311</c:v>
                </c:pt>
                <c:pt idx="13">
                  <c:v>136.31383059943062</c:v>
                </c:pt>
                <c:pt idx="14">
                  <c:v>124.98905259340192</c:v>
                </c:pt>
                <c:pt idx="15">
                  <c:v>116.90299717640517</c:v>
                </c:pt>
                <c:pt idx="16">
                  <c:v>99.786689324668629</c:v>
                </c:pt>
                <c:pt idx="17">
                  <c:v>102.22629858586585</c:v>
                </c:pt>
                <c:pt idx="18">
                  <c:v>258.18752979449766</c:v>
                </c:pt>
                <c:pt idx="19">
                  <c:v>216.44619669447215</c:v>
                </c:pt>
                <c:pt idx="20">
                  <c:v>190.56143226158417</c:v>
                </c:pt>
                <c:pt idx="21">
                  <c:v>166.00801416966488</c:v>
                </c:pt>
                <c:pt idx="22">
                  <c:v>118.14281888068319</c:v>
                </c:pt>
                <c:pt idx="23">
                  <c:v>116.71948912993038</c:v>
                </c:pt>
                <c:pt idx="24">
                  <c:v>117.33348430172896</c:v>
                </c:pt>
                <c:pt idx="25">
                  <c:v>220.15100278288182</c:v>
                </c:pt>
                <c:pt idx="26">
                  <c:v>212.42780921276022</c:v>
                </c:pt>
                <c:pt idx="27">
                  <c:v>202.92894825869857</c:v>
                </c:pt>
                <c:pt idx="28">
                  <c:v>160.38493033277422</c:v>
                </c:pt>
                <c:pt idx="29">
                  <c:v>119.5015368530848</c:v>
                </c:pt>
                <c:pt idx="30">
                  <c:v>99.160299621811845</c:v>
                </c:pt>
                <c:pt idx="31">
                  <c:v>98.548721549535401</c:v>
                </c:pt>
                <c:pt idx="32">
                  <c:v>199.66801002289728</c:v>
                </c:pt>
                <c:pt idx="33">
                  <c:v>186.42587686797967</c:v>
                </c:pt>
                <c:pt idx="34">
                  <c:v>145.16138345422249</c:v>
                </c:pt>
                <c:pt idx="35">
                  <c:v>122.76568682165768</c:v>
                </c:pt>
                <c:pt idx="36">
                  <c:v>86.115346482361915</c:v>
                </c:pt>
                <c:pt idx="37">
                  <c:v>93.794059517067907</c:v>
                </c:pt>
                <c:pt idx="38">
                  <c:v>75.194807826246418</c:v>
                </c:pt>
              </c:numCache>
            </c:numRef>
          </c:yVal>
          <c:smooth val="0"/>
        </c:ser>
        <c:ser>
          <c:idx val="9"/>
          <c:order val="9"/>
          <c:tx>
            <c:v>nonlinear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52352"/>
        <c:axId val="193258624"/>
      </c:scatterChart>
      <c:valAx>
        <c:axId val="193252352"/>
        <c:scaling>
          <c:orientation val="minMax"/>
          <c:max val="10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Total site factor</a:t>
                </a:r>
                <a:r>
                  <a:rPr lang="en-US" altLang="en-US" b="0" baseline="0"/>
                  <a:t> (%)</a:t>
                </a:r>
                <a:endParaRPr lang="en-US" altLang="en-US" b="0"/>
              </a:p>
            </c:rich>
          </c:tx>
          <c:layout>
            <c:manualLayout>
              <c:xMode val="edge"/>
              <c:yMode val="edge"/>
              <c:x val="0.35406254851946301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258624"/>
        <c:crosses val="autoZero"/>
        <c:crossBetween val="midCat"/>
        <c:majorUnit val="20"/>
        <c:minorUnit val="5"/>
      </c:valAx>
      <c:valAx>
        <c:axId val="193258624"/>
        <c:scaling>
          <c:orientation val="minMax"/>
          <c:max val="27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252352"/>
        <c:crosses val="max"/>
        <c:crossBetween val="midCat"/>
        <c:majorUnit val="50"/>
        <c:minorUnit val="5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Summary!$I$12:$I$19</c:f>
              <c:numCache>
                <c:formatCode>0</c:formatCode>
                <c:ptCount val="8"/>
                <c:pt idx="0">
                  <c:v>516.30105209562782</c:v>
                </c:pt>
                <c:pt idx="1">
                  <c:v>528.57556918888986</c:v>
                </c:pt>
                <c:pt idx="2">
                  <c:v>431.66089455210812</c:v>
                </c:pt>
                <c:pt idx="3">
                  <c:v>299.8904235172526</c:v>
                </c:pt>
                <c:pt idx="4">
                  <c:v>237.0605562126668</c:v>
                </c:pt>
                <c:pt idx="5">
                  <c:v>196.39798946276446</c:v>
                </c:pt>
                <c:pt idx="6">
                  <c:v>166.91268479365101</c:v>
                </c:pt>
                <c:pt idx="7">
                  <c:v>151.28240611991748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Summary!$I$6:$I$11</c:f>
              <c:numCache>
                <c:formatCode>0</c:formatCode>
                <c:ptCount val="6"/>
                <c:pt idx="0">
                  <c:v>567.77875641191031</c:v>
                </c:pt>
                <c:pt idx="1">
                  <c:v>514.06860467505464</c:v>
                </c:pt>
                <c:pt idx="2">
                  <c:v>469.8524443009639</c:v>
                </c:pt>
                <c:pt idx="3">
                  <c:v>420.51357738171538</c:v>
                </c:pt>
                <c:pt idx="4">
                  <c:v>146.36236379318368</c:v>
                </c:pt>
                <c:pt idx="5">
                  <c:v>120.34363079708265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Summary!$I$2:$I$5</c:f>
              <c:numCache>
                <c:formatCode>0</c:formatCode>
                <c:ptCount val="4"/>
                <c:pt idx="0">
                  <c:v>525.19447300931756</c:v>
                </c:pt>
                <c:pt idx="1">
                  <c:v>464.86058301581357</c:v>
                </c:pt>
                <c:pt idx="2">
                  <c:v>400.04169434872421</c:v>
                </c:pt>
                <c:pt idx="3">
                  <c:v>229.17783725682492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Summary!$I$20:$I$26</c:f>
              <c:numCache>
                <c:formatCode>0</c:formatCode>
                <c:ptCount val="7"/>
                <c:pt idx="0">
                  <c:v>696.79702887114308</c:v>
                </c:pt>
                <c:pt idx="1">
                  <c:v>647.6977560325829</c:v>
                </c:pt>
                <c:pt idx="2">
                  <c:v>574.67259376433424</c:v>
                </c:pt>
                <c:pt idx="3">
                  <c:v>433.93012258692806</c:v>
                </c:pt>
                <c:pt idx="4">
                  <c:v>190.63405567941732</c:v>
                </c:pt>
                <c:pt idx="5">
                  <c:v>184.93787718250329</c:v>
                </c:pt>
                <c:pt idx="6">
                  <c:v>160.72563752898176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Summary!$I$27:$I$33</c:f>
              <c:numCache>
                <c:formatCode>0</c:formatCode>
                <c:ptCount val="7"/>
                <c:pt idx="0">
                  <c:v>592.47210458930078</c:v>
                </c:pt>
                <c:pt idx="1">
                  <c:v>552.23808326861558</c:v>
                </c:pt>
                <c:pt idx="2">
                  <c:v>495.14657408438961</c:v>
                </c:pt>
                <c:pt idx="3">
                  <c:v>372.31046871329261</c:v>
                </c:pt>
                <c:pt idx="4">
                  <c:v>239.68360151164569</c:v>
                </c:pt>
                <c:pt idx="5">
                  <c:v>174.59125141422828</c:v>
                </c:pt>
                <c:pt idx="6">
                  <c:v>163.2744035502715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Summary!$I$34:$I$40</c:f>
              <c:numCache>
                <c:formatCode>0</c:formatCode>
                <c:ptCount val="7"/>
                <c:pt idx="0">
                  <c:v>672.59635040036039</c:v>
                </c:pt>
                <c:pt idx="1">
                  <c:v>601.61147285816435</c:v>
                </c:pt>
                <c:pt idx="2">
                  <c:v>516.40856755211144</c:v>
                </c:pt>
                <c:pt idx="3">
                  <c:v>271.88249277236849</c:v>
                </c:pt>
                <c:pt idx="4">
                  <c:v>165.79017544792208</c:v>
                </c:pt>
                <c:pt idx="5">
                  <c:v>175.51559953554047</c:v>
                </c:pt>
                <c:pt idx="6">
                  <c:v>123.82267978911293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Summary!$I$2:$I$19</c:f>
              <c:numCache>
                <c:formatCode>0</c:formatCode>
                <c:ptCount val="18"/>
                <c:pt idx="0">
                  <c:v>525.19447300931756</c:v>
                </c:pt>
                <c:pt idx="1">
                  <c:v>464.86058301581357</c:v>
                </c:pt>
                <c:pt idx="2">
                  <c:v>400.04169434872421</c:v>
                </c:pt>
                <c:pt idx="3">
                  <c:v>229.17783725682492</c:v>
                </c:pt>
                <c:pt idx="4">
                  <c:v>567.77875641191031</c:v>
                </c:pt>
                <c:pt idx="5">
                  <c:v>514.06860467505464</c:v>
                </c:pt>
                <c:pt idx="6">
                  <c:v>469.8524443009639</c:v>
                </c:pt>
                <c:pt idx="7">
                  <c:v>420.51357738171538</c:v>
                </c:pt>
                <c:pt idx="8">
                  <c:v>146.36236379318368</c:v>
                </c:pt>
                <c:pt idx="9">
                  <c:v>120.34363079708265</c:v>
                </c:pt>
                <c:pt idx="10">
                  <c:v>516.30105209562782</c:v>
                </c:pt>
                <c:pt idx="11">
                  <c:v>528.57556918888986</c:v>
                </c:pt>
                <c:pt idx="12">
                  <c:v>431.66089455210812</c:v>
                </c:pt>
                <c:pt idx="13">
                  <c:v>299.8904235172526</c:v>
                </c:pt>
                <c:pt idx="14">
                  <c:v>237.0605562126668</c:v>
                </c:pt>
                <c:pt idx="15">
                  <c:v>196.39798946276446</c:v>
                </c:pt>
                <c:pt idx="16">
                  <c:v>166.91268479365101</c:v>
                </c:pt>
                <c:pt idx="17">
                  <c:v>151.28240611991748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Summary!$I$20:$I$40</c:f>
              <c:numCache>
                <c:formatCode>0</c:formatCode>
                <c:ptCount val="21"/>
                <c:pt idx="0">
                  <c:v>696.79702887114308</c:v>
                </c:pt>
                <c:pt idx="1">
                  <c:v>647.6977560325829</c:v>
                </c:pt>
                <c:pt idx="2">
                  <c:v>574.67259376433424</c:v>
                </c:pt>
                <c:pt idx="3">
                  <c:v>433.93012258692806</c:v>
                </c:pt>
                <c:pt idx="4">
                  <c:v>190.63405567941732</c:v>
                </c:pt>
                <c:pt idx="5">
                  <c:v>184.93787718250329</c:v>
                </c:pt>
                <c:pt idx="6">
                  <c:v>160.72563752898176</c:v>
                </c:pt>
                <c:pt idx="7">
                  <c:v>592.47210458930078</c:v>
                </c:pt>
                <c:pt idx="8">
                  <c:v>552.23808326861558</c:v>
                </c:pt>
                <c:pt idx="9">
                  <c:v>495.14657408438961</c:v>
                </c:pt>
                <c:pt idx="10">
                  <c:v>372.31046871329261</c:v>
                </c:pt>
                <c:pt idx="11">
                  <c:v>239.68360151164569</c:v>
                </c:pt>
                <c:pt idx="12">
                  <c:v>174.59125141422828</c:v>
                </c:pt>
                <c:pt idx="13">
                  <c:v>163.2744035502715</c:v>
                </c:pt>
                <c:pt idx="14">
                  <c:v>672.59635040036039</c:v>
                </c:pt>
                <c:pt idx="15">
                  <c:v>601.61147285816435</c:v>
                </c:pt>
                <c:pt idx="16">
                  <c:v>516.40856755211144</c:v>
                </c:pt>
                <c:pt idx="17">
                  <c:v>271.88249277236849</c:v>
                </c:pt>
                <c:pt idx="18">
                  <c:v>165.79017544792208</c:v>
                </c:pt>
                <c:pt idx="19">
                  <c:v>175.51559953554047</c:v>
                </c:pt>
                <c:pt idx="20">
                  <c:v>123.82267978911293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509288673531193"/>
                  <c:y val="-5.8768724793547097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Summary!$I$2:$I$40</c:f>
              <c:numCache>
                <c:formatCode>0</c:formatCode>
                <c:ptCount val="39"/>
                <c:pt idx="0">
                  <c:v>525.19447300931756</c:v>
                </c:pt>
                <c:pt idx="1">
                  <c:v>464.86058301581357</c:v>
                </c:pt>
                <c:pt idx="2">
                  <c:v>400.04169434872421</c:v>
                </c:pt>
                <c:pt idx="3">
                  <c:v>229.17783725682492</c:v>
                </c:pt>
                <c:pt idx="4">
                  <c:v>567.77875641191031</c:v>
                </c:pt>
                <c:pt idx="5">
                  <c:v>514.06860467505464</c:v>
                </c:pt>
                <c:pt idx="6">
                  <c:v>469.8524443009639</c:v>
                </c:pt>
                <c:pt idx="7">
                  <c:v>420.51357738171538</c:v>
                </c:pt>
                <c:pt idx="8">
                  <c:v>146.36236379318368</c:v>
                </c:pt>
                <c:pt idx="9">
                  <c:v>120.34363079708265</c:v>
                </c:pt>
                <c:pt idx="10">
                  <c:v>516.30105209562782</c:v>
                </c:pt>
                <c:pt idx="11">
                  <c:v>528.57556918888986</c:v>
                </c:pt>
                <c:pt idx="12">
                  <c:v>431.66089455210812</c:v>
                </c:pt>
                <c:pt idx="13">
                  <c:v>299.8904235172526</c:v>
                </c:pt>
                <c:pt idx="14">
                  <c:v>237.0605562126668</c:v>
                </c:pt>
                <c:pt idx="15">
                  <c:v>196.39798946276446</c:v>
                </c:pt>
                <c:pt idx="16">
                  <c:v>166.91268479365101</c:v>
                </c:pt>
                <c:pt idx="17">
                  <c:v>151.28240611991748</c:v>
                </c:pt>
                <c:pt idx="18">
                  <c:v>696.79702887114308</c:v>
                </c:pt>
                <c:pt idx="19">
                  <c:v>647.6977560325829</c:v>
                </c:pt>
                <c:pt idx="20">
                  <c:v>574.67259376433424</c:v>
                </c:pt>
                <c:pt idx="21">
                  <c:v>433.93012258692806</c:v>
                </c:pt>
                <c:pt idx="22">
                  <c:v>190.63405567941732</c:v>
                </c:pt>
                <c:pt idx="23">
                  <c:v>184.93787718250329</c:v>
                </c:pt>
                <c:pt idx="24">
                  <c:v>160.72563752898176</c:v>
                </c:pt>
                <c:pt idx="25">
                  <c:v>592.47210458930078</c:v>
                </c:pt>
                <c:pt idx="26">
                  <c:v>552.23808326861558</c:v>
                </c:pt>
                <c:pt idx="27">
                  <c:v>495.14657408438961</c:v>
                </c:pt>
                <c:pt idx="28">
                  <c:v>372.31046871329261</c:v>
                </c:pt>
                <c:pt idx="29">
                  <c:v>239.68360151164569</c:v>
                </c:pt>
                <c:pt idx="30">
                  <c:v>174.59125141422828</c:v>
                </c:pt>
                <c:pt idx="31">
                  <c:v>163.2744035502715</c:v>
                </c:pt>
                <c:pt idx="32">
                  <c:v>672.59635040036039</c:v>
                </c:pt>
                <c:pt idx="33">
                  <c:v>601.61147285816435</c:v>
                </c:pt>
                <c:pt idx="34">
                  <c:v>516.40856755211144</c:v>
                </c:pt>
                <c:pt idx="35">
                  <c:v>271.88249277236849</c:v>
                </c:pt>
                <c:pt idx="36">
                  <c:v>165.79017544792208</c:v>
                </c:pt>
                <c:pt idx="37">
                  <c:v>175.51559953554047</c:v>
                </c:pt>
                <c:pt idx="38">
                  <c:v>123.82267978911293</c:v>
                </c:pt>
              </c:numCache>
            </c:numRef>
          </c:yVal>
          <c:smooth val="0"/>
        </c:ser>
        <c:ser>
          <c:idx val="9"/>
          <c:order val="9"/>
          <c:tx>
            <c:v>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27904"/>
        <c:axId val="194438272"/>
      </c:scatterChart>
      <c:valAx>
        <c:axId val="194427904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63921746438997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438272"/>
        <c:crosses val="autoZero"/>
        <c:crossBetween val="midCat"/>
        <c:majorUnit val="20"/>
        <c:minorUnit val="10"/>
      </c:valAx>
      <c:valAx>
        <c:axId val="194438272"/>
        <c:scaling>
          <c:orientation val="minMax"/>
          <c:max val="7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427904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Summary!$N$12:$N$19</c:f>
              <c:numCache>
                <c:formatCode>0.0</c:formatCode>
                <c:ptCount val="8"/>
                <c:pt idx="0">
                  <c:v>78.734999999999999</c:v>
                </c:pt>
                <c:pt idx="1">
                  <c:v>78.459999999999994</c:v>
                </c:pt>
                <c:pt idx="2">
                  <c:v>41.2</c:v>
                </c:pt>
                <c:pt idx="3">
                  <c:v>28.37</c:v>
                </c:pt>
                <c:pt idx="4">
                  <c:v>31.44</c:v>
                </c:pt>
                <c:pt idx="5">
                  <c:v>16.57</c:v>
                </c:pt>
                <c:pt idx="6">
                  <c:v>22.94</c:v>
                </c:pt>
                <c:pt idx="7">
                  <c:v>4.7699999999999996</c:v>
                </c:pt>
              </c:numCache>
            </c:numRef>
          </c:xVal>
          <c:yVal>
            <c:numRef>
              <c:f>Summary!$I$12:$I$19</c:f>
              <c:numCache>
                <c:formatCode>0</c:formatCode>
                <c:ptCount val="8"/>
                <c:pt idx="0">
                  <c:v>516.30105209562782</c:v>
                </c:pt>
                <c:pt idx="1">
                  <c:v>528.57556918888986</c:v>
                </c:pt>
                <c:pt idx="2">
                  <c:v>431.66089455210812</c:v>
                </c:pt>
                <c:pt idx="3">
                  <c:v>299.8904235172526</c:v>
                </c:pt>
                <c:pt idx="4">
                  <c:v>237.0605562126668</c:v>
                </c:pt>
                <c:pt idx="5">
                  <c:v>196.39798946276446</c:v>
                </c:pt>
                <c:pt idx="6">
                  <c:v>166.91268479365101</c:v>
                </c:pt>
                <c:pt idx="7">
                  <c:v>151.28240611991748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Summary!$N$6:$N$11</c:f>
              <c:numCache>
                <c:formatCode>0.0</c:formatCode>
                <c:ptCount val="6"/>
                <c:pt idx="0">
                  <c:v>97.23</c:v>
                </c:pt>
                <c:pt idx="1">
                  <c:v>27.61</c:v>
                </c:pt>
                <c:pt idx="2">
                  <c:v>9.9</c:v>
                </c:pt>
                <c:pt idx="3">
                  <c:v>26.41</c:v>
                </c:pt>
                <c:pt idx="4">
                  <c:v>10.09</c:v>
                </c:pt>
                <c:pt idx="5">
                  <c:v>19.146999999999998</c:v>
                </c:pt>
              </c:numCache>
            </c:numRef>
          </c:xVal>
          <c:yVal>
            <c:numRef>
              <c:f>Summary!$I$6:$I$11</c:f>
              <c:numCache>
                <c:formatCode>0</c:formatCode>
                <c:ptCount val="6"/>
                <c:pt idx="0">
                  <c:v>567.77875641191031</c:v>
                </c:pt>
                <c:pt idx="1">
                  <c:v>514.06860467505464</c:v>
                </c:pt>
                <c:pt idx="2">
                  <c:v>469.8524443009639</c:v>
                </c:pt>
                <c:pt idx="3">
                  <c:v>420.51357738171538</c:v>
                </c:pt>
                <c:pt idx="4">
                  <c:v>146.36236379318368</c:v>
                </c:pt>
                <c:pt idx="5">
                  <c:v>120.34363079708265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Summary!$N$2:$N$5</c:f>
              <c:numCache>
                <c:formatCode>0.0</c:formatCode>
                <c:ptCount val="4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</c:numCache>
            </c:numRef>
          </c:xVal>
          <c:yVal>
            <c:numRef>
              <c:f>Summary!$I$2:$I$5</c:f>
              <c:numCache>
                <c:formatCode>0</c:formatCode>
                <c:ptCount val="4"/>
                <c:pt idx="0">
                  <c:v>525.19447300931756</c:v>
                </c:pt>
                <c:pt idx="1">
                  <c:v>464.86058301581357</c:v>
                </c:pt>
                <c:pt idx="2">
                  <c:v>400.04169434872421</c:v>
                </c:pt>
                <c:pt idx="3">
                  <c:v>229.17783725682492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Summary!$N$20:$N$26</c:f>
              <c:numCache>
                <c:formatCode>0.0</c:formatCode>
                <c:ptCount val="7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</c:numCache>
            </c:numRef>
          </c:xVal>
          <c:yVal>
            <c:numRef>
              <c:f>Summary!$I$20:$I$26</c:f>
              <c:numCache>
                <c:formatCode>0</c:formatCode>
                <c:ptCount val="7"/>
                <c:pt idx="0">
                  <c:v>696.79702887114308</c:v>
                </c:pt>
                <c:pt idx="1">
                  <c:v>647.6977560325829</c:v>
                </c:pt>
                <c:pt idx="2">
                  <c:v>574.67259376433424</c:v>
                </c:pt>
                <c:pt idx="3">
                  <c:v>433.93012258692806</c:v>
                </c:pt>
                <c:pt idx="4">
                  <c:v>190.63405567941732</c:v>
                </c:pt>
                <c:pt idx="5">
                  <c:v>184.93787718250329</c:v>
                </c:pt>
                <c:pt idx="6">
                  <c:v>160.72563752898176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Summary!$N$27:$N$33</c:f>
              <c:numCache>
                <c:formatCode>0.0</c:formatCode>
                <c:ptCount val="7"/>
                <c:pt idx="0">
                  <c:v>98.28</c:v>
                </c:pt>
                <c:pt idx="1">
                  <c:v>58.41</c:v>
                </c:pt>
                <c:pt idx="2">
                  <c:v>43.32</c:v>
                </c:pt>
                <c:pt idx="3">
                  <c:v>17.559999999999999</c:v>
                </c:pt>
                <c:pt idx="4">
                  <c:v>17.850000000000001</c:v>
                </c:pt>
                <c:pt idx="5">
                  <c:v>12.21</c:v>
                </c:pt>
                <c:pt idx="6">
                  <c:v>7.38</c:v>
                </c:pt>
              </c:numCache>
            </c:numRef>
          </c:xVal>
          <c:yVal>
            <c:numRef>
              <c:f>Summary!$I$27:$I$33</c:f>
              <c:numCache>
                <c:formatCode>0</c:formatCode>
                <c:ptCount val="7"/>
                <c:pt idx="0">
                  <c:v>592.47210458930078</c:v>
                </c:pt>
                <c:pt idx="1">
                  <c:v>552.23808326861558</c:v>
                </c:pt>
                <c:pt idx="2">
                  <c:v>495.14657408438961</c:v>
                </c:pt>
                <c:pt idx="3">
                  <c:v>372.31046871329261</c:v>
                </c:pt>
                <c:pt idx="4">
                  <c:v>239.68360151164569</c:v>
                </c:pt>
                <c:pt idx="5">
                  <c:v>174.59125141422828</c:v>
                </c:pt>
                <c:pt idx="6">
                  <c:v>163.2744035502715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Summary!$N$34:$N$40</c:f>
              <c:numCache>
                <c:formatCode>0.0</c:formatCode>
                <c:ptCount val="7"/>
                <c:pt idx="0">
                  <c:v>98.19</c:v>
                </c:pt>
                <c:pt idx="1">
                  <c:v>59.52</c:v>
                </c:pt>
                <c:pt idx="2">
                  <c:v>30.49</c:v>
                </c:pt>
                <c:pt idx="3">
                  <c:v>20.079999999999998</c:v>
                </c:pt>
                <c:pt idx="4">
                  <c:v>3.75</c:v>
                </c:pt>
                <c:pt idx="5">
                  <c:v>6.75</c:v>
                </c:pt>
                <c:pt idx="6">
                  <c:v>2.0699999999999998</c:v>
                </c:pt>
              </c:numCache>
            </c:numRef>
          </c:xVal>
          <c:yVal>
            <c:numRef>
              <c:f>Summary!$I$34:$I$40</c:f>
              <c:numCache>
                <c:formatCode>0</c:formatCode>
                <c:ptCount val="7"/>
                <c:pt idx="0">
                  <c:v>672.59635040036039</c:v>
                </c:pt>
                <c:pt idx="1">
                  <c:v>601.61147285816435</c:v>
                </c:pt>
                <c:pt idx="2">
                  <c:v>516.40856755211144</c:v>
                </c:pt>
                <c:pt idx="3">
                  <c:v>271.88249277236849</c:v>
                </c:pt>
                <c:pt idx="4">
                  <c:v>165.79017544792208</c:v>
                </c:pt>
                <c:pt idx="5">
                  <c:v>175.51559953554047</c:v>
                </c:pt>
                <c:pt idx="6">
                  <c:v>123.82267978911293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Summary!$N$2:$N$19</c:f>
              <c:numCache>
                <c:formatCode>0.0</c:formatCode>
                <c:ptCount val="18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</c:numCache>
            </c:numRef>
          </c:xVal>
          <c:yVal>
            <c:numRef>
              <c:f>Summary!$I$2:$I$19</c:f>
              <c:numCache>
                <c:formatCode>0</c:formatCode>
                <c:ptCount val="18"/>
                <c:pt idx="0">
                  <c:v>525.19447300931756</c:v>
                </c:pt>
                <c:pt idx="1">
                  <c:v>464.86058301581357</c:v>
                </c:pt>
                <c:pt idx="2">
                  <c:v>400.04169434872421</c:v>
                </c:pt>
                <c:pt idx="3">
                  <c:v>229.17783725682492</c:v>
                </c:pt>
                <c:pt idx="4">
                  <c:v>567.77875641191031</c:v>
                </c:pt>
                <c:pt idx="5">
                  <c:v>514.06860467505464</c:v>
                </c:pt>
                <c:pt idx="6">
                  <c:v>469.8524443009639</c:v>
                </c:pt>
                <c:pt idx="7">
                  <c:v>420.51357738171538</c:v>
                </c:pt>
                <c:pt idx="8">
                  <c:v>146.36236379318368</c:v>
                </c:pt>
                <c:pt idx="9">
                  <c:v>120.34363079708265</c:v>
                </c:pt>
                <c:pt idx="10">
                  <c:v>516.30105209562782</c:v>
                </c:pt>
                <c:pt idx="11">
                  <c:v>528.57556918888986</c:v>
                </c:pt>
                <c:pt idx="12">
                  <c:v>431.66089455210812</c:v>
                </c:pt>
                <c:pt idx="13">
                  <c:v>299.8904235172526</c:v>
                </c:pt>
                <c:pt idx="14">
                  <c:v>237.0605562126668</c:v>
                </c:pt>
                <c:pt idx="15">
                  <c:v>196.39798946276446</c:v>
                </c:pt>
                <c:pt idx="16">
                  <c:v>166.91268479365101</c:v>
                </c:pt>
                <c:pt idx="17">
                  <c:v>151.28240611991748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Summary!$N$20:$N$40</c:f>
              <c:numCache>
                <c:formatCode>0.0</c:formatCode>
                <c:ptCount val="21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  <c:pt idx="7">
                  <c:v>98.28</c:v>
                </c:pt>
                <c:pt idx="8">
                  <c:v>58.41</c:v>
                </c:pt>
                <c:pt idx="9">
                  <c:v>43.32</c:v>
                </c:pt>
                <c:pt idx="10">
                  <c:v>17.559999999999999</c:v>
                </c:pt>
                <c:pt idx="11">
                  <c:v>17.850000000000001</c:v>
                </c:pt>
                <c:pt idx="12">
                  <c:v>12.21</c:v>
                </c:pt>
                <c:pt idx="13">
                  <c:v>7.38</c:v>
                </c:pt>
                <c:pt idx="14">
                  <c:v>98.19</c:v>
                </c:pt>
                <c:pt idx="15">
                  <c:v>59.52</c:v>
                </c:pt>
                <c:pt idx="16">
                  <c:v>30.49</c:v>
                </c:pt>
                <c:pt idx="17">
                  <c:v>20.079999999999998</c:v>
                </c:pt>
                <c:pt idx="18">
                  <c:v>3.75</c:v>
                </c:pt>
                <c:pt idx="19">
                  <c:v>6.75</c:v>
                </c:pt>
                <c:pt idx="20">
                  <c:v>2.0699999999999998</c:v>
                </c:pt>
              </c:numCache>
            </c:numRef>
          </c:xVal>
          <c:yVal>
            <c:numRef>
              <c:f>Summary!$I$20:$I$40</c:f>
              <c:numCache>
                <c:formatCode>0</c:formatCode>
                <c:ptCount val="21"/>
                <c:pt idx="0">
                  <c:v>696.79702887114308</c:v>
                </c:pt>
                <c:pt idx="1">
                  <c:v>647.6977560325829</c:v>
                </c:pt>
                <c:pt idx="2">
                  <c:v>574.67259376433424</c:v>
                </c:pt>
                <c:pt idx="3">
                  <c:v>433.93012258692806</c:v>
                </c:pt>
                <c:pt idx="4">
                  <c:v>190.63405567941732</c:v>
                </c:pt>
                <c:pt idx="5">
                  <c:v>184.93787718250329</c:v>
                </c:pt>
                <c:pt idx="6">
                  <c:v>160.72563752898176</c:v>
                </c:pt>
                <c:pt idx="7">
                  <c:v>592.47210458930078</c:v>
                </c:pt>
                <c:pt idx="8">
                  <c:v>552.23808326861558</c:v>
                </c:pt>
                <c:pt idx="9">
                  <c:v>495.14657408438961</c:v>
                </c:pt>
                <c:pt idx="10">
                  <c:v>372.31046871329261</c:v>
                </c:pt>
                <c:pt idx="11">
                  <c:v>239.68360151164569</c:v>
                </c:pt>
                <c:pt idx="12">
                  <c:v>174.59125141422828</c:v>
                </c:pt>
                <c:pt idx="13">
                  <c:v>163.2744035502715</c:v>
                </c:pt>
                <c:pt idx="14">
                  <c:v>672.59635040036039</c:v>
                </c:pt>
                <c:pt idx="15">
                  <c:v>601.61147285816435</c:v>
                </c:pt>
                <c:pt idx="16">
                  <c:v>516.40856755211144</c:v>
                </c:pt>
                <c:pt idx="17">
                  <c:v>271.88249277236849</c:v>
                </c:pt>
                <c:pt idx="18">
                  <c:v>165.79017544792208</c:v>
                </c:pt>
                <c:pt idx="19">
                  <c:v>175.51559953554047</c:v>
                </c:pt>
                <c:pt idx="20">
                  <c:v>123.82267978911293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power"/>
            <c:dispRSqr val="1"/>
            <c:dispEq val="0"/>
            <c:trendlineLbl>
              <c:layout>
                <c:manualLayout>
                  <c:x val="-0.53624106602059496"/>
                  <c:y val="-9.7284904935663497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Summary!$N$2:$N$40</c:f>
              <c:numCache>
                <c:formatCode>0.0</c:formatCode>
                <c:ptCount val="39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  <c:pt idx="18">
                  <c:v>93.45</c:v>
                </c:pt>
                <c:pt idx="19">
                  <c:v>33.67</c:v>
                </c:pt>
                <c:pt idx="20">
                  <c:v>66.260000000000005</c:v>
                </c:pt>
                <c:pt idx="21">
                  <c:v>12.27</c:v>
                </c:pt>
                <c:pt idx="22">
                  <c:v>18.87</c:v>
                </c:pt>
                <c:pt idx="23">
                  <c:v>4.1500000000000004</c:v>
                </c:pt>
                <c:pt idx="24">
                  <c:v>6.52</c:v>
                </c:pt>
                <c:pt idx="25">
                  <c:v>98.28</c:v>
                </c:pt>
                <c:pt idx="26">
                  <c:v>58.41</c:v>
                </c:pt>
                <c:pt idx="27">
                  <c:v>43.32</c:v>
                </c:pt>
                <c:pt idx="28">
                  <c:v>17.559999999999999</c:v>
                </c:pt>
                <c:pt idx="29">
                  <c:v>17.850000000000001</c:v>
                </c:pt>
                <c:pt idx="30">
                  <c:v>12.21</c:v>
                </c:pt>
                <c:pt idx="31">
                  <c:v>7.38</c:v>
                </c:pt>
                <c:pt idx="32">
                  <c:v>98.19</c:v>
                </c:pt>
                <c:pt idx="33">
                  <c:v>59.52</c:v>
                </c:pt>
                <c:pt idx="34">
                  <c:v>30.49</c:v>
                </c:pt>
                <c:pt idx="35">
                  <c:v>20.079999999999998</c:v>
                </c:pt>
                <c:pt idx="36">
                  <c:v>3.75</c:v>
                </c:pt>
                <c:pt idx="37">
                  <c:v>6.75</c:v>
                </c:pt>
                <c:pt idx="38">
                  <c:v>2.0699999999999998</c:v>
                </c:pt>
              </c:numCache>
            </c:numRef>
          </c:xVal>
          <c:yVal>
            <c:numRef>
              <c:f>Summary!$I$2:$I$40</c:f>
              <c:numCache>
                <c:formatCode>0</c:formatCode>
                <c:ptCount val="39"/>
                <c:pt idx="0">
                  <c:v>525.19447300931756</c:v>
                </c:pt>
                <c:pt idx="1">
                  <c:v>464.86058301581357</c:v>
                </c:pt>
                <c:pt idx="2">
                  <c:v>400.04169434872421</c:v>
                </c:pt>
                <c:pt idx="3">
                  <c:v>229.17783725682492</c:v>
                </c:pt>
                <c:pt idx="4">
                  <c:v>567.77875641191031</c:v>
                </c:pt>
                <c:pt idx="5">
                  <c:v>514.06860467505464</c:v>
                </c:pt>
                <c:pt idx="6">
                  <c:v>469.8524443009639</c:v>
                </c:pt>
                <c:pt idx="7">
                  <c:v>420.51357738171538</c:v>
                </c:pt>
                <c:pt idx="8">
                  <c:v>146.36236379318368</c:v>
                </c:pt>
                <c:pt idx="9">
                  <c:v>120.34363079708265</c:v>
                </c:pt>
                <c:pt idx="10">
                  <c:v>516.30105209562782</c:v>
                </c:pt>
                <c:pt idx="11">
                  <c:v>528.57556918888986</c:v>
                </c:pt>
                <c:pt idx="12">
                  <c:v>431.66089455210812</c:v>
                </c:pt>
                <c:pt idx="13">
                  <c:v>299.8904235172526</c:v>
                </c:pt>
                <c:pt idx="14">
                  <c:v>237.0605562126668</c:v>
                </c:pt>
                <c:pt idx="15">
                  <c:v>196.39798946276446</c:v>
                </c:pt>
                <c:pt idx="16">
                  <c:v>166.91268479365101</c:v>
                </c:pt>
                <c:pt idx="17">
                  <c:v>151.28240611991748</c:v>
                </c:pt>
                <c:pt idx="18">
                  <c:v>696.79702887114308</c:v>
                </c:pt>
                <c:pt idx="19">
                  <c:v>647.6977560325829</c:v>
                </c:pt>
                <c:pt idx="20">
                  <c:v>574.67259376433424</c:v>
                </c:pt>
                <c:pt idx="21">
                  <c:v>433.93012258692806</c:v>
                </c:pt>
                <c:pt idx="22">
                  <c:v>190.63405567941732</c:v>
                </c:pt>
                <c:pt idx="23">
                  <c:v>184.93787718250329</c:v>
                </c:pt>
                <c:pt idx="24">
                  <c:v>160.72563752898176</c:v>
                </c:pt>
                <c:pt idx="25">
                  <c:v>592.47210458930078</c:v>
                </c:pt>
                <c:pt idx="26">
                  <c:v>552.23808326861558</c:v>
                </c:pt>
                <c:pt idx="27">
                  <c:v>495.14657408438961</c:v>
                </c:pt>
                <c:pt idx="28">
                  <c:v>372.31046871329261</c:v>
                </c:pt>
                <c:pt idx="29">
                  <c:v>239.68360151164569</c:v>
                </c:pt>
                <c:pt idx="30">
                  <c:v>174.59125141422828</c:v>
                </c:pt>
                <c:pt idx="31">
                  <c:v>163.2744035502715</c:v>
                </c:pt>
                <c:pt idx="32">
                  <c:v>672.59635040036039</c:v>
                </c:pt>
                <c:pt idx="33">
                  <c:v>601.61147285816435</c:v>
                </c:pt>
                <c:pt idx="34">
                  <c:v>516.40856755211144</c:v>
                </c:pt>
                <c:pt idx="35">
                  <c:v>271.88249277236849</c:v>
                </c:pt>
                <c:pt idx="36">
                  <c:v>165.79017544792208</c:v>
                </c:pt>
                <c:pt idx="37">
                  <c:v>175.51559953554047</c:v>
                </c:pt>
                <c:pt idx="38">
                  <c:v>123.82267978911293</c:v>
                </c:pt>
              </c:numCache>
            </c:numRef>
          </c:yVal>
          <c:smooth val="0"/>
        </c:ser>
        <c:ser>
          <c:idx val="9"/>
          <c:order val="9"/>
          <c:tx>
            <c:v>nonlinear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12640"/>
        <c:axId val="194914560"/>
      </c:scatterChart>
      <c:valAx>
        <c:axId val="194912640"/>
        <c:scaling>
          <c:orientation val="minMax"/>
          <c:max val="10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Total</a:t>
                </a:r>
                <a:r>
                  <a:rPr lang="en-US" altLang="en-US" b="0" baseline="0"/>
                  <a:t> site factor </a:t>
                </a:r>
                <a:r>
                  <a:rPr lang="en-US" altLang="en-US" b="0"/>
                  <a:t>(%)</a:t>
                </a:r>
              </a:p>
            </c:rich>
          </c:tx>
          <c:layout>
            <c:manualLayout>
              <c:xMode val="edge"/>
              <c:yMode val="edge"/>
              <c:x val="0.365330154153265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914560"/>
        <c:crosses val="autoZero"/>
        <c:crossBetween val="midCat"/>
        <c:majorUnit val="20"/>
        <c:minorUnit val="5"/>
      </c:valAx>
      <c:valAx>
        <c:axId val="194914560"/>
        <c:scaling>
          <c:orientation val="minMax"/>
          <c:max val="7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912640"/>
        <c:crossesAt val="-5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6"/>
          <c:order val="0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Summary!$E$2:$E$19</c:f>
              <c:numCache>
                <c:formatCode>0.0000</c:formatCode>
                <c:ptCount val="18"/>
                <c:pt idx="0">
                  <c:v>-1.3596152484781718</c:v>
                </c:pt>
                <c:pt idx="1">
                  <c:v>-1.4136413115138129</c:v>
                </c:pt>
                <c:pt idx="2">
                  <c:v>-1.7597313588079644</c:v>
                </c:pt>
                <c:pt idx="3">
                  <c:v>-1.7669817632050238</c:v>
                </c:pt>
                <c:pt idx="4">
                  <c:v>-1.2211518006322715</c:v>
                </c:pt>
                <c:pt idx="5">
                  <c:v>-1.5263454655593325</c:v>
                </c:pt>
                <c:pt idx="6">
                  <c:v>-1.7368898592319331</c:v>
                </c:pt>
                <c:pt idx="7">
                  <c:v>-1.802944027157712</c:v>
                </c:pt>
                <c:pt idx="8">
                  <c:v>-1.8430503417104049</c:v>
                </c:pt>
                <c:pt idx="9">
                  <c:v>-1.491642543171438</c:v>
                </c:pt>
                <c:pt idx="10">
                  <c:v>-1.2470448443639353</c:v>
                </c:pt>
                <c:pt idx="11">
                  <c:v>-1.4018645902730291</c:v>
                </c:pt>
                <c:pt idx="12">
                  <c:v>-1.1962522654703711</c:v>
                </c:pt>
                <c:pt idx="13">
                  <c:v>-1.3084165316681708</c:v>
                </c:pt>
                <c:pt idx="14">
                  <c:v>-1.4385431491093736</c:v>
                </c:pt>
                <c:pt idx="15">
                  <c:v>-1.4434189254538563</c:v>
                </c:pt>
                <c:pt idx="16">
                  <c:v>-1.6247996701813283</c:v>
                </c:pt>
                <c:pt idx="17">
                  <c:v>-1.5125519328642152</c:v>
                </c:pt>
              </c:numCache>
            </c:numRef>
          </c:yVal>
          <c:smooth val="0"/>
        </c:ser>
        <c:ser>
          <c:idx val="8"/>
          <c:order val="1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Summary!$E$20:$E$40</c:f>
              <c:numCache>
                <c:formatCode>0.0000</c:formatCode>
                <c:ptCount val="21"/>
                <c:pt idx="0">
                  <c:v>-1.0138154092649576</c:v>
                </c:pt>
                <c:pt idx="1">
                  <c:v>-1.0743182949148138</c:v>
                </c:pt>
                <c:pt idx="2">
                  <c:v>-1.1876533500840845</c:v>
                </c:pt>
                <c:pt idx="3">
                  <c:v>-1.0781393889992443</c:v>
                </c:pt>
                <c:pt idx="4">
                  <c:v>-1.4969061352201276</c:v>
                </c:pt>
                <c:pt idx="5">
                  <c:v>-1.4946512166395198</c:v>
                </c:pt>
                <c:pt idx="6">
                  <c:v>-1.328677076398376</c:v>
                </c:pt>
                <c:pt idx="7">
                  <c:v>-1.0150431939324227</c:v>
                </c:pt>
                <c:pt idx="8">
                  <c:v>-1.1178199960831954</c:v>
                </c:pt>
                <c:pt idx="9">
                  <c:v>-1.4234689437587513</c:v>
                </c:pt>
                <c:pt idx="10">
                  <c:v>-1.3683064987632232</c:v>
                </c:pt>
                <c:pt idx="11">
                  <c:v>-1.2890261449753009</c:v>
                </c:pt>
                <c:pt idx="12">
                  <c:v>-1.4514840637376114</c:v>
                </c:pt>
                <c:pt idx="13">
                  <c:v>-1.5153418776021199</c:v>
                </c:pt>
                <c:pt idx="14">
                  <c:v>-0.8193069844067411</c:v>
                </c:pt>
                <c:pt idx="15">
                  <c:v>-0.98974481913477341</c:v>
                </c:pt>
                <c:pt idx="16">
                  <c:v>-1.0864893954648698</c:v>
                </c:pt>
                <c:pt idx="17">
                  <c:v>-1.2569618188205081</c:v>
                </c:pt>
                <c:pt idx="18">
                  <c:v>-1.3843235815555899</c:v>
                </c:pt>
                <c:pt idx="19">
                  <c:v>-1.6486548593526271</c:v>
                </c:pt>
                <c:pt idx="20">
                  <c:v>-1.5064175337404804</c:v>
                </c:pt>
              </c:numCache>
            </c:numRef>
          </c:yVal>
          <c:smooth val="0"/>
        </c:ser>
        <c:ser>
          <c:idx val="7"/>
          <c:order val="2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Summary!$E$2:$E$40</c:f>
              <c:numCache>
                <c:formatCode>0.0000</c:formatCode>
                <c:ptCount val="39"/>
                <c:pt idx="0">
                  <c:v>-1.3596152484781718</c:v>
                </c:pt>
                <c:pt idx="1">
                  <c:v>-1.4136413115138129</c:v>
                </c:pt>
                <c:pt idx="2">
                  <c:v>-1.7597313588079644</c:v>
                </c:pt>
                <c:pt idx="3">
                  <c:v>-1.7669817632050238</c:v>
                </c:pt>
                <c:pt idx="4">
                  <c:v>-1.2211518006322715</c:v>
                </c:pt>
                <c:pt idx="5">
                  <c:v>-1.5263454655593325</c:v>
                </c:pt>
                <c:pt idx="6">
                  <c:v>-1.7368898592319331</c:v>
                </c:pt>
                <c:pt idx="7">
                  <c:v>-1.802944027157712</c:v>
                </c:pt>
                <c:pt idx="8">
                  <c:v>-1.8430503417104049</c:v>
                </c:pt>
                <c:pt idx="9">
                  <c:v>-1.491642543171438</c:v>
                </c:pt>
                <c:pt idx="10">
                  <c:v>-1.2470448443639353</c:v>
                </c:pt>
                <c:pt idx="11">
                  <c:v>-1.4018645902730291</c:v>
                </c:pt>
                <c:pt idx="12">
                  <c:v>-1.1962522654703711</c:v>
                </c:pt>
                <c:pt idx="13">
                  <c:v>-1.3084165316681708</c:v>
                </c:pt>
                <c:pt idx="14">
                  <c:v>-1.4385431491093736</c:v>
                </c:pt>
                <c:pt idx="15">
                  <c:v>-1.4434189254538563</c:v>
                </c:pt>
                <c:pt idx="16">
                  <c:v>-1.6247996701813283</c:v>
                </c:pt>
                <c:pt idx="17">
                  <c:v>-1.5125519328642152</c:v>
                </c:pt>
                <c:pt idx="18">
                  <c:v>-1.0138154092649576</c:v>
                </c:pt>
                <c:pt idx="19">
                  <c:v>-1.0743182949148138</c:v>
                </c:pt>
                <c:pt idx="20">
                  <c:v>-1.1876533500840845</c:v>
                </c:pt>
                <c:pt idx="21">
                  <c:v>-1.0781393889992443</c:v>
                </c:pt>
                <c:pt idx="22">
                  <c:v>-1.4969061352201276</c:v>
                </c:pt>
                <c:pt idx="23">
                  <c:v>-1.4946512166395198</c:v>
                </c:pt>
                <c:pt idx="24">
                  <c:v>-1.328677076398376</c:v>
                </c:pt>
                <c:pt idx="25">
                  <c:v>-1.0150431939324227</c:v>
                </c:pt>
                <c:pt idx="26">
                  <c:v>-1.1178199960831954</c:v>
                </c:pt>
                <c:pt idx="27">
                  <c:v>-1.4234689437587513</c:v>
                </c:pt>
                <c:pt idx="28">
                  <c:v>-1.3683064987632232</c:v>
                </c:pt>
                <c:pt idx="29">
                  <c:v>-1.2890261449753009</c:v>
                </c:pt>
                <c:pt idx="30">
                  <c:v>-1.4514840637376114</c:v>
                </c:pt>
                <c:pt idx="31">
                  <c:v>-1.5153418776021199</c:v>
                </c:pt>
                <c:pt idx="32">
                  <c:v>-0.8193069844067411</c:v>
                </c:pt>
                <c:pt idx="33">
                  <c:v>-0.98974481913477341</c:v>
                </c:pt>
                <c:pt idx="34">
                  <c:v>-1.0864893954648698</c:v>
                </c:pt>
                <c:pt idx="35">
                  <c:v>-1.2569618188205081</c:v>
                </c:pt>
                <c:pt idx="36">
                  <c:v>-1.3843235815555899</c:v>
                </c:pt>
                <c:pt idx="37">
                  <c:v>-1.6486548593526271</c:v>
                </c:pt>
                <c:pt idx="38">
                  <c:v>-1.5064175337404804</c:v>
                </c:pt>
              </c:numCache>
            </c:numRef>
          </c:yVal>
          <c:smooth val="0"/>
        </c:ser>
        <c:ser>
          <c:idx val="9"/>
          <c:order val="3"/>
          <c:tx>
            <c:v>1320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Summary!$F$12:$F$19</c:f>
              <c:numCache>
                <c:formatCode>0.0000</c:formatCode>
                <c:ptCount val="8"/>
                <c:pt idx="0">
                  <c:v>-1.8974392283530821</c:v>
                </c:pt>
                <c:pt idx="1">
                  <c:v>-2.0173638641859628</c:v>
                </c:pt>
                <c:pt idx="2">
                  <c:v>-1.8402835849618349</c:v>
                </c:pt>
                <c:pt idx="3">
                  <c:v>-1.9461514897599903</c:v>
                </c:pt>
                <c:pt idx="4">
                  <c:v>-1.9066858013216816</c:v>
                </c:pt>
                <c:pt idx="5">
                  <c:v>-1.8353314148839017</c:v>
                </c:pt>
                <c:pt idx="6">
                  <c:v>-1.9734869632969541</c:v>
                </c:pt>
                <c:pt idx="7">
                  <c:v>-1.7886718490016953</c:v>
                </c:pt>
              </c:numCache>
            </c:numRef>
          </c:yVal>
          <c:smooth val="0"/>
        </c:ser>
        <c:ser>
          <c:idx val="10"/>
          <c:order val="4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Summary!$F$6:$F$11</c:f>
              <c:numCache>
                <c:formatCode>0.0000</c:formatCode>
                <c:ptCount val="6"/>
                <c:pt idx="0">
                  <c:v>-2.0252109211313458</c:v>
                </c:pt>
                <c:pt idx="1">
                  <c:v>-2.0698333001320903</c:v>
                </c:pt>
                <c:pt idx="2">
                  <c:v>-2.1457471557278307</c:v>
                </c:pt>
                <c:pt idx="3">
                  <c:v>-2.1061114369307341</c:v>
                </c:pt>
                <c:pt idx="4">
                  <c:v>-2.1316827649086378</c:v>
                </c:pt>
                <c:pt idx="5">
                  <c:v>-1.843008422043952</c:v>
                </c:pt>
              </c:numCache>
            </c:numRef>
          </c:yVal>
          <c:smooth val="0"/>
        </c:ser>
        <c:ser>
          <c:idx val="11"/>
          <c:order val="5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Summary!$F$2:$F$5</c:f>
              <c:numCache>
                <c:formatCode>0.0000</c:formatCode>
                <c:ptCount val="4"/>
                <c:pt idx="0">
                  <c:v>-2.0672416377024763</c:v>
                </c:pt>
                <c:pt idx="1">
                  <c:v>-1.9480309926504005</c:v>
                </c:pt>
                <c:pt idx="2">
                  <c:v>-2.0010303621302228</c:v>
                </c:pt>
                <c:pt idx="3">
                  <c:v>-2.0351963646367008</c:v>
                </c:pt>
              </c:numCache>
            </c:numRef>
          </c:yVal>
          <c:smooth val="0"/>
        </c:ser>
        <c:ser>
          <c:idx val="12"/>
          <c:order val="6"/>
          <c:tx>
            <c:v>1814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Summary!$F$20:$F$26</c:f>
              <c:numCache>
                <c:formatCode>0.0000</c:formatCode>
                <c:ptCount val="7"/>
                <c:pt idx="0">
                  <c:v>-1.8625755515751417</c:v>
                </c:pt>
                <c:pt idx="1">
                  <c:v>-1.8714042628550949</c:v>
                </c:pt>
                <c:pt idx="2">
                  <c:v>-1.9783556431683598</c:v>
                </c:pt>
                <c:pt idx="3">
                  <c:v>-1.9996565810626388</c:v>
                </c:pt>
                <c:pt idx="4">
                  <c:v>-1.8829958212864681</c:v>
                </c:pt>
                <c:pt idx="5">
                  <c:v>-1.9128845302472726</c:v>
                </c:pt>
                <c:pt idx="6">
                  <c:v>-1.8694694413294108</c:v>
                </c:pt>
              </c:numCache>
            </c:numRef>
          </c:yVal>
          <c:smooth val="0"/>
        </c:ser>
        <c:ser>
          <c:idx val="13"/>
          <c:order val="7"/>
          <c:tx>
            <c:v>1921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Summary!$F$27:$F$33</c:f>
              <c:numCache>
                <c:formatCode>0.0000</c:formatCode>
                <c:ptCount val="7"/>
                <c:pt idx="0">
                  <c:v>-1.787529003656547</c:v>
                </c:pt>
                <c:pt idx="1">
                  <c:v>-2.0084827694922538</c:v>
                </c:pt>
                <c:pt idx="2">
                  <c:v>-2.1052123183096132</c:v>
                </c:pt>
                <c:pt idx="3">
                  <c:v>-2.0363028968896777</c:v>
                </c:pt>
                <c:pt idx="4">
                  <c:v>-1.8153503541975424</c:v>
                </c:pt>
                <c:pt idx="5">
                  <c:v>-1.9423231508473344</c:v>
                </c:pt>
                <c:pt idx="6">
                  <c:v>-1.9997666726828678</c:v>
                </c:pt>
              </c:numCache>
            </c:numRef>
          </c:yVal>
          <c:smooth val="0"/>
        </c:ser>
        <c:ser>
          <c:idx val="14"/>
          <c:order val="8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Summary!$F$34:$F$40</c:f>
              <c:numCache>
                <c:formatCode>0.0000</c:formatCode>
                <c:ptCount val="7"/>
                <c:pt idx="0">
                  <c:v>-1.8581757528887448</c:v>
                </c:pt>
                <c:pt idx="1">
                  <c:v>-2.0441452309361519</c:v>
                </c:pt>
                <c:pt idx="2">
                  <c:v>-1.9002408641300754</c:v>
                </c:pt>
                <c:pt idx="3">
                  <c:v>-1.9555142071602976</c:v>
                </c:pt>
                <c:pt idx="4">
                  <c:v>-2.0585885865002358</c:v>
                </c:pt>
                <c:pt idx="5">
                  <c:v>-2.1641160023436803</c:v>
                </c:pt>
                <c:pt idx="6">
                  <c:v>-1.9291718183233859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11168"/>
        <c:axId val="195126016"/>
      </c:scatterChart>
      <c:valAx>
        <c:axId val="195111168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63921746438997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126016"/>
        <c:crossesAt val="-3"/>
        <c:crossBetween val="midCat"/>
        <c:majorUnit val="20"/>
        <c:minorUnit val="10"/>
      </c:valAx>
      <c:valAx>
        <c:axId val="195126016"/>
        <c:scaling>
          <c:orientation val="minMax"/>
          <c:max val="-1"/>
          <c:min val="-3"/>
        </c:scaling>
        <c:delete val="0"/>
        <c:axPos val="l"/>
        <c:numFmt formatCode="#,##0.0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111168"/>
        <c:crosses val="autoZero"/>
        <c:crossBetween val="midCat"/>
        <c:majorUnit val="0.5"/>
        <c:minorUnit val="0.5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Summary!$G$12:$G$19</c:f>
              <c:numCache>
                <c:formatCode>0.0000</c:formatCode>
                <c:ptCount val="8"/>
                <c:pt idx="0">
                  <c:v>0.78977571428571436</c:v>
                </c:pt>
                <c:pt idx="1">
                  <c:v>0.81846666666666668</c:v>
                </c:pt>
                <c:pt idx="2">
                  <c:v>0.86867666666666654</c:v>
                </c:pt>
                <c:pt idx="3">
                  <c:v>0.85499999999999998</c:v>
                </c:pt>
                <c:pt idx="4">
                  <c:v>0.86561999999999995</c:v>
                </c:pt>
                <c:pt idx="5">
                  <c:v>0.89247999999999994</c:v>
                </c:pt>
                <c:pt idx="6">
                  <c:v>0.88968700000000001</c:v>
                </c:pt>
                <c:pt idx="7">
                  <c:v>0.86988666666666659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Summary!$G$6:$G$11</c:f>
              <c:numCache>
                <c:formatCode>0.0000</c:formatCode>
                <c:ptCount val="6"/>
                <c:pt idx="0">
                  <c:v>0.75596999999999992</c:v>
                </c:pt>
                <c:pt idx="1">
                  <c:v>0.83238250000000003</c:v>
                </c:pt>
                <c:pt idx="2">
                  <c:v>0.85026499999999994</c:v>
                </c:pt>
                <c:pt idx="3">
                  <c:v>0.83279666666666674</c:v>
                </c:pt>
                <c:pt idx="4">
                  <c:v>0.85230000000000006</c:v>
                </c:pt>
                <c:pt idx="5">
                  <c:v>0.85991999999999991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Summary!$G$2:$G$5</c:f>
              <c:numCache>
                <c:formatCode>0.0000</c:formatCode>
                <c:ptCount val="4"/>
                <c:pt idx="0">
                  <c:v>0.80805999999999989</c:v>
                </c:pt>
                <c:pt idx="1">
                  <c:v>0.84950999999999999</c:v>
                </c:pt>
                <c:pt idx="2">
                  <c:v>0.84122666666666668</c:v>
                </c:pt>
                <c:pt idx="3">
                  <c:v>0.83313000000000004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Summary!$G$20:$G$26</c:f>
              <c:numCache>
                <c:formatCode>0.0000</c:formatCode>
                <c:ptCount val="7"/>
                <c:pt idx="0">
                  <c:v>0.81403000000000003</c:v>
                </c:pt>
                <c:pt idx="1">
                  <c:v>0.8143625000000001</c:v>
                </c:pt>
                <c:pt idx="2">
                  <c:v>0.78873749999999998</c:v>
                </c:pt>
                <c:pt idx="3">
                  <c:v>0.83142499999999997</c:v>
                </c:pt>
                <c:pt idx="4">
                  <c:v>0.87826000000000004</c:v>
                </c:pt>
                <c:pt idx="5">
                  <c:v>0.83426</c:v>
                </c:pt>
                <c:pt idx="6">
                  <c:v>0.84633749999999996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Summary!$G$27:$G$33</c:f>
              <c:numCache>
                <c:formatCode>0.0000</c:formatCode>
                <c:ptCount val="7"/>
                <c:pt idx="0">
                  <c:v>0.84109999999999996</c:v>
                </c:pt>
                <c:pt idx="1">
                  <c:v>0.82976700000000003</c:v>
                </c:pt>
                <c:pt idx="2">
                  <c:v>0.83395320000000006</c:v>
                </c:pt>
                <c:pt idx="3">
                  <c:v>0.83957400000000004</c:v>
                </c:pt>
                <c:pt idx="4">
                  <c:v>0.87245000000000006</c:v>
                </c:pt>
                <c:pt idx="5">
                  <c:v>0.885795</c:v>
                </c:pt>
                <c:pt idx="6">
                  <c:v>0.87287000000000003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Summary!$G$34:$G$40</c:f>
              <c:numCache>
                <c:formatCode>0.0000</c:formatCode>
                <c:ptCount val="7"/>
                <c:pt idx="0">
                  <c:v>0.81165428571428566</c:v>
                </c:pt>
                <c:pt idx="1">
                  <c:v>0.82568714285714273</c:v>
                </c:pt>
                <c:pt idx="2">
                  <c:v>0.85653342857142856</c:v>
                </c:pt>
                <c:pt idx="3">
                  <c:v>0.84689000000000003</c:v>
                </c:pt>
                <c:pt idx="4">
                  <c:v>0.86336999999999997</c:v>
                </c:pt>
                <c:pt idx="5">
                  <c:v>0.84594428571428559</c:v>
                </c:pt>
                <c:pt idx="6">
                  <c:v>0.85620571428571435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Summary!$G$2:$G$19</c:f>
              <c:numCache>
                <c:formatCode>0.0000</c:formatCode>
                <c:ptCount val="18"/>
                <c:pt idx="0">
                  <c:v>0.80805999999999989</c:v>
                </c:pt>
                <c:pt idx="1">
                  <c:v>0.84950999999999999</c:v>
                </c:pt>
                <c:pt idx="2">
                  <c:v>0.84122666666666668</c:v>
                </c:pt>
                <c:pt idx="3">
                  <c:v>0.83313000000000004</c:v>
                </c:pt>
                <c:pt idx="4">
                  <c:v>0.75596999999999992</c:v>
                </c:pt>
                <c:pt idx="5">
                  <c:v>0.83238250000000003</c:v>
                </c:pt>
                <c:pt idx="6">
                  <c:v>0.85026499999999994</c:v>
                </c:pt>
                <c:pt idx="7">
                  <c:v>0.83279666666666674</c:v>
                </c:pt>
                <c:pt idx="8">
                  <c:v>0.85230000000000006</c:v>
                </c:pt>
                <c:pt idx="9">
                  <c:v>0.85991999999999991</c:v>
                </c:pt>
                <c:pt idx="10">
                  <c:v>0.78977571428571436</c:v>
                </c:pt>
                <c:pt idx="11">
                  <c:v>0.81846666666666668</c:v>
                </c:pt>
                <c:pt idx="12">
                  <c:v>0.86867666666666654</c:v>
                </c:pt>
                <c:pt idx="13">
                  <c:v>0.85499999999999998</c:v>
                </c:pt>
                <c:pt idx="14">
                  <c:v>0.86561999999999995</c:v>
                </c:pt>
                <c:pt idx="15">
                  <c:v>0.89247999999999994</c:v>
                </c:pt>
                <c:pt idx="16">
                  <c:v>0.88968700000000001</c:v>
                </c:pt>
                <c:pt idx="17">
                  <c:v>0.86988666666666659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Summary!$G$20:$G$40</c:f>
              <c:numCache>
                <c:formatCode>0.0000</c:formatCode>
                <c:ptCount val="21"/>
                <c:pt idx="0">
                  <c:v>0.81403000000000003</c:v>
                </c:pt>
                <c:pt idx="1">
                  <c:v>0.8143625000000001</c:v>
                </c:pt>
                <c:pt idx="2">
                  <c:v>0.78873749999999998</c:v>
                </c:pt>
                <c:pt idx="3">
                  <c:v>0.83142499999999997</c:v>
                </c:pt>
                <c:pt idx="4">
                  <c:v>0.87826000000000004</c:v>
                </c:pt>
                <c:pt idx="5">
                  <c:v>0.83426</c:v>
                </c:pt>
                <c:pt idx="6">
                  <c:v>0.84633749999999996</c:v>
                </c:pt>
                <c:pt idx="7">
                  <c:v>0.84109999999999996</c:v>
                </c:pt>
                <c:pt idx="8">
                  <c:v>0.82976700000000003</c:v>
                </c:pt>
                <c:pt idx="9">
                  <c:v>0.83395320000000006</c:v>
                </c:pt>
                <c:pt idx="10">
                  <c:v>0.83957400000000004</c:v>
                </c:pt>
                <c:pt idx="11">
                  <c:v>0.87245000000000006</c:v>
                </c:pt>
                <c:pt idx="12">
                  <c:v>0.885795</c:v>
                </c:pt>
                <c:pt idx="13">
                  <c:v>0.87287000000000003</c:v>
                </c:pt>
                <c:pt idx="14">
                  <c:v>0.81165428571428566</c:v>
                </c:pt>
                <c:pt idx="15">
                  <c:v>0.82568714285714273</c:v>
                </c:pt>
                <c:pt idx="16">
                  <c:v>0.85653342857142856</c:v>
                </c:pt>
                <c:pt idx="17">
                  <c:v>0.84689000000000003</c:v>
                </c:pt>
                <c:pt idx="18">
                  <c:v>0.86336999999999997</c:v>
                </c:pt>
                <c:pt idx="19">
                  <c:v>0.84594428571428559</c:v>
                </c:pt>
                <c:pt idx="20">
                  <c:v>0.85620571428571435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7.8403634161114497E-2"/>
                  <c:y val="-0.4404168743147630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trendline>
            <c:spPr>
              <a:ln w="12700"/>
            </c:spPr>
            <c:trendlineType val="linear"/>
            <c:dispRSqr val="0"/>
            <c:dispEq val="0"/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Summary!$G$2:$G$40</c:f>
              <c:numCache>
                <c:formatCode>0.0000</c:formatCode>
                <c:ptCount val="39"/>
                <c:pt idx="0">
                  <c:v>0.80805999999999989</c:v>
                </c:pt>
                <c:pt idx="1">
                  <c:v>0.84950999999999999</c:v>
                </c:pt>
                <c:pt idx="2">
                  <c:v>0.84122666666666668</c:v>
                </c:pt>
                <c:pt idx="3">
                  <c:v>0.83313000000000004</c:v>
                </c:pt>
                <c:pt idx="4">
                  <c:v>0.75596999999999992</c:v>
                </c:pt>
                <c:pt idx="5">
                  <c:v>0.83238250000000003</c:v>
                </c:pt>
                <c:pt idx="6">
                  <c:v>0.85026499999999994</c:v>
                </c:pt>
                <c:pt idx="7">
                  <c:v>0.83279666666666674</c:v>
                </c:pt>
                <c:pt idx="8">
                  <c:v>0.85230000000000006</c:v>
                </c:pt>
                <c:pt idx="9">
                  <c:v>0.85991999999999991</c:v>
                </c:pt>
                <c:pt idx="10">
                  <c:v>0.78977571428571436</c:v>
                </c:pt>
                <c:pt idx="11">
                  <c:v>0.81846666666666668</c:v>
                </c:pt>
                <c:pt idx="12">
                  <c:v>0.86867666666666654</c:v>
                </c:pt>
                <c:pt idx="13">
                  <c:v>0.85499999999999998</c:v>
                </c:pt>
                <c:pt idx="14">
                  <c:v>0.86561999999999995</c:v>
                </c:pt>
                <c:pt idx="15">
                  <c:v>0.89247999999999994</c:v>
                </c:pt>
                <c:pt idx="16">
                  <c:v>0.88968700000000001</c:v>
                </c:pt>
                <c:pt idx="17">
                  <c:v>0.86988666666666659</c:v>
                </c:pt>
                <c:pt idx="18">
                  <c:v>0.81403000000000003</c:v>
                </c:pt>
                <c:pt idx="19">
                  <c:v>0.8143625000000001</c:v>
                </c:pt>
                <c:pt idx="20">
                  <c:v>0.78873749999999998</c:v>
                </c:pt>
                <c:pt idx="21">
                  <c:v>0.83142499999999997</c:v>
                </c:pt>
                <c:pt idx="22">
                  <c:v>0.87826000000000004</c:v>
                </c:pt>
                <c:pt idx="23">
                  <c:v>0.83426</c:v>
                </c:pt>
                <c:pt idx="24">
                  <c:v>0.84633749999999996</c:v>
                </c:pt>
                <c:pt idx="25">
                  <c:v>0.84109999999999996</c:v>
                </c:pt>
                <c:pt idx="26">
                  <c:v>0.82976700000000003</c:v>
                </c:pt>
                <c:pt idx="27">
                  <c:v>0.83395320000000006</c:v>
                </c:pt>
                <c:pt idx="28">
                  <c:v>0.83957400000000004</c:v>
                </c:pt>
                <c:pt idx="29">
                  <c:v>0.87245000000000006</c:v>
                </c:pt>
                <c:pt idx="30">
                  <c:v>0.885795</c:v>
                </c:pt>
                <c:pt idx="31">
                  <c:v>0.87287000000000003</c:v>
                </c:pt>
                <c:pt idx="32">
                  <c:v>0.81165428571428566</c:v>
                </c:pt>
                <c:pt idx="33">
                  <c:v>0.82568714285714273</c:v>
                </c:pt>
                <c:pt idx="34">
                  <c:v>0.85653342857142856</c:v>
                </c:pt>
                <c:pt idx="35">
                  <c:v>0.84689000000000003</c:v>
                </c:pt>
                <c:pt idx="36">
                  <c:v>0.86336999999999997</c:v>
                </c:pt>
                <c:pt idx="37">
                  <c:v>0.84594428571428559</c:v>
                </c:pt>
                <c:pt idx="38">
                  <c:v>0.85620571428571435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47264"/>
        <c:axId val="195149184"/>
      </c:scatterChart>
      <c:valAx>
        <c:axId val="195147264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63921746438997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149184"/>
        <c:crossesAt val="0"/>
        <c:crossBetween val="midCat"/>
        <c:majorUnit val="20"/>
        <c:minorUnit val="10"/>
      </c:valAx>
      <c:valAx>
        <c:axId val="195149184"/>
        <c:scaling>
          <c:orientation val="minMax"/>
          <c:max val="0.9"/>
          <c:min val="0.75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147264"/>
        <c:crosses val="autoZero"/>
        <c:crossBetween val="midCat"/>
        <c:majorUnit val="0.02"/>
        <c:minorUnit val="0.01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30840562485"/>
          <c:y val="5.44971905280952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Summary!$J$12:$J$19</c:f>
              <c:numCache>
                <c:formatCode>0.0000</c:formatCode>
                <c:ptCount val="8"/>
                <c:pt idx="0">
                  <c:v>1.7633333333333334E-2</c:v>
                </c:pt>
                <c:pt idx="1">
                  <c:v>1.2933333333333333E-2</c:v>
                </c:pt>
                <c:pt idx="2">
                  <c:v>1.0066666666666666E-2</c:v>
                </c:pt>
                <c:pt idx="3">
                  <c:v>1.2166666666666666E-2</c:v>
                </c:pt>
                <c:pt idx="4">
                  <c:v>4.0333333333333332E-3</c:v>
                </c:pt>
                <c:pt idx="6">
                  <c:v>4.7333333333333333E-3</c:v>
                </c:pt>
                <c:pt idx="7">
                  <c:v>2.0666666666666667E-3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Summary!$J$6:$J$11</c:f>
              <c:numCache>
                <c:formatCode>0.0000</c:formatCode>
                <c:ptCount val="6"/>
                <c:pt idx="0">
                  <c:v>1.6066666666666667E-2</c:v>
                </c:pt>
                <c:pt idx="1">
                  <c:v>1.7066666666666664E-2</c:v>
                </c:pt>
                <c:pt idx="2">
                  <c:v>1.89E-2</c:v>
                </c:pt>
                <c:pt idx="3">
                  <c:v>2.0133333333333333E-2</c:v>
                </c:pt>
                <c:pt idx="4">
                  <c:v>9.0999999999999987E-3</c:v>
                </c:pt>
                <c:pt idx="5">
                  <c:v>6.3333333333333332E-3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Summary!$J$2:$J$5</c:f>
              <c:numCache>
                <c:formatCode>0.0000</c:formatCode>
                <c:ptCount val="4"/>
                <c:pt idx="0">
                  <c:v>1.5466666666666665E-2</c:v>
                </c:pt>
                <c:pt idx="1">
                  <c:v>1.52E-2</c:v>
                </c:pt>
                <c:pt idx="2">
                  <c:v>1.0833333333333334E-2</c:v>
                </c:pt>
                <c:pt idx="3">
                  <c:v>5.5666666666666668E-3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Summary!$J$20:$J$26</c:f>
              <c:numCache>
                <c:formatCode>0.0000</c:formatCode>
                <c:ptCount val="7"/>
                <c:pt idx="0">
                  <c:v>1.5766666666666668E-2</c:v>
                </c:pt>
                <c:pt idx="1">
                  <c:v>1.26E-2</c:v>
                </c:pt>
                <c:pt idx="2">
                  <c:v>1.3733333333333334E-2</c:v>
                </c:pt>
                <c:pt idx="3">
                  <c:v>1.46E-2</c:v>
                </c:pt>
                <c:pt idx="4">
                  <c:v>1.0666666666666666E-2</c:v>
                </c:pt>
                <c:pt idx="5">
                  <c:v>7.0333333333333333E-3</c:v>
                </c:pt>
                <c:pt idx="6">
                  <c:v>8.0000000000000002E-3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Summary!$J$27:$J$33</c:f>
              <c:numCache>
                <c:formatCode>0.0000</c:formatCode>
                <c:ptCount val="7"/>
                <c:pt idx="0">
                  <c:v>2.3599999999999999E-2</c:v>
                </c:pt>
                <c:pt idx="1">
                  <c:v>1.3133333333333335E-2</c:v>
                </c:pt>
                <c:pt idx="2">
                  <c:v>1.5433333333333332E-2</c:v>
                </c:pt>
                <c:pt idx="3">
                  <c:v>1.3833333333333335E-2</c:v>
                </c:pt>
                <c:pt idx="4">
                  <c:v>8.6666666666666663E-3</c:v>
                </c:pt>
                <c:pt idx="5">
                  <c:v>8.533333333333332E-3</c:v>
                </c:pt>
                <c:pt idx="6">
                  <c:v>6.5666666666666677E-3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Summary!$J$34:$J$40</c:f>
              <c:numCache>
                <c:formatCode>0.0000</c:formatCode>
                <c:ptCount val="7"/>
                <c:pt idx="0">
                  <c:v>2.1699999999999997E-2</c:v>
                </c:pt>
                <c:pt idx="1">
                  <c:v>1.6133333333333333E-2</c:v>
                </c:pt>
                <c:pt idx="2">
                  <c:v>1.78E-2</c:v>
                </c:pt>
                <c:pt idx="3">
                  <c:v>6.4333333333333334E-3</c:v>
                </c:pt>
                <c:pt idx="4">
                  <c:v>4.0333333333333332E-3</c:v>
                </c:pt>
                <c:pt idx="5">
                  <c:v>5.1999999999999998E-3</c:v>
                </c:pt>
                <c:pt idx="6">
                  <c:v>3.1333333333333335E-3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Summary!$J$2:$J$19</c:f>
              <c:numCache>
                <c:formatCode>0.0000</c:formatCode>
                <c:ptCount val="18"/>
                <c:pt idx="0">
                  <c:v>1.5466666666666665E-2</c:v>
                </c:pt>
                <c:pt idx="1">
                  <c:v>1.52E-2</c:v>
                </c:pt>
                <c:pt idx="2">
                  <c:v>1.0833333333333334E-2</c:v>
                </c:pt>
                <c:pt idx="3">
                  <c:v>5.5666666666666668E-3</c:v>
                </c:pt>
                <c:pt idx="4">
                  <c:v>1.6066666666666667E-2</c:v>
                </c:pt>
                <c:pt idx="5">
                  <c:v>1.7066666666666664E-2</c:v>
                </c:pt>
                <c:pt idx="6">
                  <c:v>1.89E-2</c:v>
                </c:pt>
                <c:pt idx="7">
                  <c:v>2.0133333333333333E-2</c:v>
                </c:pt>
                <c:pt idx="8">
                  <c:v>9.0999999999999987E-3</c:v>
                </c:pt>
                <c:pt idx="9">
                  <c:v>6.3333333333333332E-3</c:v>
                </c:pt>
                <c:pt idx="10">
                  <c:v>1.7633333333333334E-2</c:v>
                </c:pt>
                <c:pt idx="11">
                  <c:v>1.2933333333333333E-2</c:v>
                </c:pt>
                <c:pt idx="12">
                  <c:v>1.0066666666666666E-2</c:v>
                </c:pt>
                <c:pt idx="13">
                  <c:v>1.2166666666666666E-2</c:v>
                </c:pt>
                <c:pt idx="14">
                  <c:v>4.0333333333333332E-3</c:v>
                </c:pt>
                <c:pt idx="16">
                  <c:v>4.7333333333333333E-3</c:v>
                </c:pt>
                <c:pt idx="17">
                  <c:v>2.0666666666666667E-3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Summary!$J$20:$J$40</c:f>
              <c:numCache>
                <c:formatCode>0.0000</c:formatCode>
                <c:ptCount val="21"/>
                <c:pt idx="0">
                  <c:v>1.5766666666666668E-2</c:v>
                </c:pt>
                <c:pt idx="1">
                  <c:v>1.26E-2</c:v>
                </c:pt>
                <c:pt idx="2">
                  <c:v>1.3733333333333334E-2</c:v>
                </c:pt>
                <c:pt idx="3">
                  <c:v>1.46E-2</c:v>
                </c:pt>
                <c:pt idx="4">
                  <c:v>1.0666666666666666E-2</c:v>
                </c:pt>
                <c:pt idx="5">
                  <c:v>7.0333333333333333E-3</c:v>
                </c:pt>
                <c:pt idx="6">
                  <c:v>8.0000000000000002E-3</c:v>
                </c:pt>
                <c:pt idx="7">
                  <c:v>2.3599999999999999E-2</c:v>
                </c:pt>
                <c:pt idx="8">
                  <c:v>1.3133333333333335E-2</c:v>
                </c:pt>
                <c:pt idx="9">
                  <c:v>1.5433333333333332E-2</c:v>
                </c:pt>
                <c:pt idx="10">
                  <c:v>1.3833333333333335E-2</c:v>
                </c:pt>
                <c:pt idx="11">
                  <c:v>8.6666666666666663E-3</c:v>
                </c:pt>
                <c:pt idx="12">
                  <c:v>8.533333333333332E-3</c:v>
                </c:pt>
                <c:pt idx="13">
                  <c:v>6.5666666666666677E-3</c:v>
                </c:pt>
                <c:pt idx="14">
                  <c:v>2.1699999999999997E-2</c:v>
                </c:pt>
                <c:pt idx="15">
                  <c:v>1.6133333333333333E-2</c:v>
                </c:pt>
                <c:pt idx="16">
                  <c:v>1.78E-2</c:v>
                </c:pt>
                <c:pt idx="17">
                  <c:v>6.4333333333333334E-3</c:v>
                </c:pt>
                <c:pt idx="18">
                  <c:v>4.0333333333333332E-3</c:v>
                </c:pt>
                <c:pt idx="19">
                  <c:v>5.1999999999999998E-3</c:v>
                </c:pt>
                <c:pt idx="20">
                  <c:v>3.1333333333333335E-3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-0.51357176652005498"/>
                  <c:y val="-0.1558111714754880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ja-JP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Summary!$J$2:$J$40</c:f>
              <c:numCache>
                <c:formatCode>0.0000</c:formatCode>
                <c:ptCount val="39"/>
                <c:pt idx="0">
                  <c:v>1.5466666666666665E-2</c:v>
                </c:pt>
                <c:pt idx="1">
                  <c:v>1.52E-2</c:v>
                </c:pt>
                <c:pt idx="2">
                  <c:v>1.0833333333333334E-2</c:v>
                </c:pt>
                <c:pt idx="3">
                  <c:v>5.5666666666666668E-3</c:v>
                </c:pt>
                <c:pt idx="4">
                  <c:v>1.6066666666666667E-2</c:v>
                </c:pt>
                <c:pt idx="5">
                  <c:v>1.7066666666666664E-2</c:v>
                </c:pt>
                <c:pt idx="6">
                  <c:v>1.89E-2</c:v>
                </c:pt>
                <c:pt idx="7">
                  <c:v>2.0133333333333333E-2</c:v>
                </c:pt>
                <c:pt idx="8">
                  <c:v>9.0999999999999987E-3</c:v>
                </c:pt>
                <c:pt idx="9">
                  <c:v>6.3333333333333332E-3</c:v>
                </c:pt>
                <c:pt idx="10">
                  <c:v>1.7633333333333334E-2</c:v>
                </c:pt>
                <c:pt idx="11">
                  <c:v>1.2933333333333333E-2</c:v>
                </c:pt>
                <c:pt idx="12">
                  <c:v>1.0066666666666666E-2</c:v>
                </c:pt>
                <c:pt idx="13">
                  <c:v>1.2166666666666666E-2</c:v>
                </c:pt>
                <c:pt idx="14">
                  <c:v>4.0333333333333332E-3</c:v>
                </c:pt>
                <c:pt idx="16">
                  <c:v>4.7333333333333333E-3</c:v>
                </c:pt>
                <c:pt idx="17">
                  <c:v>2.0666666666666667E-3</c:v>
                </c:pt>
                <c:pt idx="18">
                  <c:v>1.5766666666666668E-2</c:v>
                </c:pt>
                <c:pt idx="19">
                  <c:v>1.26E-2</c:v>
                </c:pt>
                <c:pt idx="20">
                  <c:v>1.3733333333333334E-2</c:v>
                </c:pt>
                <c:pt idx="21">
                  <c:v>1.46E-2</c:v>
                </c:pt>
                <c:pt idx="22">
                  <c:v>1.0666666666666666E-2</c:v>
                </c:pt>
                <c:pt idx="23">
                  <c:v>7.0333333333333333E-3</c:v>
                </c:pt>
                <c:pt idx="24">
                  <c:v>8.0000000000000002E-3</c:v>
                </c:pt>
                <c:pt idx="25">
                  <c:v>2.3599999999999999E-2</c:v>
                </c:pt>
                <c:pt idx="26">
                  <c:v>1.3133333333333335E-2</c:v>
                </c:pt>
                <c:pt idx="27">
                  <c:v>1.5433333333333332E-2</c:v>
                </c:pt>
                <c:pt idx="28">
                  <c:v>1.3833333333333335E-2</c:v>
                </c:pt>
                <c:pt idx="29">
                  <c:v>8.6666666666666663E-3</c:v>
                </c:pt>
                <c:pt idx="30">
                  <c:v>8.533333333333332E-3</c:v>
                </c:pt>
                <c:pt idx="31">
                  <c:v>6.5666666666666677E-3</c:v>
                </c:pt>
                <c:pt idx="32">
                  <c:v>2.1699999999999997E-2</c:v>
                </c:pt>
                <c:pt idx="33">
                  <c:v>1.6133333333333333E-2</c:v>
                </c:pt>
                <c:pt idx="34">
                  <c:v>1.78E-2</c:v>
                </c:pt>
                <c:pt idx="35">
                  <c:v>6.4333333333333334E-3</c:v>
                </c:pt>
                <c:pt idx="36">
                  <c:v>4.0333333333333332E-3</c:v>
                </c:pt>
                <c:pt idx="37">
                  <c:v>5.1999999999999998E-3</c:v>
                </c:pt>
                <c:pt idx="38">
                  <c:v>3.1333333333333335E-3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85056"/>
        <c:axId val="195236992"/>
      </c:scatterChart>
      <c:valAx>
        <c:axId val="195485056"/>
        <c:scaling>
          <c:orientation val="minMax"/>
          <c:max val="120"/>
        </c:scaling>
        <c:delete val="0"/>
        <c:axPos val="b"/>
        <c:numFmt formatCode="General" sourceLinked="0"/>
        <c:majorTickMark val="cross"/>
        <c:minorTickMark val="none"/>
        <c:tickLblPos val="none"/>
        <c:spPr>
          <a:ln w="12700"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236992"/>
        <c:crosses val="autoZero"/>
        <c:crossBetween val="midCat"/>
        <c:majorUnit val="20"/>
        <c:minorUnit val="10"/>
      </c:valAx>
      <c:valAx>
        <c:axId val="195236992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48505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853389314206997E-2"/>
          <c:y val="5.1265865298009597E-2"/>
          <c:w val="0.76080570185304697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Summary!$K$12:$K$19</c:f>
              <c:numCache>
                <c:formatCode>0.0000</c:formatCode>
                <c:ptCount val="8"/>
                <c:pt idx="0">
                  <c:v>1.8000000000000002E-3</c:v>
                </c:pt>
                <c:pt idx="1">
                  <c:v>1.0666666666666665E-3</c:v>
                </c:pt>
                <c:pt idx="2">
                  <c:v>1.233333333333333E-3</c:v>
                </c:pt>
                <c:pt idx="3">
                  <c:v>1.5666666666666667E-3</c:v>
                </c:pt>
                <c:pt idx="4">
                  <c:v>2.2333333333333333E-3</c:v>
                </c:pt>
                <c:pt idx="6">
                  <c:v>2.166666666666667E-3</c:v>
                </c:pt>
                <c:pt idx="7">
                  <c:v>2E-3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Summary!$K$6:$K$11</c:f>
              <c:numCache>
                <c:formatCode>0.0000</c:formatCode>
                <c:ptCount val="6"/>
                <c:pt idx="0">
                  <c:v>1.7333333333333333E-3</c:v>
                </c:pt>
                <c:pt idx="1">
                  <c:v>1.3666666666666664E-3</c:v>
                </c:pt>
                <c:pt idx="2">
                  <c:v>1.3666666666666669E-3</c:v>
                </c:pt>
                <c:pt idx="3">
                  <c:v>1.2666666666666668E-3</c:v>
                </c:pt>
                <c:pt idx="4">
                  <c:v>2.0666666666666663E-3</c:v>
                </c:pt>
                <c:pt idx="5">
                  <c:v>2.0333333333333332E-3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Summary!$K$2:$K$5</c:f>
              <c:numCache>
                <c:formatCode>0.0000</c:formatCode>
                <c:ptCount val="4"/>
                <c:pt idx="0">
                  <c:v>1.7666666666666666E-3</c:v>
                </c:pt>
                <c:pt idx="1">
                  <c:v>2.2666666666666668E-3</c:v>
                </c:pt>
                <c:pt idx="2">
                  <c:v>1.5666666666666667E-3</c:v>
                </c:pt>
                <c:pt idx="3">
                  <c:v>1.5666666666666667E-3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Summary!$K$20:$K$26</c:f>
              <c:numCache>
                <c:formatCode>0.0000</c:formatCode>
                <c:ptCount val="7"/>
                <c:pt idx="0">
                  <c:v>1E-3</c:v>
                </c:pt>
                <c:pt idx="1">
                  <c:v>6.9999999999999999E-4</c:v>
                </c:pt>
                <c:pt idx="2">
                  <c:v>9.0000000000000008E-4</c:v>
                </c:pt>
                <c:pt idx="3">
                  <c:v>1E-3</c:v>
                </c:pt>
                <c:pt idx="4">
                  <c:v>1.1999999999999999E-3</c:v>
                </c:pt>
                <c:pt idx="5">
                  <c:v>1.6333333333333332E-3</c:v>
                </c:pt>
                <c:pt idx="6">
                  <c:v>1.9E-3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Summary!$K$27:$K$33</c:f>
              <c:numCache>
                <c:formatCode>0.0000</c:formatCode>
                <c:ptCount val="7"/>
                <c:pt idx="0">
                  <c:v>9.3333333333333332E-4</c:v>
                </c:pt>
                <c:pt idx="1">
                  <c:v>7.6666666666666669E-4</c:v>
                </c:pt>
                <c:pt idx="2">
                  <c:v>9.6666666666666656E-4</c:v>
                </c:pt>
                <c:pt idx="3">
                  <c:v>1.1000000000000001E-3</c:v>
                </c:pt>
                <c:pt idx="4">
                  <c:v>1.0333333333333334E-3</c:v>
                </c:pt>
                <c:pt idx="5">
                  <c:v>1.5666666666666667E-3</c:v>
                </c:pt>
                <c:pt idx="6">
                  <c:v>1.3333333333333333E-3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Summary!$K$34:$K$40</c:f>
              <c:numCache>
                <c:formatCode>0.0000</c:formatCode>
                <c:ptCount val="7"/>
                <c:pt idx="0">
                  <c:v>1.0499999999999999E-3</c:v>
                </c:pt>
                <c:pt idx="1">
                  <c:v>1.2666666666666666E-3</c:v>
                </c:pt>
                <c:pt idx="2">
                  <c:v>9.6666666666666656E-4</c:v>
                </c:pt>
                <c:pt idx="3">
                  <c:v>1.2333333333333335E-3</c:v>
                </c:pt>
                <c:pt idx="4">
                  <c:v>1.2666666666666668E-3</c:v>
                </c:pt>
                <c:pt idx="5">
                  <c:v>1.4666666666666667E-3</c:v>
                </c:pt>
                <c:pt idx="6">
                  <c:v>1.4E-3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Summary!$K$2:$K$19</c:f>
              <c:numCache>
                <c:formatCode>0.0000</c:formatCode>
                <c:ptCount val="18"/>
                <c:pt idx="0">
                  <c:v>1.7666666666666666E-3</c:v>
                </c:pt>
                <c:pt idx="1">
                  <c:v>2.2666666666666668E-3</c:v>
                </c:pt>
                <c:pt idx="2">
                  <c:v>1.5666666666666667E-3</c:v>
                </c:pt>
                <c:pt idx="3">
                  <c:v>1.5666666666666667E-3</c:v>
                </c:pt>
                <c:pt idx="4">
                  <c:v>1.7333333333333333E-3</c:v>
                </c:pt>
                <c:pt idx="5">
                  <c:v>1.3666666666666664E-3</c:v>
                </c:pt>
                <c:pt idx="6">
                  <c:v>1.3666666666666669E-3</c:v>
                </c:pt>
                <c:pt idx="7">
                  <c:v>1.2666666666666668E-3</c:v>
                </c:pt>
                <c:pt idx="8">
                  <c:v>2.0666666666666663E-3</c:v>
                </c:pt>
                <c:pt idx="9">
                  <c:v>2.0333333333333332E-3</c:v>
                </c:pt>
                <c:pt idx="10">
                  <c:v>1.8000000000000002E-3</c:v>
                </c:pt>
                <c:pt idx="11">
                  <c:v>1.0666666666666665E-3</c:v>
                </c:pt>
                <c:pt idx="12">
                  <c:v>1.233333333333333E-3</c:v>
                </c:pt>
                <c:pt idx="13">
                  <c:v>1.5666666666666667E-3</c:v>
                </c:pt>
                <c:pt idx="14">
                  <c:v>2.2333333333333333E-3</c:v>
                </c:pt>
                <c:pt idx="16">
                  <c:v>2.166666666666667E-3</c:v>
                </c:pt>
                <c:pt idx="17">
                  <c:v>2E-3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Summary!$K$20:$K$40</c:f>
              <c:numCache>
                <c:formatCode>0.0000</c:formatCode>
                <c:ptCount val="21"/>
                <c:pt idx="0">
                  <c:v>1E-3</c:v>
                </c:pt>
                <c:pt idx="1">
                  <c:v>6.9999999999999999E-4</c:v>
                </c:pt>
                <c:pt idx="2">
                  <c:v>9.0000000000000008E-4</c:v>
                </c:pt>
                <c:pt idx="3">
                  <c:v>1E-3</c:v>
                </c:pt>
                <c:pt idx="4">
                  <c:v>1.1999999999999999E-3</c:v>
                </c:pt>
                <c:pt idx="5">
                  <c:v>1.6333333333333332E-3</c:v>
                </c:pt>
                <c:pt idx="6">
                  <c:v>1.9E-3</c:v>
                </c:pt>
                <c:pt idx="7">
                  <c:v>9.3333333333333332E-4</c:v>
                </c:pt>
                <c:pt idx="8">
                  <c:v>7.6666666666666669E-4</c:v>
                </c:pt>
                <c:pt idx="9">
                  <c:v>9.6666666666666656E-4</c:v>
                </c:pt>
                <c:pt idx="10">
                  <c:v>1.1000000000000001E-3</c:v>
                </c:pt>
                <c:pt idx="11">
                  <c:v>1.0333333333333334E-3</c:v>
                </c:pt>
                <c:pt idx="12">
                  <c:v>1.5666666666666667E-3</c:v>
                </c:pt>
                <c:pt idx="13">
                  <c:v>1.3333333333333333E-3</c:v>
                </c:pt>
                <c:pt idx="14">
                  <c:v>1.0499999999999999E-3</c:v>
                </c:pt>
                <c:pt idx="15">
                  <c:v>1.2666666666666666E-3</c:v>
                </c:pt>
                <c:pt idx="16">
                  <c:v>9.6666666666666656E-4</c:v>
                </c:pt>
                <c:pt idx="17">
                  <c:v>1.2333333333333335E-3</c:v>
                </c:pt>
                <c:pt idx="18">
                  <c:v>1.2666666666666668E-3</c:v>
                </c:pt>
                <c:pt idx="19">
                  <c:v>1.4666666666666667E-3</c:v>
                </c:pt>
                <c:pt idx="20">
                  <c:v>1.4E-3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7.6791802228569503E-2"/>
                  <c:y val="-0.48908010078130698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ja-JP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Summary!$K$2:$K$40</c:f>
              <c:numCache>
                <c:formatCode>0.0000</c:formatCode>
                <c:ptCount val="39"/>
                <c:pt idx="0">
                  <c:v>1.7666666666666666E-3</c:v>
                </c:pt>
                <c:pt idx="1">
                  <c:v>2.2666666666666668E-3</c:v>
                </c:pt>
                <c:pt idx="2">
                  <c:v>1.5666666666666667E-3</c:v>
                </c:pt>
                <c:pt idx="3">
                  <c:v>1.5666666666666667E-3</c:v>
                </c:pt>
                <c:pt idx="4">
                  <c:v>1.7333333333333333E-3</c:v>
                </c:pt>
                <c:pt idx="5">
                  <c:v>1.3666666666666664E-3</c:v>
                </c:pt>
                <c:pt idx="6">
                  <c:v>1.3666666666666669E-3</c:v>
                </c:pt>
                <c:pt idx="7">
                  <c:v>1.2666666666666668E-3</c:v>
                </c:pt>
                <c:pt idx="8">
                  <c:v>2.0666666666666663E-3</c:v>
                </c:pt>
                <c:pt idx="9">
                  <c:v>2.0333333333333332E-3</c:v>
                </c:pt>
                <c:pt idx="10">
                  <c:v>1.8000000000000002E-3</c:v>
                </c:pt>
                <c:pt idx="11">
                  <c:v>1.0666666666666665E-3</c:v>
                </c:pt>
                <c:pt idx="12">
                  <c:v>1.233333333333333E-3</c:v>
                </c:pt>
                <c:pt idx="13">
                  <c:v>1.5666666666666667E-3</c:v>
                </c:pt>
                <c:pt idx="14">
                  <c:v>2.2333333333333333E-3</c:v>
                </c:pt>
                <c:pt idx="16">
                  <c:v>2.166666666666667E-3</c:v>
                </c:pt>
                <c:pt idx="17">
                  <c:v>2E-3</c:v>
                </c:pt>
                <c:pt idx="18">
                  <c:v>1E-3</c:v>
                </c:pt>
                <c:pt idx="19">
                  <c:v>6.9999999999999999E-4</c:v>
                </c:pt>
                <c:pt idx="20">
                  <c:v>9.0000000000000008E-4</c:v>
                </c:pt>
                <c:pt idx="21">
                  <c:v>1E-3</c:v>
                </c:pt>
                <c:pt idx="22">
                  <c:v>1.1999999999999999E-3</c:v>
                </c:pt>
                <c:pt idx="23">
                  <c:v>1.6333333333333332E-3</c:v>
                </c:pt>
                <c:pt idx="24">
                  <c:v>1.9E-3</c:v>
                </c:pt>
                <c:pt idx="25">
                  <c:v>9.3333333333333332E-4</c:v>
                </c:pt>
                <c:pt idx="26">
                  <c:v>7.6666666666666669E-4</c:v>
                </c:pt>
                <c:pt idx="27">
                  <c:v>9.6666666666666656E-4</c:v>
                </c:pt>
                <c:pt idx="28">
                  <c:v>1.1000000000000001E-3</c:v>
                </c:pt>
                <c:pt idx="29">
                  <c:v>1.0333333333333334E-3</c:v>
                </c:pt>
                <c:pt idx="30">
                  <c:v>1.5666666666666667E-3</c:v>
                </c:pt>
                <c:pt idx="31">
                  <c:v>1.3333333333333333E-3</c:v>
                </c:pt>
                <c:pt idx="32">
                  <c:v>1.0499999999999999E-3</c:v>
                </c:pt>
                <c:pt idx="33">
                  <c:v>1.2666666666666666E-3</c:v>
                </c:pt>
                <c:pt idx="34">
                  <c:v>9.6666666666666656E-4</c:v>
                </c:pt>
                <c:pt idx="35">
                  <c:v>1.2333333333333335E-3</c:v>
                </c:pt>
                <c:pt idx="36">
                  <c:v>1.2666666666666668E-3</c:v>
                </c:pt>
                <c:pt idx="37">
                  <c:v>1.4666666666666667E-3</c:v>
                </c:pt>
                <c:pt idx="38">
                  <c:v>1.4E-3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72480"/>
        <c:axId val="195574016"/>
      </c:scatterChart>
      <c:valAx>
        <c:axId val="195572480"/>
        <c:scaling>
          <c:orientation val="minMax"/>
          <c:max val="120"/>
        </c:scaling>
        <c:delete val="0"/>
        <c:axPos val="b"/>
        <c:numFmt formatCode="General" sourceLinked="0"/>
        <c:majorTickMark val="cross"/>
        <c:minorTickMark val="none"/>
        <c:tickLblPos val="none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574016"/>
        <c:crosses val="autoZero"/>
        <c:crossBetween val="midCat"/>
        <c:majorUnit val="20"/>
        <c:minorUnit val="10"/>
      </c:valAx>
      <c:valAx>
        <c:axId val="195574016"/>
        <c:scaling>
          <c:orientation val="minMax"/>
        </c:scaling>
        <c:delete val="0"/>
        <c:axPos val="r"/>
        <c:numFmt formatCode="0.00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572480"/>
        <c:crosses val="max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1382903185999"/>
          <c:y val="5.1265852254179498E-2"/>
          <c:w val="0.78398219780073697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Summary!$L$12:$L$19</c:f>
              <c:numCache>
                <c:formatCode>0</c:formatCode>
                <c:ptCount val="8"/>
                <c:pt idx="0">
                  <c:v>29</c:v>
                </c:pt>
                <c:pt idx="1">
                  <c:v>22</c:v>
                </c:pt>
                <c:pt idx="2">
                  <c:v>27.666666666666668</c:v>
                </c:pt>
                <c:pt idx="3">
                  <c:v>29</c:v>
                </c:pt>
                <c:pt idx="4">
                  <c:v>41.666666666666664</c:v>
                </c:pt>
                <c:pt idx="6">
                  <c:v>41.666666666666664</c:v>
                </c:pt>
                <c:pt idx="7">
                  <c:v>35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Summary!$L$6:$L$11</c:f>
              <c:numCache>
                <c:formatCode>0</c:formatCode>
                <c:ptCount val="6"/>
                <c:pt idx="0">
                  <c:v>26.666666666666668</c:v>
                </c:pt>
                <c:pt idx="1">
                  <c:v>21.333333333333332</c:v>
                </c:pt>
                <c:pt idx="2">
                  <c:v>24</c:v>
                </c:pt>
                <c:pt idx="3">
                  <c:v>20.666666666666668</c:v>
                </c:pt>
                <c:pt idx="4">
                  <c:v>34.333333333333336</c:v>
                </c:pt>
                <c:pt idx="5">
                  <c:v>36.333333333333336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Summary!$L$2:$L$5</c:f>
              <c:numCache>
                <c:formatCode>0</c:formatCode>
                <c:ptCount val="4"/>
                <c:pt idx="0">
                  <c:v>29.666666666666668</c:v>
                </c:pt>
                <c:pt idx="1">
                  <c:v>35</c:v>
                </c:pt>
                <c:pt idx="2">
                  <c:v>30</c:v>
                </c:pt>
                <c:pt idx="3">
                  <c:v>33.666666666666664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Summary!$L$20:$L$26</c:f>
              <c:numCache>
                <c:formatCode>0</c:formatCode>
                <c:ptCount val="7"/>
                <c:pt idx="0">
                  <c:v>17.333333333333332</c:v>
                </c:pt>
                <c:pt idx="1">
                  <c:v>15</c:v>
                </c:pt>
                <c:pt idx="2">
                  <c:v>14.333333333333334</c:v>
                </c:pt>
                <c:pt idx="3">
                  <c:v>18.333333333333332</c:v>
                </c:pt>
                <c:pt idx="4">
                  <c:v>25.333333333333332</c:v>
                </c:pt>
                <c:pt idx="5">
                  <c:v>33</c:v>
                </c:pt>
                <c:pt idx="6">
                  <c:v>38.666666666666664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Summary!$L$27:$L$33</c:f>
              <c:numCache>
                <c:formatCode>0</c:formatCode>
                <c:ptCount val="7"/>
                <c:pt idx="0">
                  <c:v>20.666666666666668</c:v>
                </c:pt>
                <c:pt idx="1">
                  <c:v>14.333333333333334</c:v>
                </c:pt>
                <c:pt idx="2">
                  <c:v>16.333333333333332</c:v>
                </c:pt>
                <c:pt idx="3">
                  <c:v>23.333333333333332</c:v>
                </c:pt>
                <c:pt idx="4">
                  <c:v>21.666666666666668</c:v>
                </c:pt>
                <c:pt idx="5">
                  <c:v>34</c:v>
                </c:pt>
                <c:pt idx="6">
                  <c:v>25.333333333333332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Summary!$L$34:$L$40</c:f>
              <c:numCache>
                <c:formatCode>0</c:formatCode>
                <c:ptCount val="7"/>
                <c:pt idx="0">
                  <c:v>17.5</c:v>
                </c:pt>
                <c:pt idx="1">
                  <c:v>19</c:v>
                </c:pt>
                <c:pt idx="2">
                  <c:v>16.333333333333332</c:v>
                </c:pt>
                <c:pt idx="3">
                  <c:v>24.333333333333332</c:v>
                </c:pt>
                <c:pt idx="4">
                  <c:v>28.333333333333332</c:v>
                </c:pt>
                <c:pt idx="5">
                  <c:v>25.333333333333332</c:v>
                </c:pt>
                <c:pt idx="6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Summary!$L$2:$L$19</c:f>
              <c:numCache>
                <c:formatCode>0</c:formatCode>
                <c:ptCount val="18"/>
                <c:pt idx="0">
                  <c:v>29.666666666666668</c:v>
                </c:pt>
                <c:pt idx="1">
                  <c:v>35</c:v>
                </c:pt>
                <c:pt idx="2">
                  <c:v>30</c:v>
                </c:pt>
                <c:pt idx="3">
                  <c:v>33.666666666666664</c:v>
                </c:pt>
                <c:pt idx="4">
                  <c:v>26.666666666666668</c:v>
                </c:pt>
                <c:pt idx="5">
                  <c:v>21.333333333333332</c:v>
                </c:pt>
                <c:pt idx="6">
                  <c:v>24</c:v>
                </c:pt>
                <c:pt idx="7">
                  <c:v>20.666666666666668</c:v>
                </c:pt>
                <c:pt idx="8">
                  <c:v>34.333333333333336</c:v>
                </c:pt>
                <c:pt idx="9">
                  <c:v>36.333333333333336</c:v>
                </c:pt>
                <c:pt idx="10">
                  <c:v>29</c:v>
                </c:pt>
                <c:pt idx="11">
                  <c:v>22</c:v>
                </c:pt>
                <c:pt idx="12">
                  <c:v>27.666666666666668</c:v>
                </c:pt>
                <c:pt idx="13">
                  <c:v>29</c:v>
                </c:pt>
                <c:pt idx="14">
                  <c:v>41.666666666666664</c:v>
                </c:pt>
                <c:pt idx="16">
                  <c:v>41.666666666666664</c:v>
                </c:pt>
                <c:pt idx="17">
                  <c:v>35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Summary!$L$20:$L$40</c:f>
              <c:numCache>
                <c:formatCode>0</c:formatCode>
                <c:ptCount val="21"/>
                <c:pt idx="0">
                  <c:v>17.333333333333332</c:v>
                </c:pt>
                <c:pt idx="1">
                  <c:v>15</c:v>
                </c:pt>
                <c:pt idx="2">
                  <c:v>14.333333333333334</c:v>
                </c:pt>
                <c:pt idx="3">
                  <c:v>18.333333333333332</c:v>
                </c:pt>
                <c:pt idx="4">
                  <c:v>25.333333333333332</c:v>
                </c:pt>
                <c:pt idx="5">
                  <c:v>33</c:v>
                </c:pt>
                <c:pt idx="6">
                  <c:v>38.666666666666664</c:v>
                </c:pt>
                <c:pt idx="7">
                  <c:v>20.666666666666668</c:v>
                </c:pt>
                <c:pt idx="8">
                  <c:v>14.333333333333334</c:v>
                </c:pt>
                <c:pt idx="9">
                  <c:v>16.333333333333332</c:v>
                </c:pt>
                <c:pt idx="10">
                  <c:v>23.333333333333332</c:v>
                </c:pt>
                <c:pt idx="11">
                  <c:v>21.666666666666668</c:v>
                </c:pt>
                <c:pt idx="12">
                  <c:v>34</c:v>
                </c:pt>
                <c:pt idx="13">
                  <c:v>25.333333333333332</c:v>
                </c:pt>
                <c:pt idx="14">
                  <c:v>17.5</c:v>
                </c:pt>
                <c:pt idx="15">
                  <c:v>19</c:v>
                </c:pt>
                <c:pt idx="16">
                  <c:v>16.333333333333332</c:v>
                </c:pt>
                <c:pt idx="17">
                  <c:v>24.333333333333332</c:v>
                </c:pt>
                <c:pt idx="18">
                  <c:v>28.333333333333332</c:v>
                </c:pt>
                <c:pt idx="19">
                  <c:v>25.333333333333332</c:v>
                </c:pt>
                <c:pt idx="20">
                  <c:v>25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7.9882710965473294E-2"/>
                  <c:y val="-0.5151625538019070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ja-JP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Summary!$L$2:$L$40</c:f>
              <c:numCache>
                <c:formatCode>0</c:formatCode>
                <c:ptCount val="39"/>
                <c:pt idx="0">
                  <c:v>29.666666666666668</c:v>
                </c:pt>
                <c:pt idx="1">
                  <c:v>35</c:v>
                </c:pt>
                <c:pt idx="2">
                  <c:v>30</c:v>
                </c:pt>
                <c:pt idx="3">
                  <c:v>33.666666666666664</c:v>
                </c:pt>
                <c:pt idx="4">
                  <c:v>26.666666666666668</c:v>
                </c:pt>
                <c:pt idx="5">
                  <c:v>21.333333333333332</c:v>
                </c:pt>
                <c:pt idx="6">
                  <c:v>24</c:v>
                </c:pt>
                <c:pt idx="7">
                  <c:v>20.666666666666668</c:v>
                </c:pt>
                <c:pt idx="8">
                  <c:v>34.333333333333336</c:v>
                </c:pt>
                <c:pt idx="9">
                  <c:v>36.333333333333336</c:v>
                </c:pt>
                <c:pt idx="10">
                  <c:v>29</c:v>
                </c:pt>
                <c:pt idx="11">
                  <c:v>22</c:v>
                </c:pt>
                <c:pt idx="12">
                  <c:v>27.666666666666668</c:v>
                </c:pt>
                <c:pt idx="13">
                  <c:v>29</c:v>
                </c:pt>
                <c:pt idx="14">
                  <c:v>41.666666666666664</c:v>
                </c:pt>
                <c:pt idx="16">
                  <c:v>41.666666666666664</c:v>
                </c:pt>
                <c:pt idx="17">
                  <c:v>35</c:v>
                </c:pt>
                <c:pt idx="18">
                  <c:v>17.333333333333332</c:v>
                </c:pt>
                <c:pt idx="19">
                  <c:v>15</c:v>
                </c:pt>
                <c:pt idx="20">
                  <c:v>14.333333333333334</c:v>
                </c:pt>
                <c:pt idx="21">
                  <c:v>18.333333333333332</c:v>
                </c:pt>
                <c:pt idx="22">
                  <c:v>25.333333333333332</c:v>
                </c:pt>
                <c:pt idx="23">
                  <c:v>33</c:v>
                </c:pt>
                <c:pt idx="24">
                  <c:v>38.666666666666664</c:v>
                </c:pt>
                <c:pt idx="25">
                  <c:v>20.666666666666668</c:v>
                </c:pt>
                <c:pt idx="26">
                  <c:v>14.333333333333334</c:v>
                </c:pt>
                <c:pt idx="27">
                  <c:v>16.333333333333332</c:v>
                </c:pt>
                <c:pt idx="28">
                  <c:v>23.333333333333332</c:v>
                </c:pt>
                <c:pt idx="29">
                  <c:v>21.666666666666668</c:v>
                </c:pt>
                <c:pt idx="30">
                  <c:v>34</c:v>
                </c:pt>
                <c:pt idx="31">
                  <c:v>25.333333333333332</c:v>
                </c:pt>
                <c:pt idx="32">
                  <c:v>17.5</c:v>
                </c:pt>
                <c:pt idx="33">
                  <c:v>19</c:v>
                </c:pt>
                <c:pt idx="34">
                  <c:v>16.333333333333332</c:v>
                </c:pt>
                <c:pt idx="35">
                  <c:v>24.333333333333332</c:v>
                </c:pt>
                <c:pt idx="36">
                  <c:v>28.333333333333332</c:v>
                </c:pt>
                <c:pt idx="37">
                  <c:v>25.333333333333332</c:v>
                </c:pt>
                <c:pt idx="38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81120"/>
        <c:axId val="195391488"/>
      </c:scatterChart>
      <c:valAx>
        <c:axId val="195381120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5166944191467001"/>
              <c:y val="0.93511042605902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391488"/>
        <c:crosses val="autoZero"/>
        <c:crossBetween val="midCat"/>
        <c:majorUnit val="20"/>
        <c:minorUnit val="10"/>
      </c:valAx>
      <c:valAx>
        <c:axId val="195391488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381120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08992547102599"/>
          <c:y val="4.8292224467891803E-2"/>
          <c:w val="0.72786848654271497"/>
          <c:h val="0.81950677790535797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Summary!$D$12:$D$19</c:f>
              <c:numCache>
                <c:formatCode>0.0000</c:formatCode>
                <c:ptCount val="8"/>
                <c:pt idx="0">
                  <c:v>0.93269603554706926</c:v>
                </c:pt>
                <c:pt idx="1">
                  <c:v>0.80837685219188193</c:v>
                </c:pt>
                <c:pt idx="2">
                  <c:v>0.52913459930936402</c:v>
                </c:pt>
                <c:pt idx="3">
                  <c:v>0.50733094647633115</c:v>
                </c:pt>
                <c:pt idx="4">
                  <c:v>0.45624156551787715</c:v>
                </c:pt>
                <c:pt idx="5">
                  <c:v>0.35396060087858955</c:v>
                </c:pt>
                <c:pt idx="6">
                  <c:v>0.39665248510277012</c:v>
                </c:pt>
                <c:pt idx="7">
                  <c:v>0.260220774804095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Summary!$D$6:$D$11</c:f>
              <c:numCache>
                <c:formatCode>0.0000</c:formatCode>
                <c:ptCount val="6"/>
                <c:pt idx="0">
                  <c:v>0.91673997289639919</c:v>
                </c:pt>
                <c:pt idx="1">
                  <c:v>0.50976488100493755</c:v>
                </c:pt>
                <c:pt idx="2">
                  <c:v>0.42433754341037239</c:v>
                </c:pt>
                <c:pt idx="3">
                  <c:v>0.41739183956259435</c:v>
                </c:pt>
                <c:pt idx="4">
                  <c:v>0.21977005594597132</c:v>
                </c:pt>
                <c:pt idx="5">
                  <c:v>0.28876274237512201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Summary!$D$2:$D$5</c:f>
              <c:numCache>
                <c:formatCode>0.0000</c:formatCode>
                <c:ptCount val="4"/>
                <c:pt idx="0">
                  <c:v>1.0025093476124944</c:v>
                </c:pt>
                <c:pt idx="1">
                  <c:v>0.65596810394925342</c:v>
                </c:pt>
                <c:pt idx="2">
                  <c:v>0.6726567652465989</c:v>
                </c:pt>
                <c:pt idx="3">
                  <c:v>0.53232507949899455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Summary!$D$20:$D$26</c:f>
              <c:numCache>
                <c:formatCode>0.0000</c:formatCode>
                <c:ptCount val="7"/>
                <c:pt idx="0">
                  <c:v>1.4279844416831509</c:v>
                </c:pt>
                <c:pt idx="1">
                  <c:v>1.0746660570475373</c:v>
                </c:pt>
                <c:pt idx="2">
                  <c:v>0.98384383051223578</c:v>
                </c:pt>
                <c:pt idx="3">
                  <c:v>0.61445748508926035</c:v>
                </c:pt>
                <c:pt idx="4">
                  <c:v>0.3815639369257946</c:v>
                </c:pt>
                <c:pt idx="5">
                  <c:v>0.50118327745599534</c:v>
                </c:pt>
                <c:pt idx="6">
                  <c:v>0.48149975349432494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Summary!$D$27:$D$33</c:f>
              <c:numCache>
                <c:formatCode>0.0000</c:formatCode>
                <c:ptCount val="7"/>
                <c:pt idx="0">
                  <c:v>0.94877496976493769</c:v>
                </c:pt>
                <c:pt idx="1">
                  <c:v>0.90464612570471947</c:v>
                </c:pt>
                <c:pt idx="2">
                  <c:v>0.76666533932757863</c:v>
                </c:pt>
                <c:pt idx="3">
                  <c:v>0.63608810306120389</c:v>
                </c:pt>
                <c:pt idx="4">
                  <c:v>0.42530471172709738</c:v>
                </c:pt>
                <c:pt idx="5">
                  <c:v>0.28734198362748531</c:v>
                </c:pt>
                <c:pt idx="6">
                  <c:v>0.30742534949974021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Summary!$D$34:$D$40</c:f>
              <c:numCache>
                <c:formatCode>0.0000</c:formatCode>
                <c:ptCount val="7"/>
                <c:pt idx="0">
                  <c:v>0.87552698983613586</c:v>
                </c:pt>
                <c:pt idx="1">
                  <c:v>0.75016381070785065</c:v>
                </c:pt>
                <c:pt idx="2">
                  <c:v>0.52378188747103127</c:v>
                </c:pt>
                <c:pt idx="3">
                  <c:v>0.42873233539142958</c:v>
                </c:pt>
                <c:pt idx="4">
                  <c:v>0.26840885334809728</c:v>
                </c:pt>
                <c:pt idx="5">
                  <c:v>0.31198220809121086</c:v>
                </c:pt>
                <c:pt idx="6">
                  <c:v>0.26936853123534577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Summary!$D$2:$D$19</c:f>
              <c:numCache>
                <c:formatCode>0.0000</c:formatCode>
                <c:ptCount val="18"/>
                <c:pt idx="0">
                  <c:v>1.0025093476124944</c:v>
                </c:pt>
                <c:pt idx="1">
                  <c:v>0.65596810394925342</c:v>
                </c:pt>
                <c:pt idx="2">
                  <c:v>0.6726567652465989</c:v>
                </c:pt>
                <c:pt idx="3">
                  <c:v>0.53232507949899455</c:v>
                </c:pt>
                <c:pt idx="4">
                  <c:v>0.91673997289639919</c:v>
                </c:pt>
                <c:pt idx="5">
                  <c:v>0.50976488100493755</c:v>
                </c:pt>
                <c:pt idx="6">
                  <c:v>0.42433754341037239</c:v>
                </c:pt>
                <c:pt idx="7">
                  <c:v>0.41739183956259435</c:v>
                </c:pt>
                <c:pt idx="8">
                  <c:v>0.21977005594597132</c:v>
                </c:pt>
                <c:pt idx="9">
                  <c:v>0.28876274237512201</c:v>
                </c:pt>
                <c:pt idx="10">
                  <c:v>0.93269603554706926</c:v>
                </c:pt>
                <c:pt idx="11">
                  <c:v>0.80837685219188193</c:v>
                </c:pt>
                <c:pt idx="12">
                  <c:v>0.52913459930936402</c:v>
                </c:pt>
                <c:pt idx="13">
                  <c:v>0.50733094647633115</c:v>
                </c:pt>
                <c:pt idx="14">
                  <c:v>0.45624156551787715</c:v>
                </c:pt>
                <c:pt idx="15">
                  <c:v>0.35396060087858955</c:v>
                </c:pt>
                <c:pt idx="16">
                  <c:v>0.39665248510277012</c:v>
                </c:pt>
                <c:pt idx="17">
                  <c:v>0.260220774804095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Summary!$D$20:$D$40</c:f>
              <c:numCache>
                <c:formatCode>0.0000</c:formatCode>
                <c:ptCount val="21"/>
                <c:pt idx="0">
                  <c:v>1.4279844416831509</c:v>
                </c:pt>
                <c:pt idx="1">
                  <c:v>1.0746660570475373</c:v>
                </c:pt>
                <c:pt idx="2">
                  <c:v>0.98384383051223578</c:v>
                </c:pt>
                <c:pt idx="3">
                  <c:v>0.61445748508926035</c:v>
                </c:pt>
                <c:pt idx="4">
                  <c:v>0.3815639369257946</c:v>
                </c:pt>
                <c:pt idx="5">
                  <c:v>0.50118327745599534</c:v>
                </c:pt>
                <c:pt idx="6">
                  <c:v>0.48149975349432494</c:v>
                </c:pt>
                <c:pt idx="7">
                  <c:v>0.94877496976493769</c:v>
                </c:pt>
                <c:pt idx="8">
                  <c:v>0.90464612570471947</c:v>
                </c:pt>
                <c:pt idx="9">
                  <c:v>0.76666533932757863</c:v>
                </c:pt>
                <c:pt idx="10">
                  <c:v>0.63608810306120389</c:v>
                </c:pt>
                <c:pt idx="11">
                  <c:v>0.42530471172709738</c:v>
                </c:pt>
                <c:pt idx="12">
                  <c:v>0.28734198362748531</c:v>
                </c:pt>
                <c:pt idx="13">
                  <c:v>0.30742534949974021</c:v>
                </c:pt>
                <c:pt idx="14">
                  <c:v>0.87552698983613586</c:v>
                </c:pt>
                <c:pt idx="15">
                  <c:v>0.75016381070785065</c:v>
                </c:pt>
                <c:pt idx="16">
                  <c:v>0.52378188747103127</c:v>
                </c:pt>
                <c:pt idx="17">
                  <c:v>0.42873233539142958</c:v>
                </c:pt>
                <c:pt idx="18">
                  <c:v>0.26840885334809728</c:v>
                </c:pt>
                <c:pt idx="19">
                  <c:v>0.31198220809121086</c:v>
                </c:pt>
                <c:pt idx="20">
                  <c:v>0.26936853123534577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46863053261277299"/>
                  <c:y val="-0.213076927492199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Summary!$D$2:$D$40</c:f>
              <c:numCache>
                <c:formatCode>0.0000</c:formatCode>
                <c:ptCount val="39"/>
                <c:pt idx="0">
                  <c:v>1.0025093476124944</c:v>
                </c:pt>
                <c:pt idx="1">
                  <c:v>0.65596810394925342</c:v>
                </c:pt>
                <c:pt idx="2">
                  <c:v>0.6726567652465989</c:v>
                </c:pt>
                <c:pt idx="3">
                  <c:v>0.53232507949899455</c:v>
                </c:pt>
                <c:pt idx="4">
                  <c:v>0.91673997289639919</c:v>
                </c:pt>
                <c:pt idx="5">
                  <c:v>0.50976488100493755</c:v>
                </c:pt>
                <c:pt idx="6">
                  <c:v>0.42433754341037239</c:v>
                </c:pt>
                <c:pt idx="7">
                  <c:v>0.41739183956259435</c:v>
                </c:pt>
                <c:pt idx="8">
                  <c:v>0.21977005594597132</c:v>
                </c:pt>
                <c:pt idx="9">
                  <c:v>0.28876274237512201</c:v>
                </c:pt>
                <c:pt idx="10">
                  <c:v>0.93269603554706926</c:v>
                </c:pt>
                <c:pt idx="11">
                  <c:v>0.80837685219188193</c:v>
                </c:pt>
                <c:pt idx="12">
                  <c:v>0.52913459930936402</c:v>
                </c:pt>
                <c:pt idx="13">
                  <c:v>0.50733094647633115</c:v>
                </c:pt>
                <c:pt idx="14">
                  <c:v>0.45624156551787715</c:v>
                </c:pt>
                <c:pt idx="15">
                  <c:v>0.35396060087858955</c:v>
                </c:pt>
                <c:pt idx="16">
                  <c:v>0.39665248510277012</c:v>
                </c:pt>
                <c:pt idx="17">
                  <c:v>0.260220774804095</c:v>
                </c:pt>
                <c:pt idx="18">
                  <c:v>1.4279844416831509</c:v>
                </c:pt>
                <c:pt idx="19">
                  <c:v>1.0746660570475373</c:v>
                </c:pt>
                <c:pt idx="20">
                  <c:v>0.98384383051223578</c:v>
                </c:pt>
                <c:pt idx="21">
                  <c:v>0.61445748508926035</c:v>
                </c:pt>
                <c:pt idx="22">
                  <c:v>0.3815639369257946</c:v>
                </c:pt>
                <c:pt idx="23">
                  <c:v>0.50118327745599534</c:v>
                </c:pt>
                <c:pt idx="24">
                  <c:v>0.48149975349432494</c:v>
                </c:pt>
                <c:pt idx="25">
                  <c:v>0.94877496976493769</c:v>
                </c:pt>
                <c:pt idx="26">
                  <c:v>0.90464612570471947</c:v>
                </c:pt>
                <c:pt idx="27">
                  <c:v>0.76666533932757863</c:v>
                </c:pt>
                <c:pt idx="28">
                  <c:v>0.63608810306120389</c:v>
                </c:pt>
                <c:pt idx="29">
                  <c:v>0.42530471172709738</c:v>
                </c:pt>
                <c:pt idx="30">
                  <c:v>0.28734198362748531</c:v>
                </c:pt>
                <c:pt idx="31">
                  <c:v>0.30742534949974021</c:v>
                </c:pt>
                <c:pt idx="32">
                  <c:v>0.87552698983613586</c:v>
                </c:pt>
                <c:pt idx="33">
                  <c:v>0.75016381070785065</c:v>
                </c:pt>
                <c:pt idx="34">
                  <c:v>0.52378188747103127</c:v>
                </c:pt>
                <c:pt idx="35">
                  <c:v>0.42873233539142958</c:v>
                </c:pt>
                <c:pt idx="36">
                  <c:v>0.26840885334809728</c:v>
                </c:pt>
                <c:pt idx="37">
                  <c:v>0.31198220809121086</c:v>
                </c:pt>
                <c:pt idx="38">
                  <c:v>0.26936853123534577</c:v>
                </c:pt>
              </c:numCache>
            </c:numRef>
          </c:yVal>
          <c:smooth val="0"/>
        </c:ser>
        <c:ser>
          <c:idx val="9"/>
          <c:order val="9"/>
          <c:tx>
            <c:v>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01472"/>
        <c:axId val="195803392"/>
      </c:scatterChart>
      <c:valAx>
        <c:axId val="195801472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63921746438997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803392"/>
        <c:crosses val="autoZero"/>
        <c:crossBetween val="midCat"/>
        <c:majorUnit val="20"/>
        <c:minorUnit val="10"/>
      </c:valAx>
      <c:valAx>
        <c:axId val="195803392"/>
        <c:scaling>
          <c:orientation val="minMax"/>
          <c:max val="1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801472"/>
        <c:crosses val="autoZero"/>
        <c:crossBetween val="midCat"/>
        <c:majorUnit val="0.2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25342279082102E-2"/>
          <c:y val="5.1265852254179498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Summary!$M$12:$M$19</c:f>
              <c:numCache>
                <c:formatCode>0.0</c:formatCode>
                <c:ptCount val="8"/>
                <c:pt idx="0">
                  <c:v>62.035809018567647</c:v>
                </c:pt>
                <c:pt idx="1">
                  <c:v>48.484848484848484</c:v>
                </c:pt>
                <c:pt idx="2">
                  <c:v>44.572158365261814</c:v>
                </c:pt>
                <c:pt idx="3">
                  <c:v>53.950617283950606</c:v>
                </c:pt>
                <c:pt idx="4">
                  <c:v>53.624901497241922</c:v>
                </c:pt>
                <c:pt idx="6">
                  <c:v>60.753450557761404</c:v>
                </c:pt>
                <c:pt idx="7">
                  <c:v>57.324014135159636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Summary!$M$6:$M$11</c:f>
              <c:numCache>
                <c:formatCode>0.0</c:formatCode>
                <c:ptCount val="6"/>
                <c:pt idx="0">
                  <c:v>64.949006977992482</c:v>
                </c:pt>
                <c:pt idx="1">
                  <c:v>63.924963924963933</c:v>
                </c:pt>
                <c:pt idx="2">
                  <c:v>58.333333333333336</c:v>
                </c:pt>
                <c:pt idx="3">
                  <c:v>61.274509803921568</c:v>
                </c:pt>
                <c:pt idx="4">
                  <c:v>60.26440879382055</c:v>
                </c:pt>
                <c:pt idx="5">
                  <c:v>56.295715778474403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Summary!$M$2:$M$5</c:f>
              <c:numCache>
                <c:formatCode>0.0</c:formatCode>
                <c:ptCount val="4"/>
                <c:pt idx="0">
                  <c:v>59.750639386189263</c:v>
                </c:pt>
                <c:pt idx="1">
                  <c:v>64.592731829573935</c:v>
                </c:pt>
                <c:pt idx="2">
                  <c:v>52.213383838383827</c:v>
                </c:pt>
                <c:pt idx="3">
                  <c:v>46.770230641198395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Summary!$M$20:$M$26</c:f>
              <c:numCache>
                <c:formatCode>0.0</c:formatCode>
                <c:ptCount val="7"/>
                <c:pt idx="0">
                  <c:v>57.162698412698411</c:v>
                </c:pt>
                <c:pt idx="1">
                  <c:v>57.254901960784309</c:v>
                </c:pt>
                <c:pt idx="2">
                  <c:v>61.711229946524057</c:v>
                </c:pt>
                <c:pt idx="3">
                  <c:v>54.715219421101772</c:v>
                </c:pt>
                <c:pt idx="4">
                  <c:v>47.329059829059837</c:v>
                </c:pt>
                <c:pt idx="5">
                  <c:v>49.433505562537817</c:v>
                </c:pt>
                <c:pt idx="6">
                  <c:v>49.786871270247225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Summary!$M$27:$M$33</c:f>
              <c:numCache>
                <c:formatCode>0.0</c:formatCode>
                <c:ptCount val="7"/>
                <c:pt idx="0">
                  <c:v>45.151515151515149</c:v>
                </c:pt>
                <c:pt idx="1">
                  <c:v>53.504273504273513</c:v>
                </c:pt>
                <c:pt idx="2">
                  <c:v>58.689458689458689</c:v>
                </c:pt>
                <c:pt idx="3">
                  <c:v>46.701754385964918</c:v>
                </c:pt>
                <c:pt idx="4">
                  <c:v>47.608695652173914</c:v>
                </c:pt>
                <c:pt idx="5">
                  <c:v>46.126089324618739</c:v>
                </c:pt>
                <c:pt idx="6">
                  <c:v>52.672839506172828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Summary!$M$34:$M$40</c:f>
              <c:numCache>
                <c:formatCode>0.0</c:formatCode>
                <c:ptCount val="7"/>
                <c:pt idx="0">
                  <c:v>60.294117647058819</c:v>
                </c:pt>
                <c:pt idx="1">
                  <c:v>67.191523073876013</c:v>
                </c:pt>
                <c:pt idx="2">
                  <c:v>59.2156862745098</c:v>
                </c:pt>
                <c:pt idx="3">
                  <c:v>50.793650793650791</c:v>
                </c:pt>
                <c:pt idx="4">
                  <c:v>44.775985663082444</c:v>
                </c:pt>
                <c:pt idx="5">
                  <c:v>57.936507936507937</c:v>
                </c:pt>
                <c:pt idx="6">
                  <c:v>55.896103896103895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Summary!$M$2:$M$19</c:f>
              <c:numCache>
                <c:formatCode>0.0</c:formatCode>
                <c:ptCount val="18"/>
                <c:pt idx="0">
                  <c:v>59.750639386189263</c:v>
                </c:pt>
                <c:pt idx="1">
                  <c:v>64.592731829573935</c:v>
                </c:pt>
                <c:pt idx="2">
                  <c:v>52.213383838383827</c:v>
                </c:pt>
                <c:pt idx="3">
                  <c:v>46.770230641198395</c:v>
                </c:pt>
                <c:pt idx="4">
                  <c:v>64.949006977992482</c:v>
                </c:pt>
                <c:pt idx="5">
                  <c:v>63.924963924963933</c:v>
                </c:pt>
                <c:pt idx="6">
                  <c:v>58.333333333333336</c:v>
                </c:pt>
                <c:pt idx="7">
                  <c:v>61.274509803921568</c:v>
                </c:pt>
                <c:pt idx="8">
                  <c:v>60.26440879382055</c:v>
                </c:pt>
                <c:pt idx="9">
                  <c:v>56.295715778474403</c:v>
                </c:pt>
                <c:pt idx="10">
                  <c:v>62.035809018567647</c:v>
                </c:pt>
                <c:pt idx="11">
                  <c:v>48.484848484848484</c:v>
                </c:pt>
                <c:pt idx="12">
                  <c:v>44.572158365261814</c:v>
                </c:pt>
                <c:pt idx="13">
                  <c:v>53.950617283950606</c:v>
                </c:pt>
                <c:pt idx="14">
                  <c:v>53.624901497241922</c:v>
                </c:pt>
                <c:pt idx="16">
                  <c:v>60.753450557761404</c:v>
                </c:pt>
                <c:pt idx="17">
                  <c:v>57.324014135159636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Summary!$M$20:$M$40</c:f>
              <c:numCache>
                <c:formatCode>0.0</c:formatCode>
                <c:ptCount val="21"/>
                <c:pt idx="0">
                  <c:v>57.162698412698411</c:v>
                </c:pt>
                <c:pt idx="1">
                  <c:v>57.254901960784309</c:v>
                </c:pt>
                <c:pt idx="2">
                  <c:v>61.711229946524057</c:v>
                </c:pt>
                <c:pt idx="3">
                  <c:v>54.715219421101772</c:v>
                </c:pt>
                <c:pt idx="4">
                  <c:v>47.329059829059837</c:v>
                </c:pt>
                <c:pt idx="5">
                  <c:v>49.433505562537817</c:v>
                </c:pt>
                <c:pt idx="6">
                  <c:v>49.786871270247225</c:v>
                </c:pt>
                <c:pt idx="7">
                  <c:v>45.151515151515149</c:v>
                </c:pt>
                <c:pt idx="8">
                  <c:v>53.504273504273513</c:v>
                </c:pt>
                <c:pt idx="9">
                  <c:v>58.689458689458689</c:v>
                </c:pt>
                <c:pt idx="10">
                  <c:v>46.701754385964918</c:v>
                </c:pt>
                <c:pt idx="11">
                  <c:v>47.608695652173914</c:v>
                </c:pt>
                <c:pt idx="12">
                  <c:v>46.126089324618739</c:v>
                </c:pt>
                <c:pt idx="13">
                  <c:v>52.672839506172828</c:v>
                </c:pt>
                <c:pt idx="14">
                  <c:v>60.294117647058819</c:v>
                </c:pt>
                <c:pt idx="15">
                  <c:v>67.191523073876013</c:v>
                </c:pt>
                <c:pt idx="16">
                  <c:v>59.2156862745098</c:v>
                </c:pt>
                <c:pt idx="17">
                  <c:v>50.793650793650791</c:v>
                </c:pt>
                <c:pt idx="18">
                  <c:v>44.775985663082444</c:v>
                </c:pt>
                <c:pt idx="19">
                  <c:v>57.936507936507937</c:v>
                </c:pt>
                <c:pt idx="20">
                  <c:v>55.896103896103895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Summary!$M$2:$M$40</c:f>
              <c:numCache>
                <c:formatCode>0.0</c:formatCode>
                <c:ptCount val="39"/>
                <c:pt idx="0">
                  <c:v>59.750639386189263</c:v>
                </c:pt>
                <c:pt idx="1">
                  <c:v>64.592731829573935</c:v>
                </c:pt>
                <c:pt idx="2">
                  <c:v>52.213383838383827</c:v>
                </c:pt>
                <c:pt idx="3">
                  <c:v>46.770230641198395</c:v>
                </c:pt>
                <c:pt idx="4">
                  <c:v>64.949006977992482</c:v>
                </c:pt>
                <c:pt idx="5">
                  <c:v>63.924963924963933</c:v>
                </c:pt>
                <c:pt idx="6">
                  <c:v>58.333333333333336</c:v>
                </c:pt>
                <c:pt idx="7">
                  <c:v>61.274509803921568</c:v>
                </c:pt>
                <c:pt idx="8">
                  <c:v>60.26440879382055</c:v>
                </c:pt>
                <c:pt idx="9">
                  <c:v>56.295715778474403</c:v>
                </c:pt>
                <c:pt idx="10">
                  <c:v>62.035809018567647</c:v>
                </c:pt>
                <c:pt idx="11">
                  <c:v>48.484848484848484</c:v>
                </c:pt>
                <c:pt idx="12">
                  <c:v>44.572158365261814</c:v>
                </c:pt>
                <c:pt idx="13">
                  <c:v>53.950617283950606</c:v>
                </c:pt>
                <c:pt idx="14">
                  <c:v>53.624901497241922</c:v>
                </c:pt>
                <c:pt idx="16">
                  <c:v>60.753450557761404</c:v>
                </c:pt>
                <c:pt idx="17">
                  <c:v>57.324014135159636</c:v>
                </c:pt>
                <c:pt idx="18">
                  <c:v>57.162698412698411</c:v>
                </c:pt>
                <c:pt idx="19">
                  <c:v>57.254901960784309</c:v>
                </c:pt>
                <c:pt idx="20">
                  <c:v>61.711229946524057</c:v>
                </c:pt>
                <c:pt idx="21">
                  <c:v>54.715219421101772</c:v>
                </c:pt>
                <c:pt idx="22">
                  <c:v>47.329059829059837</c:v>
                </c:pt>
                <c:pt idx="23">
                  <c:v>49.433505562537817</c:v>
                </c:pt>
                <c:pt idx="24">
                  <c:v>49.786871270247225</c:v>
                </c:pt>
                <c:pt idx="25">
                  <c:v>45.151515151515149</c:v>
                </c:pt>
                <c:pt idx="26">
                  <c:v>53.504273504273513</c:v>
                </c:pt>
                <c:pt idx="27">
                  <c:v>58.689458689458689</c:v>
                </c:pt>
                <c:pt idx="28">
                  <c:v>46.701754385964918</c:v>
                </c:pt>
                <c:pt idx="29">
                  <c:v>47.608695652173914</c:v>
                </c:pt>
                <c:pt idx="30">
                  <c:v>46.126089324618739</c:v>
                </c:pt>
                <c:pt idx="31">
                  <c:v>52.672839506172828</c:v>
                </c:pt>
                <c:pt idx="32">
                  <c:v>60.294117647058819</c:v>
                </c:pt>
                <c:pt idx="33">
                  <c:v>67.191523073876013</c:v>
                </c:pt>
                <c:pt idx="34">
                  <c:v>59.2156862745098</c:v>
                </c:pt>
                <c:pt idx="35">
                  <c:v>50.793650793650791</c:v>
                </c:pt>
                <c:pt idx="36">
                  <c:v>44.775985663082444</c:v>
                </c:pt>
                <c:pt idx="37">
                  <c:v>57.936507936507937</c:v>
                </c:pt>
                <c:pt idx="38">
                  <c:v>55.896103896103895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41120"/>
        <c:axId val="195943040"/>
      </c:scatterChart>
      <c:valAx>
        <c:axId val="195941120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31995780210111602"/>
              <c:y val="0.93511042605902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943040"/>
        <c:crosses val="autoZero"/>
        <c:crossBetween val="midCat"/>
        <c:majorUnit val="20"/>
        <c:minorUnit val="10"/>
      </c:valAx>
      <c:valAx>
        <c:axId val="1959430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5941120"/>
        <c:crosses val="max"/>
        <c:crossBetween val="midCat"/>
        <c:majorUnit val="1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8879843627801"/>
          <c:y val="3.7222003499562499E-2"/>
          <c:w val="0.79106053069265203"/>
          <c:h val="0.83587095363079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Summary!$N$20:$N$40</c:f>
              <c:numCache>
                <c:formatCode>0.0</c:formatCode>
                <c:ptCount val="21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  <c:pt idx="7">
                  <c:v>98.28</c:v>
                </c:pt>
                <c:pt idx="8">
                  <c:v>58.41</c:v>
                </c:pt>
                <c:pt idx="9">
                  <c:v>43.32</c:v>
                </c:pt>
                <c:pt idx="10">
                  <c:v>17.559999999999999</c:v>
                </c:pt>
                <c:pt idx="11">
                  <c:v>17.850000000000001</c:v>
                </c:pt>
                <c:pt idx="12">
                  <c:v>12.21</c:v>
                </c:pt>
                <c:pt idx="13">
                  <c:v>7.38</c:v>
                </c:pt>
                <c:pt idx="14">
                  <c:v>98.19</c:v>
                </c:pt>
                <c:pt idx="15">
                  <c:v>59.52</c:v>
                </c:pt>
                <c:pt idx="16">
                  <c:v>30.49</c:v>
                </c:pt>
                <c:pt idx="17">
                  <c:v>20.079999999999998</c:v>
                </c:pt>
                <c:pt idx="18">
                  <c:v>3.75</c:v>
                </c:pt>
                <c:pt idx="19">
                  <c:v>6.75</c:v>
                </c:pt>
                <c:pt idx="20">
                  <c:v>2.0699999999999998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04704"/>
        <c:axId val="195711360"/>
      </c:scatterChart>
      <c:valAx>
        <c:axId val="195704704"/>
        <c:scaling>
          <c:orientation val="minMax"/>
          <c:max val="1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Height (m)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95711360"/>
        <c:crosses val="autoZero"/>
        <c:crossBetween val="midCat"/>
        <c:majorUnit val="10"/>
      </c:valAx>
      <c:valAx>
        <c:axId val="19571136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TSF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95704704"/>
        <c:crosses val="autoZero"/>
        <c:crossBetween val="midCat"/>
        <c:majorUnit val="1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56862210077199"/>
          <c:y val="5.12658227848099E-2"/>
          <c:w val="0.74207065882647105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Summary!$C$12:$C$19</c:f>
              <c:numCache>
                <c:formatCode>0.00</c:formatCode>
                <c:ptCount val="8"/>
                <c:pt idx="0">
                  <c:v>177.75933696400244</c:v>
                </c:pt>
                <c:pt idx="1">
                  <c:v>183.18337451820466</c:v>
                </c:pt>
                <c:pt idx="2">
                  <c:v>145.73149030203311</c:v>
                </c:pt>
                <c:pt idx="3">
                  <c:v>136.31383059943062</c:v>
                </c:pt>
                <c:pt idx="4">
                  <c:v>124.98905259340192</c:v>
                </c:pt>
                <c:pt idx="5">
                  <c:v>116.90299717640517</c:v>
                </c:pt>
                <c:pt idx="6">
                  <c:v>99.786689324668629</c:v>
                </c:pt>
                <c:pt idx="7">
                  <c:v>102.22629858586585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Summary!$C$6:$C$11</c:f>
              <c:numCache>
                <c:formatCode>0.00</c:formatCode>
                <c:ptCount val="6"/>
                <c:pt idx="0">
                  <c:v>154.99895639568797</c:v>
                </c:pt>
                <c:pt idx="1">
                  <c:v>136.25157056181857</c:v>
                </c:pt>
                <c:pt idx="2">
                  <c:v>129.84927850122185</c:v>
                </c:pt>
                <c:pt idx="3">
                  <c:v>125.16369990498147</c:v>
                </c:pt>
                <c:pt idx="4">
                  <c:v>97.63210652432349</c:v>
                </c:pt>
                <c:pt idx="5">
                  <c:v>92.828375352570447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Summary!$C$2:$C$5</c:f>
              <c:numCache>
                <c:formatCode>0.00</c:formatCode>
                <c:ptCount val="4"/>
                <c:pt idx="0">
                  <c:v>213.73877388987944</c:v>
                </c:pt>
                <c:pt idx="1">
                  <c:v>176.0436786760865</c:v>
                </c:pt>
                <c:pt idx="2">
                  <c:v>172.04202599927805</c:v>
                </c:pt>
                <c:pt idx="3">
                  <c:v>136.28755819632809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Summary!$C$20:$C$26</c:f>
              <c:numCache>
                <c:formatCode>0.00</c:formatCode>
                <c:ptCount val="7"/>
                <c:pt idx="0">
                  <c:v>258.18752979449766</c:v>
                </c:pt>
                <c:pt idx="1">
                  <c:v>216.44619669447215</c:v>
                </c:pt>
                <c:pt idx="2">
                  <c:v>190.56143226158417</c:v>
                </c:pt>
                <c:pt idx="3">
                  <c:v>166.00801416966488</c:v>
                </c:pt>
                <c:pt idx="4">
                  <c:v>118.14281888068319</c:v>
                </c:pt>
                <c:pt idx="5">
                  <c:v>116.71948912993038</c:v>
                </c:pt>
                <c:pt idx="6">
                  <c:v>117.33348430172896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Summary!$C$27:$C$33</c:f>
              <c:numCache>
                <c:formatCode>0.00</c:formatCode>
                <c:ptCount val="7"/>
                <c:pt idx="0">
                  <c:v>220.15100278288182</c:v>
                </c:pt>
                <c:pt idx="1">
                  <c:v>212.42780921276022</c:v>
                </c:pt>
                <c:pt idx="2">
                  <c:v>202.92894825869857</c:v>
                </c:pt>
                <c:pt idx="3">
                  <c:v>160.38493033277422</c:v>
                </c:pt>
                <c:pt idx="4">
                  <c:v>119.5015368530848</c:v>
                </c:pt>
                <c:pt idx="5">
                  <c:v>99.160299621811845</c:v>
                </c:pt>
                <c:pt idx="6">
                  <c:v>98.548721549535401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Summary!$C$34:$C$40</c:f>
              <c:numCache>
                <c:formatCode>0.00</c:formatCode>
                <c:ptCount val="7"/>
                <c:pt idx="0">
                  <c:v>199.66801002289728</c:v>
                </c:pt>
                <c:pt idx="1">
                  <c:v>186.42587686797967</c:v>
                </c:pt>
                <c:pt idx="2">
                  <c:v>145.16138345422249</c:v>
                </c:pt>
                <c:pt idx="3">
                  <c:v>122.76568682165768</c:v>
                </c:pt>
                <c:pt idx="4">
                  <c:v>86.115346482361915</c:v>
                </c:pt>
                <c:pt idx="5">
                  <c:v>93.794059517067907</c:v>
                </c:pt>
                <c:pt idx="6">
                  <c:v>75.194807826246418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Summary!$C$2:$C$19</c:f>
              <c:numCache>
                <c:formatCode>0.00</c:formatCode>
                <c:ptCount val="18"/>
                <c:pt idx="0">
                  <c:v>213.73877388987944</c:v>
                </c:pt>
                <c:pt idx="1">
                  <c:v>176.0436786760865</c:v>
                </c:pt>
                <c:pt idx="2">
                  <c:v>172.04202599927805</c:v>
                </c:pt>
                <c:pt idx="3">
                  <c:v>136.28755819632809</c:v>
                </c:pt>
                <c:pt idx="4">
                  <c:v>154.99895639568797</c:v>
                </c:pt>
                <c:pt idx="5">
                  <c:v>136.25157056181857</c:v>
                </c:pt>
                <c:pt idx="6">
                  <c:v>129.84927850122185</c:v>
                </c:pt>
                <c:pt idx="7">
                  <c:v>125.16369990498147</c:v>
                </c:pt>
                <c:pt idx="8">
                  <c:v>97.63210652432349</c:v>
                </c:pt>
                <c:pt idx="9">
                  <c:v>92.828375352570447</c:v>
                </c:pt>
                <c:pt idx="10">
                  <c:v>177.75933696400244</c:v>
                </c:pt>
                <c:pt idx="11">
                  <c:v>183.18337451820466</c:v>
                </c:pt>
                <c:pt idx="12">
                  <c:v>145.73149030203311</c:v>
                </c:pt>
                <c:pt idx="13">
                  <c:v>136.31383059943062</c:v>
                </c:pt>
                <c:pt idx="14">
                  <c:v>124.98905259340192</c:v>
                </c:pt>
                <c:pt idx="15">
                  <c:v>116.90299717640517</c:v>
                </c:pt>
                <c:pt idx="16">
                  <c:v>99.786689324668629</c:v>
                </c:pt>
                <c:pt idx="17">
                  <c:v>102.22629858586585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Summary!$C$20:$C$40</c:f>
              <c:numCache>
                <c:formatCode>0.00</c:formatCode>
                <c:ptCount val="21"/>
                <c:pt idx="0">
                  <c:v>258.18752979449766</c:v>
                </c:pt>
                <c:pt idx="1">
                  <c:v>216.44619669447215</c:v>
                </c:pt>
                <c:pt idx="2">
                  <c:v>190.56143226158417</c:v>
                </c:pt>
                <c:pt idx="3">
                  <c:v>166.00801416966488</c:v>
                </c:pt>
                <c:pt idx="4">
                  <c:v>118.14281888068319</c:v>
                </c:pt>
                <c:pt idx="5">
                  <c:v>116.71948912993038</c:v>
                </c:pt>
                <c:pt idx="6">
                  <c:v>117.33348430172896</c:v>
                </c:pt>
                <c:pt idx="7">
                  <c:v>220.15100278288182</c:v>
                </c:pt>
                <c:pt idx="8">
                  <c:v>212.42780921276022</c:v>
                </c:pt>
                <c:pt idx="9">
                  <c:v>202.92894825869857</c:v>
                </c:pt>
                <c:pt idx="10">
                  <c:v>160.38493033277422</c:v>
                </c:pt>
                <c:pt idx="11">
                  <c:v>119.5015368530848</c:v>
                </c:pt>
                <c:pt idx="12">
                  <c:v>99.160299621811845</c:v>
                </c:pt>
                <c:pt idx="13">
                  <c:v>98.548721549535401</c:v>
                </c:pt>
                <c:pt idx="14">
                  <c:v>199.66801002289728</c:v>
                </c:pt>
                <c:pt idx="15">
                  <c:v>186.42587686797967</c:v>
                </c:pt>
                <c:pt idx="16">
                  <c:v>145.16138345422249</c:v>
                </c:pt>
                <c:pt idx="17">
                  <c:v>122.76568682165768</c:v>
                </c:pt>
                <c:pt idx="18">
                  <c:v>86.115346482361915</c:v>
                </c:pt>
                <c:pt idx="19">
                  <c:v>93.794059517067907</c:v>
                </c:pt>
                <c:pt idx="20">
                  <c:v>75.194807826246418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46164798428680598"/>
                  <c:y val="-0.113099530000455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Summary!$C$2:$C$40</c:f>
              <c:numCache>
                <c:formatCode>0.00</c:formatCode>
                <c:ptCount val="39"/>
                <c:pt idx="0">
                  <c:v>213.73877388987944</c:v>
                </c:pt>
                <c:pt idx="1">
                  <c:v>176.0436786760865</c:v>
                </c:pt>
                <c:pt idx="2">
                  <c:v>172.04202599927805</c:v>
                </c:pt>
                <c:pt idx="3">
                  <c:v>136.28755819632809</c:v>
                </c:pt>
                <c:pt idx="4">
                  <c:v>154.99895639568797</c:v>
                </c:pt>
                <c:pt idx="5">
                  <c:v>136.25157056181857</c:v>
                </c:pt>
                <c:pt idx="6">
                  <c:v>129.84927850122185</c:v>
                </c:pt>
                <c:pt idx="7">
                  <c:v>125.16369990498147</c:v>
                </c:pt>
                <c:pt idx="8">
                  <c:v>97.63210652432349</c:v>
                </c:pt>
                <c:pt idx="9">
                  <c:v>92.828375352570447</c:v>
                </c:pt>
                <c:pt idx="10">
                  <c:v>177.75933696400244</c:v>
                </c:pt>
                <c:pt idx="11">
                  <c:v>183.18337451820466</c:v>
                </c:pt>
                <c:pt idx="12">
                  <c:v>145.73149030203311</c:v>
                </c:pt>
                <c:pt idx="13">
                  <c:v>136.31383059943062</c:v>
                </c:pt>
                <c:pt idx="14">
                  <c:v>124.98905259340192</c:v>
                </c:pt>
                <c:pt idx="15">
                  <c:v>116.90299717640517</c:v>
                </c:pt>
                <c:pt idx="16">
                  <c:v>99.786689324668629</c:v>
                </c:pt>
                <c:pt idx="17">
                  <c:v>102.22629858586585</c:v>
                </c:pt>
                <c:pt idx="18">
                  <c:v>258.18752979449766</c:v>
                </c:pt>
                <c:pt idx="19">
                  <c:v>216.44619669447215</c:v>
                </c:pt>
                <c:pt idx="20">
                  <c:v>190.56143226158417</c:v>
                </c:pt>
                <c:pt idx="21">
                  <c:v>166.00801416966488</c:v>
                </c:pt>
                <c:pt idx="22">
                  <c:v>118.14281888068319</c:v>
                </c:pt>
                <c:pt idx="23">
                  <c:v>116.71948912993038</c:v>
                </c:pt>
                <c:pt idx="24">
                  <c:v>117.33348430172896</c:v>
                </c:pt>
                <c:pt idx="25">
                  <c:v>220.15100278288182</c:v>
                </c:pt>
                <c:pt idx="26">
                  <c:v>212.42780921276022</c:v>
                </c:pt>
                <c:pt idx="27">
                  <c:v>202.92894825869857</c:v>
                </c:pt>
                <c:pt idx="28">
                  <c:v>160.38493033277422</c:v>
                </c:pt>
                <c:pt idx="29">
                  <c:v>119.5015368530848</c:v>
                </c:pt>
                <c:pt idx="30">
                  <c:v>99.160299621811845</c:v>
                </c:pt>
                <c:pt idx="31">
                  <c:v>98.548721549535401</c:v>
                </c:pt>
                <c:pt idx="32">
                  <c:v>199.66801002289728</c:v>
                </c:pt>
                <c:pt idx="33">
                  <c:v>186.42587686797967</c:v>
                </c:pt>
                <c:pt idx="34">
                  <c:v>145.16138345422249</c:v>
                </c:pt>
                <c:pt idx="35">
                  <c:v>122.76568682165768</c:v>
                </c:pt>
                <c:pt idx="36">
                  <c:v>86.115346482361915</c:v>
                </c:pt>
                <c:pt idx="37">
                  <c:v>93.794059517067907</c:v>
                </c:pt>
                <c:pt idx="38">
                  <c:v>75.194807826246418</c:v>
                </c:pt>
              </c:numCache>
            </c:numRef>
          </c:yVal>
          <c:smooth val="0"/>
        </c:ser>
        <c:ser>
          <c:idx val="9"/>
          <c:order val="9"/>
          <c:tx>
            <c:v>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47712"/>
        <c:axId val="192949632"/>
      </c:scatterChart>
      <c:valAx>
        <c:axId val="192947712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63921746438997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2949632"/>
        <c:crosses val="autoZero"/>
        <c:crossBetween val="midCat"/>
        <c:majorUnit val="20"/>
        <c:minorUnit val="10"/>
      </c:valAx>
      <c:valAx>
        <c:axId val="192949632"/>
        <c:scaling>
          <c:orientation val="minMax"/>
          <c:max val="27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2947712"/>
        <c:crosses val="autoZero"/>
        <c:crossBetween val="midCat"/>
        <c:majorUnit val="50"/>
        <c:minorUnit val="5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90982801747"/>
          <c:y val="5.1265782218302101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Summary!$N$12:$N$19</c:f>
              <c:numCache>
                <c:formatCode>0.0</c:formatCode>
                <c:ptCount val="8"/>
                <c:pt idx="0">
                  <c:v>78.734999999999999</c:v>
                </c:pt>
                <c:pt idx="1">
                  <c:v>78.459999999999994</c:v>
                </c:pt>
                <c:pt idx="2">
                  <c:v>41.2</c:v>
                </c:pt>
                <c:pt idx="3">
                  <c:v>28.37</c:v>
                </c:pt>
                <c:pt idx="4">
                  <c:v>31.44</c:v>
                </c:pt>
                <c:pt idx="5">
                  <c:v>16.57</c:v>
                </c:pt>
                <c:pt idx="6">
                  <c:v>22.94</c:v>
                </c:pt>
                <c:pt idx="7">
                  <c:v>4.7699999999999996</c:v>
                </c:pt>
              </c:numCache>
            </c:numRef>
          </c:xVal>
          <c:yVal>
            <c:numRef>
              <c:f>Summary!$D$12:$D$19</c:f>
              <c:numCache>
                <c:formatCode>0.0000</c:formatCode>
                <c:ptCount val="8"/>
                <c:pt idx="0">
                  <c:v>0.93269603554706926</c:v>
                </c:pt>
                <c:pt idx="1">
                  <c:v>0.80837685219188193</c:v>
                </c:pt>
                <c:pt idx="2">
                  <c:v>0.52913459930936402</c:v>
                </c:pt>
                <c:pt idx="3">
                  <c:v>0.50733094647633115</c:v>
                </c:pt>
                <c:pt idx="4">
                  <c:v>0.45624156551787715</c:v>
                </c:pt>
                <c:pt idx="5">
                  <c:v>0.35396060087858955</c:v>
                </c:pt>
                <c:pt idx="6">
                  <c:v>0.39665248510277012</c:v>
                </c:pt>
                <c:pt idx="7">
                  <c:v>0.260220774804095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Summary!$N$6:$N$11</c:f>
              <c:numCache>
                <c:formatCode>0.0</c:formatCode>
                <c:ptCount val="6"/>
                <c:pt idx="0">
                  <c:v>97.23</c:v>
                </c:pt>
                <c:pt idx="1">
                  <c:v>27.61</c:v>
                </c:pt>
                <c:pt idx="2">
                  <c:v>9.9</c:v>
                </c:pt>
                <c:pt idx="3">
                  <c:v>26.41</c:v>
                </c:pt>
                <c:pt idx="4">
                  <c:v>10.09</c:v>
                </c:pt>
                <c:pt idx="5">
                  <c:v>19.146999999999998</c:v>
                </c:pt>
              </c:numCache>
            </c:numRef>
          </c:xVal>
          <c:yVal>
            <c:numRef>
              <c:f>Summary!$D$6:$D$11</c:f>
              <c:numCache>
                <c:formatCode>0.0000</c:formatCode>
                <c:ptCount val="6"/>
                <c:pt idx="0">
                  <c:v>0.91673997289639919</c:v>
                </c:pt>
                <c:pt idx="1">
                  <c:v>0.50976488100493755</c:v>
                </c:pt>
                <c:pt idx="2">
                  <c:v>0.42433754341037239</c:v>
                </c:pt>
                <c:pt idx="3">
                  <c:v>0.41739183956259435</c:v>
                </c:pt>
                <c:pt idx="4">
                  <c:v>0.21977005594597132</c:v>
                </c:pt>
                <c:pt idx="5">
                  <c:v>0.28876274237512201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Summary!$N$2:$N$5</c:f>
              <c:numCache>
                <c:formatCode>0.0</c:formatCode>
                <c:ptCount val="4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</c:numCache>
            </c:numRef>
          </c:xVal>
          <c:yVal>
            <c:numRef>
              <c:f>Summary!$D$2:$D$5</c:f>
              <c:numCache>
                <c:formatCode>0.0000</c:formatCode>
                <c:ptCount val="4"/>
                <c:pt idx="0">
                  <c:v>1.0025093476124944</c:v>
                </c:pt>
                <c:pt idx="1">
                  <c:v>0.65596810394925342</c:v>
                </c:pt>
                <c:pt idx="2">
                  <c:v>0.6726567652465989</c:v>
                </c:pt>
                <c:pt idx="3">
                  <c:v>0.53232507949899455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Summary!$N$20:$N$26</c:f>
              <c:numCache>
                <c:formatCode>0.0</c:formatCode>
                <c:ptCount val="7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</c:numCache>
            </c:numRef>
          </c:xVal>
          <c:yVal>
            <c:numRef>
              <c:f>Summary!$D$20:$D$26</c:f>
              <c:numCache>
                <c:formatCode>0.0000</c:formatCode>
                <c:ptCount val="7"/>
                <c:pt idx="0">
                  <c:v>1.4279844416831509</c:v>
                </c:pt>
                <c:pt idx="1">
                  <c:v>1.0746660570475373</c:v>
                </c:pt>
                <c:pt idx="2">
                  <c:v>0.98384383051223578</c:v>
                </c:pt>
                <c:pt idx="3">
                  <c:v>0.61445748508926035</c:v>
                </c:pt>
                <c:pt idx="4">
                  <c:v>0.3815639369257946</c:v>
                </c:pt>
                <c:pt idx="5">
                  <c:v>0.50118327745599534</c:v>
                </c:pt>
                <c:pt idx="6">
                  <c:v>0.48149975349432494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Summary!$N$27:$N$33</c:f>
              <c:numCache>
                <c:formatCode>0.0</c:formatCode>
                <c:ptCount val="7"/>
                <c:pt idx="0">
                  <c:v>98.28</c:v>
                </c:pt>
                <c:pt idx="1">
                  <c:v>58.41</c:v>
                </c:pt>
                <c:pt idx="2">
                  <c:v>43.32</c:v>
                </c:pt>
                <c:pt idx="3">
                  <c:v>17.559999999999999</c:v>
                </c:pt>
                <c:pt idx="4">
                  <c:v>17.850000000000001</c:v>
                </c:pt>
                <c:pt idx="5">
                  <c:v>12.21</c:v>
                </c:pt>
                <c:pt idx="6">
                  <c:v>7.38</c:v>
                </c:pt>
              </c:numCache>
            </c:numRef>
          </c:xVal>
          <c:yVal>
            <c:numRef>
              <c:f>Summary!$D$27:$D$33</c:f>
              <c:numCache>
                <c:formatCode>0.0000</c:formatCode>
                <c:ptCount val="7"/>
                <c:pt idx="0">
                  <c:v>0.94877496976493769</c:v>
                </c:pt>
                <c:pt idx="1">
                  <c:v>0.90464612570471947</c:v>
                </c:pt>
                <c:pt idx="2">
                  <c:v>0.76666533932757863</c:v>
                </c:pt>
                <c:pt idx="3">
                  <c:v>0.63608810306120389</c:v>
                </c:pt>
                <c:pt idx="4">
                  <c:v>0.42530471172709738</c:v>
                </c:pt>
                <c:pt idx="5">
                  <c:v>0.28734198362748531</c:v>
                </c:pt>
                <c:pt idx="6">
                  <c:v>0.30742534949974021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Summary!$N$34:$N$40</c:f>
              <c:numCache>
                <c:formatCode>0.0</c:formatCode>
                <c:ptCount val="7"/>
                <c:pt idx="0">
                  <c:v>98.19</c:v>
                </c:pt>
                <c:pt idx="1">
                  <c:v>59.52</c:v>
                </c:pt>
                <c:pt idx="2">
                  <c:v>30.49</c:v>
                </c:pt>
                <c:pt idx="3">
                  <c:v>20.079999999999998</c:v>
                </c:pt>
                <c:pt idx="4">
                  <c:v>3.75</c:v>
                </c:pt>
                <c:pt idx="5">
                  <c:v>6.75</c:v>
                </c:pt>
                <c:pt idx="6">
                  <c:v>2.0699999999999998</c:v>
                </c:pt>
              </c:numCache>
            </c:numRef>
          </c:xVal>
          <c:yVal>
            <c:numRef>
              <c:f>Summary!$D$34:$D$40</c:f>
              <c:numCache>
                <c:formatCode>0.0000</c:formatCode>
                <c:ptCount val="7"/>
                <c:pt idx="0">
                  <c:v>0.87552698983613586</c:v>
                </c:pt>
                <c:pt idx="1">
                  <c:v>0.75016381070785065</c:v>
                </c:pt>
                <c:pt idx="2">
                  <c:v>0.52378188747103127</c:v>
                </c:pt>
                <c:pt idx="3">
                  <c:v>0.42873233539142958</c:v>
                </c:pt>
                <c:pt idx="4">
                  <c:v>0.26840885334809728</c:v>
                </c:pt>
                <c:pt idx="5">
                  <c:v>0.31198220809121086</c:v>
                </c:pt>
                <c:pt idx="6">
                  <c:v>0.26936853123534577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Summary!$N$2:$N$19</c:f>
              <c:numCache>
                <c:formatCode>0.0</c:formatCode>
                <c:ptCount val="18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</c:numCache>
            </c:numRef>
          </c:xVal>
          <c:yVal>
            <c:numRef>
              <c:f>Summary!$D$2:$D$19</c:f>
              <c:numCache>
                <c:formatCode>0.0000</c:formatCode>
                <c:ptCount val="18"/>
                <c:pt idx="0">
                  <c:v>1.0025093476124944</c:v>
                </c:pt>
                <c:pt idx="1">
                  <c:v>0.65596810394925342</c:v>
                </c:pt>
                <c:pt idx="2">
                  <c:v>0.6726567652465989</c:v>
                </c:pt>
                <c:pt idx="3">
                  <c:v>0.53232507949899455</c:v>
                </c:pt>
                <c:pt idx="4">
                  <c:v>0.91673997289639919</c:v>
                </c:pt>
                <c:pt idx="5">
                  <c:v>0.50976488100493755</c:v>
                </c:pt>
                <c:pt idx="6">
                  <c:v>0.42433754341037239</c:v>
                </c:pt>
                <c:pt idx="7">
                  <c:v>0.41739183956259435</c:v>
                </c:pt>
                <c:pt idx="8">
                  <c:v>0.21977005594597132</c:v>
                </c:pt>
                <c:pt idx="9">
                  <c:v>0.28876274237512201</c:v>
                </c:pt>
                <c:pt idx="10">
                  <c:v>0.93269603554706926</c:v>
                </c:pt>
                <c:pt idx="11">
                  <c:v>0.80837685219188193</c:v>
                </c:pt>
                <c:pt idx="12">
                  <c:v>0.52913459930936402</c:v>
                </c:pt>
                <c:pt idx="13">
                  <c:v>0.50733094647633115</c:v>
                </c:pt>
                <c:pt idx="14">
                  <c:v>0.45624156551787715</c:v>
                </c:pt>
                <c:pt idx="15">
                  <c:v>0.35396060087858955</c:v>
                </c:pt>
                <c:pt idx="16">
                  <c:v>0.39665248510277012</c:v>
                </c:pt>
                <c:pt idx="17">
                  <c:v>0.260220774804095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Summary!$N$20:$N$40</c:f>
              <c:numCache>
                <c:formatCode>0.0</c:formatCode>
                <c:ptCount val="21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  <c:pt idx="7">
                  <c:v>98.28</c:v>
                </c:pt>
                <c:pt idx="8">
                  <c:v>58.41</c:v>
                </c:pt>
                <c:pt idx="9">
                  <c:v>43.32</c:v>
                </c:pt>
                <c:pt idx="10">
                  <c:v>17.559999999999999</c:v>
                </c:pt>
                <c:pt idx="11">
                  <c:v>17.850000000000001</c:v>
                </c:pt>
                <c:pt idx="12">
                  <c:v>12.21</c:v>
                </c:pt>
                <c:pt idx="13">
                  <c:v>7.38</c:v>
                </c:pt>
                <c:pt idx="14">
                  <c:v>98.19</c:v>
                </c:pt>
                <c:pt idx="15">
                  <c:v>59.52</c:v>
                </c:pt>
                <c:pt idx="16">
                  <c:v>30.49</c:v>
                </c:pt>
                <c:pt idx="17">
                  <c:v>20.079999999999998</c:v>
                </c:pt>
                <c:pt idx="18">
                  <c:v>3.75</c:v>
                </c:pt>
                <c:pt idx="19">
                  <c:v>6.75</c:v>
                </c:pt>
                <c:pt idx="20">
                  <c:v>2.0699999999999998</c:v>
                </c:pt>
              </c:numCache>
            </c:numRef>
          </c:xVal>
          <c:yVal>
            <c:numRef>
              <c:f>Summary!$D$20:$D$40</c:f>
              <c:numCache>
                <c:formatCode>0.0000</c:formatCode>
                <c:ptCount val="21"/>
                <c:pt idx="0">
                  <c:v>1.4279844416831509</c:v>
                </c:pt>
                <c:pt idx="1">
                  <c:v>1.0746660570475373</c:v>
                </c:pt>
                <c:pt idx="2">
                  <c:v>0.98384383051223578</c:v>
                </c:pt>
                <c:pt idx="3">
                  <c:v>0.61445748508926035</c:v>
                </c:pt>
                <c:pt idx="4">
                  <c:v>0.3815639369257946</c:v>
                </c:pt>
                <c:pt idx="5">
                  <c:v>0.50118327745599534</c:v>
                </c:pt>
                <c:pt idx="6">
                  <c:v>0.48149975349432494</c:v>
                </c:pt>
                <c:pt idx="7">
                  <c:v>0.94877496976493769</c:v>
                </c:pt>
                <c:pt idx="8">
                  <c:v>0.90464612570471947</c:v>
                </c:pt>
                <c:pt idx="9">
                  <c:v>0.76666533932757863</c:v>
                </c:pt>
                <c:pt idx="10">
                  <c:v>0.63608810306120389</c:v>
                </c:pt>
                <c:pt idx="11">
                  <c:v>0.42530471172709738</c:v>
                </c:pt>
                <c:pt idx="12">
                  <c:v>0.28734198362748531</c:v>
                </c:pt>
                <c:pt idx="13">
                  <c:v>0.30742534949974021</c:v>
                </c:pt>
                <c:pt idx="14">
                  <c:v>0.87552698983613586</c:v>
                </c:pt>
                <c:pt idx="15">
                  <c:v>0.75016381070785065</c:v>
                </c:pt>
                <c:pt idx="16">
                  <c:v>0.52378188747103127</c:v>
                </c:pt>
                <c:pt idx="17">
                  <c:v>0.42873233539142958</c:v>
                </c:pt>
                <c:pt idx="18">
                  <c:v>0.26840885334809728</c:v>
                </c:pt>
                <c:pt idx="19">
                  <c:v>0.31198220809121086</c:v>
                </c:pt>
                <c:pt idx="20">
                  <c:v>0.26936853123534577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power"/>
            <c:dispRSqr val="1"/>
            <c:dispEq val="0"/>
            <c:trendlineLbl>
              <c:layout>
                <c:manualLayout>
                  <c:x val="-0.53624421562689395"/>
                  <c:y val="-0.2741537833685420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Summary!$N$2:$N$40</c:f>
              <c:numCache>
                <c:formatCode>0.0</c:formatCode>
                <c:ptCount val="39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  <c:pt idx="18">
                  <c:v>93.45</c:v>
                </c:pt>
                <c:pt idx="19">
                  <c:v>33.67</c:v>
                </c:pt>
                <c:pt idx="20">
                  <c:v>66.260000000000005</c:v>
                </c:pt>
                <c:pt idx="21">
                  <c:v>12.27</c:v>
                </c:pt>
                <c:pt idx="22">
                  <c:v>18.87</c:v>
                </c:pt>
                <c:pt idx="23">
                  <c:v>4.1500000000000004</c:v>
                </c:pt>
                <c:pt idx="24">
                  <c:v>6.52</c:v>
                </c:pt>
                <c:pt idx="25">
                  <c:v>98.28</c:v>
                </c:pt>
                <c:pt idx="26">
                  <c:v>58.41</c:v>
                </c:pt>
                <c:pt idx="27">
                  <c:v>43.32</c:v>
                </c:pt>
                <c:pt idx="28">
                  <c:v>17.559999999999999</c:v>
                </c:pt>
                <c:pt idx="29">
                  <c:v>17.850000000000001</c:v>
                </c:pt>
                <c:pt idx="30">
                  <c:v>12.21</c:v>
                </c:pt>
                <c:pt idx="31">
                  <c:v>7.38</c:v>
                </c:pt>
                <c:pt idx="32">
                  <c:v>98.19</c:v>
                </c:pt>
                <c:pt idx="33">
                  <c:v>59.52</c:v>
                </c:pt>
                <c:pt idx="34">
                  <c:v>30.49</c:v>
                </c:pt>
                <c:pt idx="35">
                  <c:v>20.079999999999998</c:v>
                </c:pt>
                <c:pt idx="36">
                  <c:v>3.75</c:v>
                </c:pt>
                <c:pt idx="37">
                  <c:v>6.75</c:v>
                </c:pt>
                <c:pt idx="38">
                  <c:v>2.0699999999999998</c:v>
                </c:pt>
              </c:numCache>
            </c:numRef>
          </c:xVal>
          <c:yVal>
            <c:numRef>
              <c:f>Summary!$D$2:$D$40</c:f>
              <c:numCache>
                <c:formatCode>0.0000</c:formatCode>
                <c:ptCount val="39"/>
                <c:pt idx="0">
                  <c:v>1.0025093476124944</c:v>
                </c:pt>
                <c:pt idx="1">
                  <c:v>0.65596810394925342</c:v>
                </c:pt>
                <c:pt idx="2">
                  <c:v>0.6726567652465989</c:v>
                </c:pt>
                <c:pt idx="3">
                  <c:v>0.53232507949899455</c:v>
                </c:pt>
                <c:pt idx="4">
                  <c:v>0.91673997289639919</c:v>
                </c:pt>
                <c:pt idx="5">
                  <c:v>0.50976488100493755</c:v>
                </c:pt>
                <c:pt idx="6">
                  <c:v>0.42433754341037239</c:v>
                </c:pt>
                <c:pt idx="7">
                  <c:v>0.41739183956259435</c:v>
                </c:pt>
                <c:pt idx="8">
                  <c:v>0.21977005594597132</c:v>
                </c:pt>
                <c:pt idx="9">
                  <c:v>0.28876274237512201</c:v>
                </c:pt>
                <c:pt idx="10">
                  <c:v>0.93269603554706926</c:v>
                </c:pt>
                <c:pt idx="11">
                  <c:v>0.80837685219188193</c:v>
                </c:pt>
                <c:pt idx="12">
                  <c:v>0.52913459930936402</c:v>
                </c:pt>
                <c:pt idx="13">
                  <c:v>0.50733094647633115</c:v>
                </c:pt>
                <c:pt idx="14">
                  <c:v>0.45624156551787715</c:v>
                </c:pt>
                <c:pt idx="15">
                  <c:v>0.35396060087858955</c:v>
                </c:pt>
                <c:pt idx="16">
                  <c:v>0.39665248510277012</c:v>
                </c:pt>
                <c:pt idx="17">
                  <c:v>0.260220774804095</c:v>
                </c:pt>
                <c:pt idx="18">
                  <c:v>1.4279844416831509</c:v>
                </c:pt>
                <c:pt idx="19">
                  <c:v>1.0746660570475373</c:v>
                </c:pt>
                <c:pt idx="20">
                  <c:v>0.98384383051223578</c:v>
                </c:pt>
                <c:pt idx="21">
                  <c:v>0.61445748508926035</c:v>
                </c:pt>
                <c:pt idx="22">
                  <c:v>0.3815639369257946</c:v>
                </c:pt>
                <c:pt idx="23">
                  <c:v>0.50118327745599534</c:v>
                </c:pt>
                <c:pt idx="24">
                  <c:v>0.48149975349432494</c:v>
                </c:pt>
                <c:pt idx="25">
                  <c:v>0.94877496976493769</c:v>
                </c:pt>
                <c:pt idx="26">
                  <c:v>0.90464612570471947</c:v>
                </c:pt>
                <c:pt idx="27">
                  <c:v>0.76666533932757863</c:v>
                </c:pt>
                <c:pt idx="28">
                  <c:v>0.63608810306120389</c:v>
                </c:pt>
                <c:pt idx="29">
                  <c:v>0.42530471172709738</c:v>
                </c:pt>
                <c:pt idx="30">
                  <c:v>0.28734198362748531</c:v>
                </c:pt>
                <c:pt idx="31">
                  <c:v>0.30742534949974021</c:v>
                </c:pt>
                <c:pt idx="32">
                  <c:v>0.87552698983613586</c:v>
                </c:pt>
                <c:pt idx="33">
                  <c:v>0.75016381070785065</c:v>
                </c:pt>
                <c:pt idx="34">
                  <c:v>0.52378188747103127</c:v>
                </c:pt>
                <c:pt idx="35">
                  <c:v>0.42873233539142958</c:v>
                </c:pt>
                <c:pt idx="36">
                  <c:v>0.26840885334809728</c:v>
                </c:pt>
                <c:pt idx="37">
                  <c:v>0.31198220809121086</c:v>
                </c:pt>
                <c:pt idx="38">
                  <c:v>0.26936853123534577</c:v>
                </c:pt>
              </c:numCache>
            </c:numRef>
          </c:yVal>
          <c:smooth val="0"/>
        </c:ser>
        <c:ser>
          <c:idx val="9"/>
          <c:order val="9"/>
          <c:tx>
            <c:v>nonlinear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77952"/>
        <c:axId val="193688320"/>
      </c:scatterChart>
      <c:valAx>
        <c:axId val="193677952"/>
        <c:scaling>
          <c:orientation val="minMax"/>
          <c:max val="10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Total</a:t>
                </a:r>
                <a:r>
                  <a:rPr lang="en-US" altLang="en-US" b="0" baseline="0"/>
                  <a:t> site factor </a:t>
                </a:r>
                <a:r>
                  <a:rPr lang="en-US" altLang="en-US" b="0"/>
                  <a:t>(%)</a:t>
                </a:r>
              </a:p>
            </c:rich>
          </c:tx>
          <c:layout>
            <c:manualLayout>
              <c:xMode val="edge"/>
              <c:yMode val="edge"/>
              <c:x val="0.365330154153265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688320"/>
        <c:crosses val="autoZero"/>
        <c:crossBetween val="midCat"/>
        <c:majorUnit val="20"/>
        <c:minorUnit val="5"/>
      </c:valAx>
      <c:valAx>
        <c:axId val="193688320"/>
        <c:scaling>
          <c:orientation val="minMax"/>
          <c:max val="1.5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677952"/>
        <c:crosses val="max"/>
        <c:crossBetween val="midCat"/>
        <c:majorUnit val="0.2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yVal>
          <c:smooth val="0"/>
        </c:ser>
        <c:ser>
          <c:idx val="7"/>
          <c:order val="6"/>
          <c:tx>
            <c:v>All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yVal>
          <c:smooth val="0"/>
        </c:ser>
        <c:ser>
          <c:idx val="6"/>
          <c:order val="7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yVal>
          <c:smooth val="0"/>
        </c:ser>
        <c:ser>
          <c:idx val="8"/>
          <c:order val="8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44096"/>
        <c:axId val="189850368"/>
      </c:scatterChart>
      <c:valAx>
        <c:axId val="18984409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Canopy</a:t>
                </a:r>
                <a:r>
                  <a:rPr lang="en-US" altLang="en-US" b="0" baseline="0"/>
                  <a:t> openness (%)</a:t>
                </a:r>
                <a:endParaRPr lang="en-US" altLang="en-US" b="0"/>
              </a:p>
            </c:rich>
          </c:tx>
          <c:layout>
            <c:manualLayout>
              <c:xMode val="edge"/>
              <c:yMode val="edge"/>
              <c:x val="0.35406254851946301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9850368"/>
        <c:crosses val="autoZero"/>
        <c:crossBetween val="midCat"/>
        <c:majorUnit val="20"/>
        <c:minorUnit val="10"/>
      </c:valAx>
      <c:valAx>
        <c:axId val="189850368"/>
        <c:scaling>
          <c:orientation val="minMax"/>
          <c:max val="1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89844096"/>
        <c:crosses val="autoZero"/>
        <c:crossBetween val="midCat"/>
        <c:majorUnit val="2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yVal>
          <c:smooth val="0"/>
        </c:ser>
        <c:ser>
          <c:idx val="7"/>
          <c:order val="6"/>
          <c:tx>
            <c:v>All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yVal>
          <c:smooth val="0"/>
        </c:ser>
        <c:ser>
          <c:idx val="6"/>
          <c:order val="7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yVal>
          <c:smooth val="0"/>
        </c:ser>
        <c:ser>
          <c:idx val="8"/>
          <c:order val="8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79648"/>
        <c:axId val="193581824"/>
      </c:scatterChart>
      <c:valAx>
        <c:axId val="1935796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Direct</a:t>
                </a:r>
                <a:r>
                  <a:rPr lang="en-US" altLang="en-US" b="0" baseline="0"/>
                  <a:t> </a:t>
                </a:r>
                <a:r>
                  <a:rPr lang="en-US" altLang="en-US" b="0"/>
                  <a:t>site factor </a:t>
                </a:r>
                <a:r>
                  <a:rPr lang="en-US" altLang="en-US" b="0" baseline="0"/>
                  <a:t>(%)</a:t>
                </a:r>
                <a:endParaRPr lang="en-US" altLang="en-US" b="0"/>
              </a:p>
            </c:rich>
          </c:tx>
          <c:layout>
            <c:manualLayout>
              <c:xMode val="edge"/>
              <c:yMode val="edge"/>
              <c:x val="0.35406254851946301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581824"/>
        <c:crosses val="autoZero"/>
        <c:crossBetween val="midCat"/>
        <c:majorUnit val="20"/>
        <c:minorUnit val="10"/>
      </c:valAx>
      <c:valAx>
        <c:axId val="193581824"/>
        <c:scaling>
          <c:orientation val="minMax"/>
          <c:max val="1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579648"/>
        <c:crosses val="autoZero"/>
        <c:crossBetween val="midCat"/>
        <c:majorUnit val="2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Summary!#REF!</c:f>
            </c:numRef>
          </c:xVal>
          <c:y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yVal>
          <c:smooth val="0"/>
        </c:ser>
        <c:ser>
          <c:idx val="7"/>
          <c:order val="6"/>
          <c:tx>
            <c:v>All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yVal>
          <c:smooth val="0"/>
        </c:ser>
        <c:ser>
          <c:idx val="6"/>
          <c:order val="7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yVal>
          <c:smooth val="0"/>
        </c:ser>
        <c:ser>
          <c:idx val="8"/>
          <c:order val="8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56480"/>
        <c:axId val="193966848"/>
      </c:scatterChart>
      <c:valAx>
        <c:axId val="19395648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Indirect</a:t>
                </a:r>
                <a:r>
                  <a:rPr lang="en-US" altLang="en-US" b="0" baseline="0"/>
                  <a:t> </a:t>
                </a:r>
                <a:r>
                  <a:rPr lang="en-US" altLang="en-US" b="0"/>
                  <a:t>site factor </a:t>
                </a:r>
                <a:r>
                  <a:rPr lang="en-US" altLang="en-US" b="0" baseline="0"/>
                  <a:t>(%)</a:t>
                </a:r>
                <a:endParaRPr lang="en-US" altLang="en-US" b="0"/>
              </a:p>
            </c:rich>
          </c:tx>
          <c:layout>
            <c:manualLayout>
              <c:xMode val="edge"/>
              <c:yMode val="edge"/>
              <c:x val="0.35406254851946301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966848"/>
        <c:crosses val="autoZero"/>
        <c:crossBetween val="midCat"/>
        <c:majorUnit val="20"/>
        <c:minorUnit val="10"/>
      </c:valAx>
      <c:valAx>
        <c:axId val="193966848"/>
        <c:scaling>
          <c:orientation val="minMax"/>
          <c:max val="1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956480"/>
        <c:crosses val="autoZero"/>
        <c:crossBetween val="midCat"/>
        <c:majorUnit val="2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Summary!$N$12:$N$19</c:f>
              <c:numCache>
                <c:formatCode>0.0</c:formatCode>
                <c:ptCount val="8"/>
                <c:pt idx="0">
                  <c:v>78.734999999999999</c:v>
                </c:pt>
                <c:pt idx="1">
                  <c:v>78.459999999999994</c:v>
                </c:pt>
                <c:pt idx="2">
                  <c:v>41.2</c:v>
                </c:pt>
                <c:pt idx="3">
                  <c:v>28.37</c:v>
                </c:pt>
                <c:pt idx="4">
                  <c:v>31.44</c:v>
                </c:pt>
                <c:pt idx="5">
                  <c:v>16.57</c:v>
                </c:pt>
                <c:pt idx="6">
                  <c:v>22.94</c:v>
                </c:pt>
                <c:pt idx="7">
                  <c:v>4.7699999999999996</c:v>
                </c:pt>
              </c:numCache>
            </c:numRef>
          </c:xVal>
          <c:y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Summary!$N$6:$N$11</c:f>
              <c:numCache>
                <c:formatCode>0.0</c:formatCode>
                <c:ptCount val="6"/>
                <c:pt idx="0">
                  <c:v>97.23</c:v>
                </c:pt>
                <c:pt idx="1">
                  <c:v>27.61</c:v>
                </c:pt>
                <c:pt idx="2">
                  <c:v>9.9</c:v>
                </c:pt>
                <c:pt idx="3">
                  <c:v>26.41</c:v>
                </c:pt>
                <c:pt idx="4">
                  <c:v>10.09</c:v>
                </c:pt>
                <c:pt idx="5">
                  <c:v>19.146999999999998</c:v>
                </c:pt>
              </c:numCache>
            </c:numRef>
          </c:xVal>
          <c:y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Summary!$N$2:$N$5</c:f>
              <c:numCache>
                <c:formatCode>0.0</c:formatCode>
                <c:ptCount val="4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</c:numCache>
            </c:numRef>
          </c:xVal>
          <c:y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Summary!$N$20:$N$26</c:f>
              <c:numCache>
                <c:formatCode>0.0</c:formatCode>
                <c:ptCount val="7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</c:numCache>
            </c:numRef>
          </c:xVal>
          <c:y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Summary!$N$27:$N$33</c:f>
              <c:numCache>
                <c:formatCode>0.0</c:formatCode>
                <c:ptCount val="7"/>
                <c:pt idx="0">
                  <c:v>98.28</c:v>
                </c:pt>
                <c:pt idx="1">
                  <c:v>58.41</c:v>
                </c:pt>
                <c:pt idx="2">
                  <c:v>43.32</c:v>
                </c:pt>
                <c:pt idx="3">
                  <c:v>17.559999999999999</c:v>
                </c:pt>
                <c:pt idx="4">
                  <c:v>17.850000000000001</c:v>
                </c:pt>
                <c:pt idx="5">
                  <c:v>12.21</c:v>
                </c:pt>
                <c:pt idx="6">
                  <c:v>7.38</c:v>
                </c:pt>
              </c:numCache>
            </c:numRef>
          </c:xVal>
          <c:y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Summary!$N$34:$N$40</c:f>
              <c:numCache>
                <c:formatCode>0.0</c:formatCode>
                <c:ptCount val="7"/>
                <c:pt idx="0">
                  <c:v>98.19</c:v>
                </c:pt>
                <c:pt idx="1">
                  <c:v>59.52</c:v>
                </c:pt>
                <c:pt idx="2">
                  <c:v>30.49</c:v>
                </c:pt>
                <c:pt idx="3">
                  <c:v>20.079999999999998</c:v>
                </c:pt>
                <c:pt idx="4">
                  <c:v>3.75</c:v>
                </c:pt>
                <c:pt idx="5">
                  <c:v>6.75</c:v>
                </c:pt>
                <c:pt idx="6">
                  <c:v>2.0699999999999998</c:v>
                </c:pt>
              </c:numCache>
            </c:numRef>
          </c:xVal>
          <c:y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yVal>
          <c:smooth val="0"/>
        </c:ser>
        <c:ser>
          <c:idx val="7"/>
          <c:order val="6"/>
          <c:tx>
            <c:v>All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Summary!$N$2:$N$40</c:f>
              <c:numCache>
                <c:formatCode>0.0</c:formatCode>
                <c:ptCount val="39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  <c:pt idx="18">
                  <c:v>93.45</c:v>
                </c:pt>
                <c:pt idx="19">
                  <c:v>33.67</c:v>
                </c:pt>
                <c:pt idx="20">
                  <c:v>66.260000000000005</c:v>
                </c:pt>
                <c:pt idx="21">
                  <c:v>12.27</c:v>
                </c:pt>
                <c:pt idx="22">
                  <c:v>18.87</c:v>
                </c:pt>
                <c:pt idx="23">
                  <c:v>4.1500000000000004</c:v>
                </c:pt>
                <c:pt idx="24">
                  <c:v>6.52</c:v>
                </c:pt>
                <c:pt idx="25">
                  <c:v>98.28</c:v>
                </c:pt>
                <c:pt idx="26">
                  <c:v>58.41</c:v>
                </c:pt>
                <c:pt idx="27">
                  <c:v>43.32</c:v>
                </c:pt>
                <c:pt idx="28">
                  <c:v>17.559999999999999</c:v>
                </c:pt>
                <c:pt idx="29">
                  <c:v>17.850000000000001</c:v>
                </c:pt>
                <c:pt idx="30">
                  <c:v>12.21</c:v>
                </c:pt>
                <c:pt idx="31">
                  <c:v>7.38</c:v>
                </c:pt>
                <c:pt idx="32">
                  <c:v>98.19</c:v>
                </c:pt>
                <c:pt idx="33">
                  <c:v>59.52</c:v>
                </c:pt>
                <c:pt idx="34">
                  <c:v>30.49</c:v>
                </c:pt>
                <c:pt idx="35">
                  <c:v>20.079999999999998</c:v>
                </c:pt>
                <c:pt idx="36">
                  <c:v>3.75</c:v>
                </c:pt>
                <c:pt idx="37">
                  <c:v>6.75</c:v>
                </c:pt>
                <c:pt idx="38">
                  <c:v>2.0699999999999998</c:v>
                </c:pt>
              </c:numCache>
            </c:numRef>
          </c:xVal>
          <c:y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yVal>
          <c:smooth val="0"/>
        </c:ser>
        <c:ser>
          <c:idx val="6"/>
          <c:order val="7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Summary!$N$2:$N$19</c:f>
              <c:numCache>
                <c:formatCode>0.0</c:formatCode>
                <c:ptCount val="18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</c:numCache>
            </c:numRef>
          </c:xVal>
          <c:y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yVal>
          <c:smooth val="0"/>
        </c:ser>
        <c:ser>
          <c:idx val="8"/>
          <c:order val="8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Summary!$N$20:$N$40</c:f>
              <c:numCache>
                <c:formatCode>0.0</c:formatCode>
                <c:ptCount val="21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  <c:pt idx="7">
                  <c:v>98.28</c:v>
                </c:pt>
                <c:pt idx="8">
                  <c:v>58.41</c:v>
                </c:pt>
                <c:pt idx="9">
                  <c:v>43.32</c:v>
                </c:pt>
                <c:pt idx="10">
                  <c:v>17.559999999999999</c:v>
                </c:pt>
                <c:pt idx="11">
                  <c:v>17.850000000000001</c:v>
                </c:pt>
                <c:pt idx="12">
                  <c:v>12.21</c:v>
                </c:pt>
                <c:pt idx="13">
                  <c:v>7.38</c:v>
                </c:pt>
                <c:pt idx="14">
                  <c:v>98.19</c:v>
                </c:pt>
                <c:pt idx="15">
                  <c:v>59.52</c:v>
                </c:pt>
                <c:pt idx="16">
                  <c:v>30.49</c:v>
                </c:pt>
                <c:pt idx="17">
                  <c:v>20.079999999999998</c:v>
                </c:pt>
                <c:pt idx="18">
                  <c:v>3.75</c:v>
                </c:pt>
                <c:pt idx="19">
                  <c:v>6.75</c:v>
                </c:pt>
                <c:pt idx="20">
                  <c:v>2.0699999999999998</c:v>
                </c:pt>
              </c:numCache>
            </c:numRef>
          </c:xVal>
          <c:y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84448"/>
        <c:axId val="193934080"/>
      </c:scatterChart>
      <c:valAx>
        <c:axId val="1937844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 baseline="0"/>
                  <a:t>Total </a:t>
                </a:r>
                <a:r>
                  <a:rPr lang="en-US" altLang="en-US" b="0"/>
                  <a:t>site factor </a:t>
                </a:r>
                <a:r>
                  <a:rPr lang="en-US" altLang="en-US" b="0" baseline="0"/>
                  <a:t>(%)</a:t>
                </a:r>
                <a:endParaRPr lang="en-US" altLang="en-US" b="0"/>
              </a:p>
            </c:rich>
          </c:tx>
          <c:layout>
            <c:manualLayout>
              <c:xMode val="edge"/>
              <c:yMode val="edge"/>
              <c:x val="0.35406254851946301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934080"/>
        <c:crosses val="autoZero"/>
        <c:crossBetween val="midCat"/>
        <c:majorUnit val="20"/>
        <c:minorUnit val="10"/>
      </c:valAx>
      <c:valAx>
        <c:axId val="193934080"/>
        <c:scaling>
          <c:orientation val="minMax"/>
          <c:max val="1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784448"/>
        <c:crosses val="autoZero"/>
        <c:crossBetween val="midCat"/>
        <c:majorUnit val="2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Summary!$B$12:$B$19</c:f>
              <c:numCache>
                <c:formatCode>0.00</c:formatCode>
                <c:ptCount val="8"/>
                <c:pt idx="0">
                  <c:v>78</c:v>
                </c:pt>
                <c:pt idx="1">
                  <c:v>68</c:v>
                </c:pt>
                <c:pt idx="2">
                  <c:v>58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13.8</c:v>
                </c:pt>
                <c:pt idx="7">
                  <c:v>6.8</c:v>
                </c:pt>
              </c:numCache>
            </c:numRef>
          </c:xVal>
          <c:yVal>
            <c:numRef>
              <c:f>Summary!$H$12:$H$19</c:f>
              <c:numCache>
                <c:formatCode>0</c:formatCode>
                <c:ptCount val="8"/>
                <c:pt idx="0">
                  <c:v>271.39936355802121</c:v>
                </c:pt>
                <c:pt idx="1">
                  <c:v>313.30157266543239</c:v>
                </c:pt>
                <c:pt idx="2">
                  <c:v>255.0261759233928</c:v>
                </c:pt>
                <c:pt idx="3">
                  <c:v>223.69236502479626</c:v>
                </c:pt>
                <c:pt idx="4">
                  <c:v>200.30325160013308</c:v>
                </c:pt>
                <c:pt idx="5">
                  <c:v>174.0976914953809</c:v>
                </c:pt>
                <c:pt idx="6">
                  <c:v>147.28105740965378</c:v>
                </c:pt>
                <c:pt idx="7">
                  <c:v>116.60400125848189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Summary!$B$6:$B$11</c:f>
              <c:numCache>
                <c:formatCode>0.00</c:formatCode>
                <c:ptCount val="6"/>
                <c:pt idx="0">
                  <c:v>72.5</c:v>
                </c:pt>
                <c:pt idx="1">
                  <c:v>62.4</c:v>
                </c:pt>
                <c:pt idx="2">
                  <c:v>51.6</c:v>
                </c:pt>
                <c:pt idx="3">
                  <c:v>37.200000000000003</c:v>
                </c:pt>
                <c:pt idx="4">
                  <c:v>18.100000000000001</c:v>
                </c:pt>
                <c:pt idx="5">
                  <c:v>6.7</c:v>
                </c:pt>
              </c:numCache>
            </c:numRef>
          </c:xVal>
          <c:yVal>
            <c:numRef>
              <c:f>Summary!$H$6:$H$11</c:f>
              <c:numCache>
                <c:formatCode>0</c:formatCode>
                <c:ptCount val="6"/>
                <c:pt idx="0">
                  <c:v>252.55115646805137</c:v>
                </c:pt>
                <c:pt idx="1">
                  <c:v>251.66361298603539</c:v>
                </c:pt>
                <c:pt idx="2">
                  <c:v>229.36819141304846</c:v>
                </c:pt>
                <c:pt idx="3">
                  <c:v>207.17579166866835</c:v>
                </c:pt>
                <c:pt idx="4">
                  <c:v>133.44459376501936</c:v>
                </c:pt>
                <c:pt idx="5">
                  <c:v>104.22701544998755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Summary!$B$2:$B$5</c:f>
              <c:numCache>
                <c:formatCode>0.00</c:formatCode>
                <c:ptCount val="4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</c:numCache>
            </c:numRef>
          </c:xVal>
          <c:yVal>
            <c:numRef>
              <c:f>Summary!$H$2:$H$5</c:f>
              <c:numCache>
                <c:formatCode>0</c:formatCode>
                <c:ptCount val="4"/>
                <c:pt idx="0">
                  <c:v>362.08442768827081</c:v>
                </c:pt>
                <c:pt idx="1">
                  <c:v>287.89547712289442</c:v>
                </c:pt>
                <c:pt idx="2">
                  <c:v>257.49063511312278</c:v>
                </c:pt>
                <c:pt idx="3">
                  <c:v>186.98424146102204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Summary!$B$20:$B$26</c:f>
              <c:numCache>
                <c:formatCode>0.00</c:formatCode>
                <c:ptCount val="7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</c:numCache>
            </c:numRef>
          </c:xVal>
          <c:yVal>
            <c:numRef>
              <c:f>Summary!$H$20:$H$26</c:f>
              <c:numCache>
                <c:formatCode>0</c:formatCode>
                <c:ptCount val="7"/>
                <c:pt idx="0">
                  <c:v>427.95184572056303</c:v>
                </c:pt>
                <c:pt idx="1">
                  <c:v>375.84666753694364</c:v>
                </c:pt>
                <c:pt idx="2">
                  <c:v>343.5225500918379</c:v>
                </c:pt>
                <c:pt idx="3">
                  <c:v>282.68935635642504</c:v>
                </c:pt>
                <c:pt idx="4">
                  <c:v>164.98483046318802</c:v>
                </c:pt>
                <c:pt idx="5">
                  <c:v>161.04688385380692</c:v>
                </c:pt>
                <c:pt idx="6">
                  <c:v>138.42258082484813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Summary!$B$27:$B$33</c:f>
              <c:numCache>
                <c:formatCode>0.00</c:formatCode>
                <c:ptCount val="7"/>
                <c:pt idx="0">
                  <c:v>103.4</c:v>
                </c:pt>
                <c:pt idx="1">
                  <c:v>94</c:v>
                </c:pt>
                <c:pt idx="2">
                  <c:v>84</c:v>
                </c:pt>
                <c:pt idx="3">
                  <c:v>74</c:v>
                </c:pt>
                <c:pt idx="4">
                  <c:v>63</c:v>
                </c:pt>
                <c:pt idx="5">
                  <c:v>46</c:v>
                </c:pt>
                <c:pt idx="6">
                  <c:v>28</c:v>
                </c:pt>
              </c:numCache>
            </c:numRef>
          </c:xVal>
          <c:yVal>
            <c:numRef>
              <c:f>Summary!$H$27:$H$33</c:f>
              <c:numCache>
                <c:formatCode>0</c:formatCode>
                <c:ptCount val="7"/>
                <c:pt idx="0">
                  <c:v>379.56252647014719</c:v>
                </c:pt>
                <c:pt idx="1">
                  <c:v>346.0992832976894</c:v>
                </c:pt>
                <c:pt idx="2">
                  <c:v>309.41949671422907</c:v>
                </c:pt>
                <c:pt idx="3">
                  <c:v>248.90797835560858</c:v>
                </c:pt>
                <c:pt idx="4">
                  <c:v>183.06541640935302</c:v>
                </c:pt>
                <c:pt idx="5">
                  <c:v>153.18144262119955</c:v>
                </c:pt>
                <c:pt idx="6">
                  <c:v>143.68915534123153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Summary!$B$34:$B$40</c:f>
              <c:numCache>
                <c:formatCode>0.00</c:formatCode>
                <c:ptCount val="7"/>
                <c:pt idx="0">
                  <c:v>101.5</c:v>
                </c:pt>
                <c:pt idx="1">
                  <c:v>92</c:v>
                </c:pt>
                <c:pt idx="2">
                  <c:v>82</c:v>
                </c:pt>
                <c:pt idx="3">
                  <c:v>72</c:v>
                </c:pt>
                <c:pt idx="4">
                  <c:v>56</c:v>
                </c:pt>
                <c:pt idx="5">
                  <c:v>42</c:v>
                </c:pt>
                <c:pt idx="6">
                  <c:v>15</c:v>
                </c:pt>
              </c:numCache>
            </c:numRef>
          </c:xVal>
          <c:yVal>
            <c:numRef>
              <c:f>Summary!$H$34:$H$40</c:f>
              <c:numCache>
                <c:formatCode>0</c:formatCode>
                <c:ptCount val="7"/>
                <c:pt idx="0">
                  <c:v>352.31778212577416</c:v>
                </c:pt>
                <c:pt idx="1">
                  <c:v>340.38794788716314</c:v>
                </c:pt>
                <c:pt idx="2">
                  <c:v>266.44071221074597</c:v>
                </c:pt>
                <c:pt idx="3">
                  <c:v>198.97345150710285</c:v>
                </c:pt>
                <c:pt idx="4">
                  <c:v>150.73451329350104</c:v>
                </c:pt>
                <c:pt idx="5">
                  <c:v>156.49087392720793</c:v>
                </c:pt>
                <c:pt idx="6">
                  <c:v>103.03781909412275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Summary!$B$2:$B$19</c:f>
              <c:numCache>
                <c:formatCode>0.00</c:formatCode>
                <c:ptCount val="18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</c:numCache>
            </c:numRef>
          </c:xVal>
          <c:yVal>
            <c:numRef>
              <c:f>Summary!$H$2:$H$19</c:f>
              <c:numCache>
                <c:formatCode>0</c:formatCode>
                <c:ptCount val="18"/>
                <c:pt idx="0">
                  <c:v>362.08442768827081</c:v>
                </c:pt>
                <c:pt idx="1">
                  <c:v>287.89547712289442</c:v>
                </c:pt>
                <c:pt idx="2">
                  <c:v>257.49063511312278</c:v>
                </c:pt>
                <c:pt idx="3">
                  <c:v>186.98424146102204</c:v>
                </c:pt>
                <c:pt idx="4">
                  <c:v>252.55115646805137</c:v>
                </c:pt>
                <c:pt idx="5">
                  <c:v>251.66361298603539</c:v>
                </c:pt>
                <c:pt idx="6">
                  <c:v>229.36819141304846</c:v>
                </c:pt>
                <c:pt idx="7">
                  <c:v>207.17579166866835</c:v>
                </c:pt>
                <c:pt idx="8">
                  <c:v>133.44459376501936</c:v>
                </c:pt>
                <c:pt idx="9">
                  <c:v>104.22701544998755</c:v>
                </c:pt>
                <c:pt idx="10">
                  <c:v>271.39936355802121</c:v>
                </c:pt>
                <c:pt idx="11">
                  <c:v>313.30157266543239</c:v>
                </c:pt>
                <c:pt idx="12">
                  <c:v>255.0261759233928</c:v>
                </c:pt>
                <c:pt idx="13">
                  <c:v>223.69236502479626</c:v>
                </c:pt>
                <c:pt idx="14">
                  <c:v>200.30325160013308</c:v>
                </c:pt>
                <c:pt idx="15">
                  <c:v>174.0976914953809</c:v>
                </c:pt>
                <c:pt idx="16">
                  <c:v>147.28105740965378</c:v>
                </c:pt>
                <c:pt idx="17">
                  <c:v>116.60400125848189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Summary!$B$20:$B$40</c:f>
              <c:numCache>
                <c:formatCode>0.00</c:formatCode>
                <c:ptCount val="21"/>
                <c:pt idx="0">
                  <c:v>109</c:v>
                </c:pt>
                <c:pt idx="1">
                  <c:v>99</c:v>
                </c:pt>
                <c:pt idx="2">
                  <c:v>89</c:v>
                </c:pt>
                <c:pt idx="3">
                  <c:v>79</c:v>
                </c:pt>
                <c:pt idx="4">
                  <c:v>65</c:v>
                </c:pt>
                <c:pt idx="5">
                  <c:v>48</c:v>
                </c:pt>
                <c:pt idx="6">
                  <c:v>32</c:v>
                </c:pt>
                <c:pt idx="7">
                  <c:v>103.4</c:v>
                </c:pt>
                <c:pt idx="8">
                  <c:v>94</c:v>
                </c:pt>
                <c:pt idx="9">
                  <c:v>84</c:v>
                </c:pt>
                <c:pt idx="10">
                  <c:v>74</c:v>
                </c:pt>
                <c:pt idx="11">
                  <c:v>63</c:v>
                </c:pt>
                <c:pt idx="12">
                  <c:v>46</c:v>
                </c:pt>
                <c:pt idx="13">
                  <c:v>28</c:v>
                </c:pt>
                <c:pt idx="14">
                  <c:v>101.5</c:v>
                </c:pt>
                <c:pt idx="15">
                  <c:v>92</c:v>
                </c:pt>
                <c:pt idx="16">
                  <c:v>82</c:v>
                </c:pt>
                <c:pt idx="17">
                  <c:v>72</c:v>
                </c:pt>
                <c:pt idx="18">
                  <c:v>56</c:v>
                </c:pt>
                <c:pt idx="19">
                  <c:v>42</c:v>
                </c:pt>
                <c:pt idx="20">
                  <c:v>15</c:v>
                </c:pt>
              </c:numCache>
            </c:numRef>
          </c:xVal>
          <c:yVal>
            <c:numRef>
              <c:f>Summary!$H$20:$H$40</c:f>
              <c:numCache>
                <c:formatCode>0</c:formatCode>
                <c:ptCount val="21"/>
                <c:pt idx="0">
                  <c:v>427.95184572056303</c:v>
                </c:pt>
                <c:pt idx="1">
                  <c:v>375.84666753694364</c:v>
                </c:pt>
                <c:pt idx="2">
                  <c:v>343.5225500918379</c:v>
                </c:pt>
                <c:pt idx="3">
                  <c:v>282.68935635642504</c:v>
                </c:pt>
                <c:pt idx="4">
                  <c:v>164.98483046318802</c:v>
                </c:pt>
                <c:pt idx="5">
                  <c:v>161.04688385380692</c:v>
                </c:pt>
                <c:pt idx="6">
                  <c:v>138.42258082484813</c:v>
                </c:pt>
                <c:pt idx="7">
                  <c:v>379.56252647014719</c:v>
                </c:pt>
                <c:pt idx="8">
                  <c:v>346.0992832976894</c:v>
                </c:pt>
                <c:pt idx="9">
                  <c:v>309.41949671422907</c:v>
                </c:pt>
                <c:pt idx="10">
                  <c:v>248.90797835560858</c:v>
                </c:pt>
                <c:pt idx="11">
                  <c:v>183.06541640935302</c:v>
                </c:pt>
                <c:pt idx="12">
                  <c:v>153.18144262119955</c:v>
                </c:pt>
                <c:pt idx="13">
                  <c:v>143.68915534123153</c:v>
                </c:pt>
                <c:pt idx="14">
                  <c:v>352.31778212577416</c:v>
                </c:pt>
                <c:pt idx="15">
                  <c:v>340.38794788716314</c:v>
                </c:pt>
                <c:pt idx="16">
                  <c:v>266.44071221074597</c:v>
                </c:pt>
                <c:pt idx="17">
                  <c:v>198.97345150710285</c:v>
                </c:pt>
                <c:pt idx="18">
                  <c:v>150.73451329350104</c:v>
                </c:pt>
                <c:pt idx="19">
                  <c:v>156.49087392720793</c:v>
                </c:pt>
                <c:pt idx="20">
                  <c:v>103.03781909412275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1"/>
            <c:dispEq val="0"/>
            <c:trendlineLbl>
              <c:layout>
                <c:manualLayout>
                  <c:x val="-0.50621175045427003"/>
                  <c:y val="-8.7813760322642598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Summary!$B$2:$B$40</c:f>
              <c:numCache>
                <c:formatCode>0.00</c:formatCode>
                <c:ptCount val="39"/>
                <c:pt idx="0">
                  <c:v>69</c:v>
                </c:pt>
                <c:pt idx="1">
                  <c:v>59</c:v>
                </c:pt>
                <c:pt idx="2">
                  <c:v>49</c:v>
                </c:pt>
                <c:pt idx="3">
                  <c:v>38</c:v>
                </c:pt>
                <c:pt idx="4">
                  <c:v>72.5</c:v>
                </c:pt>
                <c:pt idx="5">
                  <c:v>62.4</c:v>
                </c:pt>
                <c:pt idx="6">
                  <c:v>51.6</c:v>
                </c:pt>
                <c:pt idx="7">
                  <c:v>37.200000000000003</c:v>
                </c:pt>
                <c:pt idx="8">
                  <c:v>18.100000000000001</c:v>
                </c:pt>
                <c:pt idx="9">
                  <c:v>6.7</c:v>
                </c:pt>
                <c:pt idx="10">
                  <c:v>78</c:v>
                </c:pt>
                <c:pt idx="11">
                  <c:v>68</c:v>
                </c:pt>
                <c:pt idx="12">
                  <c:v>58</c:v>
                </c:pt>
                <c:pt idx="13">
                  <c:v>48</c:v>
                </c:pt>
                <c:pt idx="14">
                  <c:v>37</c:v>
                </c:pt>
                <c:pt idx="15">
                  <c:v>26</c:v>
                </c:pt>
                <c:pt idx="16">
                  <c:v>13.8</c:v>
                </c:pt>
                <c:pt idx="17">
                  <c:v>6.8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79</c:v>
                </c:pt>
                <c:pt idx="22">
                  <c:v>65</c:v>
                </c:pt>
                <c:pt idx="23">
                  <c:v>48</c:v>
                </c:pt>
                <c:pt idx="24">
                  <c:v>32</c:v>
                </c:pt>
                <c:pt idx="25">
                  <c:v>103.4</c:v>
                </c:pt>
                <c:pt idx="26">
                  <c:v>94</c:v>
                </c:pt>
                <c:pt idx="27">
                  <c:v>84</c:v>
                </c:pt>
                <c:pt idx="28">
                  <c:v>74</c:v>
                </c:pt>
                <c:pt idx="29">
                  <c:v>63</c:v>
                </c:pt>
                <c:pt idx="30">
                  <c:v>46</c:v>
                </c:pt>
                <c:pt idx="31">
                  <c:v>28</c:v>
                </c:pt>
                <c:pt idx="32">
                  <c:v>101.5</c:v>
                </c:pt>
                <c:pt idx="33">
                  <c:v>92</c:v>
                </c:pt>
                <c:pt idx="34">
                  <c:v>82</c:v>
                </c:pt>
                <c:pt idx="35">
                  <c:v>72</c:v>
                </c:pt>
                <c:pt idx="36">
                  <c:v>56</c:v>
                </c:pt>
                <c:pt idx="37">
                  <c:v>42</c:v>
                </c:pt>
                <c:pt idx="38">
                  <c:v>15</c:v>
                </c:pt>
              </c:numCache>
            </c:numRef>
          </c:xVal>
          <c:yVal>
            <c:numRef>
              <c:f>Summary!$H$2:$H$40</c:f>
              <c:numCache>
                <c:formatCode>0</c:formatCode>
                <c:ptCount val="39"/>
                <c:pt idx="0">
                  <c:v>362.08442768827081</c:v>
                </c:pt>
                <c:pt idx="1">
                  <c:v>287.89547712289442</c:v>
                </c:pt>
                <c:pt idx="2">
                  <c:v>257.49063511312278</c:v>
                </c:pt>
                <c:pt idx="3">
                  <c:v>186.98424146102204</c:v>
                </c:pt>
                <c:pt idx="4">
                  <c:v>252.55115646805137</c:v>
                </c:pt>
                <c:pt idx="5">
                  <c:v>251.66361298603539</c:v>
                </c:pt>
                <c:pt idx="6">
                  <c:v>229.36819141304846</c:v>
                </c:pt>
                <c:pt idx="7">
                  <c:v>207.17579166866835</c:v>
                </c:pt>
                <c:pt idx="8">
                  <c:v>133.44459376501936</c:v>
                </c:pt>
                <c:pt idx="9">
                  <c:v>104.22701544998755</c:v>
                </c:pt>
                <c:pt idx="10">
                  <c:v>271.39936355802121</c:v>
                </c:pt>
                <c:pt idx="11">
                  <c:v>313.30157266543239</c:v>
                </c:pt>
                <c:pt idx="12">
                  <c:v>255.0261759233928</c:v>
                </c:pt>
                <c:pt idx="13">
                  <c:v>223.69236502479626</c:v>
                </c:pt>
                <c:pt idx="14">
                  <c:v>200.30325160013308</c:v>
                </c:pt>
                <c:pt idx="15">
                  <c:v>174.0976914953809</c:v>
                </c:pt>
                <c:pt idx="16">
                  <c:v>147.28105740965378</c:v>
                </c:pt>
                <c:pt idx="17">
                  <c:v>116.60400125848189</c:v>
                </c:pt>
                <c:pt idx="18">
                  <c:v>427.95184572056303</c:v>
                </c:pt>
                <c:pt idx="19">
                  <c:v>375.84666753694364</c:v>
                </c:pt>
                <c:pt idx="20">
                  <c:v>343.5225500918379</c:v>
                </c:pt>
                <c:pt idx="21">
                  <c:v>282.68935635642504</c:v>
                </c:pt>
                <c:pt idx="22">
                  <c:v>164.98483046318802</c:v>
                </c:pt>
                <c:pt idx="23">
                  <c:v>161.04688385380692</c:v>
                </c:pt>
                <c:pt idx="24">
                  <c:v>138.42258082484813</c:v>
                </c:pt>
                <c:pt idx="25">
                  <c:v>379.56252647014719</c:v>
                </c:pt>
                <c:pt idx="26">
                  <c:v>346.0992832976894</c:v>
                </c:pt>
                <c:pt idx="27">
                  <c:v>309.41949671422907</c:v>
                </c:pt>
                <c:pt idx="28">
                  <c:v>248.90797835560858</c:v>
                </c:pt>
                <c:pt idx="29">
                  <c:v>183.06541640935302</c:v>
                </c:pt>
                <c:pt idx="30">
                  <c:v>153.18144262119955</c:v>
                </c:pt>
                <c:pt idx="31">
                  <c:v>143.68915534123153</c:v>
                </c:pt>
                <c:pt idx="32">
                  <c:v>352.31778212577416</c:v>
                </c:pt>
                <c:pt idx="33">
                  <c:v>340.38794788716314</c:v>
                </c:pt>
                <c:pt idx="34">
                  <c:v>266.44071221074597</c:v>
                </c:pt>
                <c:pt idx="35">
                  <c:v>198.97345150710285</c:v>
                </c:pt>
                <c:pt idx="36">
                  <c:v>150.73451329350104</c:v>
                </c:pt>
                <c:pt idx="37">
                  <c:v>156.49087392720793</c:v>
                </c:pt>
                <c:pt idx="38">
                  <c:v>103.03781909412275</c:v>
                </c:pt>
              </c:numCache>
            </c:numRef>
          </c:yVal>
          <c:smooth val="0"/>
        </c:ser>
        <c:ser>
          <c:idx val="9"/>
          <c:order val="9"/>
          <c:tx>
            <c:v>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93344"/>
        <c:axId val="194003712"/>
      </c:scatterChart>
      <c:valAx>
        <c:axId val="193993344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Height (m)</a:t>
                </a:r>
              </a:p>
            </c:rich>
          </c:tx>
          <c:layout>
            <c:manualLayout>
              <c:xMode val="edge"/>
              <c:yMode val="edge"/>
              <c:x val="0.463921746438997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003712"/>
        <c:crosses val="autoZero"/>
        <c:crossBetween val="midCat"/>
        <c:majorUnit val="20"/>
        <c:minorUnit val="10"/>
      </c:valAx>
      <c:valAx>
        <c:axId val="194003712"/>
        <c:scaling>
          <c:orientation val="minMax"/>
          <c:max val="4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3993344"/>
        <c:crosses val="autoZero"/>
        <c:crossBetween val="midCat"/>
        <c:majorUnit val="5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0460054852699"/>
          <c:y val="5.12658227848099E-2"/>
          <c:w val="0.79603888348226004"/>
          <c:h val="0.81653319047144401"/>
        </c:manualLayout>
      </c:layout>
      <c:scatterChart>
        <c:scatterStyle val="lineMarker"/>
        <c:varyColors val="0"/>
        <c:ser>
          <c:idx val="0"/>
          <c:order val="0"/>
          <c:tx>
            <c:v>1320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Summary!$N$12:$N$19</c:f>
              <c:numCache>
                <c:formatCode>0.0</c:formatCode>
                <c:ptCount val="8"/>
                <c:pt idx="0">
                  <c:v>78.734999999999999</c:v>
                </c:pt>
                <c:pt idx="1">
                  <c:v>78.459999999999994</c:v>
                </c:pt>
                <c:pt idx="2">
                  <c:v>41.2</c:v>
                </c:pt>
                <c:pt idx="3">
                  <c:v>28.37</c:v>
                </c:pt>
                <c:pt idx="4">
                  <c:v>31.44</c:v>
                </c:pt>
                <c:pt idx="5">
                  <c:v>16.57</c:v>
                </c:pt>
                <c:pt idx="6">
                  <c:v>22.94</c:v>
                </c:pt>
                <c:pt idx="7">
                  <c:v>4.7699999999999996</c:v>
                </c:pt>
              </c:numCache>
            </c:numRef>
          </c:xVal>
          <c:yVal>
            <c:numRef>
              <c:f>Summary!$H$12:$H$19</c:f>
              <c:numCache>
                <c:formatCode>0</c:formatCode>
                <c:ptCount val="8"/>
                <c:pt idx="0">
                  <c:v>271.39936355802121</c:v>
                </c:pt>
                <c:pt idx="1">
                  <c:v>313.30157266543239</c:v>
                </c:pt>
                <c:pt idx="2">
                  <c:v>255.0261759233928</c:v>
                </c:pt>
                <c:pt idx="3">
                  <c:v>223.69236502479626</c:v>
                </c:pt>
                <c:pt idx="4">
                  <c:v>200.30325160013308</c:v>
                </c:pt>
                <c:pt idx="5">
                  <c:v>174.0976914953809</c:v>
                </c:pt>
                <c:pt idx="6">
                  <c:v>147.28105740965378</c:v>
                </c:pt>
                <c:pt idx="7">
                  <c:v>116.60400125848189</c:v>
                </c:pt>
              </c:numCache>
            </c:numRef>
          </c:yVal>
          <c:smooth val="0"/>
        </c:ser>
        <c:ser>
          <c:idx val="2"/>
          <c:order val="1"/>
          <c:tx>
            <c:v>1206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Summary!$N$6:$N$11</c:f>
              <c:numCache>
                <c:formatCode>0.0</c:formatCode>
                <c:ptCount val="6"/>
                <c:pt idx="0">
                  <c:v>97.23</c:v>
                </c:pt>
                <c:pt idx="1">
                  <c:v>27.61</c:v>
                </c:pt>
                <c:pt idx="2">
                  <c:v>9.9</c:v>
                </c:pt>
                <c:pt idx="3">
                  <c:v>26.41</c:v>
                </c:pt>
                <c:pt idx="4">
                  <c:v>10.09</c:v>
                </c:pt>
                <c:pt idx="5">
                  <c:v>19.146999999999998</c:v>
                </c:pt>
              </c:numCache>
            </c:numRef>
          </c:xVal>
          <c:yVal>
            <c:numRef>
              <c:f>Summary!$H$6:$H$11</c:f>
              <c:numCache>
                <c:formatCode>0</c:formatCode>
                <c:ptCount val="6"/>
                <c:pt idx="0">
                  <c:v>252.55115646805137</c:v>
                </c:pt>
                <c:pt idx="1">
                  <c:v>251.66361298603539</c:v>
                </c:pt>
                <c:pt idx="2">
                  <c:v>229.36819141304846</c:v>
                </c:pt>
                <c:pt idx="3">
                  <c:v>207.17579166866835</c:v>
                </c:pt>
                <c:pt idx="4">
                  <c:v>133.44459376501936</c:v>
                </c:pt>
                <c:pt idx="5">
                  <c:v>104.22701544998755</c:v>
                </c:pt>
              </c:numCache>
            </c:numRef>
          </c:yVal>
          <c:smooth val="0"/>
        </c:ser>
        <c:ser>
          <c:idx val="1"/>
          <c:order val="2"/>
          <c:tx>
            <c:v>1202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Summary!$N$2:$N$5</c:f>
              <c:numCache>
                <c:formatCode>0.0</c:formatCode>
                <c:ptCount val="4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</c:numCache>
            </c:numRef>
          </c:xVal>
          <c:yVal>
            <c:numRef>
              <c:f>Summary!$H$2:$H$5</c:f>
              <c:numCache>
                <c:formatCode>0</c:formatCode>
                <c:ptCount val="4"/>
                <c:pt idx="0">
                  <c:v>362.08442768827081</c:v>
                </c:pt>
                <c:pt idx="1">
                  <c:v>287.89547712289442</c:v>
                </c:pt>
                <c:pt idx="2">
                  <c:v>257.49063511312278</c:v>
                </c:pt>
                <c:pt idx="3">
                  <c:v>186.98424146102204</c:v>
                </c:pt>
              </c:numCache>
            </c:numRef>
          </c:yVal>
          <c:smooth val="0"/>
        </c:ser>
        <c:ser>
          <c:idx val="4"/>
          <c:order val="3"/>
          <c:tx>
            <c:v>Outlier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Summary!$N$20:$N$26</c:f>
              <c:numCache>
                <c:formatCode>0.0</c:formatCode>
                <c:ptCount val="7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</c:numCache>
            </c:numRef>
          </c:xVal>
          <c:yVal>
            <c:numRef>
              <c:f>Summary!$H$20:$H$26</c:f>
              <c:numCache>
                <c:formatCode>0</c:formatCode>
                <c:ptCount val="7"/>
                <c:pt idx="0">
                  <c:v>427.95184572056303</c:v>
                </c:pt>
                <c:pt idx="1">
                  <c:v>375.84666753694364</c:v>
                </c:pt>
                <c:pt idx="2">
                  <c:v>343.5225500918379</c:v>
                </c:pt>
                <c:pt idx="3">
                  <c:v>282.68935635642504</c:v>
                </c:pt>
                <c:pt idx="4">
                  <c:v>164.98483046318802</c:v>
                </c:pt>
                <c:pt idx="5">
                  <c:v>161.04688385380692</c:v>
                </c:pt>
                <c:pt idx="6">
                  <c:v>138.42258082484813</c:v>
                </c:pt>
              </c:numCache>
            </c:numRef>
          </c:yVal>
          <c:smooth val="0"/>
        </c:ser>
        <c:ser>
          <c:idx val="3"/>
          <c:order val="4"/>
          <c:tx>
            <c:v>Braid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Summary!$N$27:$N$33</c:f>
              <c:numCache>
                <c:formatCode>0.0</c:formatCode>
                <c:ptCount val="7"/>
                <c:pt idx="0">
                  <c:v>98.28</c:v>
                </c:pt>
                <c:pt idx="1">
                  <c:v>58.41</c:v>
                </c:pt>
                <c:pt idx="2">
                  <c:v>43.32</c:v>
                </c:pt>
                <c:pt idx="3">
                  <c:v>17.559999999999999</c:v>
                </c:pt>
                <c:pt idx="4">
                  <c:v>17.850000000000001</c:v>
                </c:pt>
                <c:pt idx="5">
                  <c:v>12.21</c:v>
                </c:pt>
                <c:pt idx="6">
                  <c:v>7.38</c:v>
                </c:pt>
              </c:numCache>
            </c:numRef>
          </c:xVal>
          <c:yVal>
            <c:numRef>
              <c:f>Summary!$H$27:$H$33</c:f>
              <c:numCache>
                <c:formatCode>0</c:formatCode>
                <c:ptCount val="7"/>
                <c:pt idx="0">
                  <c:v>379.56252647014719</c:v>
                </c:pt>
                <c:pt idx="1">
                  <c:v>346.0992832976894</c:v>
                </c:pt>
                <c:pt idx="2">
                  <c:v>309.41949671422907</c:v>
                </c:pt>
                <c:pt idx="3">
                  <c:v>248.90797835560858</c:v>
                </c:pt>
                <c:pt idx="4">
                  <c:v>183.06541640935302</c:v>
                </c:pt>
                <c:pt idx="5">
                  <c:v>153.18144262119955</c:v>
                </c:pt>
                <c:pt idx="6">
                  <c:v>143.68915534123153</c:v>
                </c:pt>
              </c:numCache>
            </c:numRef>
          </c:yVal>
          <c:smooth val="0"/>
        </c:ser>
        <c:ser>
          <c:idx val="5"/>
          <c:order val="5"/>
          <c:tx>
            <c:v>Zeus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Summary!$N$34:$N$40</c:f>
              <c:numCache>
                <c:formatCode>0.0</c:formatCode>
                <c:ptCount val="7"/>
                <c:pt idx="0">
                  <c:v>98.19</c:v>
                </c:pt>
                <c:pt idx="1">
                  <c:v>59.52</c:v>
                </c:pt>
                <c:pt idx="2">
                  <c:v>30.49</c:v>
                </c:pt>
                <c:pt idx="3">
                  <c:v>20.079999999999998</c:v>
                </c:pt>
                <c:pt idx="4">
                  <c:v>3.75</c:v>
                </c:pt>
                <c:pt idx="5">
                  <c:v>6.75</c:v>
                </c:pt>
                <c:pt idx="6">
                  <c:v>2.0699999999999998</c:v>
                </c:pt>
              </c:numCache>
            </c:numRef>
          </c:xVal>
          <c:yVal>
            <c:numRef>
              <c:f>Summary!$H$34:$H$40</c:f>
              <c:numCache>
                <c:formatCode>0</c:formatCode>
                <c:ptCount val="7"/>
                <c:pt idx="0">
                  <c:v>352.31778212577416</c:v>
                </c:pt>
                <c:pt idx="1">
                  <c:v>340.38794788716314</c:v>
                </c:pt>
                <c:pt idx="2">
                  <c:v>266.44071221074597</c:v>
                </c:pt>
                <c:pt idx="3">
                  <c:v>198.97345150710285</c:v>
                </c:pt>
                <c:pt idx="4">
                  <c:v>150.73451329350104</c:v>
                </c:pt>
                <c:pt idx="5">
                  <c:v>156.49087392720793</c:v>
                </c:pt>
                <c:pt idx="6">
                  <c:v>103.03781909412275</c:v>
                </c:pt>
              </c:numCache>
            </c:numRef>
          </c:yVal>
          <c:smooth val="0"/>
        </c:ser>
        <c:ser>
          <c:idx val="6"/>
          <c:order val="6"/>
          <c:tx>
            <c:v>LHBCR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Summary!$N$2:$N$19</c:f>
              <c:numCache>
                <c:formatCode>0.0</c:formatCode>
                <c:ptCount val="18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</c:numCache>
            </c:numRef>
          </c:xVal>
          <c:yVal>
            <c:numRef>
              <c:f>Summary!$H$2:$H$19</c:f>
              <c:numCache>
                <c:formatCode>0</c:formatCode>
                <c:ptCount val="18"/>
                <c:pt idx="0">
                  <c:v>362.08442768827081</c:v>
                </c:pt>
                <c:pt idx="1">
                  <c:v>287.89547712289442</c:v>
                </c:pt>
                <c:pt idx="2">
                  <c:v>257.49063511312278</c:v>
                </c:pt>
                <c:pt idx="3">
                  <c:v>186.98424146102204</c:v>
                </c:pt>
                <c:pt idx="4">
                  <c:v>252.55115646805137</c:v>
                </c:pt>
                <c:pt idx="5">
                  <c:v>251.66361298603539</c:v>
                </c:pt>
                <c:pt idx="6">
                  <c:v>229.36819141304846</c:v>
                </c:pt>
                <c:pt idx="7">
                  <c:v>207.17579166866835</c:v>
                </c:pt>
                <c:pt idx="8">
                  <c:v>133.44459376501936</c:v>
                </c:pt>
                <c:pt idx="9">
                  <c:v>104.22701544998755</c:v>
                </c:pt>
                <c:pt idx="10">
                  <c:v>271.39936355802121</c:v>
                </c:pt>
                <c:pt idx="11">
                  <c:v>313.30157266543239</c:v>
                </c:pt>
                <c:pt idx="12">
                  <c:v>255.0261759233928</c:v>
                </c:pt>
                <c:pt idx="13">
                  <c:v>223.69236502479626</c:v>
                </c:pt>
                <c:pt idx="14">
                  <c:v>200.30325160013308</c:v>
                </c:pt>
                <c:pt idx="15">
                  <c:v>174.0976914953809</c:v>
                </c:pt>
                <c:pt idx="16">
                  <c:v>147.28105740965378</c:v>
                </c:pt>
                <c:pt idx="17">
                  <c:v>116.60400125848189</c:v>
                </c:pt>
              </c:numCache>
            </c:numRef>
          </c:yVal>
          <c:smooth val="0"/>
        </c:ser>
        <c:ser>
          <c:idx val="8"/>
          <c:order val="7"/>
          <c:tx>
            <c:v>PCRSP</c:v>
          </c:tx>
          <c:spPr>
            <a:ln w="28575">
              <a:noFill/>
            </a:ln>
          </c:spPr>
          <c:marker>
            <c:symbol val="none"/>
          </c:marker>
          <c:xVal>
            <c:numRef>
              <c:f>Summary!$N$20:$N$40</c:f>
              <c:numCache>
                <c:formatCode>0.0</c:formatCode>
                <c:ptCount val="21"/>
                <c:pt idx="0">
                  <c:v>93.45</c:v>
                </c:pt>
                <c:pt idx="1">
                  <c:v>33.67</c:v>
                </c:pt>
                <c:pt idx="2">
                  <c:v>66.260000000000005</c:v>
                </c:pt>
                <c:pt idx="3">
                  <c:v>12.27</c:v>
                </c:pt>
                <c:pt idx="4">
                  <c:v>18.87</c:v>
                </c:pt>
                <c:pt idx="5">
                  <c:v>4.1500000000000004</c:v>
                </c:pt>
                <c:pt idx="6">
                  <c:v>6.52</c:v>
                </c:pt>
                <c:pt idx="7">
                  <c:v>98.28</c:v>
                </c:pt>
                <c:pt idx="8">
                  <c:v>58.41</c:v>
                </c:pt>
                <c:pt idx="9">
                  <c:v>43.32</c:v>
                </c:pt>
                <c:pt idx="10">
                  <c:v>17.559999999999999</c:v>
                </c:pt>
                <c:pt idx="11">
                  <c:v>17.850000000000001</c:v>
                </c:pt>
                <c:pt idx="12">
                  <c:v>12.21</c:v>
                </c:pt>
                <c:pt idx="13">
                  <c:v>7.38</c:v>
                </c:pt>
                <c:pt idx="14">
                  <c:v>98.19</c:v>
                </c:pt>
                <c:pt idx="15">
                  <c:v>59.52</c:v>
                </c:pt>
                <c:pt idx="16">
                  <c:v>30.49</c:v>
                </c:pt>
                <c:pt idx="17">
                  <c:v>20.079999999999998</c:v>
                </c:pt>
                <c:pt idx="18">
                  <c:v>3.75</c:v>
                </c:pt>
                <c:pt idx="19">
                  <c:v>6.75</c:v>
                </c:pt>
                <c:pt idx="20">
                  <c:v>2.0699999999999998</c:v>
                </c:pt>
              </c:numCache>
            </c:numRef>
          </c:xVal>
          <c:yVal>
            <c:numRef>
              <c:f>Summary!$H$20:$H$40</c:f>
              <c:numCache>
                <c:formatCode>0</c:formatCode>
                <c:ptCount val="21"/>
                <c:pt idx="0">
                  <c:v>427.95184572056303</c:v>
                </c:pt>
                <c:pt idx="1">
                  <c:v>375.84666753694364</c:v>
                </c:pt>
                <c:pt idx="2">
                  <c:v>343.5225500918379</c:v>
                </c:pt>
                <c:pt idx="3">
                  <c:v>282.68935635642504</c:v>
                </c:pt>
                <c:pt idx="4">
                  <c:v>164.98483046318802</c:v>
                </c:pt>
                <c:pt idx="5">
                  <c:v>161.04688385380692</c:v>
                </c:pt>
                <c:pt idx="6">
                  <c:v>138.42258082484813</c:v>
                </c:pt>
                <c:pt idx="7">
                  <c:v>379.56252647014719</c:v>
                </c:pt>
                <c:pt idx="8">
                  <c:v>346.0992832976894</c:v>
                </c:pt>
                <c:pt idx="9">
                  <c:v>309.41949671422907</c:v>
                </c:pt>
                <c:pt idx="10">
                  <c:v>248.90797835560858</c:v>
                </c:pt>
                <c:pt idx="11">
                  <c:v>183.06541640935302</c:v>
                </c:pt>
                <c:pt idx="12">
                  <c:v>153.18144262119955</c:v>
                </c:pt>
                <c:pt idx="13">
                  <c:v>143.68915534123153</c:v>
                </c:pt>
                <c:pt idx="14">
                  <c:v>352.31778212577416</c:v>
                </c:pt>
                <c:pt idx="15">
                  <c:v>340.38794788716314</c:v>
                </c:pt>
                <c:pt idx="16">
                  <c:v>266.44071221074597</c:v>
                </c:pt>
                <c:pt idx="17">
                  <c:v>198.97345150710285</c:v>
                </c:pt>
                <c:pt idx="18">
                  <c:v>150.73451329350104</c:v>
                </c:pt>
                <c:pt idx="19">
                  <c:v>156.49087392720793</c:v>
                </c:pt>
                <c:pt idx="20">
                  <c:v>103.03781909412275</c:v>
                </c:pt>
              </c:numCache>
            </c:numRef>
          </c:yVal>
          <c:smooth val="0"/>
        </c:ser>
        <c:ser>
          <c:idx val="7"/>
          <c:order val="8"/>
          <c:tx>
            <c:v>All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power"/>
            <c:dispRSqr val="1"/>
            <c:dispEq val="0"/>
            <c:trendlineLbl>
              <c:layout>
                <c:manualLayout>
                  <c:x val="-0.53624106602059496"/>
                  <c:y val="-0.13715143076627601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lang="en-US"/>
                  </a:pPr>
                  <a:endParaRPr lang="ja-JP"/>
                </a:p>
              </c:txPr>
            </c:trendlineLbl>
          </c:trendline>
          <c:xVal>
            <c:numRef>
              <c:f>Summary!$N$2:$N$40</c:f>
              <c:numCache>
                <c:formatCode>0.0</c:formatCode>
                <c:ptCount val="39"/>
                <c:pt idx="0">
                  <c:v>89.29</c:v>
                </c:pt>
                <c:pt idx="1">
                  <c:v>39.909999999999997</c:v>
                </c:pt>
                <c:pt idx="2">
                  <c:v>24.11</c:v>
                </c:pt>
                <c:pt idx="3">
                  <c:v>9.16</c:v>
                </c:pt>
                <c:pt idx="4">
                  <c:v>97.23</c:v>
                </c:pt>
                <c:pt idx="5">
                  <c:v>27.61</c:v>
                </c:pt>
                <c:pt idx="6">
                  <c:v>9.9</c:v>
                </c:pt>
                <c:pt idx="7">
                  <c:v>26.41</c:v>
                </c:pt>
                <c:pt idx="8">
                  <c:v>10.09</c:v>
                </c:pt>
                <c:pt idx="9">
                  <c:v>19.146999999999998</c:v>
                </c:pt>
                <c:pt idx="10">
                  <c:v>78.734999999999999</c:v>
                </c:pt>
                <c:pt idx="11">
                  <c:v>78.459999999999994</c:v>
                </c:pt>
                <c:pt idx="12">
                  <c:v>41.2</c:v>
                </c:pt>
                <c:pt idx="13">
                  <c:v>28.37</c:v>
                </c:pt>
                <c:pt idx="14">
                  <c:v>31.44</c:v>
                </c:pt>
                <c:pt idx="15">
                  <c:v>16.57</c:v>
                </c:pt>
                <c:pt idx="16">
                  <c:v>22.94</c:v>
                </c:pt>
                <c:pt idx="17">
                  <c:v>4.7699999999999996</c:v>
                </c:pt>
                <c:pt idx="18">
                  <c:v>93.45</c:v>
                </c:pt>
                <c:pt idx="19">
                  <c:v>33.67</c:v>
                </c:pt>
                <c:pt idx="20">
                  <c:v>66.260000000000005</c:v>
                </c:pt>
                <c:pt idx="21">
                  <c:v>12.27</c:v>
                </c:pt>
                <c:pt idx="22">
                  <c:v>18.87</c:v>
                </c:pt>
                <c:pt idx="23">
                  <c:v>4.1500000000000004</c:v>
                </c:pt>
                <c:pt idx="24">
                  <c:v>6.52</c:v>
                </c:pt>
                <c:pt idx="25">
                  <c:v>98.28</c:v>
                </c:pt>
                <c:pt idx="26">
                  <c:v>58.41</c:v>
                </c:pt>
                <c:pt idx="27">
                  <c:v>43.32</c:v>
                </c:pt>
                <c:pt idx="28">
                  <c:v>17.559999999999999</c:v>
                </c:pt>
                <c:pt idx="29">
                  <c:v>17.850000000000001</c:v>
                </c:pt>
                <c:pt idx="30">
                  <c:v>12.21</c:v>
                </c:pt>
                <c:pt idx="31">
                  <c:v>7.38</c:v>
                </c:pt>
                <c:pt idx="32">
                  <c:v>98.19</c:v>
                </c:pt>
                <c:pt idx="33">
                  <c:v>59.52</c:v>
                </c:pt>
                <c:pt idx="34">
                  <c:v>30.49</c:v>
                </c:pt>
                <c:pt idx="35">
                  <c:v>20.079999999999998</c:v>
                </c:pt>
                <c:pt idx="36">
                  <c:v>3.75</c:v>
                </c:pt>
                <c:pt idx="37">
                  <c:v>6.75</c:v>
                </c:pt>
                <c:pt idx="38">
                  <c:v>2.0699999999999998</c:v>
                </c:pt>
              </c:numCache>
            </c:numRef>
          </c:xVal>
          <c:yVal>
            <c:numRef>
              <c:f>Summary!$H$2:$H$40</c:f>
              <c:numCache>
                <c:formatCode>0</c:formatCode>
                <c:ptCount val="39"/>
                <c:pt idx="0">
                  <c:v>362.08442768827081</c:v>
                </c:pt>
                <c:pt idx="1">
                  <c:v>287.89547712289442</c:v>
                </c:pt>
                <c:pt idx="2">
                  <c:v>257.49063511312278</c:v>
                </c:pt>
                <c:pt idx="3">
                  <c:v>186.98424146102204</c:v>
                </c:pt>
                <c:pt idx="4">
                  <c:v>252.55115646805137</c:v>
                </c:pt>
                <c:pt idx="5">
                  <c:v>251.66361298603539</c:v>
                </c:pt>
                <c:pt idx="6">
                  <c:v>229.36819141304846</c:v>
                </c:pt>
                <c:pt idx="7">
                  <c:v>207.17579166866835</c:v>
                </c:pt>
                <c:pt idx="8">
                  <c:v>133.44459376501936</c:v>
                </c:pt>
                <c:pt idx="9">
                  <c:v>104.22701544998755</c:v>
                </c:pt>
                <c:pt idx="10">
                  <c:v>271.39936355802121</c:v>
                </c:pt>
                <c:pt idx="11">
                  <c:v>313.30157266543239</c:v>
                </c:pt>
                <c:pt idx="12">
                  <c:v>255.0261759233928</c:v>
                </c:pt>
                <c:pt idx="13">
                  <c:v>223.69236502479626</c:v>
                </c:pt>
                <c:pt idx="14">
                  <c:v>200.30325160013308</c:v>
                </c:pt>
                <c:pt idx="15">
                  <c:v>174.0976914953809</c:v>
                </c:pt>
                <c:pt idx="16">
                  <c:v>147.28105740965378</c:v>
                </c:pt>
                <c:pt idx="17">
                  <c:v>116.60400125848189</c:v>
                </c:pt>
                <c:pt idx="18">
                  <c:v>427.95184572056303</c:v>
                </c:pt>
                <c:pt idx="19">
                  <c:v>375.84666753694364</c:v>
                </c:pt>
                <c:pt idx="20">
                  <c:v>343.5225500918379</c:v>
                </c:pt>
                <c:pt idx="21">
                  <c:v>282.68935635642504</c:v>
                </c:pt>
                <c:pt idx="22">
                  <c:v>164.98483046318802</c:v>
                </c:pt>
                <c:pt idx="23">
                  <c:v>161.04688385380692</c:v>
                </c:pt>
                <c:pt idx="24">
                  <c:v>138.42258082484813</c:v>
                </c:pt>
                <c:pt idx="25">
                  <c:v>379.56252647014719</c:v>
                </c:pt>
                <c:pt idx="26">
                  <c:v>346.0992832976894</c:v>
                </c:pt>
                <c:pt idx="27">
                  <c:v>309.41949671422907</c:v>
                </c:pt>
                <c:pt idx="28">
                  <c:v>248.90797835560858</c:v>
                </c:pt>
                <c:pt idx="29">
                  <c:v>183.06541640935302</c:v>
                </c:pt>
                <c:pt idx="30">
                  <c:v>153.18144262119955</c:v>
                </c:pt>
                <c:pt idx="31">
                  <c:v>143.68915534123153</c:v>
                </c:pt>
                <c:pt idx="32">
                  <c:v>352.31778212577416</c:v>
                </c:pt>
                <c:pt idx="33">
                  <c:v>340.38794788716314</c:v>
                </c:pt>
                <c:pt idx="34">
                  <c:v>266.44071221074597</c:v>
                </c:pt>
                <c:pt idx="35">
                  <c:v>198.97345150710285</c:v>
                </c:pt>
                <c:pt idx="36">
                  <c:v>150.73451329350104</c:v>
                </c:pt>
                <c:pt idx="37">
                  <c:v>156.49087392720793</c:v>
                </c:pt>
                <c:pt idx="38">
                  <c:v>103.03781909412275</c:v>
                </c:pt>
              </c:numCache>
            </c:numRef>
          </c:yVal>
          <c:smooth val="0"/>
        </c:ser>
        <c:ser>
          <c:idx val="9"/>
          <c:order val="9"/>
          <c:tx>
            <c:v>nonlinear fit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Summary!#REF!</c:f>
            </c:numRef>
          </c:xVal>
          <c:y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97216"/>
        <c:axId val="194467328"/>
      </c:scatterChart>
      <c:valAx>
        <c:axId val="194297216"/>
        <c:scaling>
          <c:orientation val="minMax"/>
          <c:max val="10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en-US" b="0"/>
                  <a:t>Total</a:t>
                </a:r>
                <a:r>
                  <a:rPr lang="en-US" altLang="en-US" b="0" baseline="0"/>
                  <a:t> site factor </a:t>
                </a:r>
                <a:r>
                  <a:rPr lang="en-US" altLang="en-US" b="0"/>
                  <a:t>(%)</a:t>
                </a:r>
              </a:p>
            </c:rich>
          </c:tx>
          <c:layout>
            <c:manualLayout>
              <c:xMode val="edge"/>
              <c:yMode val="edge"/>
              <c:x val="0.36533015415326597"/>
              <c:y val="0.93511038572709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467328"/>
        <c:crosses val="autoZero"/>
        <c:crossBetween val="midCat"/>
        <c:majorUnit val="20"/>
        <c:minorUnit val="5"/>
      </c:valAx>
      <c:valAx>
        <c:axId val="194467328"/>
        <c:scaling>
          <c:orientation val="minMax"/>
          <c:max val="4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lang="ja-JP" sz="1200" b="0" i="0" u="none" strike="noStrike" spc="-1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94297216"/>
        <c:crossesAt val="-5"/>
        <c:crossBetween val="midCat"/>
        <c:majorUnit val="5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22</xdr:row>
      <xdr:rowOff>0</xdr:rowOff>
    </xdr:from>
    <xdr:to>
      <xdr:col>25</xdr:col>
      <xdr:colOff>0</xdr:colOff>
      <xdr:row>43</xdr:row>
      <xdr:rowOff>12700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291352</xdr:colOff>
      <xdr:row>22</xdr:row>
      <xdr:rowOff>0</xdr:rowOff>
    </xdr:from>
    <xdr:to>
      <xdr:col>20</xdr:col>
      <xdr:colOff>324970</xdr:colOff>
      <xdr:row>43</xdr:row>
      <xdr:rowOff>12700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25</xdr:col>
      <xdr:colOff>0</xdr:colOff>
      <xdr:row>22</xdr:row>
      <xdr:rowOff>12700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31</xdr:col>
      <xdr:colOff>0</xdr:colOff>
      <xdr:row>22</xdr:row>
      <xdr:rowOff>12700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36</xdr:col>
      <xdr:colOff>0</xdr:colOff>
      <xdr:row>22</xdr:row>
      <xdr:rowOff>12700</xdr:rowOff>
    </xdr:to>
    <xdr:graphicFrame macro="">
      <xdr:nvGraphicFramePr>
        <xdr:cNvPr id="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1</xdr:row>
      <xdr:rowOff>0</xdr:rowOff>
    </xdr:from>
    <xdr:to>
      <xdr:col>41</xdr:col>
      <xdr:colOff>0</xdr:colOff>
      <xdr:row>22</xdr:row>
      <xdr:rowOff>12700</xdr:rowOff>
    </xdr:to>
    <xdr:graphicFrame macro="">
      <xdr:nvGraphicFramePr>
        <xdr:cNvPr id="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1</xdr:row>
      <xdr:rowOff>0</xdr:rowOff>
    </xdr:from>
    <xdr:to>
      <xdr:col>46</xdr:col>
      <xdr:colOff>0</xdr:colOff>
      <xdr:row>22</xdr:row>
      <xdr:rowOff>12700</xdr:rowOff>
    </xdr:to>
    <xdr:graphicFrame macro="">
      <xdr:nvGraphicFramePr>
        <xdr:cNvPr id="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20</xdr:col>
      <xdr:colOff>0</xdr:colOff>
      <xdr:row>64</xdr:row>
      <xdr:rowOff>165100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43</xdr:row>
      <xdr:rowOff>0</xdr:rowOff>
    </xdr:from>
    <xdr:to>
      <xdr:col>25</xdr:col>
      <xdr:colOff>0</xdr:colOff>
      <xdr:row>64</xdr:row>
      <xdr:rowOff>165100</xdr:rowOff>
    </xdr:to>
    <xdr:graphicFrame macro="">
      <xdr:nvGraphicFramePr>
        <xdr:cNvPr id="1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20</xdr:col>
      <xdr:colOff>0</xdr:colOff>
      <xdr:row>86</xdr:row>
      <xdr:rowOff>165100</xdr:rowOff>
    </xdr:to>
    <xdr:graphicFrame macro="">
      <xdr:nvGraphicFramePr>
        <xdr:cNvPr id="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65</xdr:row>
      <xdr:rowOff>0</xdr:rowOff>
    </xdr:from>
    <xdr:to>
      <xdr:col>25</xdr:col>
      <xdr:colOff>0</xdr:colOff>
      <xdr:row>86</xdr:row>
      <xdr:rowOff>165100</xdr:rowOff>
    </xdr:to>
    <xdr:graphicFrame macro="">
      <xdr:nvGraphicFramePr>
        <xdr:cNvPr id="1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87</xdr:row>
      <xdr:rowOff>0</xdr:rowOff>
    </xdr:from>
    <xdr:to>
      <xdr:col>20</xdr:col>
      <xdr:colOff>0</xdr:colOff>
      <xdr:row>108</xdr:row>
      <xdr:rowOff>12700</xdr:rowOff>
    </xdr:to>
    <xdr:graphicFrame macro="">
      <xdr:nvGraphicFramePr>
        <xdr:cNvPr id="1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108</xdr:row>
      <xdr:rowOff>0</xdr:rowOff>
    </xdr:from>
    <xdr:to>
      <xdr:col>20</xdr:col>
      <xdr:colOff>0</xdr:colOff>
      <xdr:row>129</xdr:row>
      <xdr:rowOff>12700</xdr:rowOff>
    </xdr:to>
    <xdr:graphicFrame macro="">
      <xdr:nvGraphicFramePr>
        <xdr:cNvPr id="1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129</xdr:row>
      <xdr:rowOff>0</xdr:rowOff>
    </xdr:from>
    <xdr:to>
      <xdr:col>20</xdr:col>
      <xdr:colOff>0</xdr:colOff>
      <xdr:row>150</xdr:row>
      <xdr:rowOff>165100</xdr:rowOff>
    </xdr:to>
    <xdr:graphicFrame macro="">
      <xdr:nvGraphicFramePr>
        <xdr:cNvPr id="2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829234</xdr:colOff>
      <xdr:row>129</xdr:row>
      <xdr:rowOff>0</xdr:rowOff>
    </xdr:from>
    <xdr:to>
      <xdr:col>25</xdr:col>
      <xdr:colOff>0</xdr:colOff>
      <xdr:row>150</xdr:row>
      <xdr:rowOff>165100</xdr:rowOff>
    </xdr:to>
    <xdr:graphicFrame macro="">
      <xdr:nvGraphicFramePr>
        <xdr:cNvPr id="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11205</xdr:colOff>
      <xdr:row>148</xdr:row>
      <xdr:rowOff>156882</xdr:rowOff>
    </xdr:from>
    <xdr:to>
      <xdr:col>20</xdr:col>
      <xdr:colOff>78441</xdr:colOff>
      <xdr:row>170</xdr:row>
      <xdr:rowOff>142689</xdr:rowOff>
    </xdr:to>
    <xdr:graphicFrame macro="">
      <xdr:nvGraphicFramePr>
        <xdr:cNvPr id="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291352</xdr:colOff>
      <xdr:row>1</xdr:row>
      <xdr:rowOff>0</xdr:rowOff>
    </xdr:from>
    <xdr:to>
      <xdr:col>20</xdr:col>
      <xdr:colOff>324970</xdr:colOff>
      <xdr:row>22</xdr:row>
      <xdr:rowOff>12700</xdr:rowOff>
    </xdr:to>
    <xdr:graphicFrame macro="">
      <xdr:nvGraphicFramePr>
        <xdr:cNvPr id="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11206</xdr:colOff>
      <xdr:row>148</xdr:row>
      <xdr:rowOff>156881</xdr:rowOff>
    </xdr:from>
    <xdr:to>
      <xdr:col>25</xdr:col>
      <xdr:colOff>0</xdr:colOff>
      <xdr:row>170</xdr:row>
      <xdr:rowOff>142688</xdr:rowOff>
    </xdr:to>
    <xdr:graphicFrame macro="">
      <xdr:nvGraphicFramePr>
        <xdr:cNvPr id="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292412</xdr:colOff>
      <xdr:row>42</xdr:row>
      <xdr:rowOff>74705</xdr:rowOff>
    </xdr:from>
    <xdr:to>
      <xdr:col>14</xdr:col>
      <xdr:colOff>0</xdr:colOff>
      <xdr:row>65</xdr:row>
      <xdr:rowOff>179294</xdr:rowOff>
    </xdr:to>
    <xdr:graphicFrame macro="">
      <xdr:nvGraphicFramePr>
        <xdr:cNvPr id="2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LMA (g m</a:t>
          </a:r>
          <a:r>
            <a:rPr lang="en-US" sz="1400" baseline="30000">
              <a:latin typeface="Arial" pitchFamily="34" charset="0"/>
              <a:cs typeface="Arial" pitchFamily="34" charset="0"/>
            </a:rPr>
            <a:t>-2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SMA (g m</a:t>
          </a:r>
          <a:r>
            <a:rPr lang="en-US" sz="1400" baseline="30000">
              <a:latin typeface="Arial" pitchFamily="34" charset="0"/>
              <a:cs typeface="Arial" pitchFamily="34" charset="0"/>
            </a:rPr>
            <a:t>-2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2.42277E-7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652737" y="1706599"/>
          <a:ext cx="3665187" cy="359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SMA (g m</a:t>
          </a:r>
          <a:r>
            <a:rPr lang="en-US" sz="1400" baseline="30000">
              <a:latin typeface="Arial" pitchFamily="34" charset="0"/>
              <a:cs typeface="Arial" pitchFamily="34" charset="0"/>
            </a:rPr>
            <a:t>-2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Osmotic potential at turgor loss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(MPa)</a:t>
          </a:r>
        </a:p>
      </cdr:txBody>
    </cdr:sp>
  </cdr:relSizeAnchor>
  <cdr:relSizeAnchor xmlns:cdr="http://schemas.openxmlformats.org/drawingml/2006/chartDrawing">
    <cdr:from>
      <cdr:x>0.77171</cdr:x>
      <cdr:y>0.7372</cdr:y>
    </cdr:from>
    <cdr:to>
      <cdr:x>0.93928</cdr:x>
      <cdr:y>0.84694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99652" y="2785035"/>
          <a:ext cx="694765" cy="414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>
              <a:latin typeface="Arial" pitchFamily="34" charset="0"/>
              <a:cs typeface="Arial" pitchFamily="34" charset="0"/>
            </a:rPr>
            <a:t>a</a:t>
          </a:r>
          <a:endParaRPr lang="ja-JP" alt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Relative water content</a:t>
          </a:r>
          <a:r>
            <a:rPr lang="en-US" sz="1400" baseline="0">
              <a:latin typeface="Arial" pitchFamily="34" charset="0"/>
              <a:cs typeface="Arial" pitchFamily="34" charset="0"/>
            </a:rPr>
            <a:t> at turgor loss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0.77712</cdr:x>
      <cdr:y>0.74016</cdr:y>
    </cdr:from>
    <cdr:to>
      <cdr:x>0.94468</cdr:x>
      <cdr:y>0.84991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22065" y="2796241"/>
          <a:ext cx="694765" cy="414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>
              <a:latin typeface="Arial" pitchFamily="34" charset="0"/>
              <a:cs typeface="Arial" pitchFamily="34" charset="0"/>
            </a:rPr>
            <a:t>b</a:t>
          </a:r>
          <a:endParaRPr lang="ja-JP" alt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Transfusion tissue area (mm</a:t>
          </a:r>
          <a:r>
            <a:rPr lang="en-US" sz="1400" baseline="30000">
              <a:latin typeface="Arial" pitchFamily="34" charset="0"/>
              <a:cs typeface="Arial" pitchFamily="34" charset="0"/>
            </a:rPr>
            <a:t>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0.91285</cdr:x>
      <cdr:y>0.06425</cdr:y>
    </cdr:from>
    <cdr:to>
      <cdr:x>1</cdr:x>
      <cdr:y>0.94412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>
          <a:off x="2236442" y="1800921"/>
          <a:ext cx="3458132" cy="361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Xylem</a:t>
          </a:r>
          <a:r>
            <a:rPr lang="en-US" sz="1400" baseline="0">
              <a:latin typeface="Arial" pitchFamily="34" charset="0"/>
              <a:cs typeface="Arial" pitchFamily="34" charset="0"/>
            </a:rPr>
            <a:t> tissue area </a:t>
          </a:r>
          <a:r>
            <a:rPr lang="en-US" sz="1400">
              <a:latin typeface="Arial" pitchFamily="34" charset="0"/>
              <a:cs typeface="Arial" pitchFamily="34" charset="0"/>
            </a:rPr>
            <a:t>(mm</a:t>
          </a:r>
          <a:r>
            <a:rPr lang="en-US" sz="1400" baseline="30000">
              <a:latin typeface="Arial" pitchFamily="34" charset="0"/>
              <a:cs typeface="Arial" pitchFamily="34" charset="0"/>
            </a:rPr>
            <a:t>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Number of xylem tracheids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Hydraulic capacitance </a:t>
          </a:r>
        </a:p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(mol</a:t>
          </a:r>
          <a:r>
            <a:rPr lang="en-US" sz="1400" baseline="0">
              <a:latin typeface="Arial" pitchFamily="34" charset="0"/>
              <a:cs typeface="Arial" pitchFamily="34" charset="0"/>
            </a:rPr>
            <a:t> m</a:t>
          </a:r>
          <a:r>
            <a:rPr lang="en-US" sz="1400" baseline="30000">
              <a:latin typeface="Arial" pitchFamily="34" charset="0"/>
              <a:cs typeface="Arial" pitchFamily="34" charset="0"/>
            </a:rPr>
            <a:t>-2</a:t>
          </a:r>
          <a:r>
            <a:rPr lang="en-US" sz="1400" baseline="0">
              <a:latin typeface="Arial" pitchFamily="34" charset="0"/>
              <a:cs typeface="Arial" pitchFamily="34" charset="0"/>
            </a:rPr>
            <a:t> MPa</a:t>
          </a:r>
          <a:r>
            <a:rPr lang="en-US" sz="1400" baseline="30000">
              <a:latin typeface="Arial" pitchFamily="34" charset="0"/>
              <a:cs typeface="Arial" pitchFamily="34" charset="0"/>
            </a:rPr>
            <a:t>-1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0.70241</cdr:x>
      <cdr:y>0.74236</cdr:y>
    </cdr:from>
    <cdr:to>
      <cdr:x>0.86998</cdr:x>
      <cdr:y>0.84152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140565" y="3104021"/>
          <a:ext cx="749230" cy="414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400">
              <a:latin typeface="Arial" pitchFamily="34" charset="0"/>
              <a:cs typeface="Arial" pitchFamily="34" charset="0"/>
            </a:rPr>
            <a:t>a</a:t>
          </a:r>
          <a:endParaRPr lang="ja-JP" alt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0.91285</cdr:x>
      <cdr:y>0.01293</cdr:y>
    </cdr:from>
    <cdr:to>
      <cdr:x>1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>
          <a:off x="2236441" y="1599215"/>
          <a:ext cx="3458133" cy="361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Xylem tracheid area (µm</a:t>
          </a:r>
          <a:r>
            <a:rPr lang="en-US" sz="1400" baseline="30000">
              <a:latin typeface="Arial" pitchFamily="34" charset="0"/>
              <a:cs typeface="Arial" pitchFamily="34" charset="0"/>
            </a:rPr>
            <a:t>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0.73387</cdr:x>
      <cdr:y>0.73423</cdr:y>
    </cdr:from>
    <cdr:to>
      <cdr:x>0.90144</cdr:x>
      <cdr:y>0.84398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042753" y="2773812"/>
          <a:ext cx="694775" cy="414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>
              <a:latin typeface="Arial" pitchFamily="34" charset="0"/>
              <a:cs typeface="Arial" pitchFamily="34" charset="0"/>
            </a:rPr>
            <a:t>d</a:t>
          </a:r>
          <a:endParaRPr lang="ja-JP" alt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0.02005</cdr:x>
      <cdr:y>0.01293</cdr:y>
    </cdr:from>
    <cdr:to>
      <cdr:x>0.1072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377543" y="1516038"/>
          <a:ext cx="3324040" cy="389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Leaf</a:t>
          </a:r>
          <a:r>
            <a:rPr lang="en-US" sz="1400" baseline="0">
              <a:latin typeface="Arial" pitchFamily="34" charset="0"/>
              <a:cs typeface="Arial" pitchFamily="34" charset="0"/>
            </a:rPr>
            <a:t> s</a:t>
          </a:r>
          <a:r>
            <a:rPr lang="en-US" sz="1400">
              <a:latin typeface="Arial" pitchFamily="34" charset="0"/>
              <a:cs typeface="Arial" pitchFamily="34" charset="0"/>
            </a:rPr>
            <a:t>ucculence (g</a:t>
          </a:r>
          <a:r>
            <a:rPr lang="en-US" sz="1400" baseline="0">
              <a:latin typeface="Arial" pitchFamily="34" charset="0"/>
              <a:cs typeface="Arial" pitchFamily="34" charset="0"/>
            </a:rPr>
            <a:t> H</a:t>
          </a:r>
          <a:r>
            <a:rPr lang="en-US" sz="1400" baseline="-25000">
              <a:latin typeface="Arial" pitchFamily="34" charset="0"/>
              <a:cs typeface="Arial" pitchFamily="34" charset="0"/>
            </a:rPr>
            <a:t>2</a:t>
          </a:r>
          <a:r>
            <a:rPr lang="en-US" sz="1400" baseline="0">
              <a:latin typeface="Arial" pitchFamily="34" charset="0"/>
              <a:cs typeface="Arial" pitchFamily="34" charset="0"/>
            </a:rPr>
            <a:t>O m</a:t>
          </a:r>
          <a:r>
            <a:rPr lang="en-US" sz="1400" baseline="30000">
              <a:latin typeface="Arial" pitchFamily="34" charset="0"/>
              <a:cs typeface="Arial" pitchFamily="34" charset="0"/>
            </a:rPr>
            <a:t>-2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0.76631</cdr:x>
      <cdr:y>0.74016</cdr:y>
    </cdr:from>
    <cdr:to>
      <cdr:x>0.93387</cdr:x>
      <cdr:y>0.84991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7241" y="2796241"/>
          <a:ext cx="694765" cy="414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>
              <a:latin typeface="Arial" pitchFamily="34" charset="0"/>
              <a:cs typeface="Arial" pitchFamily="34" charset="0"/>
            </a:rPr>
            <a:t>c</a:t>
          </a:r>
          <a:endParaRPr lang="ja-JP" alt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0.75279</cdr:x>
      <cdr:y>0.73843</cdr:y>
    </cdr:from>
    <cdr:to>
      <cdr:x>0.92036</cdr:x>
      <cdr:y>0.83759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21198" y="3087589"/>
          <a:ext cx="694775" cy="414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>
              <a:latin typeface="Arial" pitchFamily="34" charset="0"/>
              <a:cs typeface="Arial" pitchFamily="34" charset="0"/>
            </a:rPr>
            <a:t>b</a:t>
          </a:r>
          <a:endParaRPr lang="ja-JP" alt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Height (m)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Height (m)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Height (m)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Height (m)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0.01293</cdr:y>
    </cdr:from>
    <cdr:to>
      <cdr:x>0.08715</cdr:x>
      <cdr:y>0.8928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568536" y="1620427"/>
          <a:ext cx="3531094" cy="39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LMA (g m</a:t>
          </a:r>
          <a:r>
            <a:rPr lang="en-US" sz="1400" baseline="30000">
              <a:latin typeface="Arial" pitchFamily="34" charset="0"/>
              <a:cs typeface="Arial" pitchFamily="34" charset="0"/>
            </a:rPr>
            <a:t>-2</a:t>
          </a:r>
          <a:r>
            <a:rPr lang="en-US" sz="1400">
              <a:latin typeface="Arial" pitchFamily="34" charset="0"/>
              <a:cs typeface="Arial" pitchFamily="34" charset="0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E-Succ/Ishii%20et%20al.%202014%20data_9%20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gure 1"/>
      <sheetName val="Figure 4"/>
      <sheetName val="tallest trees"/>
      <sheetName val="Capacitance"/>
      <sheetName val="succulence"/>
      <sheetName val="Ψ"/>
      <sheetName val="Morph"/>
      <sheetName val="dry masses"/>
      <sheetName val="Anatomy"/>
      <sheetName val="Anatomy-2"/>
      <sheetName val="regression analysis"/>
    </sheetNames>
    <sheetDataSet>
      <sheetData sheetId="0">
        <row r="2">
          <cell r="B2">
            <v>69</v>
          </cell>
          <cell r="D2">
            <v>213.73877388987944</v>
          </cell>
          <cell r="E2">
            <v>1.0025093476124944</v>
          </cell>
          <cell r="F2">
            <v>-1.3596152484781718</v>
          </cell>
          <cell r="G2">
            <v>-2.0672416377024763</v>
          </cell>
          <cell r="H2">
            <v>0.80805999999999989</v>
          </cell>
          <cell r="I2">
            <v>362.08442768827081</v>
          </cell>
          <cell r="J2">
            <v>525.19447300931756</v>
          </cell>
          <cell r="K2">
            <v>1.5466666666666665E-2</v>
          </cell>
          <cell r="L2">
            <v>1.7666666666666666E-3</v>
          </cell>
          <cell r="M2">
            <v>29.666666666666668</v>
          </cell>
          <cell r="N2">
            <v>59.750639386189263</v>
          </cell>
          <cell r="O2">
            <v>65.680000000000007</v>
          </cell>
          <cell r="P2">
            <v>92.32</v>
          </cell>
          <cell r="Q2">
            <v>86.26</v>
          </cell>
          <cell r="R2">
            <v>89.29</v>
          </cell>
          <cell r="S2">
            <v>0.86395110250954588</v>
          </cell>
          <cell r="T2">
            <v>192.22888328077656</v>
          </cell>
          <cell r="U2">
            <v>314.85606874918153</v>
          </cell>
          <cell r="V2">
            <v>526.87591063990146</v>
          </cell>
          <cell r="W2">
            <v>5</v>
          </cell>
          <cell r="X2">
            <v>0.1561232058315449</v>
          </cell>
          <cell r="Y2">
            <v>74.46867562433161</v>
          </cell>
          <cell r="Z2">
            <v>88.158233235251899</v>
          </cell>
          <cell r="AA2">
            <v>69.343174066248395</v>
          </cell>
          <cell r="AC2">
            <v>2</v>
          </cell>
          <cell r="AD2">
            <v>0.18712761807488756</v>
          </cell>
          <cell r="AE2">
            <v>75.473780613131595</v>
          </cell>
          <cell r="AF2">
            <v>103.22614778365877</v>
          </cell>
          <cell r="AG2">
            <v>118.07771223445091</v>
          </cell>
        </row>
        <row r="3">
          <cell r="B3">
            <v>59</v>
          </cell>
          <cell r="D3">
            <v>176.0436786760865</v>
          </cell>
          <cell r="E3">
            <v>0.65596810394925342</v>
          </cell>
          <cell r="F3">
            <v>-1.4136413115138129</v>
          </cell>
          <cell r="G3">
            <v>-1.9480309926504005</v>
          </cell>
          <cell r="H3">
            <v>0.84950999999999999</v>
          </cell>
          <cell r="I3">
            <v>287.89547712289442</v>
          </cell>
          <cell r="J3">
            <v>464.86058301581357</v>
          </cell>
          <cell r="K3">
            <v>1.52E-2</v>
          </cell>
          <cell r="L3">
            <v>2.2666666666666668E-3</v>
          </cell>
          <cell r="M3">
            <v>35</v>
          </cell>
          <cell r="N3">
            <v>64.592731829573935</v>
          </cell>
          <cell r="O3">
            <v>36.71</v>
          </cell>
          <cell r="P3">
            <v>32.21</v>
          </cell>
          <cell r="Q3">
            <v>47.62</v>
          </cell>
          <cell r="R3">
            <v>39.909999999999997</v>
          </cell>
          <cell r="S3">
            <v>0.65428731880913404</v>
          </cell>
          <cell r="T3">
            <v>158.33465896356759</v>
          </cell>
          <cell r="U3">
            <v>253.91923759475429</v>
          </cell>
          <cell r="V3">
            <v>406.51439410417663</v>
          </cell>
          <cell r="W3">
            <v>10</v>
          </cell>
          <cell r="X3">
            <v>0.19694477739932581</v>
          </cell>
          <cell r="Y3">
            <v>81.261452645123413</v>
          </cell>
          <cell r="Z3">
            <v>102.0253955069679</v>
          </cell>
          <cell r="AA3">
            <v>97.467886890397409</v>
          </cell>
          <cell r="AC3">
            <v>4</v>
          </cell>
          <cell r="AD3">
            <v>0.2528210794521551</v>
          </cell>
          <cell r="AE3">
            <v>90.383488945916767</v>
          </cell>
          <cell r="AF3">
            <v>128.82814717624814</v>
          </cell>
          <cell r="AG3">
            <v>159.3748428470268</v>
          </cell>
        </row>
        <row r="4">
          <cell r="B4">
            <v>49</v>
          </cell>
          <cell r="D4">
            <v>172.04202599927805</v>
          </cell>
          <cell r="E4">
            <v>0.6726567652465989</v>
          </cell>
          <cell r="F4">
            <v>-1.7597313588079644</v>
          </cell>
          <cell r="G4">
            <v>-2.0010303621302228</v>
          </cell>
          <cell r="H4">
            <v>0.84122666666666668</v>
          </cell>
          <cell r="I4">
            <v>257.49063511312278</v>
          </cell>
          <cell r="J4">
            <v>400.04169434872421</v>
          </cell>
          <cell r="K4">
            <v>1.0833333333333334E-2</v>
          </cell>
          <cell r="L4">
            <v>1.5666666666666667E-3</v>
          </cell>
          <cell r="M4">
            <v>30</v>
          </cell>
          <cell r="N4">
            <v>52.213383838383827</v>
          </cell>
          <cell r="O4">
            <v>15.7</v>
          </cell>
          <cell r="P4">
            <v>24.66</v>
          </cell>
          <cell r="Q4">
            <v>23.56</v>
          </cell>
          <cell r="R4">
            <v>24.11</v>
          </cell>
          <cell r="S4">
            <v>0.53267421858951736</v>
          </cell>
          <cell r="T4">
            <v>136.68263366675222</v>
          </cell>
          <cell r="U4">
            <v>213.86864540689371</v>
          </cell>
          <cell r="V4">
            <v>332.11214045814216</v>
          </cell>
          <cell r="W4">
            <v>15</v>
          </cell>
          <cell r="X4">
            <v>0.23776634896710669</v>
          </cell>
          <cell r="Y4">
            <v>88.054229665915216</v>
          </cell>
          <cell r="Z4">
            <v>115.89255777868391</v>
          </cell>
          <cell r="AA4">
            <v>125.5925997145464</v>
          </cell>
          <cell r="AC4">
            <v>6</v>
          </cell>
          <cell r="AD4">
            <v>0.30147651424827132</v>
          </cell>
          <cell r="AE4">
            <v>100.43557468090782</v>
          </cell>
          <cell r="AF4">
            <v>146.65486047455576</v>
          </cell>
          <cell r="AG4">
            <v>189.93815333410021</v>
          </cell>
        </row>
        <row r="5">
          <cell r="B5">
            <v>38</v>
          </cell>
          <cell r="D5">
            <v>136.28755819632809</v>
          </cell>
          <cell r="E5">
            <v>0.53232507949899455</v>
          </cell>
          <cell r="F5">
            <v>-1.7669817632050238</v>
          </cell>
          <cell r="G5">
            <v>-2.0351963646367008</v>
          </cell>
          <cell r="H5">
            <v>0.83313000000000004</v>
          </cell>
          <cell r="I5">
            <v>186.98424146102204</v>
          </cell>
          <cell r="J5">
            <v>229.17783725682492</v>
          </cell>
          <cell r="K5">
            <v>5.5666666666666668E-3</v>
          </cell>
          <cell r="L5">
            <v>1.5666666666666667E-3</v>
          </cell>
          <cell r="M5">
            <v>33.666666666666664</v>
          </cell>
          <cell r="N5">
            <v>46.770230641198395</v>
          </cell>
          <cell r="O5">
            <v>8.68</v>
          </cell>
          <cell r="P5">
            <v>7.59</v>
          </cell>
          <cell r="Q5">
            <v>10.73</v>
          </cell>
          <cell r="R5">
            <v>9.16</v>
          </cell>
          <cell r="S5">
            <v>0.37530860376494485</v>
          </cell>
          <cell r="T5">
            <v>106.19034643285832</v>
          </cell>
          <cell r="U5">
            <v>160.75085834772409</v>
          </cell>
          <cell r="V5">
            <v>237.87677805282885</v>
          </cell>
          <cell r="W5">
            <v>20</v>
          </cell>
          <cell r="X5">
            <v>0.27858792053488757</v>
          </cell>
          <cell r="Y5">
            <v>94.847006686707005</v>
          </cell>
          <cell r="Z5">
            <v>129.75972005039989</v>
          </cell>
          <cell r="AA5">
            <v>153.71731253869541</v>
          </cell>
          <cell r="AC5">
            <v>8</v>
          </cell>
          <cell r="AD5">
            <v>0.34157704176928627</v>
          </cell>
          <cell r="AE5">
            <v>108.23858309034162</v>
          </cell>
          <cell r="AF5">
            <v>160.77991730979227</v>
          </cell>
          <cell r="AG5">
            <v>215.11545279671807</v>
          </cell>
        </row>
        <row r="6">
          <cell r="B6">
            <v>72.5</v>
          </cell>
          <cell r="D6">
            <v>154.99895639568797</v>
          </cell>
          <cell r="E6">
            <v>0.91673997289639919</v>
          </cell>
          <cell r="F6">
            <v>-1.2211518006322715</v>
          </cell>
          <cell r="G6">
            <v>-2.0252109211313458</v>
          </cell>
          <cell r="H6">
            <v>0.75596999999999992</v>
          </cell>
          <cell r="I6">
            <v>252.55115646805137</v>
          </cell>
          <cell r="J6">
            <v>567.77875641191031</v>
          </cell>
          <cell r="K6">
            <v>1.6066666666666667E-2</v>
          </cell>
          <cell r="L6">
            <v>1.7333333333333333E-3</v>
          </cell>
          <cell r="M6">
            <v>26.666666666666668</v>
          </cell>
          <cell r="N6">
            <v>64.949006977992482</v>
          </cell>
          <cell r="O6">
            <v>65.92</v>
          </cell>
          <cell r="P6">
            <v>99.15</v>
          </cell>
          <cell r="Q6">
            <v>84.48</v>
          </cell>
          <cell r="R6">
            <v>97.23</v>
          </cell>
          <cell r="S6">
            <v>0.90042978931516027</v>
          </cell>
          <cell r="T6">
            <v>198.0978841558566</v>
          </cell>
          <cell r="U6">
            <v>326.51198013007161</v>
          </cell>
          <cell r="V6">
            <v>549.71743496482338</v>
          </cell>
          <cell r="W6">
            <v>25</v>
          </cell>
          <cell r="X6">
            <v>0.3194094921026685</v>
          </cell>
          <cell r="Y6">
            <v>101.63978370749881</v>
          </cell>
          <cell r="Z6">
            <v>143.6268823221159</v>
          </cell>
          <cell r="AA6">
            <v>181.8420253628444</v>
          </cell>
          <cell r="AC6">
            <v>10</v>
          </cell>
          <cell r="AD6">
            <v>0.37631952588862905</v>
          </cell>
          <cell r="AE6">
            <v>114.70617915077359</v>
          </cell>
          <cell r="AF6">
            <v>172.66648859208249</v>
          </cell>
          <cell r="AG6">
            <v>236.92087916179295</v>
          </cell>
        </row>
        <row r="7">
          <cell r="B7">
            <v>62.4</v>
          </cell>
          <cell r="D7">
            <v>136.25157056181857</v>
          </cell>
          <cell r="E7">
            <v>0.50976488100493755</v>
          </cell>
          <cell r="F7">
            <v>-1.5263454655593325</v>
          </cell>
          <cell r="G7">
            <v>-2.0698333001320903</v>
          </cell>
          <cell r="H7">
            <v>0.83238250000000003</v>
          </cell>
          <cell r="I7">
            <v>251.66361298603539</v>
          </cell>
          <cell r="J7">
            <v>514.06860467505464</v>
          </cell>
          <cell r="K7">
            <v>1.7066666666666664E-2</v>
          </cell>
          <cell r="L7">
            <v>1.3666666666666664E-3</v>
          </cell>
          <cell r="M7">
            <v>21.333333333333332</v>
          </cell>
          <cell r="N7">
            <v>63.924963924963933</v>
          </cell>
          <cell r="O7">
            <v>36.29</v>
          </cell>
          <cell r="P7">
            <v>25.56</v>
          </cell>
          <cell r="Q7">
            <v>41.34</v>
          </cell>
          <cell r="R7">
            <v>27.61</v>
          </cell>
          <cell r="S7">
            <v>0.61048948839935746</v>
          </cell>
          <cell r="T7">
            <v>150.89492684841434</v>
          </cell>
          <cell r="U7">
            <v>244.20801679715879</v>
          </cell>
          <cell r="V7">
            <v>387.29167073142878</v>
          </cell>
          <cell r="W7">
            <v>30</v>
          </cell>
          <cell r="X7">
            <v>0.36023106367044938</v>
          </cell>
          <cell r="Y7">
            <v>108.43256072829061</v>
          </cell>
          <cell r="Z7">
            <v>157.49404459383192</v>
          </cell>
          <cell r="AA7">
            <v>209.96673818699341</v>
          </cell>
          <cell r="AC7">
            <v>12</v>
          </cell>
          <cell r="AD7">
            <v>0.40731356785195783</v>
          </cell>
          <cell r="AE7">
            <v>120.27644011209382</v>
          </cell>
          <cell r="AF7">
            <v>183.02798617385884</v>
          </cell>
          <cell r="AG7">
            <v>256.36813896064444</v>
          </cell>
        </row>
        <row r="8">
          <cell r="B8">
            <v>51.6</v>
          </cell>
          <cell r="D8">
            <v>129.84927850122185</v>
          </cell>
          <cell r="E8">
            <v>0.42433754341037239</v>
          </cell>
          <cell r="F8">
            <v>-1.7368898592319331</v>
          </cell>
          <cell r="G8">
            <v>-2.1457471557278307</v>
          </cell>
          <cell r="H8">
            <v>0.85026499999999994</v>
          </cell>
          <cell r="I8">
            <v>229.36819141304846</v>
          </cell>
          <cell r="J8">
            <v>469.8524443009639</v>
          </cell>
          <cell r="K8">
            <v>1.89E-2</v>
          </cell>
          <cell r="L8">
            <v>1.3666666666666669E-3</v>
          </cell>
          <cell r="M8">
            <v>24</v>
          </cell>
          <cell r="N8">
            <v>58.333333333333336</v>
          </cell>
          <cell r="O8">
            <v>20.53</v>
          </cell>
          <cell r="P8">
            <v>8.1</v>
          </cell>
          <cell r="Q8">
            <v>21.89</v>
          </cell>
          <cell r="R8">
            <v>9.9</v>
          </cell>
          <cell r="S8">
            <v>0.44185995066155159</v>
          </cell>
          <cell r="T8">
            <v>118.61099944290908</v>
          </cell>
          <cell r="U8">
            <v>188.29009294115369</v>
          </cell>
          <cell r="V8">
            <v>287.38629470543094</v>
          </cell>
          <cell r="W8">
            <v>35</v>
          </cell>
          <cell r="X8">
            <v>0.40105263523823032</v>
          </cell>
          <cell r="Y8">
            <v>115.2253377490824</v>
          </cell>
          <cell r="Z8">
            <v>171.3612068655479</v>
          </cell>
          <cell r="AA8">
            <v>238.0914510111424</v>
          </cell>
          <cell r="AC8">
            <v>14</v>
          </cell>
          <cell r="AD8">
            <v>0.43550193973449669</v>
          </cell>
          <cell r="AE8">
            <v>125.19654231453332</v>
          </cell>
          <cell r="AF8">
            <v>192.27212730796327</v>
          </cell>
          <cell r="AG8">
            <v>274.05079906793293</v>
          </cell>
        </row>
        <row r="9">
          <cell r="B9">
            <v>37.200000000000003</v>
          </cell>
          <cell r="D9">
            <v>125.16369990498147</v>
          </cell>
          <cell r="E9">
            <v>0.41739183956259435</v>
          </cell>
          <cell r="F9">
            <v>-1.802944027157712</v>
          </cell>
          <cell r="G9">
            <v>-2.1061114369307341</v>
          </cell>
          <cell r="H9">
            <v>0.83279666666666674</v>
          </cell>
          <cell r="I9">
            <v>207.17579166866835</v>
          </cell>
          <cell r="J9">
            <v>420.51357738171538</v>
          </cell>
          <cell r="K9">
            <v>2.0133333333333333E-2</v>
          </cell>
          <cell r="L9">
            <v>1.2666666666666668E-3</v>
          </cell>
          <cell r="M9">
            <v>20.666666666666668</v>
          </cell>
          <cell r="N9">
            <v>61.274509803921568</v>
          </cell>
          <cell r="O9">
            <v>18.72</v>
          </cell>
          <cell r="P9">
            <v>26.87</v>
          </cell>
          <cell r="Q9">
            <v>23.34</v>
          </cell>
          <cell r="R9">
            <v>26.41</v>
          </cell>
          <cell r="S9">
            <v>0.49402474737321411</v>
          </cell>
          <cell r="T9">
            <v>129.5867285552184</v>
          </cell>
          <cell r="U9">
            <v>195.57004745554445</v>
          </cell>
          <cell r="V9">
            <v>299.14672930533237</v>
          </cell>
          <cell r="W9">
            <v>40</v>
          </cell>
          <cell r="X9">
            <v>0.44187420680601119</v>
          </cell>
          <cell r="Y9">
            <v>122.01811476987422</v>
          </cell>
          <cell r="Z9">
            <v>185.22836913726391</v>
          </cell>
          <cell r="AA9">
            <v>266.21616383529141</v>
          </cell>
          <cell r="AC9">
            <v>16</v>
          </cell>
          <cell r="AD9">
            <v>0.46149188080631054</v>
          </cell>
          <cell r="AE9">
            <v>129.62091866596461</v>
          </cell>
          <cell r="AF9">
            <v>200.65631910997161</v>
          </cell>
          <cell r="AG9">
            <v>290.35108179747647</v>
          </cell>
        </row>
        <row r="10">
          <cell r="B10">
            <v>18.100000000000001</v>
          </cell>
          <cell r="D10">
            <v>97.63210652432349</v>
          </cell>
          <cell r="E10">
            <v>0.21977005594597132</v>
          </cell>
          <cell r="F10">
            <v>-1.8430503417104049</v>
          </cell>
          <cell r="G10">
            <v>-2.1316827649086378</v>
          </cell>
          <cell r="H10">
            <v>0.85230000000000006</v>
          </cell>
          <cell r="I10">
            <v>133.44459376501936</v>
          </cell>
          <cell r="J10">
            <v>146.36236379318368</v>
          </cell>
          <cell r="K10">
            <v>9.0999999999999987E-3</v>
          </cell>
          <cell r="L10">
            <v>2.0666666666666663E-3</v>
          </cell>
          <cell r="M10">
            <v>34.333333333333336</v>
          </cell>
          <cell r="N10">
            <v>60.26440879382055</v>
          </cell>
          <cell r="O10">
            <v>4.6100000000000003</v>
          </cell>
          <cell r="P10">
            <v>10.66</v>
          </cell>
          <cell r="Q10">
            <v>6.31</v>
          </cell>
          <cell r="R10">
            <v>10.09</v>
          </cell>
          <cell r="S10">
            <v>0.29741711898164114</v>
          </cell>
          <cell r="T10">
            <v>92.21088881009382</v>
          </cell>
          <cell r="U10">
            <v>126.60006196093819</v>
          </cell>
          <cell r="V10">
            <v>175.64023352301928</v>
          </cell>
          <cell r="W10">
            <v>45</v>
          </cell>
          <cell r="X10">
            <v>0.48269577837379207</v>
          </cell>
          <cell r="Y10">
            <v>128.81089179066601</v>
          </cell>
          <cell r="Z10">
            <v>199.09553140897992</v>
          </cell>
          <cell r="AA10">
            <v>294.34087665944037</v>
          </cell>
          <cell r="AC10">
            <v>18</v>
          </cell>
          <cell r="AD10">
            <v>0.48570109307389964</v>
          </cell>
          <cell r="AE10">
            <v>133.65309885813687</v>
          </cell>
          <cell r="AF10">
            <v>208.35465201982657</v>
          </cell>
          <cell r="AG10">
            <v>305.5318519411685</v>
          </cell>
        </row>
        <row r="11">
          <cell r="B11">
            <v>6.7</v>
          </cell>
          <cell r="D11">
            <v>92.828375352570447</v>
          </cell>
          <cell r="E11">
            <v>0.28876274237512201</v>
          </cell>
          <cell r="F11">
            <v>-1.491642543171438</v>
          </cell>
          <cell r="G11">
            <v>-1.843008422043952</v>
          </cell>
          <cell r="H11">
            <v>0.85991999999999991</v>
          </cell>
          <cell r="I11">
            <v>104.22701544998755</v>
          </cell>
          <cell r="J11">
            <v>120.34363079708265</v>
          </cell>
          <cell r="K11">
            <v>6.3333333333333332E-3</v>
          </cell>
          <cell r="L11">
            <v>2.0333333333333332E-3</v>
          </cell>
          <cell r="M11">
            <v>36.333333333333336</v>
          </cell>
          <cell r="N11">
            <v>56.295715778474403</v>
          </cell>
          <cell r="O11">
            <v>4.4800000000000004</v>
          </cell>
          <cell r="P11">
            <v>20.92</v>
          </cell>
          <cell r="Q11">
            <v>7.27</v>
          </cell>
          <cell r="R11">
            <v>19.146999999999998</v>
          </cell>
          <cell r="S11">
            <v>0.31767190430037323</v>
          </cell>
          <cell r="T11">
            <v>97.19020626092491</v>
          </cell>
          <cell r="U11">
            <v>126.53997079446414</v>
          </cell>
          <cell r="V11">
            <v>173.9468542891791</v>
          </cell>
          <cell r="W11">
            <v>50</v>
          </cell>
          <cell r="X11">
            <v>0.52351734994157306</v>
          </cell>
          <cell r="Y11">
            <v>135.60366881145779</v>
          </cell>
          <cell r="Z11">
            <v>212.96269368069591</v>
          </cell>
          <cell r="AA11">
            <v>322.46558948358938</v>
          </cell>
          <cell r="AC11">
            <v>20</v>
          </cell>
          <cell r="AD11">
            <v>0.50843114305025383</v>
          </cell>
          <cell r="AE11">
            <v>137.36617658581233</v>
          </cell>
          <cell r="AF11">
            <v>215.49098055432967</v>
          </cell>
          <cell r="AG11">
            <v>319.78285460525171</v>
          </cell>
        </row>
        <row r="12">
          <cell r="B12">
            <v>78</v>
          </cell>
          <cell r="D12">
            <v>177.75933696400244</v>
          </cell>
          <cell r="E12">
            <v>0.93269603554706926</v>
          </cell>
          <cell r="F12">
            <v>-1.2470448443639353</v>
          </cell>
          <cell r="G12">
            <v>-1.8974392283530821</v>
          </cell>
          <cell r="H12">
            <v>0.78977571428571436</v>
          </cell>
          <cell r="I12">
            <v>271.39936355802121</v>
          </cell>
          <cell r="J12">
            <v>516.30105209562782</v>
          </cell>
          <cell r="K12">
            <v>1.7633333333333334E-2</v>
          </cell>
          <cell r="L12">
            <v>1.8000000000000002E-3</v>
          </cell>
          <cell r="M12">
            <v>29</v>
          </cell>
          <cell r="N12">
            <v>62.035809018567647</v>
          </cell>
          <cell r="O12">
            <v>56.295000000000002</v>
          </cell>
          <cell r="P12">
            <v>82.954999999999998</v>
          </cell>
          <cell r="Q12">
            <v>70.34</v>
          </cell>
          <cell r="R12">
            <v>78.734999999999999</v>
          </cell>
          <cell r="S12">
            <v>0.87333150544733806</v>
          </cell>
          <cell r="T12">
            <v>195.01247312148149</v>
          </cell>
          <cell r="U12">
            <v>324.22496017664707</v>
          </cell>
          <cell r="V12">
            <v>541.53318194962981</v>
          </cell>
          <cell r="W12">
            <v>55</v>
          </cell>
          <cell r="X12">
            <v>0.56433892150935394</v>
          </cell>
          <cell r="Y12">
            <v>142.39644583224961</v>
          </cell>
          <cell r="Z12">
            <v>226.82985595241192</v>
          </cell>
          <cell r="AA12">
            <v>350.5903023077384</v>
          </cell>
          <cell r="AC12">
            <v>22</v>
          </cell>
          <cell r="AD12">
            <v>0.52990799435882385</v>
          </cell>
          <cell r="AE12">
            <v>140.81385018820615</v>
          </cell>
          <cell r="AF12">
            <v>222.15691167932803</v>
          </cell>
          <cell r="AG12">
            <v>333.24624301131917</v>
          </cell>
        </row>
        <row r="13">
          <cell r="B13">
            <v>68</v>
          </cell>
          <cell r="D13">
            <v>183.18337451820466</v>
          </cell>
          <cell r="E13">
            <v>0.80837685219188193</v>
          </cell>
          <cell r="F13">
            <v>-1.4018645902730291</v>
          </cell>
          <cell r="G13">
            <v>-2.0173638641859628</v>
          </cell>
          <cell r="H13">
            <v>0.81846666666666668</v>
          </cell>
          <cell r="I13">
            <v>313.30157266543239</v>
          </cell>
          <cell r="J13">
            <v>528.57556918888986</v>
          </cell>
          <cell r="K13">
            <v>1.2933333333333333E-2</v>
          </cell>
          <cell r="L13">
            <v>1.0666666666666665E-3</v>
          </cell>
          <cell r="M13">
            <v>22</v>
          </cell>
          <cell r="N13">
            <v>48.484848484848484</v>
          </cell>
          <cell r="O13">
            <v>52.14</v>
          </cell>
          <cell r="P13">
            <v>90.61</v>
          </cell>
          <cell r="Q13">
            <v>66.3</v>
          </cell>
          <cell r="R13">
            <v>78.459999999999994</v>
          </cell>
          <cell r="S13">
            <v>0.82886977732437295</v>
          </cell>
          <cell r="T13">
            <v>186.8967350550696</v>
          </cell>
          <cell r="U13">
            <v>305.44152772373167</v>
          </cell>
          <cell r="V13">
            <v>507.47323699327876</v>
          </cell>
          <cell r="W13">
            <v>60</v>
          </cell>
          <cell r="X13">
            <v>0.60516049307713482</v>
          </cell>
          <cell r="Y13">
            <v>149.18922285304143</v>
          </cell>
          <cell r="Z13">
            <v>240.6970182241279</v>
          </cell>
          <cell r="AA13">
            <v>378.71501513188741</v>
          </cell>
          <cell r="AC13">
            <v>24</v>
          </cell>
          <cell r="AD13">
            <v>0.55030602622553293</v>
          </cell>
          <cell r="AE13">
            <v>144.03683248688648</v>
          </cell>
          <cell r="AF13">
            <v>228.42232173184803</v>
          </cell>
          <cell r="AG13">
            <v>346.03170305933759</v>
          </cell>
        </row>
        <row r="14">
          <cell r="B14">
            <v>58</v>
          </cell>
          <cell r="D14">
            <v>145.73149030203311</v>
          </cell>
          <cell r="E14">
            <v>0.52913459930936402</v>
          </cell>
          <cell r="F14">
            <v>-1.1962522654703711</v>
          </cell>
          <cell r="G14">
            <v>-1.8402835849618349</v>
          </cell>
          <cell r="H14">
            <v>0.86867666666666654</v>
          </cell>
          <cell r="I14">
            <v>255.0261759233928</v>
          </cell>
          <cell r="J14">
            <v>431.66089455210812</v>
          </cell>
          <cell r="K14">
            <v>1.0066666666666666E-2</v>
          </cell>
          <cell r="L14">
            <v>1.233333333333333E-3</v>
          </cell>
          <cell r="M14">
            <v>27.666666666666668</v>
          </cell>
          <cell r="N14">
            <v>44.572158365261814</v>
          </cell>
          <cell r="O14">
            <v>24.23</v>
          </cell>
          <cell r="P14">
            <v>50.36</v>
          </cell>
          <cell r="Q14">
            <v>32.03</v>
          </cell>
          <cell r="R14">
            <v>41.2</v>
          </cell>
          <cell r="S14">
            <v>0.65543856620357588</v>
          </cell>
          <cell r="T14">
            <v>158.45869098089844</v>
          </cell>
          <cell r="U14">
            <v>253.53547093939645</v>
          </cell>
          <cell r="V14">
            <v>406.03413568622113</v>
          </cell>
          <cell r="W14">
            <v>65</v>
          </cell>
          <cell r="X14">
            <v>0.6459820646449157</v>
          </cell>
          <cell r="Y14">
            <v>155.98199987383322</v>
          </cell>
          <cell r="Z14">
            <v>254.56418049584391</v>
          </cell>
          <cell r="AA14">
            <v>406.83972795603637</v>
          </cell>
          <cell r="AC14">
            <v>26</v>
          </cell>
          <cell r="AD14">
            <v>0.56976307377233881</v>
          </cell>
          <cell r="AE14">
            <v>147.06679216004807</v>
          </cell>
          <cell r="AF14">
            <v>234.34186367574392</v>
          </cell>
          <cell r="AG14">
            <v>358.22592288116863</v>
          </cell>
        </row>
        <row r="15">
          <cell r="B15">
            <v>48</v>
          </cell>
          <cell r="D15">
            <v>136.31383059943062</v>
          </cell>
          <cell r="E15">
            <v>0.50733094647633115</v>
          </cell>
          <cell r="F15">
            <v>-1.3084165316681708</v>
          </cell>
          <cell r="G15">
            <v>-1.9461514897599903</v>
          </cell>
          <cell r="H15">
            <v>0.85499999999999998</v>
          </cell>
          <cell r="I15">
            <v>223.69236502479626</v>
          </cell>
          <cell r="J15">
            <v>299.8904235172526</v>
          </cell>
          <cell r="K15">
            <v>1.2166666666666666E-2</v>
          </cell>
          <cell r="L15">
            <v>1.5666666666666667E-3</v>
          </cell>
          <cell r="M15">
            <v>29</v>
          </cell>
          <cell r="N15">
            <v>53.950617283950606</v>
          </cell>
          <cell r="O15">
            <v>16.64</v>
          </cell>
          <cell r="P15">
            <v>34.549999999999997</v>
          </cell>
          <cell r="Q15">
            <v>22.19</v>
          </cell>
          <cell r="R15">
            <v>28.37</v>
          </cell>
          <cell r="S15">
            <v>0.55163795709429853</v>
          </cell>
          <cell r="T15">
            <v>140.09787308343698</v>
          </cell>
          <cell r="U15">
            <v>218.56642616914752</v>
          </cell>
          <cell r="V15">
            <v>340.94999436969476</v>
          </cell>
          <cell r="W15">
            <v>70</v>
          </cell>
          <cell r="X15">
            <v>0.68680363621269658</v>
          </cell>
          <cell r="Y15">
            <v>162.77477689462501</v>
          </cell>
          <cell r="Z15">
            <v>268.4313427675599</v>
          </cell>
          <cell r="AA15">
            <v>434.96444078018538</v>
          </cell>
          <cell r="AC15">
            <v>28</v>
          </cell>
          <cell r="AD15">
            <v>0.5883902741877457</v>
          </cell>
          <cell r="AE15">
            <v>149.92889194666657</v>
          </cell>
          <cell r="AF15">
            <v>239.9591813368225</v>
          </cell>
          <cell r="AG15">
            <v>369.89879128781575</v>
          </cell>
        </row>
        <row r="16">
          <cell r="B16">
            <v>37</v>
          </cell>
          <cell r="D16">
            <v>124.98905259340192</v>
          </cell>
          <cell r="E16">
            <v>0.45624156551787715</v>
          </cell>
          <cell r="F16">
            <v>-1.4385431491093736</v>
          </cell>
          <cell r="G16">
            <v>-1.9066858013216816</v>
          </cell>
          <cell r="H16">
            <v>0.86561999999999995</v>
          </cell>
          <cell r="I16">
            <v>200.30325160013308</v>
          </cell>
          <cell r="J16">
            <v>237.0605562126668</v>
          </cell>
          <cell r="K16">
            <v>4.0333333333333332E-3</v>
          </cell>
          <cell r="L16">
            <v>2.2333333333333333E-3</v>
          </cell>
          <cell r="M16">
            <v>41.666666666666664</v>
          </cell>
          <cell r="N16">
            <v>53.624901497241922</v>
          </cell>
          <cell r="O16">
            <v>18.57</v>
          </cell>
          <cell r="P16">
            <v>35.26</v>
          </cell>
          <cell r="Q16">
            <v>27.61</v>
          </cell>
          <cell r="R16">
            <v>31.44</v>
          </cell>
          <cell r="S16">
            <v>0.51922370954946628</v>
          </cell>
          <cell r="T16">
            <v>134.05826050599384</v>
          </cell>
          <cell r="U16">
            <v>202.44438184571396</v>
          </cell>
          <cell r="V16">
            <v>312.10837267600829</v>
          </cell>
          <cell r="W16">
            <v>75</v>
          </cell>
          <cell r="X16">
            <v>0.72762520778047746</v>
          </cell>
          <cell r="Y16">
            <v>169.5675539154168</v>
          </cell>
          <cell r="Z16">
            <v>282.29850503927594</v>
          </cell>
          <cell r="AA16">
            <v>463.0891536043344</v>
          </cell>
          <cell r="AC16">
            <v>30</v>
          </cell>
          <cell r="AD16">
            <v>0.6062787528405521</v>
          </cell>
          <cell r="AE16">
            <v>152.64348663692962</v>
          </cell>
          <cell r="AF16">
            <v>245.30974309119762</v>
          </cell>
          <cell r="AG16">
            <v>381.10760636123626</v>
          </cell>
        </row>
        <row r="17">
          <cell r="B17">
            <v>26</v>
          </cell>
          <cell r="D17">
            <v>116.90299717640517</v>
          </cell>
          <cell r="E17">
            <v>0.35396060087858955</v>
          </cell>
          <cell r="F17">
            <v>-1.4434189254538563</v>
          </cell>
          <cell r="G17">
            <v>-1.8353314148839017</v>
          </cell>
          <cell r="H17">
            <v>0.89247999999999994</v>
          </cell>
          <cell r="I17">
            <v>174.0976914953809</v>
          </cell>
          <cell r="J17">
            <v>196.39798946276446</v>
          </cell>
          <cell r="O17">
            <v>11.77</v>
          </cell>
          <cell r="P17">
            <v>14.3</v>
          </cell>
          <cell r="Q17">
            <v>18.850000000000001</v>
          </cell>
          <cell r="R17">
            <v>16.57</v>
          </cell>
          <cell r="S17">
            <v>0.38438001439602337</v>
          </cell>
          <cell r="T17">
            <v>109.23226618294352</v>
          </cell>
          <cell r="U17">
            <v>157.25372974826647</v>
          </cell>
          <cell r="V17">
            <v>229.68753245900871</v>
          </cell>
          <cell r="W17">
            <v>80</v>
          </cell>
          <cell r="X17">
            <v>0.76844677934825834</v>
          </cell>
          <cell r="Y17">
            <v>176.36033093620861</v>
          </cell>
          <cell r="Z17">
            <v>296.16566731099192</v>
          </cell>
          <cell r="AA17">
            <v>491.21386642848341</v>
          </cell>
          <cell r="AC17">
            <v>32</v>
          </cell>
          <cell r="AD17">
            <v>0.62350430505220256</v>
          </cell>
          <cell r="AE17">
            <v>155.22729581359289</v>
          </cell>
          <cell r="AF17">
            <v>250.4228082241373</v>
          </cell>
          <cell r="AG17">
            <v>391.90002208084553</v>
          </cell>
        </row>
        <row r="18">
          <cell r="B18">
            <v>13.8</v>
          </cell>
          <cell r="D18">
            <v>99.786689324668629</v>
          </cell>
          <cell r="E18">
            <v>0.39665248510277012</v>
          </cell>
          <cell r="F18">
            <v>-1.6247996701813283</v>
          </cell>
          <cell r="G18">
            <v>-1.9734869632969541</v>
          </cell>
          <cell r="H18">
            <v>0.88968700000000001</v>
          </cell>
          <cell r="I18">
            <v>147.28105740965378</v>
          </cell>
          <cell r="J18">
            <v>166.91268479365101</v>
          </cell>
          <cell r="K18">
            <v>4.7333333333333333E-3</v>
          </cell>
          <cell r="L18">
            <v>2.166666666666667E-3</v>
          </cell>
          <cell r="M18">
            <v>41.666666666666664</v>
          </cell>
          <cell r="N18">
            <v>60.753450557761404</v>
          </cell>
          <cell r="O18">
            <v>7.66</v>
          </cell>
          <cell r="P18">
            <v>24.48</v>
          </cell>
          <cell r="Q18">
            <v>12.74</v>
          </cell>
          <cell r="R18">
            <v>22.94</v>
          </cell>
          <cell r="S18">
            <v>0.37220569888821131</v>
          </cell>
          <cell r="T18">
            <v>107.28655312024851</v>
          </cell>
          <cell r="U18">
            <v>146.51901740178607</v>
          </cell>
          <cell r="V18">
            <v>210.14543374475903</v>
          </cell>
          <cell r="W18">
            <v>85</v>
          </cell>
          <cell r="X18">
            <v>0.80926835091603921</v>
          </cell>
          <cell r="Y18">
            <v>183.15310795700043</v>
          </cell>
          <cell r="Z18">
            <v>310.0328295827079</v>
          </cell>
          <cell r="AA18">
            <v>519.33857925263237</v>
          </cell>
          <cell r="AC18">
            <v>34</v>
          </cell>
          <cell r="AD18">
            <v>0.64013076116113898</v>
          </cell>
          <cell r="AE18">
            <v>157.69423611929119</v>
          </cell>
          <cell r="AF18">
            <v>255.32282849729805</v>
          </cell>
          <cell r="AG18">
            <v>402.31616601912191</v>
          </cell>
        </row>
        <row r="19">
          <cell r="B19">
            <v>6.8</v>
          </cell>
          <cell r="D19">
            <v>102.22629858586585</v>
          </cell>
          <cell r="E19">
            <v>0.260220774804095</v>
          </cell>
          <cell r="F19">
            <v>-1.5125519328642152</v>
          </cell>
          <cell r="G19">
            <v>-1.7886718490016953</v>
          </cell>
          <cell r="H19">
            <v>0.86988666666666659</v>
          </cell>
          <cell r="I19">
            <v>116.60400125848189</v>
          </cell>
          <cell r="J19">
            <v>151.28240611991748</v>
          </cell>
          <cell r="K19">
            <v>2.0666666666666667E-3</v>
          </cell>
          <cell r="L19">
            <v>2E-3</v>
          </cell>
          <cell r="M19">
            <v>35</v>
          </cell>
          <cell r="N19">
            <v>57.324014135159636</v>
          </cell>
          <cell r="O19">
            <v>2.84</v>
          </cell>
          <cell r="P19">
            <v>4.6399999999999997</v>
          </cell>
          <cell r="Q19">
            <v>5.64</v>
          </cell>
          <cell r="R19">
            <v>4.7699999999999996</v>
          </cell>
          <cell r="S19">
            <v>0.18745257819137084</v>
          </cell>
          <cell r="T19">
            <v>69.412968560906748</v>
          </cell>
          <cell r="U19">
            <v>85.803655481226016</v>
          </cell>
          <cell r="V19">
            <v>105.85697754453086</v>
          </cell>
          <cell r="W19">
            <v>90</v>
          </cell>
          <cell r="X19">
            <v>0.85008992248382009</v>
          </cell>
          <cell r="Y19">
            <v>189.94588497779222</v>
          </cell>
          <cell r="Z19">
            <v>323.89999185442389</v>
          </cell>
          <cell r="AA19">
            <v>547.46329207678139</v>
          </cell>
          <cell r="AC19">
            <v>36</v>
          </cell>
          <cell r="AD19">
            <v>0.65621246027346347</v>
          </cell>
          <cell r="AE19">
            <v>160.05602588205505</v>
          </cell>
          <cell r="AF19">
            <v>260.03047049204531</v>
          </cell>
          <cell r="AG19">
            <v>412.39019596856281</v>
          </cell>
        </row>
        <row r="20">
          <cell r="B20">
            <v>109</v>
          </cell>
          <cell r="D20">
            <v>258.18752979449766</v>
          </cell>
          <cell r="E20">
            <v>1.4279844416831509</v>
          </cell>
          <cell r="F20">
            <v>-1.0138154092649576</v>
          </cell>
          <cell r="G20">
            <v>-1.8625755515751417</v>
          </cell>
          <cell r="H20">
            <v>0.81403000000000003</v>
          </cell>
          <cell r="I20">
            <v>427.95184572056303</v>
          </cell>
          <cell r="J20">
            <v>696.79702887114308</v>
          </cell>
          <cell r="K20">
            <v>1.5766666666666668E-2</v>
          </cell>
          <cell r="L20">
            <v>1E-3</v>
          </cell>
          <cell r="M20">
            <v>17.333333333333332</v>
          </cell>
          <cell r="N20">
            <v>57.162698412698411</v>
          </cell>
          <cell r="O20">
            <v>76.569999999999993</v>
          </cell>
          <cell r="P20">
            <v>96.03</v>
          </cell>
          <cell r="Q20">
            <v>90.86</v>
          </cell>
          <cell r="R20">
            <v>93.45</v>
          </cell>
          <cell r="S20">
            <v>1.0497979784713722</v>
          </cell>
          <cell r="T20">
            <v>225.84215652760895</v>
          </cell>
          <cell r="U20">
            <v>391.92464590623274</v>
          </cell>
          <cell r="V20">
            <v>667.29214383687054</v>
          </cell>
          <cell r="W20">
            <v>95</v>
          </cell>
          <cell r="X20">
            <v>0.89091149405160119</v>
          </cell>
          <cell r="Y20">
            <v>196.73866199858401</v>
          </cell>
          <cell r="Z20">
            <v>337.76715412613993</v>
          </cell>
          <cell r="AA20">
            <v>575.58800490093029</v>
          </cell>
          <cell r="AC20">
            <v>38</v>
          </cell>
          <cell r="AD20">
            <v>0.67179610480803187</v>
          </cell>
          <cell r="AE20">
            <v>162.32263340829141</v>
          </cell>
          <cell r="AF20">
            <v>264.56337649163925</v>
          </cell>
          <cell r="AG20">
            <v>422.15146682430611</v>
          </cell>
        </row>
        <row r="21">
          <cell r="B21">
            <v>99</v>
          </cell>
          <cell r="D21">
            <v>216.44619669447215</v>
          </cell>
          <cell r="E21">
            <v>1.0746660570475373</v>
          </cell>
          <cell r="F21">
            <v>-1.0743182949148138</v>
          </cell>
          <cell r="G21">
            <v>-1.8714042628550949</v>
          </cell>
          <cell r="H21">
            <v>0.8143625000000001</v>
          </cell>
          <cell r="I21">
            <v>375.84666753694364</v>
          </cell>
          <cell r="J21">
            <v>647.6977560325829</v>
          </cell>
          <cell r="K21">
            <v>1.26E-2</v>
          </cell>
          <cell r="L21">
            <v>6.9999999999999999E-4</v>
          </cell>
          <cell r="M21">
            <v>15</v>
          </cell>
          <cell r="N21">
            <v>57.254901960784309</v>
          </cell>
          <cell r="O21">
            <v>35.57</v>
          </cell>
          <cell r="P21">
            <v>25.6</v>
          </cell>
          <cell r="Q21">
            <v>41.75</v>
          </cell>
          <cell r="R21">
            <v>33.67</v>
          </cell>
          <cell r="S21">
            <v>0.80067315954308138</v>
          </cell>
          <cell r="T21">
            <v>185.50649818846716</v>
          </cell>
          <cell r="U21">
            <v>320.6198176674983</v>
          </cell>
          <cell r="V21">
            <v>526.30894938588767</v>
          </cell>
          <cell r="W21">
            <v>100</v>
          </cell>
          <cell r="X21">
            <v>0.93173306561938207</v>
          </cell>
          <cell r="Y21">
            <v>203.5314390193758</v>
          </cell>
          <cell r="Z21">
            <v>351.63431639785591</v>
          </cell>
          <cell r="AA21">
            <v>603.7127177250793</v>
          </cell>
          <cell r="AC21">
            <v>40</v>
          </cell>
          <cell r="AD21">
            <v>0.68692217501329145</v>
          </cell>
          <cell r="AE21">
            <v>164.50261537350943</v>
          </cell>
          <cell r="AF21">
            <v>268.93674087489262</v>
          </cell>
          <cell r="AG21">
            <v>431.62542052551487</v>
          </cell>
        </row>
        <row r="22">
          <cell r="B22">
            <v>89</v>
          </cell>
          <cell r="D22">
            <v>190.56143226158417</v>
          </cell>
          <cell r="E22">
            <v>0.98384383051223578</v>
          </cell>
          <cell r="F22">
            <v>-1.1876533500840845</v>
          </cell>
          <cell r="G22">
            <v>-1.9783556431683598</v>
          </cell>
          <cell r="H22">
            <v>0.78873749999999998</v>
          </cell>
          <cell r="I22">
            <v>343.5225500918379</v>
          </cell>
          <cell r="J22">
            <v>574.67259376433424</v>
          </cell>
          <cell r="K22">
            <v>1.3733333333333334E-2</v>
          </cell>
          <cell r="L22">
            <v>9.0000000000000008E-4</v>
          </cell>
          <cell r="M22">
            <v>14.333333333333334</v>
          </cell>
          <cell r="N22">
            <v>61.711229946524057</v>
          </cell>
          <cell r="O22">
            <v>37.729999999999997</v>
          </cell>
          <cell r="P22">
            <v>84.94</v>
          </cell>
          <cell r="Q22">
            <v>47.58</v>
          </cell>
          <cell r="R22">
            <v>66.260000000000005</v>
          </cell>
          <cell r="S22">
            <v>0.88290727519237688</v>
          </cell>
          <cell r="T22">
            <v>197.9872387171697</v>
          </cell>
          <cell r="U22">
            <v>335.04886423672957</v>
          </cell>
          <cell r="V22">
            <v>558.45696642384689</v>
          </cell>
          <cell r="W22">
            <v>105</v>
          </cell>
          <cell r="X22">
            <v>0.97255463718716295</v>
          </cell>
          <cell r="Y22">
            <v>210.32421604016764</v>
          </cell>
          <cell r="Z22">
            <v>365.5014786695719</v>
          </cell>
          <cell r="AA22">
            <v>631.83743054922832</v>
          </cell>
          <cell r="AC22">
            <v>42</v>
          </cell>
          <cell r="AD22">
            <v>0.70162602447584055</v>
          </cell>
          <cell r="AE22">
            <v>166.60337634173027</v>
          </cell>
          <cell r="AF22">
            <v>273.16375365078972</v>
          </cell>
          <cell r="AG22">
            <v>440.83427523852873</v>
          </cell>
        </row>
        <row r="23">
          <cell r="B23">
            <v>79</v>
          </cell>
          <cell r="D23">
            <v>166.00801416966488</v>
          </cell>
          <cell r="E23">
            <v>0.61445748508926035</v>
          </cell>
          <cell r="F23">
            <v>-1.0781393889992443</v>
          </cell>
          <cell r="G23">
            <v>-1.9996565810626388</v>
          </cell>
          <cell r="H23">
            <v>0.83142499999999997</v>
          </cell>
          <cell r="I23">
            <v>282.68935635642504</v>
          </cell>
          <cell r="J23">
            <v>433.93012258692806</v>
          </cell>
          <cell r="K23">
            <v>1.46E-2</v>
          </cell>
          <cell r="L23">
            <v>1E-3</v>
          </cell>
          <cell r="M23">
            <v>18.333333333333332</v>
          </cell>
          <cell r="N23">
            <v>54.715219421101772</v>
          </cell>
          <cell r="O23">
            <v>13.91</v>
          </cell>
          <cell r="P23">
            <v>7.26</v>
          </cell>
          <cell r="Q23">
            <v>17.27</v>
          </cell>
          <cell r="R23">
            <v>12.27</v>
          </cell>
          <cell r="S23">
            <v>0.58262008248558161</v>
          </cell>
          <cell r="T23">
            <v>144.95833176978044</v>
          </cell>
          <cell r="U23">
            <v>245.76904421030741</v>
          </cell>
          <cell r="V23">
            <v>390.62921452258473</v>
          </cell>
          <cell r="W23">
            <v>110</v>
          </cell>
          <cell r="X23">
            <v>1.0133762087549438</v>
          </cell>
          <cell r="Y23">
            <v>217.11699306095943</v>
          </cell>
          <cell r="Z23">
            <v>379.36864094128794</v>
          </cell>
          <cell r="AA23">
            <v>659.96214337337733</v>
          </cell>
          <cell r="AC23">
            <v>44</v>
          </cell>
          <cell r="AD23">
            <v>0.71593874021583204</v>
          </cell>
          <cell r="AE23">
            <v>168.63137063659047</v>
          </cell>
          <cell r="AF23">
            <v>277.25594656527454</v>
          </cell>
          <cell r="AG23">
            <v>449.79756640131745</v>
          </cell>
        </row>
        <row r="24">
          <cell r="B24">
            <v>65</v>
          </cell>
          <cell r="D24">
            <v>118.14281888068319</v>
          </cell>
          <cell r="E24">
            <v>0.3815639369257946</v>
          </cell>
          <cell r="F24">
            <v>-1.4969061352201276</v>
          </cell>
          <cell r="G24">
            <v>-1.8829958212864681</v>
          </cell>
          <cell r="H24">
            <v>0.87826000000000004</v>
          </cell>
          <cell r="I24">
            <v>164.98483046318802</v>
          </cell>
          <cell r="J24">
            <v>190.63405567941732</v>
          </cell>
          <cell r="K24">
            <v>1.0666666666666666E-2</v>
          </cell>
          <cell r="L24">
            <v>1.1999999999999999E-3</v>
          </cell>
          <cell r="M24">
            <v>25.333333333333332</v>
          </cell>
          <cell r="N24">
            <v>47.329059829059837</v>
          </cell>
          <cell r="O24">
            <v>10.26</v>
          </cell>
          <cell r="P24">
            <v>23.86</v>
          </cell>
          <cell r="Q24">
            <v>13.89</v>
          </cell>
          <cell r="R24">
            <v>18.87</v>
          </cell>
          <cell r="S24">
            <v>0.57035041806457509</v>
          </cell>
          <cell r="T24">
            <v>143.45413198433585</v>
          </cell>
          <cell r="U24">
            <v>234.34894008157221</v>
          </cell>
          <cell r="V24">
            <v>369.10262039988851</v>
          </cell>
          <cell r="W24">
            <v>115</v>
          </cell>
          <cell r="X24">
            <v>1.0541977803227247</v>
          </cell>
          <cell r="Y24">
            <v>223.90977008175122</v>
          </cell>
          <cell r="Z24">
            <v>393.23580321300392</v>
          </cell>
          <cell r="AA24">
            <v>688.08685619752634</v>
          </cell>
          <cell r="AC24">
            <v>46</v>
          </cell>
          <cell r="AD24">
            <v>0.72988782627877935</v>
          </cell>
          <cell r="AE24">
            <v>170.59226138039818</v>
          </cell>
          <cell r="AF24">
            <v>281.22346659507053</v>
          </cell>
          <cell r="AG24">
            <v>458.53257670747155</v>
          </cell>
        </row>
        <row r="25">
          <cell r="B25">
            <v>48</v>
          </cell>
          <cell r="D25">
            <v>116.71948912993038</v>
          </cell>
          <cell r="E25">
            <v>0.50118327745599534</v>
          </cell>
          <cell r="F25">
            <v>-1.4946512166395198</v>
          </cell>
          <cell r="G25">
            <v>-1.9128845302472726</v>
          </cell>
          <cell r="H25">
            <v>0.83426</v>
          </cell>
          <cell r="I25">
            <v>161.04688385380692</v>
          </cell>
          <cell r="J25">
            <v>184.93787718250329</v>
          </cell>
          <cell r="K25">
            <v>7.0333333333333333E-3</v>
          </cell>
          <cell r="L25">
            <v>1.6333333333333332E-3</v>
          </cell>
          <cell r="M25">
            <v>33</v>
          </cell>
          <cell r="N25">
            <v>49.433505562537817</v>
          </cell>
          <cell r="O25">
            <v>3.16</v>
          </cell>
          <cell r="P25">
            <v>3.86</v>
          </cell>
          <cell r="Q25">
            <v>4.4400000000000004</v>
          </cell>
          <cell r="R25">
            <v>4.1500000000000004</v>
          </cell>
          <cell r="S25">
            <v>0.3580497198545286</v>
          </cell>
          <cell r="T25">
            <v>100.07734560378768</v>
          </cell>
          <cell r="U25">
            <v>159.18083443381562</v>
          </cell>
          <cell r="V25">
            <v>239.59223271369825</v>
          </cell>
          <cell r="AC25">
            <v>48</v>
          </cell>
          <cell r="AD25">
            <v>0.74349775308787658</v>
          </cell>
          <cell r="AE25">
            <v>172.49104723685048</v>
          </cell>
          <cell r="AF25">
            <v>285.07529452793653</v>
          </cell>
          <cell r="AG25">
            <v>467.05468162924404</v>
          </cell>
        </row>
        <row r="26">
          <cell r="B26">
            <v>32</v>
          </cell>
          <cell r="D26">
            <v>117.33348430172896</v>
          </cell>
          <cell r="E26">
            <v>0.48149975349432494</v>
          </cell>
          <cell r="F26">
            <v>-1.328677076398376</v>
          </cell>
          <cell r="G26">
            <v>-1.8694694413294108</v>
          </cell>
          <cell r="H26">
            <v>0.84633749999999996</v>
          </cell>
          <cell r="I26">
            <v>138.42258082484813</v>
          </cell>
          <cell r="J26">
            <v>160.72563752898176</v>
          </cell>
          <cell r="K26">
            <v>8.0000000000000002E-3</v>
          </cell>
          <cell r="L26">
            <v>1.9E-3</v>
          </cell>
          <cell r="M26">
            <v>38.666666666666664</v>
          </cell>
          <cell r="N26">
            <v>49.786871270247225</v>
          </cell>
          <cell r="O26">
            <v>3.68</v>
          </cell>
          <cell r="P26">
            <v>6.9</v>
          </cell>
          <cell r="Q26">
            <v>6.15</v>
          </cell>
          <cell r="R26">
            <v>6.52</v>
          </cell>
          <cell r="S26">
            <v>0.32038204245417667</v>
          </cell>
          <cell r="T26">
            <v>94.97798099941356</v>
          </cell>
          <cell r="U26">
            <v>140.31960620981437</v>
          </cell>
          <cell r="V26">
            <v>202.63954450456359</v>
          </cell>
          <cell r="AC26">
            <v>50</v>
          </cell>
          <cell r="AD26">
            <v>0.75679040337257075</v>
          </cell>
          <cell r="AE26">
            <v>174.33216447461362</v>
          </cell>
          <cell r="AF26">
            <v>288.81942146289612</v>
          </cell>
          <cell r="AG26">
            <v>475.37762987263972</v>
          </cell>
        </row>
        <row r="27">
          <cell r="B27">
            <v>103.4</v>
          </cell>
          <cell r="D27">
            <v>220.15100278288182</v>
          </cell>
          <cell r="E27">
            <v>0.94877496976493769</v>
          </cell>
          <cell r="F27">
            <v>-1.0150431939324227</v>
          </cell>
          <cell r="G27">
            <v>-1.787529003656547</v>
          </cell>
          <cell r="H27">
            <v>0.84109999999999996</v>
          </cell>
          <cell r="I27">
            <v>379.56252647014719</v>
          </cell>
          <cell r="J27">
            <v>592.47210458930078</v>
          </cell>
          <cell r="K27">
            <v>2.3599999999999999E-2</v>
          </cell>
          <cell r="L27">
            <v>9.3333333333333332E-4</v>
          </cell>
          <cell r="M27">
            <v>20.666666666666668</v>
          </cell>
          <cell r="N27">
            <v>45.151515151515149</v>
          </cell>
          <cell r="O27">
            <v>84.02</v>
          </cell>
          <cell r="P27">
            <v>99.72</v>
          </cell>
          <cell r="Q27">
            <v>96.83</v>
          </cell>
          <cell r="R27">
            <v>98.28</v>
          </cell>
          <cell r="S27">
            <v>1.0380468511204177</v>
          </cell>
          <cell r="T27">
            <v>223.19471433353863</v>
          </cell>
          <cell r="U27">
            <v>384.59318563331465</v>
          </cell>
          <cell r="V27">
            <v>655.08250494541664</v>
          </cell>
          <cell r="AC27">
            <v>52</v>
          </cell>
          <cell r="AD27">
            <v>0.7697854374732287</v>
          </cell>
          <cell r="AE27">
            <v>176.11956994236502</v>
          </cell>
          <cell r="AF27">
            <v>292.46299267552655</v>
          </cell>
          <cell r="AG27">
            <v>483.51377311204277</v>
          </cell>
        </row>
        <row r="28">
          <cell r="B28">
            <v>94</v>
          </cell>
          <cell r="D28">
            <v>212.42780921276022</v>
          </cell>
          <cell r="E28">
            <v>0.90464612570471947</v>
          </cell>
          <cell r="F28">
            <v>-1.1178199960831954</v>
          </cell>
          <cell r="G28">
            <v>-2.0084827694922538</v>
          </cell>
          <cell r="H28">
            <v>0.82976700000000003</v>
          </cell>
          <cell r="I28">
            <v>346.0992832976894</v>
          </cell>
          <cell r="J28">
            <v>552.23808326861558</v>
          </cell>
          <cell r="K28">
            <v>1.3133333333333335E-2</v>
          </cell>
          <cell r="L28">
            <v>7.6666666666666669E-4</v>
          </cell>
          <cell r="M28">
            <v>14.333333333333334</v>
          </cell>
          <cell r="N28">
            <v>53.504273504273513</v>
          </cell>
          <cell r="O28">
            <v>57.24</v>
          </cell>
          <cell r="P28">
            <v>50.71</v>
          </cell>
          <cell r="Q28">
            <v>66.12</v>
          </cell>
          <cell r="R28">
            <v>58.41</v>
          </cell>
          <cell r="S28">
            <v>0.87839848023363443</v>
          </cell>
          <cell r="T28">
            <v>197.89265304792775</v>
          </cell>
          <cell r="U28">
            <v>337.63801248837382</v>
          </cell>
          <cell r="V28">
            <v>561.51859489425897</v>
          </cell>
          <cell r="AC28">
            <v>54</v>
          </cell>
          <cell r="AD28">
            <v>0.78250059511736503</v>
          </cell>
          <cell r="AE28">
            <v>177.85680911505341</v>
          </cell>
          <cell r="AF28">
            <v>296.01242589457064</v>
          </cell>
          <cell r="AG28">
            <v>491.47425576155024</v>
          </cell>
        </row>
        <row r="29">
          <cell r="B29">
            <v>84</v>
          </cell>
          <cell r="D29">
            <v>202.92894825869857</v>
          </cell>
          <cell r="E29">
            <v>0.76666533932757863</v>
          </cell>
          <cell r="F29">
            <v>-1.4234689437587513</v>
          </cell>
          <cell r="G29">
            <v>-2.1052123183096132</v>
          </cell>
          <cell r="H29">
            <v>0.83395320000000006</v>
          </cell>
          <cell r="I29">
            <v>309.41949671422907</v>
          </cell>
          <cell r="J29">
            <v>495.14657408438961</v>
          </cell>
          <cell r="K29">
            <v>1.5433333333333332E-2</v>
          </cell>
          <cell r="L29">
            <v>9.6666666666666656E-4</v>
          </cell>
          <cell r="M29">
            <v>16.333333333333332</v>
          </cell>
          <cell r="N29">
            <v>58.689458689458689</v>
          </cell>
          <cell r="O29">
            <v>49.61</v>
          </cell>
          <cell r="P29">
            <v>31.17</v>
          </cell>
          <cell r="Q29">
            <v>55.47</v>
          </cell>
          <cell r="R29">
            <v>43.32</v>
          </cell>
          <cell r="S29">
            <v>0.77779412117914148</v>
          </cell>
          <cell r="T29">
            <v>180.71822816327477</v>
          </cell>
          <cell r="U29">
            <v>304.20787878557519</v>
          </cell>
          <cell r="V29">
            <v>498.12162351605241</v>
          </cell>
          <cell r="AC29">
            <v>56</v>
          </cell>
          <cell r="AD29">
            <v>0.79495194664297697</v>
          </cell>
          <cell r="AE29">
            <v>179.54707234551</v>
          </cell>
          <cell r="AF29">
            <v>299.4735093122012</v>
          </cell>
          <cell r="AG29">
            <v>499.26917294727639</v>
          </cell>
        </row>
        <row r="30">
          <cell r="B30">
            <v>74</v>
          </cell>
          <cell r="D30">
            <v>160.38493033277422</v>
          </cell>
          <cell r="E30">
            <v>0.63608810306120389</v>
          </cell>
          <cell r="F30">
            <v>-1.3683064987632232</v>
          </cell>
          <cell r="G30">
            <v>-2.0363028968896777</v>
          </cell>
          <cell r="H30">
            <v>0.83957400000000004</v>
          </cell>
          <cell r="I30">
            <v>248.90797835560858</v>
          </cell>
          <cell r="J30">
            <v>372.31046871329261</v>
          </cell>
          <cell r="K30">
            <v>1.3833333333333335E-2</v>
          </cell>
          <cell r="L30">
            <v>1.1000000000000001E-3</v>
          </cell>
          <cell r="M30">
            <v>23.333333333333332</v>
          </cell>
          <cell r="N30">
            <v>46.701754385964918</v>
          </cell>
          <cell r="O30">
            <v>16.239999999999998</v>
          </cell>
          <cell r="P30">
            <v>18.690000000000001</v>
          </cell>
          <cell r="Q30">
            <v>16.43</v>
          </cell>
          <cell r="R30">
            <v>17.559999999999999</v>
          </cell>
          <cell r="S30">
            <v>0.6008249675987577</v>
          </cell>
          <cell r="T30">
            <v>148.95364819072813</v>
          </cell>
          <cell r="U30">
            <v>248.49185354368021</v>
          </cell>
          <cell r="V30">
            <v>394.7646412867702</v>
          </cell>
          <cell r="AC30">
            <v>58</v>
          </cell>
          <cell r="AD30">
            <v>0.80715410362836837</v>
          </cell>
          <cell r="AE30">
            <v>181.19324171009549</v>
          </cell>
          <cell r="AF30">
            <v>302.85148339417464</v>
          </cell>
          <cell r="AG30">
            <v>506.90770294674536</v>
          </cell>
        </row>
        <row r="31">
          <cell r="B31">
            <v>63</v>
          </cell>
          <cell r="D31">
            <v>119.5015368530848</v>
          </cell>
          <cell r="E31">
            <v>0.42530471172709738</v>
          </cell>
          <cell r="F31">
            <v>-1.2890261449753009</v>
          </cell>
          <cell r="G31">
            <v>-1.8153503541975424</v>
          </cell>
          <cell r="H31">
            <v>0.87245000000000006</v>
          </cell>
          <cell r="I31">
            <v>183.06541640935302</v>
          </cell>
          <cell r="J31">
            <v>239.68360151164569</v>
          </cell>
          <cell r="K31">
            <v>8.6666666666666663E-3</v>
          </cell>
          <cell r="L31">
            <v>1.0333333333333334E-3</v>
          </cell>
          <cell r="M31">
            <v>21.666666666666668</v>
          </cell>
          <cell r="N31">
            <v>47.608695652173914</v>
          </cell>
          <cell r="O31">
            <v>14.68</v>
          </cell>
          <cell r="P31">
            <v>14.01</v>
          </cell>
          <cell r="Q31">
            <v>21.68</v>
          </cell>
          <cell r="R31">
            <v>17.850000000000001</v>
          </cell>
          <cell r="S31">
            <v>0.55478887030615942</v>
          </cell>
          <cell r="T31">
            <v>140.54239326179913</v>
          </cell>
          <cell r="U31">
            <v>228.63306620782623</v>
          </cell>
          <cell r="V31">
            <v>358.80057174044498</v>
          </cell>
          <cell r="AC31">
            <v>60</v>
          </cell>
          <cell r="AD31">
            <v>0.81912039665204717</v>
          </cell>
          <cell r="AE31">
            <v>182.79793028831918</v>
          </cell>
          <cell r="AF31">
            <v>306.15110962925331</v>
          </cell>
          <cell r="AG31">
            <v>514.39821895454259</v>
          </cell>
        </row>
        <row r="32">
          <cell r="B32">
            <v>46</v>
          </cell>
          <cell r="D32">
            <v>99.160299621811845</v>
          </cell>
          <cell r="E32">
            <v>0.28734198362748531</v>
          </cell>
          <cell r="F32">
            <v>-1.4514840637376114</v>
          </cell>
          <cell r="G32">
            <v>-1.9423231508473344</v>
          </cell>
          <cell r="H32">
            <v>0.885795</v>
          </cell>
          <cell r="I32">
            <v>153.18144262119955</v>
          </cell>
          <cell r="J32">
            <v>174.59125141422828</v>
          </cell>
          <cell r="K32">
            <v>8.533333333333332E-3</v>
          </cell>
          <cell r="L32">
            <v>1.5666666666666667E-3</v>
          </cell>
          <cell r="M32">
            <v>34</v>
          </cell>
          <cell r="N32">
            <v>46.126089324618739</v>
          </cell>
          <cell r="O32">
            <v>7.55</v>
          </cell>
          <cell r="P32">
            <v>13.56</v>
          </cell>
          <cell r="Q32">
            <v>10.85</v>
          </cell>
          <cell r="R32">
            <v>12.21</v>
          </cell>
          <cell r="S32">
            <v>0.43805960693234103</v>
          </cell>
          <cell r="T32">
            <v>118.4703432540866</v>
          </cell>
          <cell r="U32">
            <v>184.29005020436105</v>
          </cell>
          <cell r="V32">
            <v>279.36037273482168</v>
          </cell>
          <cell r="AC32">
            <v>62</v>
          </cell>
          <cell r="AD32">
            <v>0.8308630262298069</v>
          </cell>
          <cell r="AE32">
            <v>184.36351530762622</v>
          </cell>
          <cell r="AF32">
            <v>309.37672866532097</v>
          </cell>
          <cell r="AG32">
            <v>521.74838397845497</v>
          </cell>
        </row>
        <row r="33">
          <cell r="B33">
            <v>28</v>
          </cell>
          <cell r="D33">
            <v>98.548721549535401</v>
          </cell>
          <cell r="E33">
            <v>0.30742534949974021</v>
          </cell>
          <cell r="F33">
            <v>-1.5153418776021199</v>
          </cell>
          <cell r="G33">
            <v>-1.9997666726828678</v>
          </cell>
          <cell r="H33">
            <v>0.87287000000000003</v>
          </cell>
          <cell r="I33">
            <v>143.68915534123153</v>
          </cell>
          <cell r="J33">
            <v>163.2744035502715</v>
          </cell>
          <cell r="K33">
            <v>6.5666666666666677E-3</v>
          </cell>
          <cell r="L33">
            <v>1.3333333333333333E-3</v>
          </cell>
          <cell r="M33">
            <v>25.333333333333332</v>
          </cell>
          <cell r="N33">
            <v>52.672839506172828</v>
          </cell>
          <cell r="O33">
            <v>4.91</v>
          </cell>
          <cell r="P33">
            <v>8.26</v>
          </cell>
          <cell r="Q33">
            <v>6.5</v>
          </cell>
          <cell r="R33">
            <v>7.38</v>
          </cell>
          <cell r="S33">
            <v>0.31290526101333938</v>
          </cell>
          <cell r="T33">
            <v>94.052523222533679</v>
          </cell>
          <cell r="U33">
            <v>136.1527006926018</v>
          </cell>
          <cell r="V33">
            <v>194.41633867699761</v>
          </cell>
          <cell r="AC33">
            <v>64</v>
          </cell>
          <cell r="AD33">
            <v>0.84239319170556048</v>
          </cell>
          <cell r="AE33">
            <v>185.89216627676612</v>
          </cell>
          <cell r="AF33">
            <v>312.53230975742838</v>
          </cell>
          <cell r="AG33">
            <v>528.96523187089429</v>
          </cell>
        </row>
        <row r="34">
          <cell r="B34">
            <v>101.5</v>
          </cell>
          <cell r="D34">
            <v>199.66801002289728</v>
          </cell>
          <cell r="E34">
            <v>0.87552698983613586</v>
          </cell>
          <cell r="F34">
            <v>-0.8193069844067411</v>
          </cell>
          <cell r="G34">
            <v>-1.8581757528887448</v>
          </cell>
          <cell r="H34">
            <v>0.81165428571428566</v>
          </cell>
          <cell r="I34">
            <v>352.31778212577416</v>
          </cell>
          <cell r="J34">
            <v>672.59635040036039</v>
          </cell>
          <cell r="K34">
            <v>2.1699999999999997E-2</v>
          </cell>
          <cell r="L34">
            <v>1.0499999999999999E-3</v>
          </cell>
          <cell r="M34">
            <v>17.5</v>
          </cell>
          <cell r="N34">
            <v>60.294117647058819</v>
          </cell>
          <cell r="O34">
            <v>84.45</v>
          </cell>
          <cell r="P34">
            <v>99.72</v>
          </cell>
          <cell r="Q34">
            <v>96.66</v>
          </cell>
          <cell r="R34">
            <v>98.19</v>
          </cell>
          <cell r="S34">
            <v>1.0295194943689592</v>
          </cell>
          <cell r="T34">
            <v>221.64216820956869</v>
          </cell>
          <cell r="U34">
            <v>381.00605877406122</v>
          </cell>
          <cell r="V34">
            <v>648.56957053720998</v>
          </cell>
          <cell r="AC34">
            <v>66</v>
          </cell>
          <cell r="AD34">
            <v>0.85372120190007272</v>
          </cell>
          <cell r="AE34">
            <v>187.38586899704168</v>
          </cell>
          <cell r="AF34">
            <v>315.6214930549574</v>
          </cell>
          <cell r="AG34">
            <v>536.05523688855101</v>
          </cell>
        </row>
        <row r="35">
          <cell r="B35">
            <v>92</v>
          </cell>
          <cell r="D35">
            <v>186.42587686797967</v>
          </cell>
          <cell r="E35">
            <v>0.75016381070785065</v>
          </cell>
          <cell r="F35">
            <v>-0.98974481913477341</v>
          </cell>
          <cell r="G35">
            <v>-2.0441452309361519</v>
          </cell>
          <cell r="H35">
            <v>0.82568714285714273</v>
          </cell>
          <cell r="I35">
            <v>340.38794788716314</v>
          </cell>
          <cell r="J35">
            <v>601.61147285816435</v>
          </cell>
          <cell r="K35">
            <v>1.6133333333333333E-2</v>
          </cell>
          <cell r="L35">
            <v>1.2666666666666666E-3</v>
          </cell>
          <cell r="M35">
            <v>19</v>
          </cell>
          <cell r="N35">
            <v>67.191523073876013</v>
          </cell>
          <cell r="O35">
            <v>62.21</v>
          </cell>
          <cell r="P35">
            <v>46.18</v>
          </cell>
          <cell r="Q35">
            <v>72.86</v>
          </cell>
          <cell r="R35">
            <v>59.52</v>
          </cell>
          <cell r="S35">
            <v>0.87350850045034401</v>
          </cell>
          <cell r="T35">
            <v>196.89605815334517</v>
          </cell>
          <cell r="U35">
            <v>334.90492291308288</v>
          </cell>
          <cell r="V35">
            <v>556.79750953802795</v>
          </cell>
          <cell r="AC35">
            <v>68</v>
          </cell>
          <cell r="AD35">
            <v>0.86485657057058152</v>
          </cell>
          <cell r="AE35">
            <v>188.84644616097168</v>
          </cell>
          <cell r="AF35">
            <v>318.64762594882933</v>
          </cell>
          <cell r="AG35">
            <v>543.02437370062967</v>
          </cell>
        </row>
        <row r="36">
          <cell r="B36">
            <v>82</v>
          </cell>
          <cell r="D36">
            <v>145.16138345422249</v>
          </cell>
          <cell r="E36">
            <v>0.52378188747103127</v>
          </cell>
          <cell r="F36">
            <v>-1.0864893954648698</v>
          </cell>
          <cell r="G36">
            <v>-1.9002408641300754</v>
          </cell>
          <cell r="H36">
            <v>0.85653342857142856</v>
          </cell>
          <cell r="I36">
            <v>266.44071221074597</v>
          </cell>
          <cell r="J36">
            <v>516.40856755211144</v>
          </cell>
          <cell r="K36">
            <v>1.78E-2</v>
          </cell>
          <cell r="L36">
            <v>9.6666666666666656E-4</v>
          </cell>
          <cell r="M36">
            <v>16.333333333333332</v>
          </cell>
          <cell r="N36">
            <v>59.2156862745098</v>
          </cell>
          <cell r="O36">
            <v>45.09</v>
          </cell>
          <cell r="P36">
            <v>11.03</v>
          </cell>
          <cell r="Q36">
            <v>49.96</v>
          </cell>
          <cell r="R36">
            <v>30.49</v>
          </cell>
          <cell r="S36">
            <v>0.7109297452588097</v>
          </cell>
          <cell r="T36">
            <v>169.2057301226472</v>
          </cell>
          <cell r="U36">
            <v>284.76339829622276</v>
          </cell>
          <cell r="V36">
            <v>461.00304128100561</v>
          </cell>
          <cell r="AC36">
            <v>70</v>
          </cell>
          <cell r="AD36">
            <v>0.87580809914908964</v>
          </cell>
          <cell r="AE36">
            <v>190.27557510865759</v>
          </cell>
          <cell r="AF36">
            <v>321.61379446198259</v>
          </cell>
          <cell r="AG36">
            <v>549.87816939785466</v>
          </cell>
        </row>
        <row r="37">
          <cell r="B37">
            <v>72</v>
          </cell>
          <cell r="D37">
            <v>122.76568682165768</v>
          </cell>
          <cell r="E37">
            <v>0.42873233539142958</v>
          </cell>
          <cell r="F37">
            <v>-1.2569618188205081</v>
          </cell>
          <cell r="G37">
            <v>-1.9555142071602976</v>
          </cell>
          <cell r="H37">
            <v>0.84689000000000003</v>
          </cell>
          <cell r="I37">
            <v>198.97345150710285</v>
          </cell>
          <cell r="J37">
            <v>271.88249277236849</v>
          </cell>
          <cell r="K37">
            <v>6.4333333333333334E-3</v>
          </cell>
          <cell r="L37">
            <v>1.2333333333333335E-3</v>
          </cell>
          <cell r="M37">
            <v>24.333333333333332</v>
          </cell>
          <cell r="N37">
            <v>50.793650793650791</v>
          </cell>
          <cell r="O37">
            <v>18.02</v>
          </cell>
          <cell r="P37">
            <v>19.059999999999999</v>
          </cell>
          <cell r="Q37">
            <v>21.11</v>
          </cell>
          <cell r="R37">
            <v>20.079999999999998</v>
          </cell>
          <cell r="S37">
            <v>0.60874524424806964</v>
          </cell>
          <cell r="T37">
            <v>150.54152815298551</v>
          </cell>
          <cell r="U37">
            <v>249.63558302493482</v>
          </cell>
          <cell r="V37">
            <v>396.74996805931482</v>
          </cell>
          <cell r="AC37">
            <v>72</v>
          </cell>
          <cell r="AD37">
            <v>0.88658394876750568</v>
          </cell>
          <cell r="AE37">
            <v>191.67480320339351</v>
          </cell>
          <cell r="AF37">
            <v>324.52285048034469</v>
          </cell>
          <cell r="AG37">
            <v>556.62174876528616</v>
          </cell>
        </row>
        <row r="38">
          <cell r="B38">
            <v>56</v>
          </cell>
          <cell r="D38">
            <v>86.115346482361915</v>
          </cell>
          <cell r="E38">
            <v>0.26840885334809728</v>
          </cell>
          <cell r="F38">
            <v>-1.3843235815555899</v>
          </cell>
          <cell r="G38">
            <v>-2.0585885865002358</v>
          </cell>
          <cell r="H38">
            <v>0.86336999999999997</v>
          </cell>
          <cell r="I38">
            <v>150.73451329350104</v>
          </cell>
          <cell r="J38">
            <v>165.79017544792208</v>
          </cell>
          <cell r="K38">
            <v>4.0333333333333332E-3</v>
          </cell>
          <cell r="L38">
            <v>1.2666666666666668E-3</v>
          </cell>
          <cell r="M38">
            <v>28.333333333333332</v>
          </cell>
          <cell r="N38">
            <v>44.775985663082444</v>
          </cell>
          <cell r="O38">
            <v>2.67</v>
          </cell>
          <cell r="P38">
            <v>4.3600000000000003</v>
          </cell>
          <cell r="Q38">
            <v>3.13</v>
          </cell>
          <cell r="R38">
            <v>3.75</v>
          </cell>
          <cell r="S38">
            <v>0.38657966970447744</v>
          </cell>
          <cell r="T38">
            <v>104.86821528004995</v>
          </cell>
          <cell r="U38">
            <v>171.81644109598443</v>
          </cell>
          <cell r="V38">
            <v>263.15001610901652</v>
          </cell>
          <cell r="AC38">
            <v>74</v>
          </cell>
          <cell r="AD38">
            <v>0.89719170321412278</v>
          </cell>
          <cell r="AE38">
            <v>193.0455612024696</v>
          </cell>
          <cell r="AF38">
            <v>327.37743547486804</v>
          </cell>
          <cell r="AG38">
            <v>563.25987385320661</v>
          </cell>
        </row>
        <row r="39">
          <cell r="B39">
            <v>42</v>
          </cell>
          <cell r="D39">
            <v>93.794059517067907</v>
          </cell>
          <cell r="E39">
            <v>0.31198220809121086</v>
          </cell>
          <cell r="F39">
            <v>-1.6486548593526271</v>
          </cell>
          <cell r="G39">
            <v>-2.1641160023436803</v>
          </cell>
          <cell r="H39">
            <v>0.84594428571428559</v>
          </cell>
          <cell r="I39">
            <v>156.49087392720793</v>
          </cell>
          <cell r="J39">
            <v>175.51559953554047</v>
          </cell>
          <cell r="K39">
            <v>5.1999999999999998E-3</v>
          </cell>
          <cell r="L39">
            <v>1.4666666666666667E-3</v>
          </cell>
          <cell r="M39">
            <v>25.333333333333332</v>
          </cell>
          <cell r="N39">
            <v>57.936507936507937</v>
          </cell>
          <cell r="O39">
            <v>3.27</v>
          </cell>
          <cell r="P39">
            <v>8.93</v>
          </cell>
          <cell r="Q39">
            <v>4.5599999999999996</v>
          </cell>
          <cell r="R39">
            <v>6.75</v>
          </cell>
          <cell r="S39">
            <v>0.36677494146084871</v>
          </cell>
          <cell r="T39">
            <v>103.60158859048414</v>
          </cell>
          <cell r="U39">
            <v>159.80360127475882</v>
          </cell>
          <cell r="V39">
            <v>237.7129596632181</v>
          </cell>
          <cell r="AC39">
            <v>76</v>
          </cell>
          <cell r="AD39">
            <v>0.90763842417610918</v>
          </cell>
          <cell r="AE39">
            <v>194.38917493127101</v>
          </cell>
          <cell r="AF39">
            <v>330.18000124873009</v>
          </cell>
          <cell r="AG39">
            <v>569.79697869803067</v>
          </cell>
        </row>
        <row r="40">
          <cell r="B40">
            <v>15</v>
          </cell>
          <cell r="D40">
            <v>75.194807826246418</v>
          </cell>
          <cell r="E40">
            <v>0.26936853123534577</v>
          </cell>
          <cell r="F40">
            <v>-1.5064175337404804</v>
          </cell>
          <cell r="G40">
            <v>-1.9291718183233859</v>
          </cell>
          <cell r="H40">
            <v>0.85620571428571435</v>
          </cell>
          <cell r="I40">
            <v>103.03781909412275</v>
          </cell>
          <cell r="J40">
            <v>123.82267978911293</v>
          </cell>
          <cell r="K40">
            <v>3.1333333333333335E-3</v>
          </cell>
          <cell r="L40">
            <v>1.4E-3</v>
          </cell>
          <cell r="M40">
            <v>25</v>
          </cell>
          <cell r="N40">
            <v>55.896103896103895</v>
          </cell>
          <cell r="O40">
            <v>1.1200000000000001</v>
          </cell>
          <cell r="P40">
            <v>2.54</v>
          </cell>
          <cell r="Q40">
            <v>1.6</v>
          </cell>
          <cell r="R40">
            <v>2.0699999999999998</v>
          </cell>
          <cell r="S40">
            <v>0.17528917389621301</v>
          </cell>
          <cell r="T40">
            <v>63.483035225896131</v>
          </cell>
          <cell r="U40">
            <v>83.90600067010574</v>
          </cell>
          <cell r="V40">
            <v>108.2822069818432</v>
          </cell>
          <cell r="AC40">
            <v>78</v>
          </cell>
          <cell r="AD40">
            <v>0.91793069989018805</v>
          </cell>
          <cell r="AE40">
            <v>195.70687551462223</v>
          </cell>
          <cell r="AF40">
            <v>332.93282815068034</v>
          </cell>
          <cell r="AG40">
            <v>576.23719989894118</v>
          </cell>
        </row>
        <row r="41">
          <cell r="AC41">
            <v>80</v>
          </cell>
          <cell r="AD41">
            <v>0.92807468813599303</v>
          </cell>
          <cell r="AE41">
            <v>196.99980837582513</v>
          </cell>
          <cell r="AF41">
            <v>335.63804112058421</v>
          </cell>
          <cell r="AG41">
            <v>582.58440363790521</v>
          </cell>
        </row>
        <row r="42">
          <cell r="AC42">
            <v>82</v>
          </cell>
          <cell r="AD42">
            <v>0.93807615435418645</v>
          </cell>
          <cell r="AE42">
            <v>198.26904117868645</v>
          </cell>
          <cell r="AF42">
            <v>338.2976238725679</v>
          </cell>
          <cell r="AG42">
            <v>588.84220963485961</v>
          </cell>
        </row>
        <row r="43">
          <cell r="AC43">
            <v>84</v>
          </cell>
          <cell r="AD43">
            <v>0.94794050554695375</v>
          </cell>
          <cell r="AE43">
            <v>199.51557085925586</v>
          </cell>
          <cell r="AF43">
            <v>340.91343147178128</v>
          </cell>
          <cell r="AG43">
            <v>595.01401245157842</v>
          </cell>
        </row>
        <row r="44">
          <cell r="AC44">
            <v>86</v>
          </cell>
          <cell r="AD44">
            <v>0.95767282051633063</v>
          </cell>
          <cell r="AE44">
            <v>200.7403298706449</v>
          </cell>
          <cell r="AF44">
            <v>343.48720152039203</v>
          </cell>
          <cell r="AG44">
            <v>601.10300049347666</v>
          </cell>
        </row>
        <row r="45">
          <cell r="AC45">
            <v>88</v>
          </cell>
          <cell r="AD45">
            <v>0.96727787691149703</v>
          </cell>
          <cell r="AE45">
            <v>201.94419174511609</v>
          </cell>
          <cell r="AF45">
            <v>346.02056413516175</v>
          </cell>
          <cell r="AG45">
            <v>607.11217300558019</v>
          </cell>
        </row>
        <row r="46">
          <cell r="AC46">
            <v>90</v>
          </cell>
          <cell r="AD46">
            <v>0.97676017548629113</v>
          </cell>
          <cell r="AE46">
            <v>203.12797606179686</v>
          </cell>
          <cell r="AF46">
            <v>348.51505087147956</v>
          </cell>
          <cell r="AG46">
            <v>613.04435531494357</v>
          </cell>
        </row>
        <row r="47">
          <cell r="AC47">
            <v>92</v>
          </cell>
          <cell r="AD47">
            <v>0.98612396190999285</v>
          </cell>
          <cell r="AE47">
            <v>204.29245289524403</v>
          </cell>
          <cell r="AF47">
            <v>350.97210272589251</v>
          </cell>
          <cell r="AG47">
            <v>618.90221253519326</v>
          </cell>
        </row>
        <row r="48">
          <cell r="AC48">
            <v>94</v>
          </cell>
          <cell r="AD48">
            <v>0.99537324642571978</v>
          </cell>
          <cell r="AE48">
            <v>205.43834680914233</v>
          </cell>
          <cell r="AF48">
            <v>353.39307733013175</v>
          </cell>
          <cell r="AG48">
            <v>624.68826191824871</v>
          </cell>
        </row>
        <row r="49">
          <cell r="AC49">
            <v>96</v>
          </cell>
          <cell r="AD49">
            <v>1.0045118216099103</v>
          </cell>
          <cell r="AE49">
            <v>206.56634045027465</v>
          </cell>
          <cell r="AF49">
            <v>355.7792554336815</v>
          </cell>
          <cell r="AG49">
            <v>630.40488401257198</v>
          </cell>
        </row>
        <row r="50">
          <cell r="AC50">
            <v>98</v>
          </cell>
          <cell r="AD50">
            <v>1.013543278451861</v>
          </cell>
          <cell r="AE50">
            <v>207.67707779021211</v>
          </cell>
          <cell r="AF50">
            <v>358.13184675852017</v>
          </cell>
          <cell r="AG50">
            <v>636.05433276560314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BK174"/>
  <sheetViews>
    <sheetView tabSelected="1" zoomScale="85" zoomScaleNormal="85" zoomScalePageLayoutView="85" workbookViewId="0">
      <selection activeCell="BB26" sqref="BB26"/>
    </sheetView>
  </sheetViews>
  <sheetFormatPr defaultColWidth="8.875" defaultRowHeight="14.25" x14ac:dyDescent="0.15"/>
  <cols>
    <col min="1" max="1" width="6.5" style="40" bestFit="1" customWidth="1"/>
    <col min="2" max="2" width="8.5" style="14" bestFit="1" customWidth="1"/>
    <col min="3" max="3" width="15.875" style="14" bestFit="1" customWidth="1"/>
    <col min="4" max="4" width="24" style="15" bestFit="1" customWidth="1"/>
    <col min="5" max="5" width="13.625" style="15" bestFit="1" customWidth="1"/>
    <col min="6" max="6" width="12.5" style="15" bestFit="1" customWidth="1"/>
    <col min="7" max="7" width="8.5" style="15" bestFit="1" customWidth="1"/>
    <col min="8" max="8" width="10.625" style="15" bestFit="1" customWidth="1"/>
    <col min="9" max="9" width="10.875" style="15" bestFit="1" customWidth="1"/>
    <col min="10" max="10" width="13.125" style="15" bestFit="1" customWidth="1"/>
    <col min="11" max="11" width="16.125" style="15" bestFit="1" customWidth="1"/>
    <col min="12" max="12" width="10.375" style="15" bestFit="1" customWidth="1"/>
    <col min="13" max="13" width="17.625" style="15" bestFit="1" customWidth="1"/>
    <col min="14" max="14" width="5.875" style="17" bestFit="1" customWidth="1"/>
    <col min="15" max="15" width="3.875" customWidth="1"/>
    <col min="16" max="25" width="10.875" style="22" customWidth="1"/>
    <col min="26" max="26" width="3.875" style="22" customWidth="1"/>
    <col min="27" max="46" width="10.875" style="22" hidden="1" customWidth="1"/>
    <col min="47" max="47" width="3.875" style="22" hidden="1" customWidth="1"/>
    <col min="48" max="48" width="10.875" style="20" customWidth="1"/>
    <col min="49" max="49" width="6.375" style="20" bestFit="1" customWidth="1"/>
    <col min="50" max="50" width="4" style="41" bestFit="1" customWidth="1"/>
    <col min="51" max="51" width="10.75" style="22" bestFit="1" customWidth="1"/>
    <col min="52" max="52" width="8.875" style="22" bestFit="1" customWidth="1"/>
    <col min="53" max="53" width="10.75" style="22" bestFit="1" customWidth="1"/>
    <col min="54" max="56" width="8.875" style="22" bestFit="1" customWidth="1"/>
    <col min="57" max="58" width="9.5" style="22" bestFit="1" customWidth="1"/>
    <col min="59" max="59" width="3.125" style="22" bestFit="1" customWidth="1"/>
    <col min="60" max="60" width="8.875" style="22" bestFit="1" customWidth="1"/>
    <col min="61" max="61" width="5.875" style="14" bestFit="1" customWidth="1"/>
    <col min="62" max="62" width="10.875" style="22" customWidth="1"/>
    <col min="63" max="63" width="3.875" style="22" customWidth="1"/>
    <col min="64" max="906" width="10.875" style="22" customWidth="1"/>
    <col min="907" max="16384" width="8.875" style="22"/>
  </cols>
  <sheetData>
    <row r="1" spans="1:63" s="12" customFormat="1" ht="16.5" x14ac:dyDescent="0.15">
      <c r="A1" s="1" t="s">
        <v>0</v>
      </c>
      <c r="B1" s="2" t="s">
        <v>1</v>
      </c>
      <c r="C1" s="2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4" t="s">
        <v>8</v>
      </c>
      <c r="I1" s="4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5" t="s">
        <v>14</v>
      </c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" t="s">
        <v>15</v>
      </c>
      <c r="AW1" s="8" t="s">
        <v>16</v>
      </c>
      <c r="AX1" s="9" t="s">
        <v>17</v>
      </c>
      <c r="AY1" s="10" t="s">
        <v>18</v>
      </c>
      <c r="AZ1" s="10" t="s">
        <v>19</v>
      </c>
      <c r="BA1" s="10" t="s">
        <v>20</v>
      </c>
      <c r="BB1" s="10" t="s">
        <v>21</v>
      </c>
      <c r="BC1" s="10" t="s">
        <v>22</v>
      </c>
      <c r="BD1" s="10" t="s">
        <v>23</v>
      </c>
      <c r="BE1" s="10" t="s">
        <v>24</v>
      </c>
      <c r="BF1" s="10" t="s">
        <v>25</v>
      </c>
      <c r="BG1" s="11" t="s">
        <v>26</v>
      </c>
      <c r="BH1" s="11" t="s">
        <v>27</v>
      </c>
      <c r="BI1" s="2" t="s">
        <v>28</v>
      </c>
      <c r="BJ1" s="8" t="s">
        <v>29</v>
      </c>
      <c r="BK1" s="7"/>
    </row>
    <row r="2" spans="1:63" ht="16.5" x14ac:dyDescent="0.15">
      <c r="A2" s="13">
        <v>1202</v>
      </c>
      <c r="B2" s="14">
        <v>69</v>
      </c>
      <c r="C2" s="14">
        <v>213.73877388987944</v>
      </c>
      <c r="D2" s="15">
        <v>1.0025093476124944</v>
      </c>
      <c r="E2" s="15">
        <v>-1.3596152484781718</v>
      </c>
      <c r="F2" s="15">
        <v>-2.0672416377024763</v>
      </c>
      <c r="G2" s="15">
        <v>0.80805999999999989</v>
      </c>
      <c r="H2" s="16">
        <v>362.08442768827081</v>
      </c>
      <c r="I2" s="16">
        <v>525.19447300931756</v>
      </c>
      <c r="J2" s="15">
        <v>1.5466666666666665E-2</v>
      </c>
      <c r="K2" s="15">
        <v>1.7666666666666666E-3</v>
      </c>
      <c r="L2" s="16">
        <v>29.666666666666668</v>
      </c>
      <c r="M2" s="17">
        <v>59.750639386189263</v>
      </c>
      <c r="N2" s="17">
        <v>89.29</v>
      </c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20" t="s">
        <v>30</v>
      </c>
      <c r="AW2" s="20" t="s">
        <v>1</v>
      </c>
      <c r="AX2" s="20" t="s">
        <v>14</v>
      </c>
      <c r="AY2" s="21">
        <v>0.79950817812771902</v>
      </c>
      <c r="AZ2" s="21">
        <v>0.160219</v>
      </c>
      <c r="BA2" s="21">
        <v>0.67615229254513398</v>
      </c>
      <c r="BB2" s="21">
        <v>6.8324999999999997E-2</v>
      </c>
      <c r="BC2" s="21">
        <v>63.023585684412303</v>
      </c>
      <c r="BD2" s="21">
        <v>7.3031316500000001</v>
      </c>
      <c r="BE2" s="21">
        <v>0.26008370527336799</v>
      </c>
      <c r="BF2" s="21">
        <v>3.1317829999999998E-2</v>
      </c>
      <c r="BG2" s="16">
        <v>39</v>
      </c>
      <c r="BH2" s="21">
        <v>5.6400000000000001E-15</v>
      </c>
      <c r="BI2" s="14">
        <v>0.80639300000000003</v>
      </c>
      <c r="BJ2" s="20" t="s">
        <v>31</v>
      </c>
      <c r="BK2" s="19"/>
    </row>
    <row r="3" spans="1:63" ht="16.5" x14ac:dyDescent="0.15">
      <c r="A3" s="13">
        <v>1202</v>
      </c>
      <c r="B3" s="14">
        <v>59</v>
      </c>
      <c r="C3" s="14">
        <v>176.0436786760865</v>
      </c>
      <c r="D3" s="15">
        <v>0.65596810394925342</v>
      </c>
      <c r="E3" s="15">
        <v>-1.4136413115138129</v>
      </c>
      <c r="F3" s="15">
        <v>-1.9480309926504005</v>
      </c>
      <c r="G3" s="15">
        <v>0.84950999999999999</v>
      </c>
      <c r="H3" s="16">
        <v>287.89547712289442</v>
      </c>
      <c r="I3" s="16">
        <v>464.86058301581357</v>
      </c>
      <c r="J3" s="15">
        <v>1.52E-2</v>
      </c>
      <c r="K3" s="15">
        <v>2.2666666666666668E-3</v>
      </c>
      <c r="L3" s="16">
        <v>35</v>
      </c>
      <c r="M3" s="17">
        <v>64.592731829573935</v>
      </c>
      <c r="N3" s="17">
        <v>39.909999999999997</v>
      </c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20" t="s">
        <v>32</v>
      </c>
      <c r="AW3" s="20" t="s">
        <v>1</v>
      </c>
      <c r="AX3" s="20" t="s">
        <v>14</v>
      </c>
      <c r="AY3" s="21">
        <v>4.3653053884441396E-3</v>
      </c>
      <c r="AZ3" s="21">
        <v>1.0349999999999999E-3</v>
      </c>
      <c r="BA3" s="21">
        <v>0.578118507203917</v>
      </c>
      <c r="BB3" s="21">
        <v>0.105132</v>
      </c>
      <c r="BC3" s="21">
        <v>0.13850405797752199</v>
      </c>
      <c r="BD3" s="21">
        <v>2.7578479999999999E-2</v>
      </c>
      <c r="BE3" s="21">
        <v>0.43409425509333799</v>
      </c>
      <c r="BF3" s="21">
        <v>5.0916000000000003E-2</v>
      </c>
      <c r="BG3" s="23">
        <v>39</v>
      </c>
      <c r="BH3" s="21">
        <v>2.0999999999999999E-14</v>
      </c>
      <c r="BI3" s="14">
        <v>0.79224799999999995</v>
      </c>
      <c r="BJ3" s="20" t="s">
        <v>31</v>
      </c>
      <c r="BK3" s="19"/>
    </row>
    <row r="4" spans="1:63" ht="16.5" x14ac:dyDescent="0.15">
      <c r="A4" s="13">
        <v>1202</v>
      </c>
      <c r="B4" s="14">
        <v>49</v>
      </c>
      <c r="C4" s="14">
        <v>172.04202599927805</v>
      </c>
      <c r="D4" s="15">
        <v>0.6726567652465989</v>
      </c>
      <c r="E4" s="15">
        <v>-1.7597313588079644</v>
      </c>
      <c r="F4" s="15">
        <v>-2.0010303621302228</v>
      </c>
      <c r="G4" s="15">
        <v>0.84122666666666668</v>
      </c>
      <c r="H4" s="16">
        <v>257.49063511312278</v>
      </c>
      <c r="I4" s="16">
        <v>400.04169434872421</v>
      </c>
      <c r="J4" s="15">
        <v>1.0833333333333334E-2</v>
      </c>
      <c r="K4" s="15">
        <v>1.5666666666666667E-3</v>
      </c>
      <c r="L4" s="16">
        <v>30</v>
      </c>
      <c r="M4" s="17">
        <v>52.213383838383827</v>
      </c>
      <c r="N4" s="17">
        <v>24.11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24" t="s">
        <v>33</v>
      </c>
      <c r="AW4" s="20" t="s">
        <v>1</v>
      </c>
      <c r="AX4" s="20" t="s">
        <v>14</v>
      </c>
      <c r="AY4" s="25">
        <v>1.8583046671169099</v>
      </c>
      <c r="AZ4" s="25">
        <v>0.25570700000000002</v>
      </c>
      <c r="BA4" s="25">
        <v>0.53686669988413604</v>
      </c>
      <c r="BB4" s="25">
        <v>6.6901000000000002E-2</v>
      </c>
      <c r="BC4" s="25">
        <v>82.712030094447599</v>
      </c>
      <c r="BD4" s="25">
        <v>11.7099411</v>
      </c>
      <c r="BE4" s="25">
        <v>0.31963937679423898</v>
      </c>
      <c r="BF4" s="25">
        <v>3.7469130000000003E-2</v>
      </c>
      <c r="BG4" s="22">
        <v>39</v>
      </c>
      <c r="BH4" s="25">
        <v>2.3600000000000002E-18</v>
      </c>
      <c r="BI4" s="26">
        <v>0.87259699999999996</v>
      </c>
      <c r="BJ4" s="20" t="s">
        <v>31</v>
      </c>
      <c r="BK4" s="19"/>
    </row>
    <row r="5" spans="1:63" ht="16.5" x14ac:dyDescent="0.15">
      <c r="A5" s="13">
        <v>1202</v>
      </c>
      <c r="B5" s="14">
        <v>38</v>
      </c>
      <c r="C5" s="14">
        <v>136.28755819632809</v>
      </c>
      <c r="D5" s="15">
        <v>0.53232507949899455</v>
      </c>
      <c r="E5" s="15">
        <v>-1.7669817632050238</v>
      </c>
      <c r="F5" s="15">
        <v>-2.0351963646367008</v>
      </c>
      <c r="G5" s="15">
        <v>0.83313000000000004</v>
      </c>
      <c r="H5" s="16">
        <v>186.98424146102204</v>
      </c>
      <c r="I5" s="16">
        <v>229.17783725682492</v>
      </c>
      <c r="J5" s="15">
        <v>5.5666666666666668E-3</v>
      </c>
      <c r="K5" s="15">
        <v>1.5666666666666667E-3</v>
      </c>
      <c r="L5" s="16">
        <v>33.666666666666664</v>
      </c>
      <c r="M5" s="17">
        <v>46.770230641198395</v>
      </c>
      <c r="N5" s="17">
        <v>9.16</v>
      </c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24" t="s">
        <v>34</v>
      </c>
      <c r="AW5" s="20" t="s">
        <v>1</v>
      </c>
      <c r="AX5" s="20" t="s">
        <v>14</v>
      </c>
      <c r="AY5" s="25">
        <v>3.3637643766813499</v>
      </c>
      <c r="AZ5" s="25">
        <v>0.60644900000000002</v>
      </c>
      <c r="BA5" s="25">
        <v>0.48249051510591601</v>
      </c>
      <c r="BB5" s="25">
        <v>9.8081000000000002E-2</v>
      </c>
      <c r="BC5" s="25">
        <v>87.481473722324694</v>
      </c>
      <c r="BD5" s="25">
        <v>18.032855999999999</v>
      </c>
      <c r="BE5" s="25">
        <v>0.43268724494532701</v>
      </c>
      <c r="BF5" s="25">
        <v>5.2730260000000001E-2</v>
      </c>
      <c r="BG5" s="22">
        <v>39</v>
      </c>
      <c r="BH5" s="25">
        <v>2.0899999999999999E-16</v>
      </c>
      <c r="BI5" s="26">
        <v>0.837835</v>
      </c>
      <c r="BJ5" s="20" t="s">
        <v>31</v>
      </c>
      <c r="BK5" s="19"/>
    </row>
    <row r="6" spans="1:63" x14ac:dyDescent="0.15">
      <c r="A6" s="13">
        <v>1206</v>
      </c>
      <c r="B6" s="14">
        <v>72.5</v>
      </c>
      <c r="C6" s="14">
        <v>154.99895639568797</v>
      </c>
      <c r="D6" s="15">
        <v>0.91673997289639919</v>
      </c>
      <c r="E6" s="15">
        <v>-1.2211518006322715</v>
      </c>
      <c r="F6" s="15">
        <v>-2.0252109211313458</v>
      </c>
      <c r="G6" s="15">
        <v>0.75596999999999992</v>
      </c>
      <c r="H6" s="16">
        <v>252.55115646805137</v>
      </c>
      <c r="I6" s="16">
        <v>567.77875641191031</v>
      </c>
      <c r="J6" s="15">
        <v>1.6066666666666667E-2</v>
      </c>
      <c r="K6" s="15">
        <v>1.7333333333333333E-3</v>
      </c>
      <c r="L6" s="16">
        <v>26.666666666666668</v>
      </c>
      <c r="M6" s="17">
        <v>64.949006977992482</v>
      </c>
      <c r="N6" s="17">
        <v>97.23</v>
      </c>
      <c r="O6" s="1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 t="s">
        <v>30</v>
      </c>
      <c r="AW6" s="20" t="s">
        <v>1</v>
      </c>
      <c r="AX6" s="27"/>
      <c r="AY6" s="21">
        <v>1.3585554041583601</v>
      </c>
      <c r="AZ6" s="21">
        <v>0.141099</v>
      </c>
      <c r="BA6" s="21">
        <v>67.675898603539807</v>
      </c>
      <c r="BB6" s="21">
        <v>9.1062010000000004</v>
      </c>
      <c r="BC6" s="28"/>
      <c r="BD6" s="28"/>
      <c r="BE6" s="28"/>
      <c r="BF6" s="28"/>
      <c r="BG6" s="23">
        <v>39</v>
      </c>
      <c r="BH6" s="21">
        <v>1.27E-11</v>
      </c>
      <c r="BI6" s="14">
        <v>0.70702799999999999</v>
      </c>
      <c r="BJ6" s="20" t="s">
        <v>35</v>
      </c>
      <c r="BK6" s="19"/>
    </row>
    <row r="7" spans="1:63" x14ac:dyDescent="0.15">
      <c r="A7" s="13">
        <v>1206</v>
      </c>
      <c r="B7" s="14">
        <v>62.4</v>
      </c>
      <c r="C7" s="14">
        <v>136.25157056181857</v>
      </c>
      <c r="D7" s="15">
        <v>0.50976488100493755</v>
      </c>
      <c r="E7" s="15">
        <v>-1.5263454655593325</v>
      </c>
      <c r="F7" s="15">
        <v>-2.0698333001320903</v>
      </c>
      <c r="G7" s="15">
        <v>0.83238250000000003</v>
      </c>
      <c r="H7" s="16">
        <v>251.66361298603539</v>
      </c>
      <c r="I7" s="16">
        <v>514.06860467505464</v>
      </c>
      <c r="J7" s="15">
        <v>1.7066666666666664E-2</v>
      </c>
      <c r="K7" s="15">
        <v>1.3666666666666664E-3</v>
      </c>
      <c r="L7" s="16">
        <v>21.333333333333332</v>
      </c>
      <c r="M7" s="17">
        <v>63.924963924963933</v>
      </c>
      <c r="N7" s="17">
        <v>27.61</v>
      </c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0" t="s">
        <v>32</v>
      </c>
      <c r="AW7" s="20" t="s">
        <v>1</v>
      </c>
      <c r="AX7" s="27"/>
      <c r="AY7" s="21">
        <v>8.1643143135561799E-3</v>
      </c>
      <c r="AZ7" s="21">
        <v>9.5799999999999998E-4</v>
      </c>
      <c r="BA7" s="21">
        <v>0.115301634263764</v>
      </c>
      <c r="BB7" s="21">
        <v>6.1834E-2</v>
      </c>
      <c r="BC7" s="28"/>
      <c r="BD7" s="28"/>
      <c r="BE7" s="28"/>
      <c r="BF7" s="28"/>
      <c r="BG7" s="23">
        <v>39</v>
      </c>
      <c r="BH7" s="21">
        <v>2.9700000000000001E-10</v>
      </c>
      <c r="BI7" s="14">
        <v>0.65332199999999996</v>
      </c>
      <c r="BJ7" s="20" t="s">
        <v>35</v>
      </c>
      <c r="BK7" s="19"/>
    </row>
    <row r="8" spans="1:63" x14ac:dyDescent="0.15">
      <c r="A8" s="13">
        <v>1206</v>
      </c>
      <c r="B8" s="14">
        <v>51.6</v>
      </c>
      <c r="C8" s="14">
        <v>129.84927850122185</v>
      </c>
      <c r="D8" s="15">
        <v>0.42433754341037239</v>
      </c>
      <c r="E8" s="15">
        <v>-1.7368898592319331</v>
      </c>
      <c r="F8" s="15">
        <v>-2.1457471557278307</v>
      </c>
      <c r="G8" s="15">
        <v>0.85026499999999994</v>
      </c>
      <c r="H8" s="16">
        <v>229.36819141304846</v>
      </c>
      <c r="I8" s="16">
        <v>469.8524443009639</v>
      </c>
      <c r="J8" s="15">
        <v>1.89E-2</v>
      </c>
      <c r="K8" s="15">
        <v>1.3666666666666669E-3</v>
      </c>
      <c r="L8" s="16">
        <v>24</v>
      </c>
      <c r="M8" s="17">
        <v>58.333333333333336</v>
      </c>
      <c r="N8" s="17">
        <v>9.9</v>
      </c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24" t="s">
        <v>33</v>
      </c>
      <c r="AW8" s="20" t="s">
        <v>1</v>
      </c>
      <c r="AX8" s="27"/>
      <c r="AY8" s="25">
        <v>2.7734324543432001</v>
      </c>
      <c r="AZ8" s="25">
        <v>0.232681</v>
      </c>
      <c r="BA8" s="25">
        <v>74.291070963535901</v>
      </c>
      <c r="BB8" s="25">
        <v>15.016629999999999</v>
      </c>
      <c r="BC8" s="28"/>
      <c r="BD8" s="28"/>
      <c r="BE8" s="28"/>
      <c r="BF8" s="28"/>
      <c r="BG8" s="22">
        <v>39</v>
      </c>
      <c r="BH8" s="25">
        <v>3.1100000000000001E-14</v>
      </c>
      <c r="BI8" s="26">
        <v>0.78779699999999997</v>
      </c>
      <c r="BJ8" s="20" t="s">
        <v>35</v>
      </c>
      <c r="BK8" s="19"/>
    </row>
    <row r="9" spans="1:63" x14ac:dyDescent="0.15">
      <c r="A9" s="13">
        <v>1206</v>
      </c>
      <c r="B9" s="14">
        <v>37.200000000000003</v>
      </c>
      <c r="C9" s="14">
        <v>125.16369990498147</v>
      </c>
      <c r="D9" s="15">
        <v>0.41739183956259435</v>
      </c>
      <c r="E9" s="15">
        <v>-1.802944027157712</v>
      </c>
      <c r="F9" s="15">
        <v>-2.1061114369307341</v>
      </c>
      <c r="G9" s="15">
        <v>0.83279666666666674</v>
      </c>
      <c r="H9" s="16">
        <v>207.17579166866835</v>
      </c>
      <c r="I9" s="16">
        <v>420.51357738171538</v>
      </c>
      <c r="J9" s="15">
        <v>2.0133333333333333E-2</v>
      </c>
      <c r="K9" s="15">
        <v>1.2666666666666668E-3</v>
      </c>
      <c r="L9" s="16">
        <v>20.666666666666668</v>
      </c>
      <c r="M9" s="17">
        <v>61.274509803921568</v>
      </c>
      <c r="N9" s="17">
        <v>26.41</v>
      </c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24" t="s">
        <v>34</v>
      </c>
      <c r="AW9" s="20" t="s">
        <v>1</v>
      </c>
      <c r="AX9" s="27"/>
      <c r="AY9" s="25">
        <v>5.6249425648297997</v>
      </c>
      <c r="AZ9" s="25">
        <v>0.55004600000000003</v>
      </c>
      <c r="BA9" s="25">
        <v>41.218461242099401</v>
      </c>
      <c r="BB9" s="25">
        <v>35.498609999999999</v>
      </c>
      <c r="BC9" s="28"/>
      <c r="BD9" s="28"/>
      <c r="BE9" s="28"/>
      <c r="BF9" s="28"/>
      <c r="BG9" s="22">
        <v>39</v>
      </c>
      <c r="BH9" s="25">
        <v>2.4799999999999999E-12</v>
      </c>
      <c r="BI9" s="26">
        <v>0.731595</v>
      </c>
      <c r="BJ9" s="20" t="s">
        <v>35</v>
      </c>
      <c r="BK9" s="19"/>
    </row>
    <row r="10" spans="1:63" ht="16.5" x14ac:dyDescent="0.15">
      <c r="A10" s="13">
        <v>1206</v>
      </c>
      <c r="B10" s="14">
        <v>18.100000000000001</v>
      </c>
      <c r="C10" s="14">
        <v>97.63210652432349</v>
      </c>
      <c r="D10" s="15">
        <v>0.21977005594597132</v>
      </c>
      <c r="E10" s="15">
        <v>-1.8430503417104049</v>
      </c>
      <c r="F10" s="15">
        <v>-2.1316827649086378</v>
      </c>
      <c r="G10" s="15">
        <v>0.85230000000000006</v>
      </c>
      <c r="H10" s="16">
        <v>133.44459376501936</v>
      </c>
      <c r="I10" s="16">
        <v>146.36236379318368</v>
      </c>
      <c r="J10" s="15">
        <v>9.0999999999999987E-3</v>
      </c>
      <c r="K10" s="15">
        <v>2.0666666666666663E-3</v>
      </c>
      <c r="L10" s="16">
        <v>34.333333333333336</v>
      </c>
      <c r="M10" s="17">
        <v>60.26440879382055</v>
      </c>
      <c r="N10" s="17">
        <v>10.09</v>
      </c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 t="s">
        <v>30</v>
      </c>
      <c r="AW10" s="20" t="s">
        <v>14</v>
      </c>
      <c r="AX10" s="27"/>
      <c r="AY10" s="21">
        <v>63.023585684412303</v>
      </c>
      <c r="AZ10" s="21">
        <v>7.3031316500000001</v>
      </c>
      <c r="BA10" s="21">
        <v>0.26008370527336799</v>
      </c>
      <c r="BB10" s="21">
        <v>3.1317829999999998E-2</v>
      </c>
      <c r="BC10" s="28"/>
      <c r="BD10" s="28"/>
      <c r="BE10" s="28"/>
      <c r="BF10" s="28"/>
      <c r="BG10" s="23">
        <v>39</v>
      </c>
      <c r="BH10" s="21">
        <v>1.56E-10</v>
      </c>
      <c r="BI10" s="14">
        <v>0.66504700000000005</v>
      </c>
      <c r="BJ10" s="20" t="s">
        <v>36</v>
      </c>
      <c r="BK10" s="19"/>
    </row>
    <row r="11" spans="1:63" ht="16.5" x14ac:dyDescent="0.15">
      <c r="A11" s="13">
        <v>1206</v>
      </c>
      <c r="B11" s="14">
        <v>6.7</v>
      </c>
      <c r="C11" s="14">
        <v>92.828375352570447</v>
      </c>
      <c r="D11" s="15">
        <v>0.28876274237512201</v>
      </c>
      <c r="E11" s="15">
        <v>-1.491642543171438</v>
      </c>
      <c r="F11" s="15">
        <v>-1.843008422043952</v>
      </c>
      <c r="G11" s="15">
        <v>0.85991999999999991</v>
      </c>
      <c r="H11" s="16">
        <v>104.22701544998755</v>
      </c>
      <c r="I11" s="16">
        <v>120.34363079708265</v>
      </c>
      <c r="J11" s="15">
        <v>6.3333333333333332E-3</v>
      </c>
      <c r="K11" s="15">
        <v>2.0333333333333332E-3</v>
      </c>
      <c r="L11" s="16">
        <v>36.333333333333336</v>
      </c>
      <c r="M11" s="17">
        <v>56.295715778474403</v>
      </c>
      <c r="N11" s="17">
        <v>19.146999999999998</v>
      </c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 t="s">
        <v>32</v>
      </c>
      <c r="AW11" s="20" t="s">
        <v>14</v>
      </c>
      <c r="AX11" s="27"/>
      <c r="AY11" s="21">
        <v>0.13850405797752199</v>
      </c>
      <c r="AZ11" s="21">
        <v>2.7578479999999999E-2</v>
      </c>
      <c r="BA11" s="21">
        <v>0.43409425509333799</v>
      </c>
      <c r="BB11" s="21">
        <v>5.0916000000000003E-2</v>
      </c>
      <c r="BC11" s="28"/>
      <c r="BD11" s="28"/>
      <c r="BE11" s="28"/>
      <c r="BF11" s="28"/>
      <c r="BG11" s="23">
        <v>39</v>
      </c>
      <c r="BH11" s="21">
        <v>3.2700000000000001E-11</v>
      </c>
      <c r="BI11" s="14">
        <v>0.69188400000000005</v>
      </c>
      <c r="BJ11" s="20" t="s">
        <v>36</v>
      </c>
      <c r="BK11" s="19"/>
    </row>
    <row r="12" spans="1:63" ht="16.5" x14ac:dyDescent="0.15">
      <c r="A12" s="13">
        <v>1320</v>
      </c>
      <c r="B12" s="14">
        <v>78</v>
      </c>
      <c r="C12" s="14">
        <v>177.75933696400244</v>
      </c>
      <c r="D12" s="15">
        <v>0.93269603554706926</v>
      </c>
      <c r="E12" s="15">
        <v>-1.2470448443639353</v>
      </c>
      <c r="F12" s="15">
        <v>-1.8974392283530821</v>
      </c>
      <c r="G12" s="15">
        <v>0.78977571428571436</v>
      </c>
      <c r="H12" s="16">
        <v>271.39936355802121</v>
      </c>
      <c r="I12" s="16">
        <v>516.30105209562782</v>
      </c>
      <c r="J12" s="15">
        <v>1.7633333333333334E-2</v>
      </c>
      <c r="K12" s="15">
        <v>1.8000000000000002E-3</v>
      </c>
      <c r="L12" s="16">
        <v>29</v>
      </c>
      <c r="M12" s="17">
        <v>62.035809018567647</v>
      </c>
      <c r="N12" s="17">
        <v>78.734999999999999</v>
      </c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4" t="s">
        <v>33</v>
      </c>
      <c r="AW12" s="24" t="s">
        <v>14</v>
      </c>
      <c r="AX12" s="27"/>
      <c r="AY12" s="25">
        <v>82.712030094447599</v>
      </c>
      <c r="AZ12" s="25">
        <v>11.7099411</v>
      </c>
      <c r="BA12" s="25">
        <v>0.31963937679423898</v>
      </c>
      <c r="BB12" s="25">
        <v>3.7469130000000003E-2</v>
      </c>
      <c r="BC12" s="28"/>
      <c r="BD12" s="28"/>
      <c r="BE12" s="28"/>
      <c r="BF12" s="28"/>
      <c r="BG12" s="22">
        <v>39</v>
      </c>
      <c r="BH12" s="25">
        <v>4.2100000000000002E-11</v>
      </c>
      <c r="BI12" s="26">
        <v>0.68771599999999999</v>
      </c>
      <c r="BJ12" s="20" t="s">
        <v>36</v>
      </c>
      <c r="BK12" s="19"/>
    </row>
    <row r="13" spans="1:63" ht="16.5" x14ac:dyDescent="0.15">
      <c r="A13" s="13">
        <v>1320</v>
      </c>
      <c r="B13" s="14">
        <v>68</v>
      </c>
      <c r="C13" s="14">
        <v>183.18337451820466</v>
      </c>
      <c r="D13" s="15">
        <v>0.80837685219188193</v>
      </c>
      <c r="E13" s="15">
        <v>-1.4018645902730291</v>
      </c>
      <c r="F13" s="15">
        <v>-2.0173638641859628</v>
      </c>
      <c r="G13" s="15">
        <v>0.81846666666666668</v>
      </c>
      <c r="H13" s="16">
        <v>313.30157266543239</v>
      </c>
      <c r="I13" s="16">
        <v>528.57556918888986</v>
      </c>
      <c r="J13" s="15">
        <v>1.2933333333333333E-2</v>
      </c>
      <c r="K13" s="15">
        <v>1.0666666666666665E-3</v>
      </c>
      <c r="L13" s="16">
        <v>22</v>
      </c>
      <c r="M13" s="17">
        <v>48.484848484848484</v>
      </c>
      <c r="N13" s="17">
        <v>78.459999999999994</v>
      </c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4" t="s">
        <v>34</v>
      </c>
      <c r="AW13" s="24" t="s">
        <v>14</v>
      </c>
      <c r="AX13" s="27"/>
      <c r="AY13" s="25">
        <v>87.481473722324694</v>
      </c>
      <c r="AZ13" s="25">
        <v>18.032855999999999</v>
      </c>
      <c r="BA13" s="25">
        <v>0.43268724494532701</v>
      </c>
      <c r="BB13" s="25">
        <v>5.2730260000000001E-2</v>
      </c>
      <c r="BC13" s="28"/>
      <c r="BD13" s="28"/>
      <c r="BE13" s="28"/>
      <c r="BF13" s="28"/>
      <c r="BG13" s="22">
        <v>39</v>
      </c>
      <c r="BH13" s="25">
        <v>3.2499999999999998E-11</v>
      </c>
      <c r="BI13" s="26">
        <v>0.69201400000000002</v>
      </c>
      <c r="BJ13" s="20" t="s">
        <v>36</v>
      </c>
      <c r="BK13" s="19"/>
    </row>
    <row r="14" spans="1:63" ht="16.5" x14ac:dyDescent="0.15">
      <c r="A14" s="13">
        <v>1320</v>
      </c>
      <c r="B14" s="14">
        <v>58</v>
      </c>
      <c r="C14" s="14">
        <v>145.73149030203311</v>
      </c>
      <c r="D14" s="15">
        <v>0.52913459930936402</v>
      </c>
      <c r="E14" s="15">
        <v>-1.1962522654703711</v>
      </c>
      <c r="F14" s="15">
        <v>-1.8402835849618349</v>
      </c>
      <c r="G14" s="15">
        <v>0.86867666666666654</v>
      </c>
      <c r="H14" s="16">
        <v>255.0261759233928</v>
      </c>
      <c r="I14" s="16">
        <v>431.66089455210812</v>
      </c>
      <c r="J14" s="15">
        <v>1.0066666666666666E-2</v>
      </c>
      <c r="K14" s="15">
        <v>1.233333333333333E-3</v>
      </c>
      <c r="L14" s="16">
        <v>27.666666666666668</v>
      </c>
      <c r="M14" s="17">
        <v>44.572158365261814</v>
      </c>
      <c r="N14" s="17">
        <v>41.2</v>
      </c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 t="s">
        <v>30</v>
      </c>
      <c r="AW14" s="20" t="s">
        <v>2</v>
      </c>
      <c r="AX14" s="27"/>
      <c r="AY14" s="21">
        <v>72.728090850008897</v>
      </c>
      <c r="AZ14" s="21">
        <v>6.0829991400000001</v>
      </c>
      <c r="BA14" s="21">
        <v>1.0448446306869601</v>
      </c>
      <c r="BB14" s="21">
        <v>0.10457060999999999</v>
      </c>
      <c r="BC14" s="28"/>
      <c r="BD14" s="28"/>
      <c r="BE14" s="28"/>
      <c r="BF14" s="28"/>
      <c r="BG14" s="23">
        <v>39</v>
      </c>
      <c r="BH14" s="21">
        <v>4.75E-13</v>
      </c>
      <c r="BI14" s="14">
        <v>0.75438099999999997</v>
      </c>
      <c r="BJ14" s="20" t="s">
        <v>37</v>
      </c>
      <c r="BK14" s="19"/>
    </row>
    <row r="15" spans="1:63" ht="16.5" x14ac:dyDescent="0.15">
      <c r="A15" s="13">
        <v>1320</v>
      </c>
      <c r="B15" s="14">
        <v>48</v>
      </c>
      <c r="C15" s="14">
        <v>136.31383059943062</v>
      </c>
      <c r="D15" s="15">
        <v>0.50733094647633115</v>
      </c>
      <c r="E15" s="15">
        <v>-1.3084165316681708</v>
      </c>
      <c r="F15" s="15">
        <v>-1.9461514897599903</v>
      </c>
      <c r="G15" s="15">
        <v>0.85499999999999998</v>
      </c>
      <c r="H15" s="16">
        <v>223.69236502479626</v>
      </c>
      <c r="I15" s="16">
        <v>299.8904235172526</v>
      </c>
      <c r="J15" s="15">
        <v>1.2166666666666666E-2</v>
      </c>
      <c r="K15" s="15">
        <v>1.5666666666666667E-3</v>
      </c>
      <c r="L15" s="16">
        <v>29</v>
      </c>
      <c r="M15" s="17">
        <v>53.950617283950606</v>
      </c>
      <c r="N15" s="17">
        <v>28.37</v>
      </c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 t="s">
        <v>32</v>
      </c>
      <c r="AW15" s="20" t="s">
        <v>2</v>
      </c>
      <c r="AX15" s="27"/>
      <c r="AY15" s="21">
        <v>0.17438577154044699</v>
      </c>
      <c r="AZ15" s="21">
        <v>2.763239E-2</v>
      </c>
      <c r="BA15" s="21">
        <v>1.7479469773621501</v>
      </c>
      <c r="BB15" s="21">
        <v>0.18676533000000001</v>
      </c>
      <c r="BC15" s="28"/>
      <c r="BD15" s="28"/>
      <c r="BE15" s="28"/>
      <c r="BF15" s="28"/>
      <c r="BG15" s="23">
        <v>39</v>
      </c>
      <c r="BH15" s="21">
        <v>4.5599999999999998E-13</v>
      </c>
      <c r="BI15" s="14">
        <v>0.75492300000000001</v>
      </c>
      <c r="BJ15" s="20" t="s">
        <v>37</v>
      </c>
      <c r="BK15" s="19"/>
    </row>
    <row r="16" spans="1:63" ht="16.5" x14ac:dyDescent="0.15">
      <c r="A16" s="13">
        <v>1320</v>
      </c>
      <c r="B16" s="14">
        <v>37</v>
      </c>
      <c r="C16" s="14">
        <v>124.98905259340192</v>
      </c>
      <c r="D16" s="15">
        <v>0.45624156551787715</v>
      </c>
      <c r="E16" s="15">
        <v>-1.4385431491093736</v>
      </c>
      <c r="F16" s="15">
        <v>-1.9066858013216816</v>
      </c>
      <c r="G16" s="15">
        <v>0.86561999999999995</v>
      </c>
      <c r="H16" s="16">
        <v>200.30325160013308</v>
      </c>
      <c r="I16" s="16">
        <v>237.0605562126668</v>
      </c>
      <c r="J16" s="15">
        <v>4.0333333333333332E-3</v>
      </c>
      <c r="K16" s="15">
        <v>2.2333333333333333E-3</v>
      </c>
      <c r="L16" s="16">
        <v>41.666666666666664</v>
      </c>
      <c r="M16" s="17">
        <v>53.624901497241922</v>
      </c>
      <c r="N16" s="17">
        <v>31.44</v>
      </c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4" t="s">
        <v>33</v>
      </c>
      <c r="AW16" s="20" t="s">
        <v>2</v>
      </c>
      <c r="AX16" s="27"/>
      <c r="AY16" s="21">
        <v>95.8079426966206</v>
      </c>
      <c r="AZ16" s="21">
        <v>8.6398955399999995</v>
      </c>
      <c r="BA16" s="21">
        <v>1.32362056869191</v>
      </c>
      <c r="BB16" s="21">
        <v>0.10981603</v>
      </c>
      <c r="BC16" s="28"/>
      <c r="BD16" s="28"/>
      <c r="BE16" s="28"/>
      <c r="BF16" s="28"/>
      <c r="BG16" s="22">
        <v>39</v>
      </c>
      <c r="BH16" s="21">
        <v>4.0899999999999999E-16</v>
      </c>
      <c r="BI16" s="14">
        <v>0.83188099999999998</v>
      </c>
      <c r="BJ16" s="20" t="s">
        <v>37</v>
      </c>
      <c r="BK16" s="19"/>
    </row>
    <row r="17" spans="1:63" ht="16.5" x14ac:dyDescent="0.15">
      <c r="A17" s="13">
        <v>1320</v>
      </c>
      <c r="B17" s="14">
        <v>26</v>
      </c>
      <c r="C17" s="14">
        <v>116.90299717640517</v>
      </c>
      <c r="D17" s="15">
        <v>0.35396060087858955</v>
      </c>
      <c r="E17" s="15">
        <v>-1.4434189254538563</v>
      </c>
      <c r="F17" s="15">
        <v>-1.8353314148839017</v>
      </c>
      <c r="G17" s="15">
        <v>0.89247999999999994</v>
      </c>
      <c r="H17" s="16">
        <v>174.0976914953809</v>
      </c>
      <c r="I17" s="16">
        <v>196.39798946276446</v>
      </c>
      <c r="J17" s="29"/>
      <c r="K17" s="29"/>
      <c r="L17" s="30"/>
      <c r="M17" s="31"/>
      <c r="N17" s="17">
        <v>16.57</v>
      </c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4" t="s">
        <v>34</v>
      </c>
      <c r="AW17" s="20" t="s">
        <v>2</v>
      </c>
      <c r="AX17" s="27"/>
      <c r="AY17" s="21">
        <v>100.864205717213</v>
      </c>
      <c r="AZ17" s="21">
        <v>12.4470905</v>
      </c>
      <c r="BA17" s="21">
        <v>1.86135888270172</v>
      </c>
      <c r="BB17" s="21">
        <v>0.14437390999999999</v>
      </c>
      <c r="BC17" s="28"/>
      <c r="BD17" s="28"/>
      <c r="BE17" s="28"/>
      <c r="BF17" s="28"/>
      <c r="BG17" s="22">
        <v>39</v>
      </c>
      <c r="BH17" s="21">
        <v>4.1700000000000002E-18</v>
      </c>
      <c r="BI17" s="14">
        <v>0.86863699999999999</v>
      </c>
      <c r="BJ17" s="20" t="s">
        <v>37</v>
      </c>
      <c r="BK17" s="19"/>
    </row>
    <row r="18" spans="1:63" x14ac:dyDescent="0.15">
      <c r="A18" s="13">
        <v>1320</v>
      </c>
      <c r="B18" s="14">
        <v>13.8</v>
      </c>
      <c r="C18" s="14">
        <v>99.786689324668629</v>
      </c>
      <c r="D18" s="15">
        <v>0.39665248510277012</v>
      </c>
      <c r="E18" s="15">
        <v>-1.6247996701813283</v>
      </c>
      <c r="F18" s="15">
        <v>-1.9734869632969541</v>
      </c>
      <c r="G18" s="15">
        <v>0.88968700000000001</v>
      </c>
      <c r="H18" s="16">
        <v>147.28105740965378</v>
      </c>
      <c r="I18" s="16">
        <v>166.91268479365101</v>
      </c>
      <c r="J18" s="15">
        <v>4.7333333333333333E-3</v>
      </c>
      <c r="K18" s="15">
        <v>2.166666666666667E-3</v>
      </c>
      <c r="L18" s="16">
        <v>41.666666666666664</v>
      </c>
      <c r="M18" s="17">
        <v>60.753450557761404</v>
      </c>
      <c r="N18" s="17">
        <v>22.94</v>
      </c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32" t="s">
        <v>38</v>
      </c>
      <c r="AW18" s="20" t="s">
        <v>1</v>
      </c>
      <c r="AX18" s="27"/>
      <c r="AY18" s="21">
        <v>6.6728759635061204E-3</v>
      </c>
      <c r="AZ18" s="21">
        <v>9.3000000000000005E-4</v>
      </c>
      <c r="BA18" s="21">
        <v>-1.76433034041152</v>
      </c>
      <c r="BB18" s="21">
        <v>6.0028999999999999E-2</v>
      </c>
      <c r="BC18" s="28"/>
      <c r="BD18" s="28"/>
      <c r="BE18" s="28"/>
      <c r="BF18" s="28"/>
      <c r="BG18" s="22">
        <v>39</v>
      </c>
      <c r="BH18" s="21">
        <v>1.6639999999999999E-8</v>
      </c>
      <c r="BI18" s="14">
        <v>0.57045900000000005</v>
      </c>
      <c r="BJ18" s="20" t="s">
        <v>35</v>
      </c>
      <c r="BK18" s="19"/>
    </row>
    <row r="19" spans="1:63" x14ac:dyDescent="0.15">
      <c r="A19" s="13">
        <v>1320</v>
      </c>
      <c r="B19" s="14">
        <v>6.8</v>
      </c>
      <c r="C19" s="14">
        <v>102.22629858586585</v>
      </c>
      <c r="D19" s="15">
        <v>0.260220774804095</v>
      </c>
      <c r="E19" s="15">
        <v>-1.5125519328642152</v>
      </c>
      <c r="F19" s="15">
        <v>-1.7886718490016953</v>
      </c>
      <c r="G19" s="15">
        <v>0.86988666666666659</v>
      </c>
      <c r="H19" s="16">
        <v>116.60400125848189</v>
      </c>
      <c r="I19" s="16">
        <v>151.28240611991748</v>
      </c>
      <c r="J19" s="15">
        <v>2.0666666666666667E-3</v>
      </c>
      <c r="K19" s="15">
        <v>2E-3</v>
      </c>
      <c r="L19" s="16">
        <v>35</v>
      </c>
      <c r="M19" s="17">
        <v>57.324014135159636</v>
      </c>
      <c r="N19" s="17">
        <v>4.7699999999999996</v>
      </c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32" t="s">
        <v>7</v>
      </c>
      <c r="AW19" s="20" t="s">
        <v>1</v>
      </c>
      <c r="AX19" s="27"/>
      <c r="AY19" s="21">
        <v>-6.0545687216052196E-4</v>
      </c>
      <c r="AZ19" s="21">
        <v>1.37E-4</v>
      </c>
      <c r="BA19" s="21">
        <v>0.87770675839540702</v>
      </c>
      <c r="BB19" s="21">
        <v>8.8170000000000002E-3</v>
      </c>
      <c r="BC19" s="28"/>
      <c r="BD19" s="28"/>
      <c r="BE19" s="28"/>
      <c r="BF19" s="28"/>
      <c r="BG19" s="22">
        <v>39</v>
      </c>
      <c r="BH19" s="21">
        <v>8.0370000000000005E-5</v>
      </c>
      <c r="BI19" s="14">
        <v>0.32907900000000001</v>
      </c>
      <c r="BJ19" s="20" t="s">
        <v>35</v>
      </c>
      <c r="BK19" s="19"/>
    </row>
    <row r="20" spans="1:63" x14ac:dyDescent="0.15">
      <c r="A20" s="13">
        <v>1814</v>
      </c>
      <c r="B20" s="14">
        <v>109</v>
      </c>
      <c r="C20" s="14">
        <v>258.18752979449766</v>
      </c>
      <c r="D20" s="15">
        <v>1.4279844416831509</v>
      </c>
      <c r="E20" s="15">
        <v>-1.0138154092649576</v>
      </c>
      <c r="F20" s="15">
        <v>-1.8625755515751417</v>
      </c>
      <c r="G20" s="15">
        <v>0.81403000000000003</v>
      </c>
      <c r="H20" s="16">
        <v>427.95184572056303</v>
      </c>
      <c r="I20" s="16">
        <v>696.79702887114308</v>
      </c>
      <c r="J20" s="15">
        <v>1.5766666666666668E-2</v>
      </c>
      <c r="K20" s="15">
        <v>1E-3</v>
      </c>
      <c r="L20" s="16">
        <v>17.333333333333332</v>
      </c>
      <c r="M20" s="17">
        <v>57.162698412698411</v>
      </c>
      <c r="N20" s="17">
        <v>93.45</v>
      </c>
      <c r="O20" s="1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33"/>
      <c r="AW20" s="33"/>
      <c r="AX20" s="27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34"/>
      <c r="BJ20" s="19"/>
      <c r="BK20" s="19"/>
    </row>
    <row r="21" spans="1:63" x14ac:dyDescent="0.15">
      <c r="A21" s="13">
        <v>1814</v>
      </c>
      <c r="B21" s="14">
        <v>99</v>
      </c>
      <c r="C21" s="14">
        <v>216.44619669447215</v>
      </c>
      <c r="D21" s="15">
        <v>1.0746660570475373</v>
      </c>
      <c r="E21" s="15">
        <v>-1.0743182949148138</v>
      </c>
      <c r="F21" s="15">
        <v>-1.8714042628550949</v>
      </c>
      <c r="G21" s="15">
        <v>0.8143625000000001</v>
      </c>
      <c r="H21" s="16">
        <v>375.84666753694364</v>
      </c>
      <c r="I21" s="16">
        <v>647.6977560325829</v>
      </c>
      <c r="J21" s="15">
        <v>1.26E-2</v>
      </c>
      <c r="K21" s="15">
        <v>6.9999999999999999E-4</v>
      </c>
      <c r="L21" s="16">
        <v>15</v>
      </c>
      <c r="M21" s="17">
        <v>57.254901960784309</v>
      </c>
      <c r="N21" s="17">
        <v>33.67</v>
      </c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33"/>
      <c r="AW21" s="33"/>
      <c r="AX21" s="27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34"/>
      <c r="BJ21" s="19"/>
      <c r="BK21" s="19"/>
    </row>
    <row r="22" spans="1:63" x14ac:dyDescent="0.15">
      <c r="A22" s="13">
        <v>1814</v>
      </c>
      <c r="B22" s="14">
        <v>89</v>
      </c>
      <c r="C22" s="14">
        <v>190.56143226158417</v>
      </c>
      <c r="D22" s="15">
        <v>0.98384383051223578</v>
      </c>
      <c r="E22" s="15">
        <v>-1.1876533500840845</v>
      </c>
      <c r="F22" s="15">
        <v>-1.9783556431683598</v>
      </c>
      <c r="G22" s="15">
        <v>0.78873749999999998</v>
      </c>
      <c r="H22" s="16">
        <v>343.5225500918379</v>
      </c>
      <c r="I22" s="16">
        <v>574.67259376433424</v>
      </c>
      <c r="J22" s="15">
        <v>1.3733333333333334E-2</v>
      </c>
      <c r="K22" s="15">
        <v>9.0000000000000008E-4</v>
      </c>
      <c r="L22" s="16">
        <v>14.333333333333334</v>
      </c>
      <c r="M22" s="17">
        <v>61.711229946524057</v>
      </c>
      <c r="N22" s="17">
        <v>66.260000000000005</v>
      </c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33"/>
      <c r="AW22" s="33"/>
      <c r="AX22" s="27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34"/>
      <c r="BJ22" s="19"/>
      <c r="BK22" s="19"/>
    </row>
    <row r="23" spans="1:63" x14ac:dyDescent="0.15">
      <c r="A23" s="13">
        <v>1814</v>
      </c>
      <c r="B23" s="14">
        <v>79</v>
      </c>
      <c r="C23" s="14">
        <v>166.00801416966488</v>
      </c>
      <c r="D23" s="15">
        <v>0.61445748508926035</v>
      </c>
      <c r="E23" s="15">
        <v>-1.0781393889992443</v>
      </c>
      <c r="F23" s="15">
        <v>-1.9996565810626388</v>
      </c>
      <c r="G23" s="15">
        <v>0.83142499999999997</v>
      </c>
      <c r="H23" s="16">
        <v>282.68935635642504</v>
      </c>
      <c r="I23" s="16">
        <v>433.93012258692806</v>
      </c>
      <c r="J23" s="15">
        <v>1.46E-2</v>
      </c>
      <c r="K23" s="15">
        <v>1E-3</v>
      </c>
      <c r="L23" s="16">
        <v>18.333333333333332</v>
      </c>
      <c r="M23" s="17">
        <v>54.715219421101772</v>
      </c>
      <c r="N23" s="17">
        <v>12.27</v>
      </c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33"/>
      <c r="AW23" s="33"/>
      <c r="AX23" s="27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34"/>
      <c r="BJ23" s="19"/>
      <c r="BK23" s="19"/>
    </row>
    <row r="24" spans="1:63" x14ac:dyDescent="0.15">
      <c r="A24" s="13">
        <v>1814</v>
      </c>
      <c r="B24" s="14">
        <v>65</v>
      </c>
      <c r="C24" s="14">
        <v>118.14281888068319</v>
      </c>
      <c r="D24" s="15">
        <v>0.3815639369257946</v>
      </c>
      <c r="E24" s="15">
        <v>-1.4969061352201276</v>
      </c>
      <c r="F24" s="15">
        <v>-1.8829958212864681</v>
      </c>
      <c r="G24" s="15">
        <v>0.87826000000000004</v>
      </c>
      <c r="H24" s="16">
        <v>164.98483046318802</v>
      </c>
      <c r="I24" s="16">
        <v>190.63405567941732</v>
      </c>
      <c r="J24" s="15">
        <v>1.0666666666666666E-2</v>
      </c>
      <c r="K24" s="15">
        <v>1.1999999999999999E-3</v>
      </c>
      <c r="L24" s="16">
        <v>25.333333333333332</v>
      </c>
      <c r="M24" s="17">
        <v>47.329059829059837</v>
      </c>
      <c r="N24" s="17">
        <v>18.87</v>
      </c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33"/>
      <c r="AW24" s="33"/>
      <c r="AX24" s="27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34"/>
      <c r="BJ24" s="19"/>
      <c r="BK24" s="19"/>
    </row>
    <row r="25" spans="1:63" x14ac:dyDescent="0.15">
      <c r="A25" s="13">
        <v>1814</v>
      </c>
      <c r="B25" s="14">
        <v>48</v>
      </c>
      <c r="C25" s="14">
        <v>116.71948912993038</v>
      </c>
      <c r="D25" s="15">
        <v>0.50118327745599534</v>
      </c>
      <c r="E25" s="15">
        <v>-1.4946512166395198</v>
      </c>
      <c r="F25" s="15">
        <v>-1.9128845302472726</v>
      </c>
      <c r="G25" s="15">
        <v>0.83426</v>
      </c>
      <c r="H25" s="16">
        <v>161.04688385380692</v>
      </c>
      <c r="I25" s="16">
        <v>184.93787718250329</v>
      </c>
      <c r="J25" s="15">
        <v>7.0333333333333333E-3</v>
      </c>
      <c r="K25" s="15">
        <v>1.6333333333333332E-3</v>
      </c>
      <c r="L25" s="16">
        <v>33</v>
      </c>
      <c r="M25" s="17">
        <v>49.433505562537817</v>
      </c>
      <c r="N25" s="17">
        <v>4.1500000000000004</v>
      </c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33"/>
      <c r="AW25" s="33"/>
      <c r="AX25" s="27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34"/>
      <c r="BJ25" s="19"/>
      <c r="BK25" s="19"/>
    </row>
    <row r="26" spans="1:63" x14ac:dyDescent="0.15">
      <c r="A26" s="13">
        <v>1814</v>
      </c>
      <c r="B26" s="14">
        <v>32</v>
      </c>
      <c r="C26" s="14">
        <v>117.33348430172896</v>
      </c>
      <c r="D26" s="15">
        <v>0.48149975349432494</v>
      </c>
      <c r="E26" s="15">
        <v>-1.328677076398376</v>
      </c>
      <c r="F26" s="15">
        <v>-1.8694694413294108</v>
      </c>
      <c r="G26" s="15">
        <v>0.84633749999999996</v>
      </c>
      <c r="H26" s="16">
        <v>138.42258082484813</v>
      </c>
      <c r="I26" s="16">
        <v>160.72563752898176</v>
      </c>
      <c r="J26" s="15">
        <v>8.0000000000000002E-3</v>
      </c>
      <c r="K26" s="15">
        <v>1.9E-3</v>
      </c>
      <c r="L26" s="16">
        <v>38.666666666666664</v>
      </c>
      <c r="M26" s="17">
        <v>49.786871270247225</v>
      </c>
      <c r="N26" s="17">
        <v>6.52</v>
      </c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33"/>
      <c r="AW26" s="33"/>
      <c r="AX26" s="27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34"/>
      <c r="BJ26" s="19"/>
      <c r="BK26" s="19"/>
    </row>
    <row r="27" spans="1:63" x14ac:dyDescent="0.15">
      <c r="A27" s="13">
        <v>1921</v>
      </c>
      <c r="B27" s="14">
        <v>103.4</v>
      </c>
      <c r="C27" s="14">
        <v>220.15100278288182</v>
      </c>
      <c r="D27" s="15">
        <v>0.94877496976493769</v>
      </c>
      <c r="E27" s="15">
        <v>-1.0150431939324227</v>
      </c>
      <c r="F27" s="15">
        <v>-1.787529003656547</v>
      </c>
      <c r="G27" s="15">
        <v>0.84109999999999996</v>
      </c>
      <c r="H27" s="16">
        <v>379.56252647014719</v>
      </c>
      <c r="I27" s="16">
        <v>592.47210458930078</v>
      </c>
      <c r="J27" s="15">
        <v>2.3599999999999999E-2</v>
      </c>
      <c r="K27" s="15">
        <v>9.3333333333333332E-4</v>
      </c>
      <c r="L27" s="16">
        <v>20.666666666666668</v>
      </c>
      <c r="M27" s="17">
        <v>45.151515151515149</v>
      </c>
      <c r="N27" s="17">
        <v>98.28</v>
      </c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33"/>
      <c r="AW27" s="33"/>
      <c r="AX27" s="27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34"/>
      <c r="BJ27" s="19"/>
      <c r="BK27" s="19"/>
    </row>
    <row r="28" spans="1:63" x14ac:dyDescent="0.15">
      <c r="A28" s="13">
        <v>1921</v>
      </c>
      <c r="B28" s="14">
        <v>94</v>
      </c>
      <c r="C28" s="14">
        <v>212.42780921276022</v>
      </c>
      <c r="D28" s="15">
        <v>0.90464612570471947</v>
      </c>
      <c r="E28" s="15">
        <v>-1.1178199960831954</v>
      </c>
      <c r="F28" s="15">
        <v>-2.0084827694922538</v>
      </c>
      <c r="G28" s="15">
        <v>0.82976700000000003</v>
      </c>
      <c r="H28" s="16">
        <v>346.0992832976894</v>
      </c>
      <c r="I28" s="16">
        <v>552.23808326861558</v>
      </c>
      <c r="J28" s="15">
        <v>1.3133333333333335E-2</v>
      </c>
      <c r="K28" s="15">
        <v>7.6666666666666669E-4</v>
      </c>
      <c r="L28" s="16">
        <v>14.333333333333334</v>
      </c>
      <c r="M28" s="17">
        <v>53.504273504273513</v>
      </c>
      <c r="N28" s="17">
        <v>58.41</v>
      </c>
      <c r="O28" s="1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33"/>
      <c r="AW28" s="33"/>
      <c r="AX28" s="27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34"/>
      <c r="BJ28" s="19"/>
      <c r="BK28" s="19"/>
    </row>
    <row r="29" spans="1:63" x14ac:dyDescent="0.15">
      <c r="A29" s="13">
        <v>1921</v>
      </c>
      <c r="B29" s="14">
        <v>84</v>
      </c>
      <c r="C29" s="14">
        <v>202.92894825869857</v>
      </c>
      <c r="D29" s="15">
        <v>0.76666533932757863</v>
      </c>
      <c r="E29" s="15">
        <v>-1.4234689437587513</v>
      </c>
      <c r="F29" s="15">
        <v>-2.1052123183096132</v>
      </c>
      <c r="G29" s="15">
        <v>0.83395320000000006</v>
      </c>
      <c r="H29" s="16">
        <v>309.41949671422907</v>
      </c>
      <c r="I29" s="16">
        <v>495.14657408438961</v>
      </c>
      <c r="J29" s="15">
        <v>1.5433333333333332E-2</v>
      </c>
      <c r="K29" s="15">
        <v>9.6666666666666656E-4</v>
      </c>
      <c r="L29" s="16">
        <v>16.333333333333332</v>
      </c>
      <c r="M29" s="17">
        <v>58.689458689458689</v>
      </c>
      <c r="N29" s="17">
        <v>43.32</v>
      </c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33"/>
      <c r="AW29" s="33"/>
      <c r="AX29" s="27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34"/>
      <c r="BJ29" s="19"/>
      <c r="BK29" s="19"/>
    </row>
    <row r="30" spans="1:63" x14ac:dyDescent="0.15">
      <c r="A30" s="13">
        <v>1921</v>
      </c>
      <c r="B30" s="14">
        <v>74</v>
      </c>
      <c r="C30" s="14">
        <v>160.38493033277422</v>
      </c>
      <c r="D30" s="15">
        <v>0.63608810306120389</v>
      </c>
      <c r="E30" s="15">
        <v>-1.3683064987632232</v>
      </c>
      <c r="F30" s="15">
        <v>-2.0363028968896777</v>
      </c>
      <c r="G30" s="15">
        <v>0.83957400000000004</v>
      </c>
      <c r="H30" s="16">
        <v>248.90797835560858</v>
      </c>
      <c r="I30" s="16">
        <v>372.31046871329261</v>
      </c>
      <c r="J30" s="15">
        <v>1.3833333333333335E-2</v>
      </c>
      <c r="K30" s="15">
        <v>1.1000000000000001E-3</v>
      </c>
      <c r="L30" s="16">
        <v>23.333333333333332</v>
      </c>
      <c r="M30" s="17">
        <v>46.701754385964918</v>
      </c>
      <c r="N30" s="17">
        <v>17.559999999999999</v>
      </c>
      <c r="O30" s="1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33"/>
      <c r="AW30" s="33"/>
      <c r="AX30" s="27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34"/>
      <c r="BJ30" s="19"/>
      <c r="BK30" s="19"/>
    </row>
    <row r="31" spans="1:63" x14ac:dyDescent="0.15">
      <c r="A31" s="13">
        <v>1921</v>
      </c>
      <c r="B31" s="14">
        <v>63</v>
      </c>
      <c r="C31" s="14">
        <v>119.5015368530848</v>
      </c>
      <c r="D31" s="15">
        <v>0.42530471172709738</v>
      </c>
      <c r="E31" s="15">
        <v>-1.2890261449753009</v>
      </c>
      <c r="F31" s="15">
        <v>-1.8153503541975424</v>
      </c>
      <c r="G31" s="15">
        <v>0.87245000000000006</v>
      </c>
      <c r="H31" s="16">
        <v>183.06541640935302</v>
      </c>
      <c r="I31" s="16">
        <v>239.68360151164569</v>
      </c>
      <c r="J31" s="15">
        <v>8.6666666666666663E-3</v>
      </c>
      <c r="K31" s="15">
        <v>1.0333333333333334E-3</v>
      </c>
      <c r="L31" s="16">
        <v>21.666666666666668</v>
      </c>
      <c r="M31" s="17">
        <v>47.608695652173914</v>
      </c>
      <c r="N31" s="17">
        <v>17.850000000000001</v>
      </c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33"/>
      <c r="AW31" s="33"/>
      <c r="AX31" s="27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34"/>
      <c r="BJ31" s="19"/>
      <c r="BK31" s="19"/>
    </row>
    <row r="32" spans="1:63" x14ac:dyDescent="0.15">
      <c r="A32" s="13">
        <v>1921</v>
      </c>
      <c r="B32" s="14">
        <v>46</v>
      </c>
      <c r="C32" s="14">
        <v>99.160299621811845</v>
      </c>
      <c r="D32" s="15">
        <v>0.28734198362748531</v>
      </c>
      <c r="E32" s="15">
        <v>-1.4514840637376114</v>
      </c>
      <c r="F32" s="15">
        <v>-1.9423231508473344</v>
      </c>
      <c r="G32" s="15">
        <v>0.885795</v>
      </c>
      <c r="H32" s="16">
        <v>153.18144262119955</v>
      </c>
      <c r="I32" s="16">
        <v>174.59125141422828</v>
      </c>
      <c r="J32" s="15">
        <v>8.533333333333332E-3</v>
      </c>
      <c r="K32" s="15">
        <v>1.5666666666666667E-3</v>
      </c>
      <c r="L32" s="16">
        <v>34</v>
      </c>
      <c r="M32" s="17">
        <v>46.126089324618739</v>
      </c>
      <c r="N32" s="17">
        <v>12.21</v>
      </c>
      <c r="O32" s="1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33"/>
      <c r="AW32" s="33"/>
      <c r="AX32" s="27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34"/>
      <c r="BJ32" s="19"/>
      <c r="BK32" s="19"/>
    </row>
    <row r="33" spans="1:63" x14ac:dyDescent="0.15">
      <c r="A33" s="13">
        <v>1921</v>
      </c>
      <c r="B33" s="14">
        <v>28</v>
      </c>
      <c r="C33" s="14">
        <v>98.548721549535401</v>
      </c>
      <c r="D33" s="15">
        <v>0.30742534949974021</v>
      </c>
      <c r="E33" s="15">
        <v>-1.5153418776021199</v>
      </c>
      <c r="F33" s="15">
        <v>-1.9997666726828678</v>
      </c>
      <c r="G33" s="15">
        <v>0.87287000000000003</v>
      </c>
      <c r="H33" s="16">
        <v>143.68915534123153</v>
      </c>
      <c r="I33" s="16">
        <v>163.2744035502715</v>
      </c>
      <c r="J33" s="15">
        <v>6.5666666666666677E-3</v>
      </c>
      <c r="K33" s="15">
        <v>1.3333333333333333E-3</v>
      </c>
      <c r="L33" s="16">
        <v>25.333333333333332</v>
      </c>
      <c r="M33" s="17">
        <v>52.672839506172828</v>
      </c>
      <c r="N33" s="17">
        <v>7.38</v>
      </c>
      <c r="O33" s="1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33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33"/>
      <c r="AW33" s="33"/>
      <c r="AX33" s="27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34"/>
      <c r="BJ33" s="19"/>
      <c r="BK33" s="19"/>
    </row>
    <row r="34" spans="1:63" x14ac:dyDescent="0.15">
      <c r="A34" s="13" t="s">
        <v>39</v>
      </c>
      <c r="B34" s="14">
        <v>101.5</v>
      </c>
      <c r="C34" s="14">
        <v>199.66801002289728</v>
      </c>
      <c r="D34" s="15">
        <v>0.87552698983613586</v>
      </c>
      <c r="E34" s="15">
        <v>-0.8193069844067411</v>
      </c>
      <c r="F34" s="15">
        <v>-1.8581757528887448</v>
      </c>
      <c r="G34" s="15">
        <v>0.81165428571428566</v>
      </c>
      <c r="H34" s="16">
        <v>352.31778212577416</v>
      </c>
      <c r="I34" s="16">
        <v>672.59635040036039</v>
      </c>
      <c r="J34" s="15">
        <v>2.1699999999999997E-2</v>
      </c>
      <c r="K34" s="15">
        <v>1.0499999999999999E-3</v>
      </c>
      <c r="L34" s="16">
        <v>17.5</v>
      </c>
      <c r="M34" s="17">
        <v>60.294117647058819</v>
      </c>
      <c r="N34" s="17">
        <v>98.19</v>
      </c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33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33"/>
      <c r="AW34" s="33"/>
      <c r="AX34" s="27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34"/>
      <c r="BJ34" s="19"/>
      <c r="BK34" s="19"/>
    </row>
    <row r="35" spans="1:63" x14ac:dyDescent="0.15">
      <c r="A35" s="13" t="s">
        <v>39</v>
      </c>
      <c r="B35" s="14">
        <v>92</v>
      </c>
      <c r="C35" s="14">
        <v>186.42587686797967</v>
      </c>
      <c r="D35" s="15">
        <v>0.75016381070785065</v>
      </c>
      <c r="E35" s="15">
        <v>-0.98974481913477341</v>
      </c>
      <c r="F35" s="15">
        <v>-2.0441452309361519</v>
      </c>
      <c r="G35" s="15">
        <v>0.82568714285714273</v>
      </c>
      <c r="H35" s="16">
        <v>340.38794788716314</v>
      </c>
      <c r="I35" s="16">
        <v>601.61147285816435</v>
      </c>
      <c r="J35" s="15">
        <v>1.6133333333333333E-2</v>
      </c>
      <c r="K35" s="15">
        <v>1.2666666666666666E-3</v>
      </c>
      <c r="L35" s="16">
        <v>19</v>
      </c>
      <c r="M35" s="17">
        <v>67.191523073876013</v>
      </c>
      <c r="N35" s="17">
        <v>59.52</v>
      </c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33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33"/>
      <c r="AW35" s="33"/>
      <c r="AX35" s="27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34"/>
      <c r="BJ35" s="19"/>
      <c r="BK35" s="19"/>
    </row>
    <row r="36" spans="1:63" x14ac:dyDescent="0.15">
      <c r="A36" s="13" t="s">
        <v>39</v>
      </c>
      <c r="B36" s="14">
        <v>82</v>
      </c>
      <c r="C36" s="14">
        <v>145.16138345422249</v>
      </c>
      <c r="D36" s="15">
        <v>0.52378188747103127</v>
      </c>
      <c r="E36" s="15">
        <v>-1.0864893954648698</v>
      </c>
      <c r="F36" s="15">
        <v>-1.9002408641300754</v>
      </c>
      <c r="G36" s="15">
        <v>0.85653342857142856</v>
      </c>
      <c r="H36" s="16">
        <v>266.44071221074597</v>
      </c>
      <c r="I36" s="16">
        <v>516.40856755211144</v>
      </c>
      <c r="J36" s="15">
        <v>1.78E-2</v>
      </c>
      <c r="K36" s="15">
        <v>9.6666666666666656E-4</v>
      </c>
      <c r="L36" s="16">
        <v>16.333333333333332</v>
      </c>
      <c r="M36" s="17">
        <v>59.2156862745098</v>
      </c>
      <c r="N36" s="17">
        <v>30.49</v>
      </c>
      <c r="O36" s="1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33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33"/>
      <c r="AW36" s="33"/>
      <c r="AX36" s="27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4"/>
      <c r="BJ36" s="19"/>
      <c r="BK36" s="19"/>
    </row>
    <row r="37" spans="1:63" x14ac:dyDescent="0.15">
      <c r="A37" s="13" t="s">
        <v>39</v>
      </c>
      <c r="B37" s="14">
        <v>72</v>
      </c>
      <c r="C37" s="14">
        <v>122.76568682165768</v>
      </c>
      <c r="D37" s="15">
        <v>0.42873233539142958</v>
      </c>
      <c r="E37" s="15">
        <v>-1.2569618188205081</v>
      </c>
      <c r="F37" s="15">
        <v>-1.9555142071602976</v>
      </c>
      <c r="G37" s="15">
        <v>0.84689000000000003</v>
      </c>
      <c r="H37" s="16">
        <v>198.97345150710285</v>
      </c>
      <c r="I37" s="16">
        <v>271.88249277236849</v>
      </c>
      <c r="J37" s="15">
        <v>6.4333333333333334E-3</v>
      </c>
      <c r="K37" s="15">
        <v>1.2333333333333335E-3</v>
      </c>
      <c r="L37" s="16">
        <v>24.333333333333332</v>
      </c>
      <c r="M37" s="17">
        <v>50.793650793650791</v>
      </c>
      <c r="N37" s="17">
        <v>20.079999999999998</v>
      </c>
      <c r="O37" s="1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33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33"/>
      <c r="AW37" s="33"/>
      <c r="AX37" s="27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34"/>
      <c r="BJ37" s="19"/>
      <c r="BK37" s="19"/>
    </row>
    <row r="38" spans="1:63" x14ac:dyDescent="0.15">
      <c r="A38" s="13" t="s">
        <v>39</v>
      </c>
      <c r="B38" s="14">
        <v>56</v>
      </c>
      <c r="C38" s="14">
        <v>86.115346482361915</v>
      </c>
      <c r="D38" s="15">
        <v>0.26840885334809728</v>
      </c>
      <c r="E38" s="15">
        <v>-1.3843235815555899</v>
      </c>
      <c r="F38" s="15">
        <v>-2.0585885865002358</v>
      </c>
      <c r="G38" s="15">
        <v>0.86336999999999997</v>
      </c>
      <c r="H38" s="16">
        <v>150.73451329350104</v>
      </c>
      <c r="I38" s="16">
        <v>165.79017544792208</v>
      </c>
      <c r="J38" s="15">
        <v>4.0333333333333332E-3</v>
      </c>
      <c r="K38" s="15">
        <v>1.2666666666666668E-3</v>
      </c>
      <c r="L38" s="16">
        <v>28.333333333333332</v>
      </c>
      <c r="M38" s="17">
        <v>44.775985663082444</v>
      </c>
      <c r="N38" s="17">
        <v>3.75</v>
      </c>
      <c r="O38" s="1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33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33"/>
      <c r="AW38" s="33"/>
      <c r="AX38" s="27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34"/>
      <c r="BJ38" s="19"/>
      <c r="BK38" s="19"/>
    </row>
    <row r="39" spans="1:63" x14ac:dyDescent="0.15">
      <c r="A39" s="13" t="s">
        <v>39</v>
      </c>
      <c r="B39" s="14">
        <v>42</v>
      </c>
      <c r="C39" s="14">
        <v>93.794059517067907</v>
      </c>
      <c r="D39" s="15">
        <v>0.31198220809121086</v>
      </c>
      <c r="E39" s="15">
        <v>-1.6486548593526271</v>
      </c>
      <c r="F39" s="15">
        <v>-2.1641160023436803</v>
      </c>
      <c r="G39" s="15">
        <v>0.84594428571428559</v>
      </c>
      <c r="H39" s="16">
        <v>156.49087392720793</v>
      </c>
      <c r="I39" s="16">
        <v>175.51559953554047</v>
      </c>
      <c r="J39" s="15">
        <v>5.1999999999999998E-3</v>
      </c>
      <c r="K39" s="15">
        <v>1.4666666666666667E-3</v>
      </c>
      <c r="L39" s="16">
        <v>25.333333333333332</v>
      </c>
      <c r="M39" s="17">
        <v>57.936507936507937</v>
      </c>
      <c r="N39" s="17">
        <v>6.75</v>
      </c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33"/>
      <c r="AW39" s="33"/>
      <c r="AX39" s="27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34"/>
      <c r="BJ39" s="19"/>
      <c r="BK39" s="19"/>
    </row>
    <row r="40" spans="1:63" x14ac:dyDescent="0.15">
      <c r="A40" s="13" t="s">
        <v>39</v>
      </c>
      <c r="B40" s="14">
        <v>15</v>
      </c>
      <c r="C40" s="14">
        <v>75.194807826246418</v>
      </c>
      <c r="D40" s="15">
        <v>0.26936853123534577</v>
      </c>
      <c r="E40" s="15">
        <v>-1.5064175337404804</v>
      </c>
      <c r="F40" s="15">
        <v>-1.9291718183233859</v>
      </c>
      <c r="G40" s="15">
        <v>0.85620571428571435</v>
      </c>
      <c r="H40" s="16">
        <v>103.03781909412275</v>
      </c>
      <c r="I40" s="16">
        <v>123.82267978911293</v>
      </c>
      <c r="J40" s="15">
        <v>3.1333333333333335E-3</v>
      </c>
      <c r="K40" s="15">
        <v>1.4E-3</v>
      </c>
      <c r="L40" s="16">
        <v>25</v>
      </c>
      <c r="M40" s="17">
        <v>55.896103896103895</v>
      </c>
      <c r="N40" s="17">
        <v>2.0699999999999998</v>
      </c>
      <c r="O40" s="1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33"/>
      <c r="AW40" s="33"/>
      <c r="AX40" s="27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34"/>
      <c r="BJ40" s="19"/>
      <c r="BK40" s="19"/>
    </row>
    <row r="41" spans="1:63" x14ac:dyDescent="0.15">
      <c r="A41" s="35"/>
      <c r="B41" s="34"/>
      <c r="C41" s="34"/>
      <c r="D41" s="36"/>
      <c r="E41" s="36"/>
      <c r="F41" s="36"/>
      <c r="G41" s="36"/>
      <c r="H41" s="36"/>
      <c r="I41" s="36"/>
      <c r="J41" s="37"/>
      <c r="K41" s="37"/>
      <c r="L41" s="37"/>
      <c r="M41" s="37"/>
      <c r="N41" s="39">
        <f>AVERAGE(N25:N26,N32:N33,N38:N40)</f>
        <v>6.1185714285714292</v>
      </c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33"/>
      <c r="AW41" s="33"/>
      <c r="AX41" s="27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34"/>
      <c r="BJ41" s="19"/>
      <c r="BK41" s="19"/>
    </row>
    <row r="42" spans="1:63" x14ac:dyDescent="0.15">
      <c r="A42" s="35"/>
      <c r="B42" s="34"/>
      <c r="C42" s="3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9">
        <f>STDEV(N25:N26,N32:N33,N38:N40)/POWER(7,0.5)</f>
        <v>1.245304377731516</v>
      </c>
      <c r="O42" s="1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33"/>
      <c r="AW42" s="33"/>
      <c r="AX42" s="27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34"/>
      <c r="BJ42" s="19"/>
      <c r="BK42" s="19"/>
    </row>
    <row r="43" spans="1:63" x14ac:dyDescent="0.15">
      <c r="A43" s="35"/>
      <c r="B43" s="34"/>
      <c r="C43" s="3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1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33"/>
      <c r="AW43" s="33"/>
      <c r="AX43" s="27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34"/>
      <c r="BJ43" s="19"/>
      <c r="BK43" s="19"/>
    </row>
    <row r="44" spans="1:63" x14ac:dyDescent="0.15">
      <c r="A44" s="35"/>
      <c r="B44" s="34"/>
      <c r="C44" s="3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8"/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33"/>
      <c r="AW44" s="33"/>
      <c r="AX44" s="27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34"/>
      <c r="BJ44" s="19"/>
      <c r="BK44" s="19"/>
    </row>
    <row r="45" spans="1:63" x14ac:dyDescent="0.15">
      <c r="A45" s="35"/>
      <c r="B45" s="34"/>
      <c r="C45" s="3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8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33"/>
      <c r="AW45" s="33"/>
      <c r="AX45" s="27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34"/>
      <c r="BJ45" s="19"/>
      <c r="BK45" s="19"/>
    </row>
    <row r="46" spans="1:63" x14ac:dyDescent="0.15">
      <c r="A46" s="35"/>
      <c r="B46" s="34"/>
      <c r="C46" s="3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8"/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33"/>
      <c r="AW46" s="33"/>
      <c r="AX46" s="27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34"/>
      <c r="BJ46" s="19"/>
      <c r="BK46" s="19"/>
    </row>
    <row r="47" spans="1:63" x14ac:dyDescent="0.15">
      <c r="A47" s="35"/>
      <c r="B47" s="34"/>
      <c r="C47" s="3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33"/>
      <c r="AW47" s="33"/>
      <c r="AX47" s="27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34"/>
      <c r="BJ47" s="19"/>
      <c r="BK47" s="19"/>
    </row>
    <row r="48" spans="1:63" x14ac:dyDescent="0.15">
      <c r="A48" s="35"/>
      <c r="B48" s="34"/>
      <c r="C48" s="3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8"/>
      <c r="O48" s="1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33"/>
      <c r="AW48" s="33"/>
      <c r="AX48" s="27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34"/>
      <c r="BJ48" s="19"/>
      <c r="BK48" s="19"/>
    </row>
    <row r="49" spans="1:63" x14ac:dyDescent="0.15">
      <c r="A49" s="35"/>
      <c r="B49" s="34"/>
      <c r="C49" s="3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8"/>
      <c r="O49" s="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33"/>
      <c r="AW49" s="33"/>
      <c r="AX49" s="27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34"/>
      <c r="BJ49" s="19"/>
      <c r="BK49" s="19"/>
    </row>
    <row r="50" spans="1:63" x14ac:dyDescent="0.15">
      <c r="A50" s="35"/>
      <c r="B50" s="34"/>
      <c r="C50" s="3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8"/>
      <c r="O50" s="1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33"/>
      <c r="AW50" s="33"/>
      <c r="AX50" s="27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34"/>
      <c r="BJ50" s="19"/>
      <c r="BK50" s="19"/>
    </row>
    <row r="51" spans="1:63" x14ac:dyDescent="0.15">
      <c r="A51" s="35"/>
      <c r="B51" s="34"/>
      <c r="C51" s="3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8"/>
      <c r="O51" s="1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33"/>
      <c r="AW51" s="33"/>
      <c r="AX51" s="27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34"/>
      <c r="BJ51" s="19"/>
      <c r="BK51" s="19"/>
    </row>
    <row r="52" spans="1:63" x14ac:dyDescent="0.15">
      <c r="A52" s="35"/>
      <c r="B52" s="34"/>
      <c r="C52" s="3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8"/>
      <c r="O52" s="1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33"/>
      <c r="AW52" s="33"/>
      <c r="AX52" s="27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34"/>
      <c r="BJ52" s="19"/>
      <c r="BK52" s="19"/>
    </row>
    <row r="53" spans="1:63" x14ac:dyDescent="0.15">
      <c r="A53" s="35"/>
      <c r="B53" s="34"/>
      <c r="C53" s="3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8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33"/>
      <c r="AW53" s="33"/>
      <c r="AX53" s="27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34"/>
      <c r="BJ53" s="19"/>
      <c r="BK53" s="19"/>
    </row>
    <row r="54" spans="1:63" x14ac:dyDescent="0.15">
      <c r="A54" s="35"/>
      <c r="B54" s="34"/>
      <c r="C54" s="3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8"/>
      <c r="O54" s="1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33"/>
      <c r="AW54" s="33"/>
      <c r="AX54" s="27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34"/>
      <c r="BJ54" s="19"/>
      <c r="BK54" s="19"/>
    </row>
    <row r="55" spans="1:63" x14ac:dyDescent="0.15">
      <c r="A55" s="35"/>
      <c r="B55" s="34"/>
      <c r="C55" s="3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8"/>
      <c r="O55" s="1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33"/>
      <c r="AW55" s="33"/>
      <c r="AX55" s="27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34"/>
      <c r="BJ55" s="19"/>
      <c r="BK55" s="19"/>
    </row>
    <row r="56" spans="1:63" x14ac:dyDescent="0.15">
      <c r="A56" s="35"/>
      <c r="B56" s="34"/>
      <c r="C56" s="3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8"/>
      <c r="O56" s="1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33"/>
      <c r="AW56" s="33"/>
      <c r="AX56" s="27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34"/>
      <c r="BJ56" s="19"/>
      <c r="BK56" s="19"/>
    </row>
    <row r="57" spans="1:63" x14ac:dyDescent="0.15">
      <c r="A57" s="35"/>
      <c r="B57" s="34"/>
      <c r="C57" s="3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8"/>
      <c r="O57" s="1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33"/>
      <c r="AW57" s="33"/>
      <c r="AX57" s="27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34"/>
      <c r="BJ57" s="19"/>
      <c r="BK57" s="19"/>
    </row>
    <row r="58" spans="1:63" x14ac:dyDescent="0.15">
      <c r="A58" s="35"/>
      <c r="B58" s="34"/>
      <c r="C58" s="3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8"/>
      <c r="O58" s="1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33"/>
      <c r="AW58" s="33"/>
      <c r="AX58" s="27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34"/>
      <c r="BJ58" s="19"/>
      <c r="BK58" s="19"/>
    </row>
    <row r="59" spans="1:63" x14ac:dyDescent="0.15">
      <c r="A59" s="35"/>
      <c r="B59" s="34"/>
      <c r="C59" s="3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8"/>
      <c r="O59" s="1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33"/>
      <c r="AW59" s="33"/>
      <c r="AX59" s="27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34"/>
      <c r="BJ59" s="19"/>
      <c r="BK59" s="19"/>
    </row>
    <row r="60" spans="1:63" x14ac:dyDescent="0.15">
      <c r="A60" s="35"/>
      <c r="B60" s="34"/>
      <c r="C60" s="3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8"/>
      <c r="O60" s="1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33"/>
      <c r="AW60" s="33"/>
      <c r="AX60" s="27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34"/>
      <c r="BJ60" s="19"/>
      <c r="BK60" s="19"/>
    </row>
    <row r="61" spans="1:63" x14ac:dyDescent="0.15">
      <c r="A61" s="35"/>
      <c r="B61" s="34"/>
      <c r="C61" s="3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8"/>
      <c r="O61" s="1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33"/>
      <c r="AW61" s="33"/>
      <c r="AX61" s="27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34"/>
      <c r="BJ61" s="19"/>
      <c r="BK61" s="19"/>
    </row>
    <row r="62" spans="1:63" x14ac:dyDescent="0.15">
      <c r="A62" s="35"/>
      <c r="B62" s="34"/>
      <c r="C62" s="3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8"/>
      <c r="O62" s="1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33"/>
      <c r="AW62" s="33"/>
      <c r="AX62" s="27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34"/>
      <c r="BJ62" s="19"/>
      <c r="BK62" s="19"/>
    </row>
    <row r="63" spans="1:63" x14ac:dyDescent="0.15">
      <c r="A63" s="35"/>
      <c r="B63" s="34"/>
      <c r="C63" s="3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8"/>
      <c r="O63" s="1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33"/>
      <c r="AW63" s="33"/>
      <c r="AX63" s="27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34"/>
      <c r="BJ63" s="19"/>
      <c r="BK63" s="19"/>
    </row>
    <row r="64" spans="1:63" x14ac:dyDescent="0.15">
      <c r="A64" s="35"/>
      <c r="B64" s="34"/>
      <c r="C64" s="3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8"/>
      <c r="O64" s="1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33"/>
      <c r="AW64" s="33"/>
      <c r="AX64" s="27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34"/>
      <c r="BJ64" s="19"/>
      <c r="BK64" s="19"/>
    </row>
    <row r="65" spans="1:63" x14ac:dyDescent="0.15">
      <c r="A65" s="35"/>
      <c r="B65" s="34"/>
      <c r="C65" s="3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8"/>
      <c r="O65" s="1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33"/>
      <c r="AW65" s="33"/>
      <c r="AX65" s="27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34"/>
      <c r="BJ65" s="19"/>
      <c r="BK65" s="19"/>
    </row>
    <row r="66" spans="1:63" x14ac:dyDescent="0.15">
      <c r="A66" s="35"/>
      <c r="B66" s="34"/>
      <c r="C66" s="3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8"/>
      <c r="O66" s="1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33"/>
      <c r="AW66" s="33"/>
      <c r="AX66" s="27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34"/>
      <c r="BJ66" s="19"/>
      <c r="BK66" s="19"/>
    </row>
    <row r="67" spans="1:63" x14ac:dyDescent="0.15">
      <c r="A67" s="35"/>
      <c r="B67" s="34"/>
      <c r="C67" s="3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8"/>
      <c r="O67" s="1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33"/>
      <c r="AW67" s="33"/>
      <c r="AX67" s="27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34"/>
      <c r="BJ67" s="19"/>
      <c r="BK67" s="19"/>
    </row>
    <row r="68" spans="1:63" x14ac:dyDescent="0.15">
      <c r="A68" s="35"/>
      <c r="B68" s="34"/>
      <c r="C68" s="3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8"/>
      <c r="O68" s="18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33"/>
      <c r="AW68" s="33"/>
      <c r="AX68" s="27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34"/>
      <c r="BJ68" s="19"/>
      <c r="BK68" s="19"/>
    </row>
    <row r="69" spans="1:63" x14ac:dyDescent="0.15">
      <c r="A69" s="35"/>
      <c r="B69" s="34"/>
      <c r="C69" s="3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8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33"/>
      <c r="AW69" s="33"/>
      <c r="AX69" s="27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34"/>
      <c r="BJ69" s="19"/>
      <c r="BK69" s="19"/>
    </row>
    <row r="70" spans="1:63" x14ac:dyDescent="0.15">
      <c r="A70" s="35"/>
      <c r="B70" s="34"/>
      <c r="C70" s="3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8"/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33"/>
      <c r="AW70" s="33"/>
      <c r="AX70" s="27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34"/>
      <c r="BJ70" s="19"/>
      <c r="BK70" s="19"/>
    </row>
    <row r="71" spans="1:63" x14ac:dyDescent="0.15">
      <c r="A71" s="35"/>
      <c r="B71" s="34"/>
      <c r="C71" s="3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8"/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33"/>
      <c r="AW71" s="33"/>
      <c r="AX71" s="27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34"/>
      <c r="BJ71" s="19"/>
      <c r="BK71" s="19"/>
    </row>
    <row r="72" spans="1:63" x14ac:dyDescent="0.15">
      <c r="A72" s="35"/>
      <c r="B72" s="34"/>
      <c r="C72" s="3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8"/>
      <c r="O72" s="1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33"/>
      <c r="AW72" s="33"/>
      <c r="AX72" s="27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34"/>
      <c r="BJ72" s="19"/>
      <c r="BK72" s="19"/>
    </row>
    <row r="73" spans="1:63" x14ac:dyDescent="0.15">
      <c r="A73" s="35"/>
      <c r="B73" s="34"/>
      <c r="C73" s="3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8"/>
      <c r="O73" s="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33"/>
      <c r="AW73" s="33"/>
      <c r="AX73" s="27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34"/>
      <c r="BJ73" s="19"/>
      <c r="BK73" s="19"/>
    </row>
    <row r="74" spans="1:63" x14ac:dyDescent="0.15">
      <c r="A74" s="35"/>
      <c r="B74" s="34"/>
      <c r="C74" s="3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8"/>
      <c r="O74" s="1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33"/>
      <c r="AW74" s="33"/>
      <c r="AX74" s="27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34"/>
      <c r="BJ74" s="19"/>
      <c r="BK74" s="19"/>
    </row>
    <row r="75" spans="1:63" x14ac:dyDescent="0.15">
      <c r="A75" s="35"/>
      <c r="B75" s="34"/>
      <c r="C75" s="3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8"/>
      <c r="O75" s="1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33"/>
      <c r="AW75" s="33"/>
      <c r="AX75" s="27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34"/>
      <c r="BJ75" s="19"/>
      <c r="BK75" s="19"/>
    </row>
    <row r="76" spans="1:63" x14ac:dyDescent="0.15">
      <c r="A76" s="35"/>
      <c r="B76" s="34"/>
      <c r="C76" s="3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8"/>
      <c r="O76" s="1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33"/>
      <c r="AW76" s="33"/>
      <c r="AX76" s="27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34"/>
      <c r="BJ76" s="19"/>
      <c r="BK76" s="19"/>
    </row>
    <row r="77" spans="1:63" x14ac:dyDescent="0.15">
      <c r="A77" s="35"/>
      <c r="B77" s="34"/>
      <c r="C77" s="3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8"/>
      <c r="O77" s="1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33"/>
      <c r="AW77" s="33"/>
      <c r="AX77" s="27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34"/>
      <c r="BJ77" s="19"/>
      <c r="BK77" s="19"/>
    </row>
    <row r="78" spans="1:63" x14ac:dyDescent="0.15">
      <c r="A78" s="35"/>
      <c r="B78" s="34"/>
      <c r="C78" s="3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8"/>
      <c r="O78" s="1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33"/>
      <c r="AW78" s="33"/>
      <c r="AX78" s="27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34"/>
      <c r="BJ78" s="19"/>
      <c r="BK78" s="19"/>
    </row>
    <row r="79" spans="1:63" x14ac:dyDescent="0.15">
      <c r="A79" s="35"/>
      <c r="B79" s="34"/>
      <c r="C79" s="3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8"/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33"/>
      <c r="AW79" s="33"/>
      <c r="AX79" s="27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34"/>
      <c r="BJ79" s="19"/>
      <c r="BK79" s="19"/>
    </row>
    <row r="80" spans="1:63" x14ac:dyDescent="0.15">
      <c r="A80" s="35"/>
      <c r="B80" s="34"/>
      <c r="C80" s="3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8"/>
      <c r="O80" s="18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33"/>
      <c r="AW80" s="33"/>
      <c r="AX80" s="27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34"/>
      <c r="BJ80" s="19"/>
      <c r="BK80" s="19"/>
    </row>
    <row r="81" spans="1:63" x14ac:dyDescent="0.15">
      <c r="A81" s="35"/>
      <c r="B81" s="34"/>
      <c r="C81" s="3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8"/>
      <c r="O81" s="18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33"/>
      <c r="AW81" s="33"/>
      <c r="AX81" s="27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34"/>
      <c r="BJ81" s="19"/>
      <c r="BK81" s="19"/>
    </row>
    <row r="82" spans="1:63" x14ac:dyDescent="0.15">
      <c r="A82" s="35"/>
      <c r="B82" s="34"/>
      <c r="C82" s="3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8"/>
      <c r="O82" s="1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33"/>
      <c r="AW82" s="33"/>
      <c r="AX82" s="27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34"/>
      <c r="BJ82" s="19"/>
      <c r="BK82" s="19"/>
    </row>
    <row r="83" spans="1:63" x14ac:dyDescent="0.15">
      <c r="A83" s="35"/>
      <c r="B83" s="34"/>
      <c r="C83" s="3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8"/>
      <c r="O83" s="1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33"/>
      <c r="AW83" s="33"/>
      <c r="AX83" s="27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34"/>
      <c r="BJ83" s="19"/>
      <c r="BK83" s="19"/>
    </row>
    <row r="84" spans="1:63" x14ac:dyDescent="0.15">
      <c r="A84" s="35"/>
      <c r="B84" s="34"/>
      <c r="C84" s="3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8"/>
      <c r="O84" s="1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33"/>
      <c r="AW84" s="33"/>
      <c r="AX84" s="27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34"/>
      <c r="BJ84" s="19"/>
      <c r="BK84" s="19"/>
    </row>
    <row r="85" spans="1:63" x14ac:dyDescent="0.15">
      <c r="A85" s="35"/>
      <c r="B85" s="34"/>
      <c r="C85" s="3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8"/>
      <c r="O85" s="1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33"/>
      <c r="AW85" s="33"/>
      <c r="AX85" s="27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34"/>
      <c r="BJ85" s="19"/>
      <c r="BK85" s="19"/>
    </row>
    <row r="86" spans="1:63" x14ac:dyDescent="0.15">
      <c r="A86" s="35"/>
      <c r="B86" s="34"/>
      <c r="C86" s="3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8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33"/>
      <c r="AW86" s="33"/>
      <c r="AX86" s="27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34"/>
      <c r="BJ86" s="19"/>
      <c r="BK86" s="19"/>
    </row>
    <row r="87" spans="1:63" x14ac:dyDescent="0.15">
      <c r="A87" s="35"/>
      <c r="B87" s="34"/>
      <c r="C87" s="3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8"/>
      <c r="O87" s="1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33"/>
      <c r="AW87" s="33"/>
      <c r="AX87" s="27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34"/>
      <c r="BJ87" s="19"/>
      <c r="BK87" s="19"/>
    </row>
    <row r="88" spans="1:63" x14ac:dyDescent="0.15">
      <c r="A88" s="35"/>
      <c r="B88" s="34"/>
      <c r="C88" s="3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8"/>
      <c r="O88" s="18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33"/>
      <c r="AW88" s="33"/>
      <c r="AX88" s="27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34"/>
      <c r="BJ88" s="19"/>
      <c r="BK88" s="19"/>
    </row>
    <row r="89" spans="1:63" x14ac:dyDescent="0.15">
      <c r="A89" s="35"/>
      <c r="B89" s="34"/>
      <c r="C89" s="3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8"/>
      <c r="O89" s="18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33"/>
      <c r="AW89" s="33"/>
      <c r="AX89" s="27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34"/>
      <c r="BJ89" s="19"/>
      <c r="BK89" s="19"/>
    </row>
    <row r="90" spans="1:63" x14ac:dyDescent="0.15">
      <c r="A90" s="35"/>
      <c r="B90" s="34"/>
      <c r="C90" s="3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8"/>
      <c r="O90" s="1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33"/>
      <c r="AW90" s="33"/>
      <c r="AX90" s="27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34"/>
      <c r="BJ90" s="19"/>
      <c r="BK90" s="19"/>
    </row>
    <row r="91" spans="1:63" x14ac:dyDescent="0.15">
      <c r="A91" s="35"/>
      <c r="B91" s="34"/>
      <c r="C91" s="3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8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33"/>
      <c r="AW91" s="33"/>
      <c r="AX91" s="27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34"/>
      <c r="BJ91" s="19"/>
      <c r="BK91" s="19"/>
    </row>
    <row r="92" spans="1:63" x14ac:dyDescent="0.15">
      <c r="A92" s="35"/>
      <c r="B92" s="34"/>
      <c r="C92" s="3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8"/>
      <c r="O92" s="1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33"/>
      <c r="AW92" s="33"/>
      <c r="AX92" s="27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34"/>
      <c r="BJ92" s="19"/>
      <c r="BK92" s="19"/>
    </row>
    <row r="93" spans="1:63" x14ac:dyDescent="0.15">
      <c r="A93" s="35"/>
      <c r="B93" s="34"/>
      <c r="C93" s="3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8"/>
      <c r="O93" s="1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33"/>
      <c r="AW93" s="33"/>
      <c r="AX93" s="27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34"/>
      <c r="BJ93" s="19"/>
      <c r="BK93" s="19"/>
    </row>
    <row r="94" spans="1:63" x14ac:dyDescent="0.15">
      <c r="A94" s="35"/>
      <c r="B94" s="34"/>
      <c r="C94" s="3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8"/>
      <c r="O94" s="1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33"/>
      <c r="AW94" s="33"/>
      <c r="AX94" s="27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34"/>
      <c r="BJ94" s="19"/>
      <c r="BK94" s="19"/>
    </row>
    <row r="95" spans="1:63" x14ac:dyDescent="0.15">
      <c r="A95" s="35"/>
      <c r="B95" s="34"/>
      <c r="C95" s="3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8"/>
      <c r="O95" s="1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33"/>
      <c r="AW95" s="33"/>
      <c r="AX95" s="27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34"/>
      <c r="BJ95" s="19"/>
      <c r="BK95" s="19"/>
    </row>
    <row r="96" spans="1:63" x14ac:dyDescent="0.15">
      <c r="A96" s="35"/>
      <c r="B96" s="34"/>
      <c r="C96" s="3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8"/>
      <c r="O96" s="1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33"/>
      <c r="AW96" s="33"/>
      <c r="AX96" s="27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34"/>
      <c r="BJ96" s="19"/>
      <c r="BK96" s="19"/>
    </row>
    <row r="97" spans="1:63" x14ac:dyDescent="0.15">
      <c r="A97" s="35"/>
      <c r="B97" s="34"/>
      <c r="C97" s="3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8"/>
      <c r="O97" s="1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33"/>
      <c r="AW97" s="33"/>
      <c r="AX97" s="27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34"/>
      <c r="BJ97" s="19"/>
      <c r="BK97" s="19"/>
    </row>
    <row r="98" spans="1:63" x14ac:dyDescent="0.15">
      <c r="A98" s="35"/>
      <c r="B98" s="34"/>
      <c r="C98" s="3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8"/>
      <c r="O98" s="1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33"/>
      <c r="AW98" s="33"/>
      <c r="AX98" s="27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34"/>
      <c r="BJ98" s="19"/>
      <c r="BK98" s="19"/>
    </row>
    <row r="99" spans="1:63" x14ac:dyDescent="0.15">
      <c r="A99" s="35"/>
      <c r="B99" s="34"/>
      <c r="C99" s="3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8"/>
      <c r="O99" s="18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33"/>
      <c r="AW99" s="33"/>
      <c r="AX99" s="27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34"/>
      <c r="BJ99" s="19"/>
      <c r="BK99" s="19"/>
    </row>
    <row r="100" spans="1:63" x14ac:dyDescent="0.15">
      <c r="A100" s="35"/>
      <c r="B100" s="34"/>
      <c r="C100" s="3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8"/>
      <c r="O100" s="18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33"/>
      <c r="AW100" s="33"/>
      <c r="AX100" s="27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34"/>
      <c r="BJ100" s="19"/>
      <c r="BK100" s="19"/>
    </row>
    <row r="101" spans="1:63" x14ac:dyDescent="0.15">
      <c r="A101" s="35"/>
      <c r="B101" s="34"/>
      <c r="C101" s="3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8"/>
      <c r="O101" s="1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33"/>
      <c r="AW101" s="33"/>
      <c r="AX101" s="27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34"/>
      <c r="BJ101" s="19"/>
      <c r="BK101" s="19"/>
    </row>
    <row r="102" spans="1:63" x14ac:dyDescent="0.15">
      <c r="A102" s="35"/>
      <c r="B102" s="34"/>
      <c r="C102" s="3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8"/>
      <c r="O102" s="18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33"/>
      <c r="AW102" s="33"/>
      <c r="AX102" s="27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34"/>
      <c r="BJ102" s="19"/>
      <c r="BK102" s="19"/>
    </row>
    <row r="103" spans="1:63" x14ac:dyDescent="0.15">
      <c r="A103" s="35"/>
      <c r="B103" s="34"/>
      <c r="C103" s="3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8"/>
      <c r="O103" s="1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33"/>
      <c r="AW103" s="33"/>
      <c r="AX103" s="27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34"/>
      <c r="BJ103" s="19"/>
      <c r="BK103" s="19"/>
    </row>
    <row r="104" spans="1:63" x14ac:dyDescent="0.15">
      <c r="A104" s="35"/>
      <c r="B104" s="34"/>
      <c r="C104" s="3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8"/>
      <c r="O104" s="1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33"/>
      <c r="AW104" s="33"/>
      <c r="AX104" s="27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34"/>
      <c r="BJ104" s="19"/>
      <c r="BK104" s="19"/>
    </row>
    <row r="105" spans="1:63" x14ac:dyDescent="0.15">
      <c r="A105" s="35"/>
      <c r="B105" s="34"/>
      <c r="C105" s="3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8"/>
      <c r="O105" s="18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33"/>
      <c r="AW105" s="33"/>
      <c r="AX105" s="27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34"/>
      <c r="BJ105" s="19"/>
      <c r="BK105" s="19"/>
    </row>
    <row r="106" spans="1:63" x14ac:dyDescent="0.15">
      <c r="A106" s="35"/>
      <c r="B106" s="34"/>
      <c r="C106" s="3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8"/>
      <c r="O106" s="1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33"/>
      <c r="AW106" s="33"/>
      <c r="AX106" s="27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34"/>
      <c r="BJ106" s="19"/>
      <c r="BK106" s="19"/>
    </row>
    <row r="107" spans="1:63" x14ac:dyDescent="0.15">
      <c r="A107" s="35"/>
      <c r="B107" s="34"/>
      <c r="C107" s="3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8"/>
      <c r="O107" s="18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33"/>
      <c r="AW107" s="33"/>
      <c r="AX107" s="27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34"/>
      <c r="BJ107" s="19"/>
      <c r="BK107" s="19"/>
    </row>
    <row r="108" spans="1:63" x14ac:dyDescent="0.15">
      <c r="A108" s="35"/>
      <c r="B108" s="34"/>
      <c r="C108" s="3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8"/>
      <c r="O108" s="18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33"/>
      <c r="AW108" s="33"/>
      <c r="AX108" s="27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34"/>
      <c r="BJ108" s="19"/>
      <c r="BK108" s="19"/>
    </row>
    <row r="109" spans="1:63" x14ac:dyDescent="0.15">
      <c r="A109" s="35"/>
      <c r="B109" s="34"/>
      <c r="C109" s="3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8"/>
      <c r="O109" s="1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33"/>
      <c r="AW109" s="33"/>
      <c r="AX109" s="27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34"/>
      <c r="BJ109" s="19"/>
      <c r="BK109" s="19"/>
    </row>
    <row r="110" spans="1:63" x14ac:dyDescent="0.15">
      <c r="A110" s="35"/>
      <c r="B110" s="34"/>
      <c r="C110" s="3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8"/>
      <c r="O110" s="1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33"/>
      <c r="AW110" s="33"/>
      <c r="AX110" s="27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34"/>
      <c r="BJ110" s="19"/>
      <c r="BK110" s="19"/>
    </row>
    <row r="111" spans="1:63" x14ac:dyDescent="0.15">
      <c r="A111" s="35"/>
      <c r="B111" s="34"/>
      <c r="C111" s="3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8"/>
      <c r="O111" s="18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33"/>
      <c r="AW111" s="33"/>
      <c r="AX111" s="27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34"/>
      <c r="BJ111" s="19"/>
      <c r="BK111" s="19"/>
    </row>
    <row r="112" spans="1:63" x14ac:dyDescent="0.15">
      <c r="A112" s="35"/>
      <c r="B112" s="34"/>
      <c r="C112" s="3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8"/>
      <c r="O112" s="1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33"/>
      <c r="AW112" s="33"/>
      <c r="AX112" s="27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34"/>
      <c r="BJ112" s="19"/>
      <c r="BK112" s="19"/>
    </row>
    <row r="113" spans="1:63" x14ac:dyDescent="0.15">
      <c r="A113" s="35"/>
      <c r="B113" s="34"/>
      <c r="C113" s="3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8"/>
      <c r="O113" s="1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33"/>
      <c r="AW113" s="33"/>
      <c r="AX113" s="27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34"/>
      <c r="BJ113" s="19"/>
      <c r="BK113" s="19"/>
    </row>
    <row r="114" spans="1:63" x14ac:dyDescent="0.15">
      <c r="A114" s="35"/>
      <c r="B114" s="34"/>
      <c r="C114" s="3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8"/>
      <c r="O114" s="1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33"/>
      <c r="AW114" s="33"/>
      <c r="AX114" s="27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34"/>
      <c r="BJ114" s="19"/>
      <c r="BK114" s="19"/>
    </row>
    <row r="115" spans="1:63" x14ac:dyDescent="0.15">
      <c r="A115" s="35"/>
      <c r="B115" s="34"/>
      <c r="C115" s="3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8"/>
      <c r="O115" s="1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33"/>
      <c r="AW115" s="33"/>
      <c r="AX115" s="27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34"/>
      <c r="BJ115" s="19"/>
      <c r="BK115" s="19"/>
    </row>
    <row r="116" spans="1:63" x14ac:dyDescent="0.15">
      <c r="A116" s="35"/>
      <c r="B116" s="34"/>
      <c r="C116" s="3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8"/>
      <c r="O116" s="18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33"/>
      <c r="AW116" s="33"/>
      <c r="AX116" s="27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34"/>
      <c r="BJ116" s="19"/>
      <c r="BK116" s="19"/>
    </row>
    <row r="117" spans="1:63" x14ac:dyDescent="0.15">
      <c r="A117" s="35"/>
      <c r="B117" s="34"/>
      <c r="C117" s="3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8"/>
      <c r="O117" s="18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33"/>
      <c r="AW117" s="33"/>
      <c r="AX117" s="27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34"/>
      <c r="BJ117" s="19"/>
      <c r="BK117" s="19"/>
    </row>
    <row r="118" spans="1:63" x14ac:dyDescent="0.15">
      <c r="A118" s="35"/>
      <c r="B118" s="34"/>
      <c r="C118" s="3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8"/>
      <c r="O118" s="1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33"/>
      <c r="AW118" s="33"/>
      <c r="AX118" s="27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34"/>
      <c r="BJ118" s="19"/>
      <c r="BK118" s="19"/>
    </row>
    <row r="119" spans="1:63" x14ac:dyDescent="0.15">
      <c r="A119" s="35"/>
      <c r="B119" s="34"/>
      <c r="C119" s="3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8"/>
      <c r="O119" s="18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33"/>
      <c r="AW119" s="33"/>
      <c r="AX119" s="27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34"/>
      <c r="BJ119" s="19"/>
      <c r="BK119" s="19"/>
    </row>
    <row r="120" spans="1:63" x14ac:dyDescent="0.15">
      <c r="A120" s="35"/>
      <c r="B120" s="34"/>
      <c r="C120" s="3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8"/>
      <c r="O120" s="18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33"/>
      <c r="AW120" s="33"/>
      <c r="AX120" s="27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34"/>
      <c r="BJ120" s="19"/>
      <c r="BK120" s="19"/>
    </row>
    <row r="121" spans="1:63" x14ac:dyDescent="0.15">
      <c r="A121" s="35"/>
      <c r="B121" s="34"/>
      <c r="C121" s="3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8"/>
      <c r="O121" s="18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33"/>
      <c r="AW121" s="33"/>
      <c r="AX121" s="27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34"/>
      <c r="BJ121" s="19"/>
      <c r="BK121" s="19"/>
    </row>
    <row r="122" spans="1:63" x14ac:dyDescent="0.15">
      <c r="A122" s="35"/>
      <c r="B122" s="34"/>
      <c r="C122" s="3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8"/>
      <c r="O122" s="18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33"/>
      <c r="AW122" s="33"/>
      <c r="AX122" s="27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34"/>
      <c r="BJ122" s="19"/>
      <c r="BK122" s="19"/>
    </row>
    <row r="123" spans="1:63" x14ac:dyDescent="0.15">
      <c r="A123" s="35"/>
      <c r="B123" s="34"/>
      <c r="C123" s="3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8"/>
      <c r="O123" s="18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33"/>
      <c r="AW123" s="33"/>
      <c r="AX123" s="27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34"/>
      <c r="BJ123" s="19"/>
      <c r="BK123" s="19"/>
    </row>
    <row r="124" spans="1:63" x14ac:dyDescent="0.15">
      <c r="A124" s="35"/>
      <c r="B124" s="34"/>
      <c r="C124" s="3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8"/>
      <c r="O124" s="18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33"/>
      <c r="AW124" s="33"/>
      <c r="AX124" s="27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34"/>
      <c r="BJ124" s="19"/>
      <c r="BK124" s="19"/>
    </row>
    <row r="125" spans="1:63" x14ac:dyDescent="0.15">
      <c r="A125" s="35"/>
      <c r="B125" s="34"/>
      <c r="C125" s="3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8"/>
      <c r="O125" s="1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33"/>
      <c r="AW125" s="33"/>
      <c r="AX125" s="27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34"/>
      <c r="BJ125" s="19"/>
      <c r="BK125" s="19"/>
    </row>
    <row r="126" spans="1:63" x14ac:dyDescent="0.15">
      <c r="A126" s="35"/>
      <c r="B126" s="34"/>
      <c r="C126" s="3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8"/>
      <c r="O126" s="18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33"/>
      <c r="AW126" s="33"/>
      <c r="AX126" s="27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34"/>
      <c r="BJ126" s="19"/>
      <c r="BK126" s="19"/>
    </row>
    <row r="127" spans="1:63" x14ac:dyDescent="0.15">
      <c r="A127" s="35"/>
      <c r="B127" s="34"/>
      <c r="C127" s="3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8"/>
      <c r="O127" s="18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33"/>
      <c r="AW127" s="33"/>
      <c r="AX127" s="27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34"/>
      <c r="BJ127" s="19"/>
      <c r="BK127" s="19"/>
    </row>
    <row r="128" spans="1:63" x14ac:dyDescent="0.15">
      <c r="A128" s="35"/>
      <c r="B128" s="34"/>
      <c r="C128" s="3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8"/>
      <c r="O128" s="18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33"/>
      <c r="AW128" s="33"/>
      <c r="AX128" s="27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34"/>
      <c r="BJ128" s="19"/>
      <c r="BK128" s="19"/>
    </row>
    <row r="129" spans="1:63" x14ac:dyDescent="0.15">
      <c r="A129" s="35"/>
      <c r="B129" s="34"/>
      <c r="C129" s="3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8"/>
      <c r="O129" s="18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33"/>
      <c r="AW129" s="33"/>
      <c r="AX129" s="27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34"/>
      <c r="BJ129" s="19"/>
      <c r="BK129" s="19"/>
    </row>
    <row r="130" spans="1:63" x14ac:dyDescent="0.15">
      <c r="A130" s="35"/>
      <c r="B130" s="34"/>
      <c r="C130" s="3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8"/>
      <c r="O130" s="18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33"/>
      <c r="AW130" s="33"/>
      <c r="AX130" s="27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34"/>
      <c r="BJ130" s="19"/>
      <c r="BK130" s="19"/>
    </row>
    <row r="131" spans="1:63" x14ac:dyDescent="0.15">
      <c r="A131" s="35"/>
      <c r="B131" s="34"/>
      <c r="C131" s="3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8"/>
      <c r="O131" s="18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33"/>
      <c r="AW131" s="33"/>
      <c r="AX131" s="27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34"/>
      <c r="BJ131" s="19"/>
      <c r="BK131" s="19"/>
    </row>
    <row r="132" spans="1:63" x14ac:dyDescent="0.15">
      <c r="A132" s="35"/>
      <c r="B132" s="34"/>
      <c r="C132" s="3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8"/>
      <c r="O132" s="18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33"/>
      <c r="AW132" s="33"/>
      <c r="AX132" s="27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34"/>
      <c r="BJ132" s="19"/>
      <c r="BK132" s="19"/>
    </row>
    <row r="133" spans="1:63" x14ac:dyDescent="0.15">
      <c r="A133" s="35"/>
      <c r="B133" s="34"/>
      <c r="C133" s="3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8"/>
      <c r="O133" s="18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33"/>
      <c r="AW133" s="33"/>
      <c r="AX133" s="27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34"/>
      <c r="BJ133" s="19"/>
      <c r="BK133" s="19"/>
    </row>
    <row r="134" spans="1:63" x14ac:dyDescent="0.15">
      <c r="A134" s="35"/>
      <c r="B134" s="34"/>
      <c r="C134" s="3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8"/>
      <c r="O134" s="18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33"/>
      <c r="AW134" s="33"/>
      <c r="AX134" s="27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34"/>
      <c r="BJ134" s="19"/>
      <c r="BK134" s="19"/>
    </row>
    <row r="135" spans="1:63" x14ac:dyDescent="0.15">
      <c r="A135" s="35"/>
      <c r="B135" s="34"/>
      <c r="C135" s="3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8"/>
      <c r="O135" s="18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33"/>
      <c r="AW135" s="33"/>
      <c r="AX135" s="27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34"/>
      <c r="BJ135" s="19"/>
      <c r="BK135" s="19"/>
    </row>
    <row r="136" spans="1:63" x14ac:dyDescent="0.15">
      <c r="A136" s="35"/>
      <c r="B136" s="34"/>
      <c r="C136" s="3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8"/>
      <c r="O136" s="18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33"/>
      <c r="AW136" s="33"/>
      <c r="AX136" s="27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34"/>
      <c r="BJ136" s="19"/>
      <c r="BK136" s="19"/>
    </row>
    <row r="137" spans="1:63" x14ac:dyDescent="0.15">
      <c r="A137" s="35"/>
      <c r="B137" s="34"/>
      <c r="C137" s="3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8"/>
      <c r="O137" s="18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33"/>
      <c r="AW137" s="33"/>
      <c r="AX137" s="27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34"/>
      <c r="BJ137" s="19"/>
      <c r="BK137" s="19"/>
    </row>
    <row r="138" spans="1:63" x14ac:dyDescent="0.15">
      <c r="A138" s="35"/>
      <c r="B138" s="34"/>
      <c r="C138" s="3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8"/>
      <c r="O138" s="18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33"/>
      <c r="AW138" s="33"/>
      <c r="AX138" s="27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34"/>
      <c r="BJ138" s="19"/>
      <c r="BK138" s="19"/>
    </row>
    <row r="139" spans="1:63" x14ac:dyDescent="0.15">
      <c r="A139" s="35"/>
      <c r="B139" s="34"/>
      <c r="C139" s="3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8"/>
      <c r="O139" s="18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33"/>
      <c r="AW139" s="33"/>
      <c r="AX139" s="27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34"/>
      <c r="BJ139" s="19"/>
      <c r="BK139" s="19"/>
    </row>
    <row r="140" spans="1:63" x14ac:dyDescent="0.15">
      <c r="A140" s="35"/>
      <c r="B140" s="34"/>
      <c r="C140" s="3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8"/>
      <c r="O140" s="18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33"/>
      <c r="AW140" s="33"/>
      <c r="AX140" s="27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34"/>
      <c r="BJ140" s="19"/>
      <c r="BK140" s="19"/>
    </row>
    <row r="141" spans="1:63" x14ac:dyDescent="0.15">
      <c r="A141" s="35"/>
      <c r="B141" s="34"/>
      <c r="C141" s="3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8"/>
      <c r="O141" s="18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33"/>
      <c r="AW141" s="33"/>
      <c r="AX141" s="27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34"/>
      <c r="BJ141" s="19"/>
      <c r="BK141" s="19"/>
    </row>
    <row r="142" spans="1:63" x14ac:dyDescent="0.15">
      <c r="A142" s="35"/>
      <c r="B142" s="34"/>
      <c r="C142" s="3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8"/>
      <c r="O142" s="18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33"/>
      <c r="AW142" s="33"/>
      <c r="AX142" s="27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34"/>
      <c r="BJ142" s="19"/>
      <c r="BK142" s="19"/>
    </row>
    <row r="143" spans="1:63" x14ac:dyDescent="0.15">
      <c r="A143" s="35"/>
      <c r="B143" s="34"/>
      <c r="C143" s="3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8"/>
      <c r="O143" s="18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33"/>
      <c r="AW143" s="33"/>
      <c r="AX143" s="27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34"/>
      <c r="BJ143" s="19"/>
      <c r="BK143" s="19"/>
    </row>
    <row r="144" spans="1:63" x14ac:dyDescent="0.15">
      <c r="A144" s="35"/>
      <c r="B144" s="34"/>
      <c r="C144" s="3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8"/>
      <c r="O144" s="1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33"/>
      <c r="AW144" s="33"/>
      <c r="AX144" s="27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34"/>
      <c r="BJ144" s="19"/>
      <c r="BK144" s="19"/>
    </row>
    <row r="145" spans="1:63" x14ac:dyDescent="0.15">
      <c r="A145" s="35"/>
      <c r="B145" s="34"/>
      <c r="C145" s="3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8"/>
      <c r="O145" s="18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33"/>
      <c r="AW145" s="33"/>
      <c r="AX145" s="27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34"/>
      <c r="BJ145" s="19"/>
      <c r="BK145" s="19"/>
    </row>
    <row r="146" spans="1:63" x14ac:dyDescent="0.15">
      <c r="A146" s="35"/>
      <c r="B146" s="34"/>
      <c r="C146" s="3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8"/>
      <c r="O146" s="18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33"/>
      <c r="AW146" s="33"/>
      <c r="AX146" s="27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34"/>
      <c r="BJ146" s="19"/>
      <c r="BK146" s="19"/>
    </row>
    <row r="147" spans="1:63" x14ac:dyDescent="0.15">
      <c r="A147" s="35"/>
      <c r="B147" s="34"/>
      <c r="C147" s="3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8"/>
      <c r="O147" s="18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33"/>
      <c r="AW147" s="33"/>
      <c r="AX147" s="27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34"/>
      <c r="BJ147" s="19"/>
      <c r="BK147" s="19"/>
    </row>
    <row r="148" spans="1:63" x14ac:dyDescent="0.15">
      <c r="A148" s="35"/>
      <c r="B148" s="34"/>
      <c r="C148" s="3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8"/>
      <c r="O148" s="18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33"/>
      <c r="AW148" s="33"/>
      <c r="AX148" s="27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34"/>
      <c r="BJ148" s="19"/>
      <c r="BK148" s="19"/>
    </row>
    <row r="149" spans="1:63" x14ac:dyDescent="0.15">
      <c r="A149" s="35"/>
      <c r="B149" s="34"/>
      <c r="C149" s="3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8"/>
      <c r="O149" s="18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33"/>
      <c r="AW149" s="33"/>
      <c r="AX149" s="27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34"/>
      <c r="BJ149" s="19"/>
      <c r="BK149" s="19"/>
    </row>
    <row r="150" spans="1:63" x14ac:dyDescent="0.15">
      <c r="A150" s="35"/>
      <c r="B150" s="34"/>
      <c r="C150" s="3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8"/>
      <c r="O150" s="18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33"/>
      <c r="AW150" s="33"/>
      <c r="AX150" s="27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34"/>
      <c r="BJ150" s="19"/>
      <c r="BK150" s="19"/>
    </row>
    <row r="151" spans="1:63" x14ac:dyDescent="0.15">
      <c r="A151" s="35"/>
      <c r="B151" s="34"/>
      <c r="C151" s="3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8"/>
      <c r="O151" s="18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33"/>
      <c r="AW151" s="33"/>
      <c r="AX151" s="27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34"/>
      <c r="BJ151" s="19"/>
      <c r="BK151" s="19"/>
    </row>
    <row r="152" spans="1:63" x14ac:dyDescent="0.15">
      <c r="A152" s="35"/>
      <c r="B152" s="34"/>
      <c r="C152" s="3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8"/>
      <c r="O152" s="18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33"/>
      <c r="AW152" s="33"/>
      <c r="AX152" s="27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34"/>
      <c r="BJ152" s="19"/>
      <c r="BK152" s="19"/>
    </row>
    <row r="153" spans="1:63" x14ac:dyDescent="0.15">
      <c r="A153" s="35"/>
      <c r="B153" s="34"/>
      <c r="C153" s="3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8"/>
      <c r="O153" s="18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33"/>
      <c r="AW153" s="33"/>
      <c r="AX153" s="27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34"/>
      <c r="BJ153" s="19"/>
      <c r="BK153" s="19"/>
    </row>
    <row r="154" spans="1:63" x14ac:dyDescent="0.15">
      <c r="A154" s="35"/>
      <c r="B154" s="34"/>
      <c r="C154" s="3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8"/>
      <c r="O154" s="1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33"/>
      <c r="AW154" s="33"/>
      <c r="AX154" s="27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34"/>
      <c r="BJ154" s="19"/>
      <c r="BK154" s="19"/>
    </row>
    <row r="155" spans="1:63" x14ac:dyDescent="0.15">
      <c r="A155" s="35"/>
      <c r="B155" s="34"/>
      <c r="C155" s="3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8"/>
      <c r="O155" s="18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33"/>
      <c r="AW155" s="33"/>
      <c r="AX155" s="27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34"/>
      <c r="BJ155" s="19"/>
      <c r="BK155" s="19"/>
    </row>
    <row r="156" spans="1:63" x14ac:dyDescent="0.15">
      <c r="A156" s="35"/>
      <c r="B156" s="34"/>
      <c r="C156" s="3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8"/>
      <c r="O156" s="18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33"/>
      <c r="AW156" s="33"/>
      <c r="AX156" s="27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34"/>
      <c r="BJ156" s="19"/>
      <c r="BK156" s="19"/>
    </row>
    <row r="157" spans="1:63" x14ac:dyDescent="0.15">
      <c r="A157" s="35"/>
      <c r="B157" s="34"/>
      <c r="C157" s="3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8"/>
      <c r="O157" s="1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33"/>
      <c r="AW157" s="33"/>
      <c r="AX157" s="27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34"/>
      <c r="BJ157" s="19"/>
      <c r="BK157" s="19"/>
    </row>
    <row r="158" spans="1:63" x14ac:dyDescent="0.15">
      <c r="A158" s="35"/>
      <c r="B158" s="34"/>
      <c r="C158" s="3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8"/>
      <c r="O158" s="18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33"/>
      <c r="AW158" s="33"/>
      <c r="AX158" s="27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34"/>
      <c r="BJ158" s="19"/>
      <c r="BK158" s="19"/>
    </row>
    <row r="159" spans="1:63" x14ac:dyDescent="0.15">
      <c r="A159" s="35"/>
      <c r="B159" s="34"/>
      <c r="C159" s="3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8"/>
      <c r="O159" s="18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33"/>
      <c r="AW159" s="33"/>
      <c r="AX159" s="27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34"/>
      <c r="BJ159" s="19"/>
      <c r="BK159" s="19"/>
    </row>
    <row r="160" spans="1:63" x14ac:dyDescent="0.15">
      <c r="A160" s="35"/>
      <c r="B160" s="34"/>
      <c r="C160" s="3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8"/>
      <c r="O160" s="18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33"/>
      <c r="AW160" s="33"/>
      <c r="AX160" s="27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34"/>
      <c r="BJ160" s="19"/>
      <c r="BK160" s="19"/>
    </row>
    <row r="161" spans="1:63" x14ac:dyDescent="0.15">
      <c r="A161" s="35"/>
      <c r="B161" s="34"/>
      <c r="C161" s="3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8"/>
      <c r="O161" s="1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33"/>
      <c r="AW161" s="33"/>
      <c r="AX161" s="27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34"/>
      <c r="BJ161" s="19"/>
      <c r="BK161" s="19"/>
    </row>
    <row r="162" spans="1:63" x14ac:dyDescent="0.15">
      <c r="A162" s="35"/>
      <c r="B162" s="34"/>
      <c r="C162" s="3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8"/>
      <c r="O162" s="1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33"/>
      <c r="AW162" s="33"/>
      <c r="AX162" s="27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34"/>
      <c r="BJ162" s="19"/>
      <c r="BK162" s="19"/>
    </row>
    <row r="163" spans="1:63" x14ac:dyDescent="0.15">
      <c r="A163" s="35"/>
      <c r="B163" s="34"/>
      <c r="C163" s="3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8"/>
      <c r="O163" s="18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33"/>
      <c r="AW163" s="33"/>
      <c r="AX163" s="27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34"/>
      <c r="BJ163" s="19"/>
      <c r="BK163" s="19"/>
    </row>
    <row r="164" spans="1:63" x14ac:dyDescent="0.15">
      <c r="A164" s="35"/>
      <c r="B164" s="34"/>
      <c r="C164" s="3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8"/>
      <c r="O164" s="18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33"/>
      <c r="AW164" s="33"/>
      <c r="AX164" s="27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34"/>
      <c r="BJ164" s="19"/>
      <c r="BK164" s="19"/>
    </row>
    <row r="165" spans="1:63" x14ac:dyDescent="0.15">
      <c r="A165" s="35"/>
      <c r="B165" s="34"/>
      <c r="C165" s="3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8"/>
      <c r="O165" s="18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33"/>
      <c r="AW165" s="33"/>
      <c r="AX165" s="27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34"/>
      <c r="BJ165" s="19"/>
      <c r="BK165" s="19"/>
    </row>
    <row r="166" spans="1:63" x14ac:dyDescent="0.15">
      <c r="A166" s="35"/>
      <c r="B166" s="34"/>
      <c r="C166" s="3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8"/>
      <c r="O166" s="18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33"/>
      <c r="AW166" s="33"/>
      <c r="AX166" s="27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34"/>
      <c r="BJ166" s="19"/>
      <c r="BK166" s="19"/>
    </row>
    <row r="167" spans="1:63" x14ac:dyDescent="0.15">
      <c r="A167" s="35"/>
      <c r="B167" s="34"/>
      <c r="C167" s="3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8"/>
      <c r="O167" s="1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33"/>
      <c r="AW167" s="33"/>
      <c r="AX167" s="27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34"/>
      <c r="BJ167" s="19"/>
      <c r="BK167" s="19"/>
    </row>
    <row r="168" spans="1:63" x14ac:dyDescent="0.15">
      <c r="A168" s="35"/>
      <c r="B168" s="34"/>
      <c r="C168" s="3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8"/>
      <c r="O168" s="18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33"/>
      <c r="AW168" s="33"/>
      <c r="AX168" s="27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34"/>
      <c r="BJ168" s="19"/>
      <c r="BK168" s="19"/>
    </row>
    <row r="169" spans="1:63" x14ac:dyDescent="0.15">
      <c r="A169" s="35"/>
      <c r="B169" s="34"/>
      <c r="C169" s="3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8"/>
      <c r="O169" s="18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33"/>
      <c r="AW169" s="33"/>
      <c r="AX169" s="27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34"/>
      <c r="BJ169" s="19"/>
      <c r="BK169" s="19"/>
    </row>
    <row r="170" spans="1:63" x14ac:dyDescent="0.15">
      <c r="A170" s="35"/>
      <c r="B170" s="34"/>
      <c r="C170" s="3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8"/>
      <c r="O170" s="18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33"/>
      <c r="AW170" s="33"/>
      <c r="AX170" s="27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34"/>
      <c r="BJ170" s="19"/>
      <c r="BK170" s="19"/>
    </row>
    <row r="171" spans="1:63" x14ac:dyDescent="0.15">
      <c r="A171" s="35"/>
      <c r="B171" s="34"/>
      <c r="C171" s="3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8"/>
      <c r="O171" s="18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33"/>
      <c r="AW171" s="33"/>
      <c r="AX171" s="27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34"/>
      <c r="BJ171" s="19"/>
      <c r="BK171" s="19"/>
    </row>
    <row r="172" spans="1:63" x14ac:dyDescent="0.15">
      <c r="A172" s="35"/>
      <c r="B172" s="34"/>
      <c r="C172" s="3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8"/>
      <c r="O172" s="18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33"/>
      <c r="AW172" s="33"/>
      <c r="AX172" s="27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34"/>
      <c r="BJ172" s="19"/>
      <c r="BK172" s="19"/>
    </row>
    <row r="173" spans="1:63" x14ac:dyDescent="0.15">
      <c r="A173" s="35"/>
      <c r="B173" s="34"/>
      <c r="C173" s="3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8"/>
      <c r="O173" s="18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33"/>
      <c r="AW173" s="33"/>
      <c r="AX173" s="27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34"/>
      <c r="BJ173" s="19"/>
      <c r="BK173" s="19"/>
    </row>
    <row r="174" spans="1:63" x14ac:dyDescent="0.15">
      <c r="A174" s="35"/>
      <c r="B174" s="34"/>
      <c r="C174" s="3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8"/>
      <c r="O174" s="18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33"/>
      <c r="AW174" s="33"/>
      <c r="AX174" s="27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34"/>
      <c r="BJ174" s="19"/>
      <c r="BK174" s="19"/>
    </row>
  </sheetData>
  <phoneticPr fontId="2"/>
  <printOptions horizontalCentered="1"/>
  <pageMargins left="0.7" right="0.7" top="0.75" bottom="0.75" header="0.3" footer="0.3"/>
  <pageSetup scale="78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Rockwell</dc:creator>
  <cp:lastModifiedBy>Rockwell</cp:lastModifiedBy>
  <dcterms:created xsi:type="dcterms:W3CDTF">2014-04-09T08:27:07Z</dcterms:created>
  <dcterms:modified xsi:type="dcterms:W3CDTF">2014-04-09T08:29:57Z</dcterms:modified>
</cp:coreProperties>
</file>