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.Osaka University\1.ReserchData\5.論文\1.MSC\RawData\Fig2\Fig2D\"/>
    </mc:Choice>
  </mc:AlternateContent>
  <bookViews>
    <workbookView xWindow="105" yWindow="105" windowWidth="9000" windowHeight="7995"/>
  </bookViews>
  <sheets>
    <sheet name="SerumExo glucLA Low-High" sheetId="1" r:id="rId1"/>
  </sheets>
  <calcPr calcId="152511"/>
  <webPublishing codePage="1252"/>
</workbook>
</file>

<file path=xl/calcChain.xml><?xml version="1.0" encoding="utf-8"?>
<calcChain xmlns="http://schemas.openxmlformats.org/spreadsheetml/2006/main">
  <c r="T22" i="1" l="1"/>
  <c r="U22" i="1"/>
  <c r="V22" i="1"/>
  <c r="T23" i="1"/>
  <c r="U23" i="1"/>
  <c r="V23" i="1"/>
  <c r="T24" i="1"/>
  <c r="U24" i="1"/>
  <c r="V24" i="1"/>
  <c r="T28" i="1"/>
  <c r="U28" i="1"/>
  <c r="V28" i="1"/>
  <c r="T32" i="1"/>
  <c r="U32" i="1"/>
  <c r="V32" i="1"/>
  <c r="T36" i="1"/>
  <c r="U36" i="1"/>
  <c r="V36" i="1"/>
  <c r="S23" i="1"/>
  <c r="S24" i="1"/>
  <c r="S28" i="1"/>
  <c r="S32" i="1"/>
  <c r="S36" i="1"/>
  <c r="S22" i="1"/>
  <c r="N15" i="1" l="1"/>
  <c r="N16" i="1"/>
  <c r="N17" i="1"/>
  <c r="N18" i="1"/>
  <c r="N19" i="1"/>
  <c r="L15" i="1"/>
  <c r="L16" i="1"/>
  <c r="L17" i="1"/>
  <c r="L18" i="1"/>
  <c r="L19" i="1"/>
  <c r="J15" i="1"/>
  <c r="J16" i="1"/>
  <c r="J17" i="1"/>
  <c r="J18" i="1"/>
  <c r="J19" i="1"/>
  <c r="N14" i="1"/>
  <c r="L14" i="1"/>
  <c r="J14" i="1"/>
  <c r="H15" i="1"/>
  <c r="H16" i="1"/>
  <c r="H17" i="1"/>
  <c r="H18" i="1"/>
  <c r="H19" i="1"/>
  <c r="H14" i="1"/>
</calcChain>
</file>

<file path=xl/sharedStrings.xml><?xml version="1.0" encoding="utf-8"?>
<sst xmlns="http://schemas.openxmlformats.org/spreadsheetml/2006/main" count="177" uniqueCount="115">
  <si>
    <t>Measurement</t>
  </si>
  <si>
    <t>Sample</t>
  </si>
  <si>
    <t>Read</t>
  </si>
  <si>
    <t>Remarks</t>
  </si>
  <si>
    <t>1</t>
  </si>
  <si>
    <t>Sample 1 / Repl 1</t>
  </si>
  <si>
    <t>2</t>
  </si>
  <si>
    <t>Sample 2 / Repl 1</t>
  </si>
  <si>
    <t>3</t>
  </si>
  <si>
    <t>Sample 3 / Repl 1</t>
  </si>
  <si>
    <t>4</t>
  </si>
  <si>
    <t>Sample 4 / Repl 1</t>
  </si>
  <si>
    <t>5</t>
  </si>
  <si>
    <t>Sample 5 / Repl 1</t>
  </si>
  <si>
    <t>6</t>
  </si>
  <si>
    <t>Sample 6 / Repl 1</t>
  </si>
  <si>
    <t>7</t>
  </si>
  <si>
    <t>Sample 7 / Repl 1</t>
  </si>
  <si>
    <t>8</t>
  </si>
  <si>
    <t>Sample 8 / Repl 1</t>
  </si>
  <si>
    <t>9</t>
  </si>
  <si>
    <t>Sample 9 / Repl 1</t>
  </si>
  <si>
    <t>10</t>
  </si>
  <si>
    <t>Sample 10 / Repl 1</t>
  </si>
  <si>
    <t>11</t>
  </si>
  <si>
    <t>Sample 11 / Repl 1</t>
  </si>
  <si>
    <t>12</t>
  </si>
  <si>
    <t>Sample 12 / Repl 1</t>
  </si>
  <si>
    <t>13</t>
  </si>
  <si>
    <t>Sample 13 / Repl 1</t>
  </si>
  <si>
    <t>14</t>
  </si>
  <si>
    <t>Sample 14 / Repl 1</t>
  </si>
  <si>
    <t>15</t>
  </si>
  <si>
    <t>Sample 15 / Repl 1</t>
  </si>
  <si>
    <t>16</t>
  </si>
  <si>
    <t>Sample 16 / Repl 1</t>
  </si>
  <si>
    <t>17</t>
  </si>
  <si>
    <t>Sample 17 / Repl 1</t>
  </si>
  <si>
    <t>18</t>
  </si>
  <si>
    <t>Sample 18 / Repl 1</t>
  </si>
  <si>
    <t>19</t>
  </si>
  <si>
    <t>Sample 19 / Repl 1</t>
  </si>
  <si>
    <t>20</t>
  </si>
  <si>
    <t>Sample 20 / Repl 1</t>
  </si>
  <si>
    <t>21</t>
  </si>
  <si>
    <t>Sample 21 / Repl 1</t>
  </si>
  <si>
    <t>22</t>
  </si>
  <si>
    <t>Sample 22 / Repl 1</t>
  </si>
  <si>
    <t>23</t>
  </si>
  <si>
    <t>Sample 23 / Repl 1</t>
  </si>
  <si>
    <t>24</t>
  </si>
  <si>
    <t>Sample 24 / Repl 1</t>
  </si>
  <si>
    <t>25</t>
  </si>
  <si>
    <t>Sample 25 / Repl 1</t>
  </si>
  <si>
    <t>26</t>
  </si>
  <si>
    <t>Sample 26 / Repl 1</t>
  </si>
  <si>
    <t>27</t>
  </si>
  <si>
    <t>Sample 27 / Repl 1</t>
  </si>
  <si>
    <t>Statistics</t>
  </si>
  <si>
    <t>Measurement:</t>
  </si>
  <si>
    <t>15/03/2019 19:34:58</t>
  </si>
  <si>
    <t>Data File:</t>
  </si>
  <si>
    <t>SerumExo glucLA Low-High.wgd</t>
  </si>
  <si>
    <t>Parameter File:</t>
  </si>
  <si>
    <t>Gluc 2-10sec.wgp</t>
  </si>
  <si>
    <t>Reader:</t>
  </si>
  <si>
    <t>BertholdTech Lumat3, Driver Version: 1.06 (1.0.6.0), S/N: 21-2027, Embedded Version: 1.07</t>
  </si>
  <si>
    <t>Name .....................  Measurement</t>
  </si>
  <si>
    <t>Counting Time [s] ........  10.00</t>
  </si>
  <si>
    <t>Program:</t>
  </si>
  <si>
    <t>ICE, Version 1.0.8.0</t>
  </si>
  <si>
    <t>Operating System:</t>
  </si>
  <si>
    <t>Microsoft Windows 7 Professional (32-bit) Service Pack 1</t>
  </si>
  <si>
    <t>-</t>
    <phoneticPr fontId="1"/>
  </si>
  <si>
    <t>Veh 4hr</t>
    <phoneticPr fontId="1"/>
  </si>
  <si>
    <t>Veh 8hr</t>
    <phoneticPr fontId="1"/>
  </si>
  <si>
    <t>Veh 24hr</t>
    <phoneticPr fontId="1"/>
  </si>
  <si>
    <t>Veh 48hr</t>
    <phoneticPr fontId="1"/>
  </si>
  <si>
    <t>Veh 72hr</t>
    <phoneticPr fontId="1"/>
  </si>
  <si>
    <t>Low Pre</t>
    <phoneticPr fontId="1"/>
  </si>
  <si>
    <t>Low 4hr</t>
    <phoneticPr fontId="1"/>
  </si>
  <si>
    <t>Low 8hr</t>
    <phoneticPr fontId="1"/>
  </si>
  <si>
    <t>Low 24hr</t>
    <phoneticPr fontId="1"/>
  </si>
  <si>
    <t>Low 48hr</t>
    <phoneticPr fontId="1"/>
  </si>
  <si>
    <t>Low 72hr</t>
    <phoneticPr fontId="1"/>
  </si>
  <si>
    <t>Mid Pre</t>
    <phoneticPr fontId="1"/>
  </si>
  <si>
    <t>Mid 4hr</t>
    <phoneticPr fontId="1"/>
  </si>
  <si>
    <t>Mid 8hr</t>
    <phoneticPr fontId="1"/>
  </si>
  <si>
    <t>Mid 24hr</t>
    <phoneticPr fontId="1"/>
  </si>
  <si>
    <t>Mid 48hr</t>
    <phoneticPr fontId="1"/>
  </si>
  <si>
    <t>Mid 72hr</t>
    <phoneticPr fontId="1"/>
  </si>
  <si>
    <t>High Pre</t>
    <phoneticPr fontId="1"/>
  </si>
  <si>
    <t>High 4hr</t>
    <phoneticPr fontId="1"/>
  </si>
  <si>
    <t>High 8hr</t>
    <phoneticPr fontId="1"/>
  </si>
  <si>
    <t>High 24hr</t>
    <phoneticPr fontId="1"/>
  </si>
  <si>
    <t>High 48hr</t>
    <phoneticPr fontId="1"/>
  </si>
  <si>
    <t>High 72hr</t>
    <phoneticPr fontId="1"/>
  </si>
  <si>
    <t>Veh Pre2</t>
    <phoneticPr fontId="1"/>
  </si>
  <si>
    <t>Control</t>
    <phoneticPr fontId="1"/>
  </si>
  <si>
    <t>Raw</t>
    <phoneticPr fontId="1"/>
  </si>
  <si>
    <t>Δ</t>
    <phoneticPr fontId="1"/>
  </si>
  <si>
    <t>Veh pre</t>
    <phoneticPr fontId="1"/>
  </si>
  <si>
    <t>Veh</t>
    <phoneticPr fontId="1"/>
  </si>
  <si>
    <t>Pre</t>
    <phoneticPr fontId="1"/>
  </si>
  <si>
    <t>4hr</t>
    <phoneticPr fontId="1"/>
  </si>
  <si>
    <t>8hr</t>
    <phoneticPr fontId="1"/>
  </si>
  <si>
    <t>24hr</t>
    <phoneticPr fontId="1"/>
  </si>
  <si>
    <t>48hr</t>
    <phoneticPr fontId="1"/>
  </si>
  <si>
    <t>72hr</t>
    <phoneticPr fontId="1"/>
  </si>
  <si>
    <t>Low</t>
    <phoneticPr fontId="1"/>
  </si>
  <si>
    <t>High</t>
    <phoneticPr fontId="1"/>
  </si>
  <si>
    <t>Relative</t>
    <phoneticPr fontId="1"/>
  </si>
  <si>
    <t>Raw</t>
    <phoneticPr fontId="1"/>
  </si>
  <si>
    <t>Med</t>
    <phoneticPr fontId="1"/>
  </si>
  <si>
    <t>Mid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</si>
</sst>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0" fontId="2" fillId="0" borderId="1" xfId="0" applyFont="1" applyBorder="1"/>
    <xf numFmtId="2" fontId="2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5" fillId="0" borderId="1" xfId="0" applyFont="1" applyBorder="1"/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'SerumExo glucLA Low-High'!$H$21</c:f>
              <c:strCache>
                <c:ptCount val="1"/>
                <c:pt idx="0">
                  <c:v>Veh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'SerumExo glucLA Low-High'!$G$22:$G$36</c:f>
              <c:strCache>
                <c:ptCount val="15"/>
                <c:pt idx="0">
                  <c:v>Pre</c:v>
                </c:pt>
                <c:pt idx="1">
                  <c:v>4hr</c:v>
                </c:pt>
                <c:pt idx="2">
                  <c:v>8hr</c:v>
                </c:pt>
                <c:pt idx="6">
                  <c:v>24hr</c:v>
                </c:pt>
                <c:pt idx="10">
                  <c:v>48hr</c:v>
                </c:pt>
                <c:pt idx="14">
                  <c:v>72hr</c:v>
                </c:pt>
              </c:strCache>
            </c:strRef>
          </c:cat>
          <c:val>
            <c:numRef>
              <c:f>'SerumExo glucLA Low-High'!$H$22:$H$36</c:f>
              <c:numCache>
                <c:formatCode>0.00</c:formatCode>
                <c:ptCount val="15"/>
                <c:pt idx="0">
                  <c:v>1</c:v>
                </c:pt>
                <c:pt idx="1">
                  <c:v>0.87850467289719625</c:v>
                </c:pt>
                <c:pt idx="2">
                  <c:v>0.80640854472630175</c:v>
                </c:pt>
                <c:pt idx="6">
                  <c:v>0.77881619937694702</c:v>
                </c:pt>
                <c:pt idx="10">
                  <c:v>0.79617267467734754</c:v>
                </c:pt>
                <c:pt idx="14">
                  <c:v>0.86159323542501109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71-4990-BD3C-5082D69F300E}"/>
            </c:ext>
          </c:extLst>
        </c:ser>
        <c:ser>
          <c:idx val="1"/>
          <c:order val="1"/>
          <c:tx>
            <c:strRef>
              <c:f>'SerumExo glucLA Low-High'!$I$21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strRef>
              <c:f>'SerumExo glucLA Low-High'!$G$22:$G$36</c:f>
              <c:strCache>
                <c:ptCount val="15"/>
                <c:pt idx="0">
                  <c:v>Pre</c:v>
                </c:pt>
                <c:pt idx="1">
                  <c:v>4hr</c:v>
                </c:pt>
                <c:pt idx="2">
                  <c:v>8hr</c:v>
                </c:pt>
                <c:pt idx="6">
                  <c:v>24hr</c:v>
                </c:pt>
                <c:pt idx="10">
                  <c:v>48hr</c:v>
                </c:pt>
                <c:pt idx="14">
                  <c:v>72hr</c:v>
                </c:pt>
              </c:strCache>
            </c:strRef>
          </c:cat>
          <c:val>
            <c:numRef>
              <c:f>'SerumExo glucLA Low-High'!$I$22:$I$36</c:f>
              <c:numCache>
                <c:formatCode>0.00</c:formatCode>
                <c:ptCount val="15"/>
                <c:pt idx="0">
                  <c:v>1</c:v>
                </c:pt>
                <c:pt idx="1">
                  <c:v>36.6318093385214</c:v>
                </c:pt>
                <c:pt idx="2">
                  <c:v>8.8000972762645908</c:v>
                </c:pt>
                <c:pt idx="6">
                  <c:v>5.2295719844357977</c:v>
                </c:pt>
                <c:pt idx="10">
                  <c:v>1.8910505836575875</c:v>
                </c:pt>
                <c:pt idx="14">
                  <c:v>1.9844357976653697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71-4990-BD3C-5082D69F300E}"/>
            </c:ext>
          </c:extLst>
        </c:ser>
        <c:ser>
          <c:idx val="2"/>
          <c:order val="2"/>
          <c:tx>
            <c:strRef>
              <c:f>'SerumExo glucLA Low-High'!$J$21</c:f>
              <c:strCache>
                <c:ptCount val="1"/>
                <c:pt idx="0">
                  <c:v>Mid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'SerumExo glucLA Low-High'!$G$22:$G$36</c:f>
              <c:strCache>
                <c:ptCount val="15"/>
                <c:pt idx="0">
                  <c:v>Pre</c:v>
                </c:pt>
                <c:pt idx="1">
                  <c:v>4hr</c:v>
                </c:pt>
                <c:pt idx="2">
                  <c:v>8hr</c:v>
                </c:pt>
                <c:pt idx="6">
                  <c:v>24hr</c:v>
                </c:pt>
                <c:pt idx="10">
                  <c:v>48hr</c:v>
                </c:pt>
                <c:pt idx="14">
                  <c:v>72hr</c:v>
                </c:pt>
              </c:strCache>
            </c:strRef>
          </c:cat>
          <c:val>
            <c:numRef>
              <c:f>'SerumExo glucLA Low-High'!$J$22:$J$36</c:f>
              <c:numCache>
                <c:formatCode>0.00</c:formatCode>
                <c:ptCount val="15"/>
                <c:pt idx="0">
                  <c:v>1</c:v>
                </c:pt>
                <c:pt idx="1">
                  <c:v>105.81657355679702</c:v>
                </c:pt>
                <c:pt idx="2">
                  <c:v>64.567039106145245</c:v>
                </c:pt>
                <c:pt idx="6">
                  <c:v>15.347765363128492</c:v>
                </c:pt>
                <c:pt idx="10">
                  <c:v>7.9972067039106145</c:v>
                </c:pt>
                <c:pt idx="14">
                  <c:v>2.6373370577281192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E71-4990-BD3C-5082D69F300E}"/>
            </c:ext>
          </c:extLst>
        </c:ser>
        <c:ser>
          <c:idx val="3"/>
          <c:order val="3"/>
          <c:tx>
            <c:strRef>
              <c:f>'SerumExo glucLA Low-High'!$K$21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'SerumExo glucLA Low-High'!$G$22:$G$36</c:f>
              <c:strCache>
                <c:ptCount val="15"/>
                <c:pt idx="0">
                  <c:v>Pre</c:v>
                </c:pt>
                <c:pt idx="1">
                  <c:v>4hr</c:v>
                </c:pt>
                <c:pt idx="2">
                  <c:v>8hr</c:v>
                </c:pt>
                <c:pt idx="6">
                  <c:v>24hr</c:v>
                </c:pt>
                <c:pt idx="10">
                  <c:v>48hr</c:v>
                </c:pt>
                <c:pt idx="14">
                  <c:v>72hr</c:v>
                </c:pt>
              </c:strCache>
            </c:strRef>
          </c:cat>
          <c:val>
            <c:numRef>
              <c:f>'SerumExo glucLA Low-High'!$K$22:$K$36</c:f>
              <c:numCache>
                <c:formatCode>0.00</c:formatCode>
                <c:ptCount val="15"/>
                <c:pt idx="0">
                  <c:v>1</c:v>
                </c:pt>
                <c:pt idx="1">
                  <c:v>408.35872014420909</c:v>
                </c:pt>
                <c:pt idx="2">
                  <c:v>214.15592609283462</c:v>
                </c:pt>
                <c:pt idx="6">
                  <c:v>108.98693105002253</c:v>
                </c:pt>
                <c:pt idx="10">
                  <c:v>27.38846327174403</c:v>
                </c:pt>
                <c:pt idx="14">
                  <c:v>14.217665615141955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E71-4990-BD3C-5082D69F3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556960"/>
        <c:axId val="320557344"/>
      </c:lineChart>
      <c:catAx>
        <c:axId val="3205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0557344"/>
        <c:crosses val="autoZero"/>
        <c:auto val="1"/>
        <c:lblAlgn val="ctr"/>
        <c:lblOffset val="100"/>
        <c:tickMarkSkip val="2"/>
        <c:noMultiLvlLbl val="0"/>
      </c:catAx>
      <c:valAx>
        <c:axId val="3205573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gluc activity (Relative intensity)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055696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788353378904559"/>
          <c:y val="8.7210460967828141E-2"/>
          <c:w val="0.64345803827831616"/>
          <c:h val="6.5397474170690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'SerumExo glucLA Low-High'!$S$21</c:f>
              <c:strCache>
                <c:ptCount val="1"/>
                <c:pt idx="0">
                  <c:v>Veh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'SerumExo glucLA Low-High'!$G$22:$G$36</c:f>
              <c:strCache>
                <c:ptCount val="15"/>
                <c:pt idx="0">
                  <c:v>Pre</c:v>
                </c:pt>
                <c:pt idx="1">
                  <c:v>4hr</c:v>
                </c:pt>
                <c:pt idx="2">
                  <c:v>8hr</c:v>
                </c:pt>
                <c:pt idx="6">
                  <c:v>24hr</c:v>
                </c:pt>
                <c:pt idx="10">
                  <c:v>48hr</c:v>
                </c:pt>
                <c:pt idx="14">
                  <c:v>72hr</c:v>
                </c:pt>
              </c:strCache>
            </c:strRef>
          </c:cat>
          <c:val>
            <c:numRef>
              <c:f>'SerumExo glucLA Low-High'!$S$22:$S$36</c:f>
              <c:numCache>
                <c:formatCode>General</c:formatCode>
                <c:ptCount val="15"/>
                <c:pt idx="0">
                  <c:v>0.22470000000000001</c:v>
                </c:pt>
                <c:pt idx="1">
                  <c:v>0.19739999999999999</c:v>
                </c:pt>
                <c:pt idx="2">
                  <c:v>0.1812</c:v>
                </c:pt>
                <c:pt idx="6">
                  <c:v>0.17499999999999999</c:v>
                </c:pt>
                <c:pt idx="10">
                  <c:v>0.1789</c:v>
                </c:pt>
                <c:pt idx="14">
                  <c:v>0.19359999999999999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8E0-45CF-AA89-4343A5973539}"/>
            </c:ext>
          </c:extLst>
        </c:ser>
        <c:ser>
          <c:idx val="1"/>
          <c:order val="1"/>
          <c:tx>
            <c:strRef>
              <c:f>'SerumExo glucLA Low-High'!$T$21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strRef>
              <c:f>'SerumExo glucLA Low-High'!$G$22:$G$36</c:f>
              <c:strCache>
                <c:ptCount val="15"/>
                <c:pt idx="0">
                  <c:v>Pre</c:v>
                </c:pt>
                <c:pt idx="1">
                  <c:v>4hr</c:v>
                </c:pt>
                <c:pt idx="2">
                  <c:v>8hr</c:v>
                </c:pt>
                <c:pt idx="6">
                  <c:v>24hr</c:v>
                </c:pt>
                <c:pt idx="10">
                  <c:v>48hr</c:v>
                </c:pt>
                <c:pt idx="14">
                  <c:v>72hr</c:v>
                </c:pt>
              </c:strCache>
            </c:strRef>
          </c:cat>
          <c:val>
            <c:numRef>
              <c:f>'SerumExo glucLA Low-High'!$T$22:$T$36</c:f>
              <c:numCache>
                <c:formatCode>General</c:formatCode>
                <c:ptCount val="15"/>
                <c:pt idx="0">
                  <c:v>0.2056</c:v>
                </c:pt>
                <c:pt idx="1">
                  <c:v>7.5315000000000003</c:v>
                </c:pt>
                <c:pt idx="2">
                  <c:v>1.8092999999999999</c:v>
                </c:pt>
                <c:pt idx="6">
                  <c:v>1.0751999999999999</c:v>
                </c:pt>
                <c:pt idx="10">
                  <c:v>0.38879999999999998</c:v>
                </c:pt>
                <c:pt idx="14">
                  <c:v>0.40799999999999997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E0-45CF-AA89-4343A5973539}"/>
            </c:ext>
          </c:extLst>
        </c:ser>
        <c:ser>
          <c:idx val="2"/>
          <c:order val="2"/>
          <c:tx>
            <c:strRef>
              <c:f>'SerumExo glucLA Low-High'!$U$21</c:f>
              <c:strCache>
                <c:ptCount val="1"/>
                <c:pt idx="0">
                  <c:v>Mid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'SerumExo glucLA Low-High'!$G$22:$G$36</c:f>
              <c:strCache>
                <c:ptCount val="15"/>
                <c:pt idx="0">
                  <c:v>Pre</c:v>
                </c:pt>
                <c:pt idx="1">
                  <c:v>4hr</c:v>
                </c:pt>
                <c:pt idx="2">
                  <c:v>8hr</c:v>
                </c:pt>
                <c:pt idx="6">
                  <c:v>24hr</c:v>
                </c:pt>
                <c:pt idx="10">
                  <c:v>48hr</c:v>
                </c:pt>
                <c:pt idx="14">
                  <c:v>72hr</c:v>
                </c:pt>
              </c:strCache>
            </c:strRef>
          </c:cat>
          <c:val>
            <c:numRef>
              <c:f>'SerumExo glucLA Low-High'!$U$22:$U$36</c:f>
              <c:numCache>
                <c:formatCode>General</c:formatCode>
                <c:ptCount val="15"/>
                <c:pt idx="0">
                  <c:v>0.21479999999999999</c:v>
                </c:pt>
                <c:pt idx="1">
                  <c:v>22.729399999999998</c:v>
                </c:pt>
                <c:pt idx="2">
                  <c:v>13.869</c:v>
                </c:pt>
                <c:pt idx="6">
                  <c:v>3.2967</c:v>
                </c:pt>
                <c:pt idx="10">
                  <c:v>1.7178</c:v>
                </c:pt>
                <c:pt idx="14">
                  <c:v>0.5665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8E0-45CF-AA89-4343A5973539}"/>
            </c:ext>
          </c:extLst>
        </c:ser>
        <c:ser>
          <c:idx val="3"/>
          <c:order val="3"/>
          <c:tx>
            <c:strRef>
              <c:f>'SerumExo glucLA Low-High'!$V$21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'SerumExo glucLA Low-High'!$G$22:$G$36</c:f>
              <c:strCache>
                <c:ptCount val="15"/>
                <c:pt idx="0">
                  <c:v>Pre</c:v>
                </c:pt>
                <c:pt idx="1">
                  <c:v>4hr</c:v>
                </c:pt>
                <c:pt idx="2">
                  <c:v>8hr</c:v>
                </c:pt>
                <c:pt idx="6">
                  <c:v>24hr</c:v>
                </c:pt>
                <c:pt idx="10">
                  <c:v>48hr</c:v>
                </c:pt>
                <c:pt idx="14">
                  <c:v>72hr</c:v>
                </c:pt>
              </c:strCache>
            </c:strRef>
          </c:cat>
          <c:val>
            <c:numRef>
              <c:f>'SerumExo glucLA Low-High'!$V$22:$V$36</c:f>
              <c:numCache>
                <c:formatCode>General</c:formatCode>
                <c:ptCount val="15"/>
                <c:pt idx="0">
                  <c:v>0.22189999999999999</c:v>
                </c:pt>
                <c:pt idx="1">
                  <c:v>90.614800000000002</c:v>
                </c:pt>
                <c:pt idx="2">
                  <c:v>47.5212</c:v>
                </c:pt>
                <c:pt idx="6">
                  <c:v>24.184200000000001</c:v>
                </c:pt>
                <c:pt idx="10">
                  <c:v>6.0774999999999997</c:v>
                </c:pt>
                <c:pt idx="14">
                  <c:v>3.1549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8E0-45CF-AA89-4343A5973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59336"/>
        <c:axId val="321058976"/>
      </c:lineChart>
      <c:catAx>
        <c:axId val="17535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1058976"/>
        <c:crosses val="autoZero"/>
        <c:auto val="1"/>
        <c:lblAlgn val="ctr"/>
        <c:lblOffset val="100"/>
        <c:tickMarkSkip val="2"/>
        <c:noMultiLvlLbl val="0"/>
      </c:catAx>
      <c:valAx>
        <c:axId val="3210589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gluc activity (Reads, </a:t>
                </a:r>
                <a:r>
                  <a:rPr lang="en-US" altLang="ja-JP"/>
                  <a:t>×10000</a:t>
                </a:r>
                <a:r>
                  <a:rPr lang="en-US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175359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788353378904559"/>
          <c:y val="8.7210460967828141E-2"/>
          <c:w val="0.64345803827831616"/>
          <c:h val="6.5397474170690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275276751801601"/>
          <c:y val="6.8194850819463068E-2"/>
          <c:w val="0.62357599451339063"/>
          <c:h val="0.72539018883019957"/>
        </c:manualLayout>
      </c:layout>
      <c:lineChart>
        <c:grouping val="standard"/>
        <c:varyColors val="0"/>
        <c:ser>
          <c:idx val="0"/>
          <c:order val="0"/>
          <c:tx>
            <c:strRef>
              <c:f>'SerumExo glucLA Low-High'!$S$21</c:f>
              <c:strCache>
                <c:ptCount val="1"/>
                <c:pt idx="0">
                  <c:v>Veh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'SerumExo glucLA Low-High'!$G$22:$G$36</c:f>
              <c:strCache>
                <c:ptCount val="15"/>
                <c:pt idx="0">
                  <c:v>Pre</c:v>
                </c:pt>
                <c:pt idx="1">
                  <c:v>4hr</c:v>
                </c:pt>
                <c:pt idx="2">
                  <c:v>8hr</c:v>
                </c:pt>
                <c:pt idx="6">
                  <c:v>24hr</c:v>
                </c:pt>
                <c:pt idx="10">
                  <c:v>48hr</c:v>
                </c:pt>
                <c:pt idx="14">
                  <c:v>72hr</c:v>
                </c:pt>
              </c:strCache>
            </c:strRef>
          </c:cat>
          <c:val>
            <c:numRef>
              <c:f>'SerumExo glucLA Low-High'!$S$22:$S$36</c:f>
              <c:numCache>
                <c:formatCode>General</c:formatCode>
                <c:ptCount val="15"/>
                <c:pt idx="0">
                  <c:v>0.22470000000000001</c:v>
                </c:pt>
                <c:pt idx="1">
                  <c:v>0.19739999999999999</c:v>
                </c:pt>
                <c:pt idx="2">
                  <c:v>0.1812</c:v>
                </c:pt>
                <c:pt idx="6">
                  <c:v>0.17499999999999999</c:v>
                </c:pt>
                <c:pt idx="10">
                  <c:v>0.1789</c:v>
                </c:pt>
                <c:pt idx="14">
                  <c:v>0.19359999999999999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E6-48F2-BD04-373F75F089DA}"/>
            </c:ext>
          </c:extLst>
        </c:ser>
        <c:ser>
          <c:idx val="1"/>
          <c:order val="1"/>
          <c:tx>
            <c:strRef>
              <c:f>'SerumExo glucLA Low-High'!$T$21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strRef>
              <c:f>'SerumExo glucLA Low-High'!$G$22:$G$36</c:f>
              <c:strCache>
                <c:ptCount val="15"/>
                <c:pt idx="0">
                  <c:v>Pre</c:v>
                </c:pt>
                <c:pt idx="1">
                  <c:v>4hr</c:v>
                </c:pt>
                <c:pt idx="2">
                  <c:v>8hr</c:v>
                </c:pt>
                <c:pt idx="6">
                  <c:v>24hr</c:v>
                </c:pt>
                <c:pt idx="10">
                  <c:v>48hr</c:v>
                </c:pt>
                <c:pt idx="14">
                  <c:v>72hr</c:v>
                </c:pt>
              </c:strCache>
            </c:strRef>
          </c:cat>
          <c:val>
            <c:numRef>
              <c:f>'SerumExo glucLA Low-High'!$T$22:$T$36</c:f>
              <c:numCache>
                <c:formatCode>General</c:formatCode>
                <c:ptCount val="15"/>
                <c:pt idx="0">
                  <c:v>0.2056</c:v>
                </c:pt>
                <c:pt idx="1">
                  <c:v>7.5315000000000003</c:v>
                </c:pt>
                <c:pt idx="2">
                  <c:v>1.8092999999999999</c:v>
                </c:pt>
                <c:pt idx="6">
                  <c:v>1.0751999999999999</c:v>
                </c:pt>
                <c:pt idx="10">
                  <c:v>0.38879999999999998</c:v>
                </c:pt>
                <c:pt idx="14">
                  <c:v>0.40799999999999997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E6-48F2-BD04-373F75F089DA}"/>
            </c:ext>
          </c:extLst>
        </c:ser>
        <c:ser>
          <c:idx val="2"/>
          <c:order val="2"/>
          <c:tx>
            <c:strRef>
              <c:f>'SerumExo glucLA Low-High'!$U$21</c:f>
              <c:strCache>
                <c:ptCount val="1"/>
                <c:pt idx="0">
                  <c:v>Mid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f>'SerumExo glucLA Low-High'!$G$22:$G$36</c:f>
              <c:strCache>
                <c:ptCount val="15"/>
                <c:pt idx="0">
                  <c:v>Pre</c:v>
                </c:pt>
                <c:pt idx="1">
                  <c:v>4hr</c:v>
                </c:pt>
                <c:pt idx="2">
                  <c:v>8hr</c:v>
                </c:pt>
                <c:pt idx="6">
                  <c:v>24hr</c:v>
                </c:pt>
                <c:pt idx="10">
                  <c:v>48hr</c:v>
                </c:pt>
                <c:pt idx="14">
                  <c:v>72hr</c:v>
                </c:pt>
              </c:strCache>
            </c:strRef>
          </c:cat>
          <c:val>
            <c:numRef>
              <c:f>'SerumExo glucLA Low-High'!$U$22:$U$36</c:f>
              <c:numCache>
                <c:formatCode>General</c:formatCode>
                <c:ptCount val="15"/>
                <c:pt idx="0">
                  <c:v>0.21479999999999999</c:v>
                </c:pt>
                <c:pt idx="1">
                  <c:v>22.729399999999998</c:v>
                </c:pt>
                <c:pt idx="2">
                  <c:v>13.869</c:v>
                </c:pt>
                <c:pt idx="6">
                  <c:v>3.2967</c:v>
                </c:pt>
                <c:pt idx="10">
                  <c:v>1.7178</c:v>
                </c:pt>
                <c:pt idx="14">
                  <c:v>0.5665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E6-48F2-BD04-373F75F089DA}"/>
            </c:ext>
          </c:extLst>
        </c:ser>
        <c:ser>
          <c:idx val="3"/>
          <c:order val="3"/>
          <c:tx>
            <c:strRef>
              <c:f>'SerumExo glucLA Low-High'!$V$21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'SerumExo glucLA Low-High'!$G$22:$G$36</c:f>
              <c:strCache>
                <c:ptCount val="15"/>
                <c:pt idx="0">
                  <c:v>Pre</c:v>
                </c:pt>
                <c:pt idx="1">
                  <c:v>4hr</c:v>
                </c:pt>
                <c:pt idx="2">
                  <c:v>8hr</c:v>
                </c:pt>
                <c:pt idx="6">
                  <c:v>24hr</c:v>
                </c:pt>
                <c:pt idx="10">
                  <c:v>48hr</c:v>
                </c:pt>
                <c:pt idx="14">
                  <c:v>72hr</c:v>
                </c:pt>
              </c:strCache>
            </c:strRef>
          </c:cat>
          <c:val>
            <c:numRef>
              <c:f>'SerumExo glucLA Low-High'!$V$22:$V$36</c:f>
              <c:numCache>
                <c:formatCode>General</c:formatCode>
                <c:ptCount val="15"/>
                <c:pt idx="0">
                  <c:v>0.22189999999999999</c:v>
                </c:pt>
                <c:pt idx="1">
                  <c:v>90.614800000000002</c:v>
                </c:pt>
                <c:pt idx="2">
                  <c:v>47.5212</c:v>
                </c:pt>
                <c:pt idx="6">
                  <c:v>24.184200000000001</c:v>
                </c:pt>
                <c:pt idx="10">
                  <c:v>6.0774999999999997</c:v>
                </c:pt>
                <c:pt idx="14">
                  <c:v>3.1549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5E6-48F2-BD04-373F75F08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062896"/>
        <c:axId val="321058192"/>
      </c:lineChart>
      <c:catAx>
        <c:axId val="32106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1058192"/>
        <c:crosses val="autoZero"/>
        <c:auto val="1"/>
        <c:lblAlgn val="ctr"/>
        <c:lblOffset val="100"/>
        <c:tickMarkSkip val="2"/>
        <c:noMultiLvlLbl val="0"/>
      </c:catAx>
      <c:valAx>
        <c:axId val="3210581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106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896183459369175"/>
          <c:y val="0.12582466242325541"/>
          <c:w val="0.50421795810500059"/>
          <c:h val="0.19879187715114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619125</xdr:colOff>
      <xdr:row>36</xdr:row>
      <xdr:rowOff>104775</xdr:rowOff>
    </xdr:from>
    <xdr:to>
      <xdr:col>12</xdr:col>
      <xdr:colOff>723899</xdr:colOff>
      <xdr:row>59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36</xdr:row>
      <xdr:rowOff>123825</xdr:rowOff>
    </xdr:from>
    <xdr:to>
      <xdr:col>18</xdr:col>
      <xdr:colOff>628649</xdr:colOff>
      <xdr:row>59</xdr:row>
      <xdr:rowOff>142875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512617</xdr:colOff>
      <xdr:row>40</xdr:row>
      <xdr:rowOff>83127</xdr:rowOff>
    </xdr:from>
    <xdr:to>
      <xdr:col>23</xdr:col>
      <xdr:colOff>394363</xdr:colOff>
      <xdr:row>53</xdr:row>
      <xdr:rowOff>81818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abSelected="1" zoomScale="55" zoomScaleNormal="55" workbookViewId="0">
      <selection activeCell="R21" sqref="R21"/>
    </sheetView>
  </sheetViews>
  <sheetFormatPr defaultColWidth="11.7109375" defaultRowHeight="12.75" x14ac:dyDescent="0.2"/>
  <cols>
    <col min="1" max="7" width="11.7109375" style="1"/>
    <col min="8" max="8" width="11.85546875" style="1" bestFit="1" customWidth="1"/>
    <col min="9" max="9" width="12.5703125" style="1" bestFit="1" customWidth="1"/>
    <col min="10" max="11" width="13.7109375" style="1" bestFit="1" customWidth="1"/>
    <col min="12" max="16384" width="11.7109375" style="1"/>
  </cols>
  <sheetData>
    <row r="1" spans="1:14" x14ac:dyDescent="0.2">
      <c r="A1" s="1" t="s">
        <v>0</v>
      </c>
    </row>
    <row r="3" spans="1:14" x14ac:dyDescent="0.2">
      <c r="B3" s="2" t="s">
        <v>1</v>
      </c>
      <c r="C3" s="2" t="s">
        <v>2</v>
      </c>
      <c r="D3" s="2" t="s">
        <v>3</v>
      </c>
    </row>
    <row r="4" spans="1:14" x14ac:dyDescent="0.2">
      <c r="A4" s="2" t="s">
        <v>4</v>
      </c>
      <c r="B4" s="1" t="s">
        <v>5</v>
      </c>
      <c r="C4" s="1">
        <v>43</v>
      </c>
      <c r="D4" s="1" t="s">
        <v>73</v>
      </c>
      <c r="G4" s="1" t="s">
        <v>99</v>
      </c>
    </row>
    <row r="5" spans="1:14" x14ac:dyDescent="0.2">
      <c r="A5" s="2" t="s">
        <v>6</v>
      </c>
      <c r="B5" s="1" t="s">
        <v>7</v>
      </c>
      <c r="C5" s="1">
        <v>1396</v>
      </c>
      <c r="D5" s="1" t="s">
        <v>101</v>
      </c>
      <c r="G5" s="1" t="s">
        <v>97</v>
      </c>
      <c r="H5" s="1">
        <v>2247</v>
      </c>
      <c r="I5" s="1" t="s">
        <v>79</v>
      </c>
      <c r="J5" s="1">
        <v>2056</v>
      </c>
      <c r="K5" s="1" t="s">
        <v>85</v>
      </c>
      <c r="L5" s="1">
        <v>2148</v>
      </c>
      <c r="M5" s="1" t="s">
        <v>91</v>
      </c>
      <c r="N5" s="1">
        <v>2219</v>
      </c>
    </row>
    <row r="6" spans="1:14" x14ac:dyDescent="0.2">
      <c r="A6" s="2" t="s">
        <v>8</v>
      </c>
      <c r="B6" s="1" t="s">
        <v>9</v>
      </c>
      <c r="C6" s="1">
        <v>1974</v>
      </c>
      <c r="D6" s="1" t="s">
        <v>74</v>
      </c>
      <c r="G6" s="1" t="s">
        <v>74</v>
      </c>
      <c r="H6" s="1">
        <v>1974</v>
      </c>
      <c r="I6" s="1" t="s">
        <v>80</v>
      </c>
      <c r="J6" s="1">
        <v>75315</v>
      </c>
      <c r="K6" s="1" t="s">
        <v>86</v>
      </c>
      <c r="L6" s="1">
        <v>227294</v>
      </c>
      <c r="M6" s="1" t="s">
        <v>92</v>
      </c>
      <c r="N6" s="1">
        <v>906148</v>
      </c>
    </row>
    <row r="7" spans="1:14" x14ac:dyDescent="0.2">
      <c r="A7" s="2" t="s">
        <v>10</v>
      </c>
      <c r="B7" s="1" t="s">
        <v>11</v>
      </c>
      <c r="C7" s="1">
        <v>1812</v>
      </c>
      <c r="D7" s="1" t="s">
        <v>75</v>
      </c>
      <c r="G7" s="1" t="s">
        <v>75</v>
      </c>
      <c r="H7" s="1">
        <v>1812</v>
      </c>
      <c r="I7" s="1" t="s">
        <v>81</v>
      </c>
      <c r="J7" s="1">
        <v>18093</v>
      </c>
      <c r="K7" s="1" t="s">
        <v>87</v>
      </c>
      <c r="L7" s="1">
        <v>138690</v>
      </c>
      <c r="M7" s="1" t="s">
        <v>93</v>
      </c>
      <c r="N7" s="1">
        <v>475212</v>
      </c>
    </row>
    <row r="8" spans="1:14" x14ac:dyDescent="0.2">
      <c r="A8" s="2" t="s">
        <v>12</v>
      </c>
      <c r="B8" s="1" t="s">
        <v>13</v>
      </c>
      <c r="C8" s="1">
        <v>1750</v>
      </c>
      <c r="D8" s="1" t="s">
        <v>76</v>
      </c>
      <c r="G8" s="1" t="s">
        <v>76</v>
      </c>
      <c r="H8" s="1">
        <v>1750</v>
      </c>
      <c r="I8" s="1" t="s">
        <v>82</v>
      </c>
      <c r="J8" s="1">
        <v>10752</v>
      </c>
      <c r="K8" s="1" t="s">
        <v>88</v>
      </c>
      <c r="L8" s="1">
        <v>32967</v>
      </c>
      <c r="M8" s="1" t="s">
        <v>94</v>
      </c>
      <c r="N8" s="1">
        <v>241842</v>
      </c>
    </row>
    <row r="9" spans="1:14" x14ac:dyDescent="0.2">
      <c r="A9" s="2" t="s">
        <v>14</v>
      </c>
      <c r="B9" s="1" t="s">
        <v>15</v>
      </c>
      <c r="C9" s="1">
        <v>1789</v>
      </c>
      <c r="D9" s="1" t="s">
        <v>77</v>
      </c>
      <c r="G9" s="1" t="s">
        <v>77</v>
      </c>
      <c r="H9" s="1">
        <v>1789</v>
      </c>
      <c r="I9" s="1" t="s">
        <v>83</v>
      </c>
      <c r="J9" s="1">
        <v>3888</v>
      </c>
      <c r="K9" s="1" t="s">
        <v>89</v>
      </c>
      <c r="L9" s="1">
        <v>17178</v>
      </c>
      <c r="M9" s="1" t="s">
        <v>95</v>
      </c>
      <c r="N9" s="1">
        <v>60775</v>
      </c>
    </row>
    <row r="10" spans="1:14" x14ac:dyDescent="0.2">
      <c r="A10" s="2" t="s">
        <v>16</v>
      </c>
      <c r="B10" s="1" t="s">
        <v>17</v>
      </c>
      <c r="C10" s="1">
        <v>1936</v>
      </c>
      <c r="D10" s="1" t="s">
        <v>78</v>
      </c>
      <c r="G10" s="1" t="s">
        <v>78</v>
      </c>
      <c r="H10" s="1">
        <v>1936</v>
      </c>
      <c r="I10" s="1" t="s">
        <v>84</v>
      </c>
      <c r="J10" s="1">
        <v>4080</v>
      </c>
      <c r="K10" s="1" t="s">
        <v>90</v>
      </c>
      <c r="L10" s="1">
        <v>5665</v>
      </c>
      <c r="M10" s="1" t="s">
        <v>96</v>
      </c>
      <c r="N10" s="1">
        <v>31549</v>
      </c>
    </row>
    <row r="11" spans="1:14" x14ac:dyDescent="0.2">
      <c r="A11" s="2" t="s">
        <v>18</v>
      </c>
      <c r="B11" s="1" t="s">
        <v>19</v>
      </c>
      <c r="C11" s="1">
        <v>2056</v>
      </c>
      <c r="D11" s="1" t="s">
        <v>79</v>
      </c>
    </row>
    <row r="12" spans="1:14" x14ac:dyDescent="0.2">
      <c r="A12" s="2" t="s">
        <v>20</v>
      </c>
      <c r="B12" s="1" t="s">
        <v>21</v>
      </c>
      <c r="C12" s="1">
        <v>75315</v>
      </c>
      <c r="D12" s="1" t="s">
        <v>80</v>
      </c>
      <c r="G12" s="1" t="s">
        <v>100</v>
      </c>
    </row>
    <row r="13" spans="1:14" x14ac:dyDescent="0.2">
      <c r="A13" s="2" t="s">
        <v>22</v>
      </c>
      <c r="B13" s="1" t="s">
        <v>23</v>
      </c>
      <c r="C13" s="1">
        <v>18093</v>
      </c>
      <c r="D13" s="1" t="s">
        <v>81</v>
      </c>
      <c r="G13" s="1" t="s">
        <v>102</v>
      </c>
      <c r="I13" s="1" t="s">
        <v>109</v>
      </c>
      <c r="K13" s="4" t="s">
        <v>113</v>
      </c>
      <c r="M13" s="1" t="s">
        <v>110</v>
      </c>
    </row>
    <row r="14" spans="1:14" x14ac:dyDescent="0.2">
      <c r="A14" s="2" t="s">
        <v>24</v>
      </c>
      <c r="B14" s="1" t="s">
        <v>25</v>
      </c>
      <c r="C14" s="1">
        <v>10752</v>
      </c>
      <c r="D14" s="1" t="s">
        <v>82</v>
      </c>
      <c r="G14" s="1" t="s">
        <v>103</v>
      </c>
      <c r="H14" s="3">
        <f>H5/$H$5</f>
        <v>1</v>
      </c>
      <c r="I14" s="1" t="s">
        <v>103</v>
      </c>
      <c r="J14" s="3">
        <f>J5/$J$5</f>
        <v>1</v>
      </c>
      <c r="K14" s="1" t="s">
        <v>103</v>
      </c>
      <c r="L14" s="3">
        <f>L5/$L$5</f>
        <v>1</v>
      </c>
      <c r="M14" s="1" t="s">
        <v>103</v>
      </c>
      <c r="N14" s="3">
        <f>N5/$N$5</f>
        <v>1</v>
      </c>
    </row>
    <row r="15" spans="1:14" x14ac:dyDescent="0.2">
      <c r="A15" s="2" t="s">
        <v>26</v>
      </c>
      <c r="B15" s="1" t="s">
        <v>27</v>
      </c>
      <c r="C15" s="1">
        <v>3888</v>
      </c>
      <c r="D15" s="1" t="s">
        <v>83</v>
      </c>
      <c r="G15" s="1" t="s">
        <v>104</v>
      </c>
      <c r="H15" s="3">
        <f t="shared" ref="H15:H19" si="0">H6/$H$5</f>
        <v>0.87850467289719625</v>
      </c>
      <c r="I15" s="1" t="s">
        <v>104</v>
      </c>
      <c r="J15" s="3">
        <f t="shared" ref="J15:J19" si="1">J6/$J$5</f>
        <v>36.6318093385214</v>
      </c>
      <c r="K15" s="1" t="s">
        <v>104</v>
      </c>
      <c r="L15" s="3">
        <f t="shared" ref="L15:L19" si="2">L6/$L$5</f>
        <v>105.81657355679702</v>
      </c>
      <c r="M15" s="1" t="s">
        <v>104</v>
      </c>
      <c r="N15" s="3">
        <f t="shared" ref="N15:N19" si="3">N6/$N$5</f>
        <v>408.35872014420909</v>
      </c>
    </row>
    <row r="16" spans="1:14" x14ac:dyDescent="0.2">
      <c r="A16" s="2" t="s">
        <v>28</v>
      </c>
      <c r="B16" s="1" t="s">
        <v>29</v>
      </c>
      <c r="C16" s="1">
        <v>4080</v>
      </c>
      <c r="D16" s="1" t="s">
        <v>84</v>
      </c>
      <c r="G16" s="1" t="s">
        <v>105</v>
      </c>
      <c r="H16" s="3">
        <f t="shared" si="0"/>
        <v>0.80640854472630175</v>
      </c>
      <c r="I16" s="1" t="s">
        <v>105</v>
      </c>
      <c r="J16" s="3">
        <f t="shared" si="1"/>
        <v>8.8000972762645908</v>
      </c>
      <c r="K16" s="1" t="s">
        <v>105</v>
      </c>
      <c r="L16" s="3">
        <f t="shared" si="2"/>
        <v>64.567039106145245</v>
      </c>
      <c r="M16" s="1" t="s">
        <v>105</v>
      </c>
      <c r="N16" s="3">
        <f t="shared" si="3"/>
        <v>214.15592609283462</v>
      </c>
    </row>
    <row r="17" spans="1:22" x14ac:dyDescent="0.2">
      <c r="A17" s="2" t="s">
        <v>30</v>
      </c>
      <c r="B17" s="1" t="s">
        <v>31</v>
      </c>
      <c r="C17" s="1">
        <v>2148</v>
      </c>
      <c r="D17" s="1" t="s">
        <v>85</v>
      </c>
      <c r="G17" s="1" t="s">
        <v>106</v>
      </c>
      <c r="H17" s="3">
        <f t="shared" si="0"/>
        <v>0.77881619937694702</v>
      </c>
      <c r="I17" s="1" t="s">
        <v>106</v>
      </c>
      <c r="J17" s="3">
        <f t="shared" si="1"/>
        <v>5.2295719844357977</v>
      </c>
      <c r="K17" s="1" t="s">
        <v>106</v>
      </c>
      <c r="L17" s="3">
        <f t="shared" si="2"/>
        <v>15.347765363128492</v>
      </c>
      <c r="M17" s="1" t="s">
        <v>106</v>
      </c>
      <c r="N17" s="3">
        <f t="shared" si="3"/>
        <v>108.98693105002253</v>
      </c>
    </row>
    <row r="18" spans="1:22" x14ac:dyDescent="0.2">
      <c r="A18" s="2" t="s">
        <v>32</v>
      </c>
      <c r="B18" s="1" t="s">
        <v>33</v>
      </c>
      <c r="C18" s="1">
        <v>227294</v>
      </c>
      <c r="D18" s="1" t="s">
        <v>86</v>
      </c>
      <c r="G18" s="1" t="s">
        <v>107</v>
      </c>
      <c r="H18" s="3">
        <f t="shared" si="0"/>
        <v>0.79617267467734754</v>
      </c>
      <c r="I18" s="1" t="s">
        <v>107</v>
      </c>
      <c r="J18" s="3">
        <f t="shared" si="1"/>
        <v>1.8910505836575875</v>
      </c>
      <c r="K18" s="1" t="s">
        <v>107</v>
      </c>
      <c r="L18" s="3">
        <f t="shared" si="2"/>
        <v>7.9972067039106145</v>
      </c>
      <c r="M18" s="1" t="s">
        <v>107</v>
      </c>
      <c r="N18" s="3">
        <f t="shared" si="3"/>
        <v>27.38846327174403</v>
      </c>
    </row>
    <row r="19" spans="1:22" x14ac:dyDescent="0.2">
      <c r="A19" s="2" t="s">
        <v>34</v>
      </c>
      <c r="B19" s="1" t="s">
        <v>35</v>
      </c>
      <c r="C19" s="1">
        <v>138690</v>
      </c>
      <c r="D19" s="1" t="s">
        <v>87</v>
      </c>
      <c r="G19" s="1" t="s">
        <v>108</v>
      </c>
      <c r="H19" s="3">
        <f t="shared" si="0"/>
        <v>0.86159323542501109</v>
      </c>
      <c r="I19" s="1" t="s">
        <v>108</v>
      </c>
      <c r="J19" s="3">
        <f t="shared" si="1"/>
        <v>1.9844357976653697</v>
      </c>
      <c r="K19" s="1" t="s">
        <v>108</v>
      </c>
      <c r="L19" s="3">
        <f t="shared" si="2"/>
        <v>2.6373370577281192</v>
      </c>
      <c r="M19" s="1" t="s">
        <v>108</v>
      </c>
      <c r="N19" s="3">
        <f t="shared" si="3"/>
        <v>14.217665615141955</v>
      </c>
    </row>
    <row r="20" spans="1:22" x14ac:dyDescent="0.2">
      <c r="A20" s="2" t="s">
        <v>36</v>
      </c>
      <c r="B20" s="1" t="s">
        <v>37</v>
      </c>
      <c r="C20" s="1">
        <v>32967</v>
      </c>
      <c r="D20" s="1" t="s">
        <v>88</v>
      </c>
    </row>
    <row r="21" spans="1:22" x14ac:dyDescent="0.2">
      <c r="A21" s="2" t="s">
        <v>38</v>
      </c>
      <c r="B21" s="1" t="s">
        <v>39</v>
      </c>
      <c r="C21" s="1">
        <v>17178</v>
      </c>
      <c r="D21" s="1" t="s">
        <v>89</v>
      </c>
      <c r="G21" s="8" t="s">
        <v>111</v>
      </c>
      <c r="H21" s="4" t="s">
        <v>102</v>
      </c>
      <c r="I21" s="4" t="s">
        <v>109</v>
      </c>
      <c r="J21" s="4" t="s">
        <v>114</v>
      </c>
      <c r="K21" s="4" t="s">
        <v>110</v>
      </c>
      <c r="M21" s="6" t="s">
        <v>112</v>
      </c>
      <c r="N21" s="4" t="s">
        <v>102</v>
      </c>
      <c r="O21" s="4" t="s">
        <v>109</v>
      </c>
      <c r="P21" s="4" t="s">
        <v>114</v>
      </c>
      <c r="Q21" s="4" t="s">
        <v>110</v>
      </c>
      <c r="R21" s="7" t="s">
        <v>112</v>
      </c>
      <c r="S21" s="4" t="s">
        <v>102</v>
      </c>
      <c r="T21" s="4" t="s">
        <v>109</v>
      </c>
      <c r="U21" s="4" t="s">
        <v>114</v>
      </c>
      <c r="V21" s="4" t="s">
        <v>110</v>
      </c>
    </row>
    <row r="22" spans="1:22" x14ac:dyDescent="0.2">
      <c r="A22" s="2" t="s">
        <v>40</v>
      </c>
      <c r="B22" s="1" t="s">
        <v>41</v>
      </c>
      <c r="C22" s="1">
        <v>5665</v>
      </c>
      <c r="D22" s="1" t="s">
        <v>90</v>
      </c>
      <c r="G22" s="4" t="s">
        <v>103</v>
      </c>
      <c r="H22" s="5">
        <v>1</v>
      </c>
      <c r="I22" s="5">
        <v>1</v>
      </c>
      <c r="J22" s="5">
        <v>1</v>
      </c>
      <c r="K22" s="5">
        <v>1</v>
      </c>
      <c r="M22" s="4"/>
      <c r="N22" s="4">
        <v>2247</v>
      </c>
      <c r="O22" s="4">
        <v>2056</v>
      </c>
      <c r="P22" s="4">
        <v>2148</v>
      </c>
      <c r="Q22" s="4">
        <v>2219</v>
      </c>
      <c r="S22" s="4">
        <f>N22/10000</f>
        <v>0.22470000000000001</v>
      </c>
      <c r="T22" s="4">
        <f t="shared" ref="T22:V36" si="4">O22/10000</f>
        <v>0.2056</v>
      </c>
      <c r="U22" s="4">
        <f t="shared" si="4"/>
        <v>0.21479999999999999</v>
      </c>
      <c r="V22" s="4">
        <f t="shared" si="4"/>
        <v>0.22189999999999999</v>
      </c>
    </row>
    <row r="23" spans="1:22" x14ac:dyDescent="0.2">
      <c r="A23" s="2" t="s">
        <v>42</v>
      </c>
      <c r="B23" s="1" t="s">
        <v>43</v>
      </c>
      <c r="C23" s="1">
        <v>2219</v>
      </c>
      <c r="D23" s="1" t="s">
        <v>91</v>
      </c>
      <c r="G23" s="4" t="s">
        <v>104</v>
      </c>
      <c r="H23" s="5">
        <v>0.87850467289719625</v>
      </c>
      <c r="I23" s="5">
        <v>36.6318093385214</v>
      </c>
      <c r="J23" s="5">
        <v>105.81657355679702</v>
      </c>
      <c r="K23" s="5">
        <v>408.35872014420909</v>
      </c>
      <c r="M23" s="4"/>
      <c r="N23" s="4">
        <v>1974</v>
      </c>
      <c r="O23" s="4">
        <v>75315</v>
      </c>
      <c r="P23" s="4">
        <v>227294</v>
      </c>
      <c r="Q23" s="4">
        <v>906148</v>
      </c>
      <c r="S23" s="4">
        <f t="shared" ref="S23:S36" si="5">N23/10000</f>
        <v>0.19739999999999999</v>
      </c>
      <c r="T23" s="4">
        <f t="shared" si="4"/>
        <v>7.5315000000000003</v>
      </c>
      <c r="U23" s="4">
        <f t="shared" si="4"/>
        <v>22.729399999999998</v>
      </c>
      <c r="V23" s="4">
        <f t="shared" si="4"/>
        <v>90.614800000000002</v>
      </c>
    </row>
    <row r="24" spans="1:22" x14ac:dyDescent="0.2">
      <c r="A24" s="2" t="s">
        <v>44</v>
      </c>
      <c r="B24" s="1" t="s">
        <v>45</v>
      </c>
      <c r="C24" s="1">
        <v>906148</v>
      </c>
      <c r="D24" s="1" t="s">
        <v>92</v>
      </c>
      <c r="G24" s="4" t="s">
        <v>105</v>
      </c>
      <c r="H24" s="5">
        <v>0.80640854472630175</v>
      </c>
      <c r="I24" s="5">
        <v>8.8000972762645908</v>
      </c>
      <c r="J24" s="5">
        <v>64.567039106145245</v>
      </c>
      <c r="K24" s="5">
        <v>214.15592609283462</v>
      </c>
      <c r="M24" s="4"/>
      <c r="N24" s="4">
        <v>1812</v>
      </c>
      <c r="O24" s="4">
        <v>18093</v>
      </c>
      <c r="P24" s="4">
        <v>138690</v>
      </c>
      <c r="Q24" s="4">
        <v>475212</v>
      </c>
      <c r="S24" s="4">
        <f t="shared" si="5"/>
        <v>0.1812</v>
      </c>
      <c r="T24" s="4">
        <f t="shared" si="4"/>
        <v>1.8092999999999999</v>
      </c>
      <c r="U24" s="4">
        <f t="shared" si="4"/>
        <v>13.869</v>
      </c>
      <c r="V24" s="4">
        <f t="shared" si="4"/>
        <v>47.5212</v>
      </c>
    </row>
    <row r="25" spans="1:22" x14ac:dyDescent="0.2">
      <c r="A25" s="2" t="s">
        <v>46</v>
      </c>
      <c r="B25" s="1" t="s">
        <v>47</v>
      </c>
      <c r="C25" s="1">
        <v>475212</v>
      </c>
      <c r="D25" s="1" t="s">
        <v>93</v>
      </c>
      <c r="G25" s="4"/>
      <c r="H25" s="4"/>
      <c r="I25" s="4"/>
      <c r="J25" s="4"/>
      <c r="K25" s="4"/>
      <c r="M25" s="4"/>
      <c r="N25" s="4"/>
      <c r="O25" s="4"/>
      <c r="P25" s="4"/>
      <c r="Q25" s="4"/>
      <c r="S25" s="4"/>
      <c r="T25" s="4"/>
      <c r="U25" s="4"/>
      <c r="V25" s="4"/>
    </row>
    <row r="26" spans="1:22" x14ac:dyDescent="0.2">
      <c r="A26" s="2" t="s">
        <v>48</v>
      </c>
      <c r="B26" s="1" t="s">
        <v>49</v>
      </c>
      <c r="C26" s="1">
        <v>241842</v>
      </c>
      <c r="D26" s="1" t="s">
        <v>94</v>
      </c>
      <c r="G26" s="4"/>
      <c r="H26" s="4"/>
      <c r="I26" s="4"/>
      <c r="J26" s="4"/>
      <c r="K26" s="4"/>
      <c r="M26" s="4"/>
      <c r="N26" s="4"/>
      <c r="O26" s="4"/>
      <c r="P26" s="4"/>
      <c r="Q26" s="4"/>
      <c r="S26" s="4"/>
      <c r="T26" s="4"/>
      <c r="U26" s="4"/>
      <c r="V26" s="4"/>
    </row>
    <row r="27" spans="1:22" x14ac:dyDescent="0.2">
      <c r="A27" s="2" t="s">
        <v>50</v>
      </c>
      <c r="B27" s="1" t="s">
        <v>51</v>
      </c>
      <c r="C27" s="1">
        <v>60775</v>
      </c>
      <c r="D27" s="1" t="s">
        <v>95</v>
      </c>
      <c r="G27" s="4"/>
      <c r="H27" s="4"/>
      <c r="I27" s="4"/>
      <c r="J27" s="4"/>
      <c r="K27" s="4"/>
      <c r="M27" s="4"/>
      <c r="N27" s="4"/>
      <c r="O27" s="4"/>
      <c r="P27" s="4"/>
      <c r="Q27" s="4"/>
      <c r="S27" s="4"/>
      <c r="T27" s="4"/>
      <c r="U27" s="4"/>
      <c r="V27" s="4"/>
    </row>
    <row r="28" spans="1:22" x14ac:dyDescent="0.2">
      <c r="A28" s="2" t="s">
        <v>52</v>
      </c>
      <c r="B28" s="1" t="s">
        <v>53</v>
      </c>
      <c r="C28" s="1">
        <v>31549</v>
      </c>
      <c r="D28" s="1" t="s">
        <v>96</v>
      </c>
      <c r="G28" s="4" t="s">
        <v>106</v>
      </c>
      <c r="H28" s="5">
        <v>0.77881619937694702</v>
      </c>
      <c r="I28" s="5">
        <v>5.2295719844357977</v>
      </c>
      <c r="J28" s="5">
        <v>15.347765363128492</v>
      </c>
      <c r="K28" s="5">
        <v>108.98693105002253</v>
      </c>
      <c r="M28" s="4"/>
      <c r="N28" s="4">
        <v>1750</v>
      </c>
      <c r="O28" s="4">
        <v>10752</v>
      </c>
      <c r="P28" s="4">
        <v>32967</v>
      </c>
      <c r="Q28" s="4">
        <v>241842</v>
      </c>
      <c r="S28" s="4">
        <f t="shared" si="5"/>
        <v>0.17499999999999999</v>
      </c>
      <c r="T28" s="4">
        <f t="shared" si="4"/>
        <v>1.0751999999999999</v>
      </c>
      <c r="U28" s="4">
        <f t="shared" si="4"/>
        <v>3.2967</v>
      </c>
      <c r="V28" s="4">
        <f t="shared" si="4"/>
        <v>24.184200000000001</v>
      </c>
    </row>
    <row r="29" spans="1:22" x14ac:dyDescent="0.2">
      <c r="A29" s="2" t="s">
        <v>54</v>
      </c>
      <c r="B29" s="1" t="s">
        <v>55</v>
      </c>
      <c r="C29" s="1">
        <v>2247</v>
      </c>
      <c r="D29" s="1" t="s">
        <v>97</v>
      </c>
      <c r="G29" s="4"/>
      <c r="H29" s="4"/>
      <c r="I29" s="4"/>
      <c r="J29" s="4"/>
      <c r="K29" s="4"/>
      <c r="M29" s="4"/>
      <c r="N29" s="4"/>
      <c r="O29" s="4"/>
      <c r="P29" s="4"/>
      <c r="Q29" s="4"/>
      <c r="S29" s="4"/>
      <c r="T29" s="4"/>
      <c r="U29" s="4"/>
      <c r="V29" s="4"/>
    </row>
    <row r="30" spans="1:22" x14ac:dyDescent="0.2">
      <c r="A30" s="2" t="s">
        <v>56</v>
      </c>
      <c r="B30" s="1" t="s">
        <v>57</v>
      </c>
      <c r="C30" s="1">
        <v>1744</v>
      </c>
      <c r="D30" s="1" t="s">
        <v>98</v>
      </c>
      <c r="G30" s="4"/>
      <c r="H30" s="4"/>
      <c r="I30" s="4"/>
      <c r="J30" s="4"/>
      <c r="K30" s="4"/>
      <c r="M30" s="4"/>
      <c r="N30" s="4"/>
      <c r="O30" s="4"/>
      <c r="P30" s="4"/>
      <c r="Q30" s="4"/>
      <c r="S30" s="4"/>
      <c r="T30" s="4"/>
      <c r="U30" s="4"/>
      <c r="V30" s="4"/>
    </row>
    <row r="31" spans="1:22" x14ac:dyDescent="0.2">
      <c r="G31" s="4"/>
      <c r="H31" s="4"/>
      <c r="I31" s="4"/>
      <c r="J31" s="4"/>
      <c r="K31" s="4"/>
      <c r="M31" s="4"/>
      <c r="N31" s="4"/>
      <c r="O31" s="4"/>
      <c r="P31" s="4"/>
      <c r="Q31" s="4"/>
      <c r="S31" s="4"/>
      <c r="T31" s="4"/>
      <c r="U31" s="4"/>
      <c r="V31" s="4"/>
    </row>
    <row r="32" spans="1:22" x14ac:dyDescent="0.2">
      <c r="A32" s="1" t="s">
        <v>58</v>
      </c>
      <c r="G32" s="4" t="s">
        <v>107</v>
      </c>
      <c r="H32" s="5">
        <v>0.79617267467734754</v>
      </c>
      <c r="I32" s="5">
        <v>1.8910505836575875</v>
      </c>
      <c r="J32" s="5">
        <v>7.9972067039106145</v>
      </c>
      <c r="K32" s="5">
        <v>27.38846327174403</v>
      </c>
      <c r="M32" s="4"/>
      <c r="N32" s="4">
        <v>1789</v>
      </c>
      <c r="O32" s="4">
        <v>3888</v>
      </c>
      <c r="P32" s="4">
        <v>17178</v>
      </c>
      <c r="Q32" s="4">
        <v>60775</v>
      </c>
      <c r="S32" s="4">
        <f t="shared" si="5"/>
        <v>0.1789</v>
      </c>
      <c r="T32" s="4">
        <f t="shared" si="4"/>
        <v>0.38879999999999998</v>
      </c>
      <c r="U32" s="4">
        <f t="shared" si="4"/>
        <v>1.7178</v>
      </c>
      <c r="V32" s="4">
        <f t="shared" si="4"/>
        <v>6.0774999999999997</v>
      </c>
    </row>
    <row r="33" spans="2:22" x14ac:dyDescent="0.2">
      <c r="B33" s="1" t="s">
        <v>59</v>
      </c>
      <c r="G33" s="4"/>
      <c r="H33" s="4"/>
      <c r="I33" s="4"/>
      <c r="J33" s="4"/>
      <c r="K33" s="4"/>
      <c r="M33" s="4"/>
      <c r="N33" s="4"/>
      <c r="O33" s="4"/>
      <c r="P33" s="4"/>
      <c r="Q33" s="4"/>
      <c r="S33" s="4"/>
      <c r="T33" s="4"/>
      <c r="U33" s="4"/>
      <c r="V33" s="4"/>
    </row>
    <row r="34" spans="2:22" x14ac:dyDescent="0.2">
      <c r="B34" s="1" t="s">
        <v>60</v>
      </c>
      <c r="G34" s="4"/>
      <c r="H34" s="4"/>
      <c r="I34" s="4"/>
      <c r="J34" s="4"/>
      <c r="K34" s="4"/>
      <c r="M34" s="4"/>
      <c r="N34" s="4"/>
      <c r="O34" s="4"/>
      <c r="P34" s="4"/>
      <c r="Q34" s="4"/>
      <c r="S34" s="4"/>
      <c r="T34" s="4"/>
      <c r="U34" s="4"/>
      <c r="V34" s="4"/>
    </row>
    <row r="35" spans="2:22" x14ac:dyDescent="0.2">
      <c r="G35" s="4"/>
      <c r="H35" s="4"/>
      <c r="I35" s="4"/>
      <c r="J35" s="4"/>
      <c r="K35" s="4"/>
      <c r="M35" s="4"/>
      <c r="N35" s="4"/>
      <c r="O35" s="4"/>
      <c r="P35" s="4"/>
      <c r="Q35" s="4"/>
      <c r="S35" s="4"/>
      <c r="T35" s="4"/>
      <c r="U35" s="4"/>
      <c r="V35" s="4"/>
    </row>
    <row r="36" spans="2:22" x14ac:dyDescent="0.2">
      <c r="B36" s="1" t="s">
        <v>61</v>
      </c>
      <c r="G36" s="4" t="s">
        <v>108</v>
      </c>
      <c r="H36" s="5">
        <v>0.86159323542501109</v>
      </c>
      <c r="I36" s="5">
        <v>1.9844357976653697</v>
      </c>
      <c r="J36" s="5">
        <v>2.6373370577281192</v>
      </c>
      <c r="K36" s="5">
        <v>14.217665615141955</v>
      </c>
      <c r="M36" s="4"/>
      <c r="N36" s="4">
        <v>1936</v>
      </c>
      <c r="O36" s="4">
        <v>4080</v>
      </c>
      <c r="P36" s="4">
        <v>5665</v>
      </c>
      <c r="Q36" s="4">
        <v>31549</v>
      </c>
      <c r="S36" s="4">
        <f t="shared" si="5"/>
        <v>0.19359999999999999</v>
      </c>
      <c r="T36" s="4">
        <f t="shared" si="4"/>
        <v>0.40799999999999997</v>
      </c>
      <c r="U36" s="4">
        <f t="shared" si="4"/>
        <v>0.5665</v>
      </c>
      <c r="V36" s="4">
        <f t="shared" si="4"/>
        <v>3.1549</v>
      </c>
    </row>
    <row r="37" spans="2:22" x14ac:dyDescent="0.2">
      <c r="B37" s="1" t="s">
        <v>62</v>
      </c>
    </row>
    <row r="39" spans="2:22" x14ac:dyDescent="0.2">
      <c r="B39" s="1" t="s">
        <v>63</v>
      </c>
    </row>
    <row r="40" spans="2:22" x14ac:dyDescent="0.2">
      <c r="B40" s="1" t="s">
        <v>64</v>
      </c>
    </row>
    <row r="42" spans="2:22" x14ac:dyDescent="0.2">
      <c r="B42" s="1" t="s">
        <v>65</v>
      </c>
    </row>
    <row r="43" spans="2:22" x14ac:dyDescent="0.2">
      <c r="B43" s="1" t="s">
        <v>66</v>
      </c>
    </row>
    <row r="44" spans="2:22" x14ac:dyDescent="0.2">
      <c r="B44" s="1" t="s">
        <v>67</v>
      </c>
    </row>
    <row r="45" spans="2:22" x14ac:dyDescent="0.2">
      <c r="B45" s="1" t="s">
        <v>68</v>
      </c>
    </row>
    <row r="47" spans="2:22" x14ac:dyDescent="0.2">
      <c r="B47" s="1" t="s">
        <v>69</v>
      </c>
    </row>
    <row r="48" spans="2:22" x14ac:dyDescent="0.2">
      <c r="B48" s="1" t="s">
        <v>70</v>
      </c>
    </row>
    <row r="50" spans="1:3" x14ac:dyDescent="0.2">
      <c r="B50" s="1" t="s">
        <v>71</v>
      </c>
    </row>
    <row r="51" spans="1:3" x14ac:dyDescent="0.2">
      <c r="B51" s="1" t="s">
        <v>72</v>
      </c>
    </row>
    <row r="55" spans="1:3" x14ac:dyDescent="0.2">
      <c r="A55" s="1" t="s">
        <v>62</v>
      </c>
      <c r="C55" s="1" t="s">
        <v>64</v>
      </c>
    </row>
  </sheetData>
  <phoneticPr fontId="1"/>
  <pageMargins left="0.75" right="0.75" top="1" bottom="1" header="0.5" footer="0.5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SerumExo glucLA Low-High</vt:lpstr>
    </vt:vector>
  </TitlesOfParts>
  <Company>BERTHOLD_N559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中村 勇斗</cp:lastModifiedBy>
  <cp:lastPrinted>2019-03-15T11:23:49Z</cp:lastPrinted>
  <dcterms:created xsi:type="dcterms:W3CDTF">2019-03-15T10:59:41Z</dcterms:created>
  <dcterms:modified xsi:type="dcterms:W3CDTF">2020-09-02T06:10:27Z</dcterms:modified>
</cp:coreProperties>
</file>