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0" l="1"/>
  <c r="J59" i="10"/>
  <c r="J39" i="10"/>
  <c r="J35" i="10"/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36" i="10" l="1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<sst xmlns="http://schemas.openxmlformats.org/spreadsheetml/2006/main" count="255" uniqueCount="139">
  <si>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</si>
  <si>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</si>
  <si>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</si>
  <si>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</si>
  <si>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</si>
  <si>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</si>
  <si>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</si>
  <si>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</si>
  <si>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</si>
  <si>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</si>
  <si>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</si>
  <si>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</si>
  <si>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</si>
  <si>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</si>
  <si>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</si>
  <si>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</si>
  <si>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</si>
  <si>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</si>
  <si>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</si>
  <si>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</si>
  <si>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</si>
  <si>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</si>
  <si>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</si>
  <si>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</si>
  <si>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</si>
  <si>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</si>
  <si>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</si>
  <si>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</si>
  <si>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</si>
  <si>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</si>
  <si>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</si>
  <si>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</si>
  <si>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</si>
  <si>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</si>
  <si>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</si>
  <si>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</si>
  <si>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</si>
  <si>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</si>
  <si>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</si>
  <si>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</si>
  <si>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</si>
  <si>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</si>
  <si>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</si>
  <si>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</si>
  <si>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</si>
  <si>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</si>
  <si>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</si>
  <si>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</si>
  <si>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</si>
  <si>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</si>
  <si>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</si>
  <si>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</si>
  <si>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</si>
  <si>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</si>
  <si>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</si>
  <si>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</si>
  <si>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</si>
  <si>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</si>
  <si>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</si>
  <si>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</si>
  <si>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</si>
  <si>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</si>
  <si>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</si>
  <si>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</si>
  <si>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</si>
  <si>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</si>
  <si>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</si>
  <si>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</si>
  <si>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</si>
  <si>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</si>
  <si>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</si>
  <si>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</si>
  <si>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</si>
  <si>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</si>
  <si>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</si>
  <si>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</si>
  <si>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</si>
  <si>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</si>
  <si>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</si>
  <si>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</si>
  <si>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</si>
  <si>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</si>
  <si>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</si>
  <si>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</si>
  <si>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</si>
  <si>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</si>
  <si>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</si>
  <si>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</si>
  <si>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</si>
  <si>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</si>
  <si>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</si>
  <si>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</si>
  <si>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</si>
  <si>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</si>
  <si>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</si>
  <si>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</si>
  <si>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</si>
  <si>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</si>
  <si>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</si>
  <si>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</si>
  <si>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</si>
  <si>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</si>
  <si>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</si>
  <si>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</si>
  <si>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</si>
  <si>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</si>
  <si>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</si>
  <si>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</si>
  <si>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</si>
  <si>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</si>
  <si>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</si>
  <si>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</si>
  <si>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</si>
  <si>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</si>
  <si>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</si>
  <si>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</si>
  <si>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</si>
  <si>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</si>
  <si>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</si>
  <si>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</si>
  <si>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Yes</t>
    <phoneticPr fontId="9" type="noConversion"/>
  </si>
  <si>
    <t>CS</t>
  </si>
  <si>
    <t>CS</t>
    <phoneticPr fontId="9" type="noConversion"/>
  </si>
  <si>
    <t>CS</t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</si>
  <si>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32805</t>
    </r>
    <r>
      <rPr>
        <sz val="10"/>
        <rFont val="宋体"/>
        <family val="3"/>
        <charset val="134"/>
      </rPr>
      <t>♀</t>
    </r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</si>
  <si>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32805</t>
    </r>
    <r>
      <rPr>
        <sz val="10"/>
        <rFont val="宋体"/>
        <family val="3"/>
        <charset val="134"/>
      </rPr>
      <t>♀</t>
    </r>
    <phoneticPr fontId="9" type="noConversion"/>
  </si>
  <si>
    <t>CS♂x 32805♀</t>
  </si>
  <si>
    <t>11 June 12:00pm</t>
    <phoneticPr fontId="9" type="noConversion"/>
  </si>
  <si>
    <t>6 hours</t>
    <phoneticPr fontId="9" type="noConversion"/>
  </si>
  <si>
    <t>10:00am</t>
    <phoneticPr fontId="9" type="noConversion"/>
  </si>
  <si>
    <t>11:12am</t>
    <phoneticPr fontId="9" type="noConversion"/>
  </si>
  <si>
    <t>16:40pm</t>
    <phoneticPr fontId="9" type="noConversion"/>
  </si>
  <si>
    <t>18:35pm</t>
    <phoneticPr fontId="9" type="noConversion"/>
  </si>
  <si>
    <t>w1118</t>
  </si>
  <si>
    <t>w1118</t>
    <phoneticPr fontId="9" type="noConversion"/>
  </si>
  <si>
    <t>w1118</t>
    <phoneticPr fontId="9" type="noConversion"/>
  </si>
  <si>
    <t>22-3/Df</t>
  </si>
  <si>
    <t>22-3/Df</t>
    <phoneticPr fontId="9" type="noConversion"/>
  </si>
  <si>
    <t>22-3/Df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</si>
</sst>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115" zoomScaleNormal="100" workbookViewId="0">
      <selection activeCell="C121" sqref="C121:D132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127</v>
      </c>
      <c r="C7" s="31"/>
      <c r="D7" s="62" t="s">
        <v>115</v>
      </c>
      <c r="E7" s="69"/>
      <c r="F7" s="70">
        <v>40323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128</v>
      </c>
      <c r="B12" s="30" t="s">
        <v>120</v>
      </c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40340</v>
      </c>
      <c r="C16" s="36" t="s">
        <v>119</v>
      </c>
      <c r="D16" s="31"/>
      <c r="E16" s="104" t="s">
        <v>28</v>
      </c>
      <c r="F16" s="105"/>
      <c r="G16" s="52"/>
      <c r="H16" s="52">
        <v>40340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129</v>
      </c>
      <c r="C17" s="36"/>
      <c r="D17" s="31"/>
      <c r="E17" s="106" t="s">
        <v>2</v>
      </c>
      <c r="F17" s="107"/>
      <c r="G17" s="30"/>
      <c r="H17" s="58" t="s">
        <v>131</v>
      </c>
      <c r="I17" s="36"/>
      <c r="J17" s="57"/>
    </row>
    <row r="18" spans="1:25" ht="15" thickBot="1" x14ac:dyDescent="0.25">
      <c r="A18" s="40" t="s">
        <v>3</v>
      </c>
      <c r="B18" s="21" t="s">
        <v>130</v>
      </c>
      <c r="C18" s="21"/>
      <c r="D18" s="21"/>
      <c r="E18" s="40" t="s">
        <v>3</v>
      </c>
      <c r="F18" s="21"/>
      <c r="G18" s="67"/>
      <c r="H18" s="21" t="s">
        <v>132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122</v>
      </c>
      <c r="C25" s="100" t="s">
        <v>37</v>
      </c>
      <c r="D25" s="49" t="s">
        <v>35</v>
      </c>
      <c r="E25" s="81" t="s">
        <v>10</v>
      </c>
      <c r="F25" s="83">
        <v>24</v>
      </c>
      <c r="G25" s="85" t="s">
        <v>42</v>
      </c>
      <c r="H25" s="87">
        <v>22</v>
      </c>
      <c r="I25" s="79">
        <f>(H25-F25)/(H25+F25)</f>
        <v>-4.3478260869565216E-2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123</v>
      </c>
      <c r="C27" s="95" t="s">
        <v>38</v>
      </c>
      <c r="D27" s="50" t="s">
        <v>34</v>
      </c>
      <c r="E27" s="81" t="s">
        <v>44</v>
      </c>
      <c r="F27" s="83">
        <v>31</v>
      </c>
      <c r="G27" s="85" t="s">
        <v>45</v>
      </c>
      <c r="H27" s="87">
        <v>18</v>
      </c>
      <c r="I27" s="79">
        <f>(F27-H27)/(H27+F27)</f>
        <v>0.26530612244897961</v>
      </c>
      <c r="J27" s="78">
        <f>(I25+I29)/2</f>
        <v>5.9341950646298477E-2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0.1109139307897072</v>
      </c>
      <c r="K28" s="117"/>
    </row>
    <row r="29" spans="1:25" ht="13.5" customHeight="1" x14ac:dyDescent="0.2">
      <c r="A29" s="97">
        <v>3</v>
      </c>
      <c r="B29" s="98" t="s">
        <v>122</v>
      </c>
      <c r="C29" s="100" t="s">
        <v>37</v>
      </c>
      <c r="D29" s="75" t="s">
        <v>34</v>
      </c>
      <c r="E29" s="81" t="s">
        <v>46</v>
      </c>
      <c r="F29" s="83">
        <v>43</v>
      </c>
      <c r="G29" s="85" t="s">
        <v>47</v>
      </c>
      <c r="H29" s="87">
        <v>31</v>
      </c>
      <c r="I29" s="79">
        <f>(F29-H29)/(H29+F29)</f>
        <v>0.16216216216216217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123</v>
      </c>
      <c r="C31" s="95" t="s">
        <v>38</v>
      </c>
      <c r="D31" s="49" t="s">
        <v>35</v>
      </c>
      <c r="E31" s="81" t="s">
        <v>48</v>
      </c>
      <c r="F31" s="83">
        <v>35</v>
      </c>
      <c r="G31" s="85" t="s">
        <v>49</v>
      </c>
      <c r="H31" s="87">
        <v>39</v>
      </c>
      <c r="I31" s="79">
        <f>(H31-F31)/(H31+F31)</f>
        <v>5.4054054054054057E-2</v>
      </c>
      <c r="J31" s="78">
        <f>(I27+I31)/2</f>
        <v>0.15968008825151683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0.10810810810810811</v>
      </c>
      <c r="K32" s="9"/>
    </row>
    <row r="33" spans="1:19" x14ac:dyDescent="0.2">
      <c r="A33" s="97">
        <v>5</v>
      </c>
      <c r="B33" s="98">
        <v>32805</v>
      </c>
      <c r="C33" s="100" t="s">
        <v>37</v>
      </c>
      <c r="D33" s="76" t="s">
        <v>35</v>
      </c>
      <c r="E33" s="81" t="s">
        <v>50</v>
      </c>
      <c r="F33" s="83">
        <v>21</v>
      </c>
      <c r="G33" s="85" t="s">
        <v>51</v>
      </c>
      <c r="H33" s="87">
        <v>40</v>
      </c>
      <c r="I33" s="79">
        <f>(H33-F33)/(H33+F33)</f>
        <v>0.31147540983606559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x14ac:dyDescent="0.2">
      <c r="A35" s="91">
        <v>6</v>
      </c>
      <c r="B35" s="93">
        <v>32805</v>
      </c>
      <c r="C35" s="95" t="s">
        <v>38</v>
      </c>
      <c r="D35" s="50" t="s">
        <v>34</v>
      </c>
      <c r="E35" s="81" t="s">
        <v>52</v>
      </c>
      <c r="F35" s="83">
        <v>47</v>
      </c>
      <c r="G35" s="85" t="s">
        <v>53</v>
      </c>
      <c r="H35" s="87">
        <v>28</v>
      </c>
      <c r="I35" s="79">
        <f>(F35-H35)/(H35+F35)</f>
        <v>0.25333333333333335</v>
      </c>
      <c r="J35" s="78">
        <f>(I33+I37)/2</f>
        <v>0.19419924337957126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0.28240437158469944</v>
      </c>
      <c r="K36" s="10"/>
    </row>
    <row r="37" spans="1:19" x14ac:dyDescent="0.2">
      <c r="A37" s="97">
        <v>7</v>
      </c>
      <c r="B37" s="98">
        <v>32805</v>
      </c>
      <c r="C37" s="100" t="s">
        <v>37</v>
      </c>
      <c r="D37" s="75" t="s">
        <v>34</v>
      </c>
      <c r="E37" s="81" t="s">
        <v>54</v>
      </c>
      <c r="F37" s="83">
        <v>35</v>
      </c>
      <c r="G37" s="85" t="s">
        <v>55</v>
      </c>
      <c r="H37" s="87">
        <v>30</v>
      </c>
      <c r="I37" s="79">
        <f>(F37-H37)/(H37+F37)</f>
        <v>7.6923076923076927E-2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x14ac:dyDescent="0.2">
      <c r="A39" s="91">
        <v>8</v>
      </c>
      <c r="B39" s="93">
        <v>32805</v>
      </c>
      <c r="C39" s="95" t="s">
        <v>38</v>
      </c>
      <c r="D39" s="49" t="s">
        <v>35</v>
      </c>
      <c r="E39" s="81" t="s">
        <v>56</v>
      </c>
      <c r="F39" s="83">
        <v>22</v>
      </c>
      <c r="G39" s="85" t="s">
        <v>57</v>
      </c>
      <c r="H39" s="87">
        <v>25</v>
      </c>
      <c r="I39" s="79">
        <f>(H39-F39)/(H39+F39)</f>
        <v>6.3829787234042548E-2</v>
      </c>
      <c r="J39" s="78">
        <f>(I35+I39)/2</f>
        <v>0.15858156028368794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7.0376432078559731E-2</v>
      </c>
      <c r="K40" s="9"/>
    </row>
    <row r="41" spans="1:19" x14ac:dyDescent="0.2">
      <c r="A41" s="97">
        <v>9</v>
      </c>
      <c r="B41" s="98" t="s">
        <v>125</v>
      </c>
      <c r="C41" s="100" t="s">
        <v>37</v>
      </c>
      <c r="D41" s="76" t="s">
        <v>35</v>
      </c>
      <c r="E41" s="81" t="s">
        <v>58</v>
      </c>
      <c r="F41" s="83">
        <v>16</v>
      </c>
      <c r="G41" s="85" t="s">
        <v>59</v>
      </c>
      <c r="H41" s="87">
        <v>42</v>
      </c>
      <c r="I41" s="79">
        <f>(H41-F41)/(H41+F41)</f>
        <v>0.44827586206896552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x14ac:dyDescent="0.2">
      <c r="A43" s="91">
        <v>10</v>
      </c>
      <c r="B43" s="93" t="s">
        <v>124</v>
      </c>
      <c r="C43" s="95" t="s">
        <v>38</v>
      </c>
      <c r="D43" s="50" t="s">
        <v>34</v>
      </c>
      <c r="E43" s="81" t="s">
        <v>60</v>
      </c>
      <c r="F43" s="83">
        <v>36</v>
      </c>
      <c r="G43" s="85" t="s">
        <v>61</v>
      </c>
      <c r="H43" s="87">
        <v>22</v>
      </c>
      <c r="I43" s="79">
        <f>(F43-H43)/(H43+F43)</f>
        <v>0.2413793103448276</v>
      </c>
      <c r="J43" s="78"/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0.34482758620689657</v>
      </c>
      <c r="K44" s="10"/>
      <c r="R44" s="3"/>
    </row>
    <row r="45" spans="1:19" x14ac:dyDescent="0.2">
      <c r="A45" s="97">
        <v>11</v>
      </c>
      <c r="B45" s="98" t="s">
        <v>125</v>
      </c>
      <c r="C45" s="100" t="s">
        <v>37</v>
      </c>
      <c r="D45" s="75" t="s">
        <v>34</v>
      </c>
      <c r="E45" s="81" t="s">
        <v>62</v>
      </c>
      <c r="F45" s="83">
        <v>17</v>
      </c>
      <c r="G45" s="85" t="s">
        <v>63</v>
      </c>
      <c r="H45" s="87">
        <v>12</v>
      </c>
      <c r="I45" s="79">
        <f>(F45-H45)/(H45+F45)</f>
        <v>0.17241379310344829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x14ac:dyDescent="0.2">
      <c r="A47" s="91">
        <v>12</v>
      </c>
      <c r="B47" s="93" t="s">
        <v>124</v>
      </c>
      <c r="C47" s="95" t="s">
        <v>38</v>
      </c>
      <c r="D47" s="49" t="s">
        <v>35</v>
      </c>
      <c r="E47" s="81" t="s">
        <v>64</v>
      </c>
      <c r="F47" s="83">
        <v>17</v>
      </c>
      <c r="G47" s="85" t="s">
        <v>65</v>
      </c>
      <c r="H47" s="87">
        <v>38</v>
      </c>
      <c r="I47" s="79">
        <f>(H47-F47)/(H47+F47)</f>
        <v>0.38181818181818183</v>
      </c>
      <c r="J47" s="78"/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0.27711598746081506</v>
      </c>
      <c r="K48" s="63"/>
      <c r="Q48" s="3"/>
    </row>
    <row r="49" spans="1:28" x14ac:dyDescent="0.2">
      <c r="A49" s="97">
        <v>13</v>
      </c>
      <c r="B49" s="98" t="s">
        <v>122</v>
      </c>
      <c r="C49" s="100" t="s">
        <v>37</v>
      </c>
      <c r="D49" s="49" t="s">
        <v>35</v>
      </c>
      <c r="E49" s="81" t="s">
        <v>66</v>
      </c>
      <c r="F49" s="83">
        <v>30</v>
      </c>
      <c r="G49" s="85" t="s">
        <v>90</v>
      </c>
      <c r="H49" s="87">
        <v>44</v>
      </c>
      <c r="I49" s="79">
        <f>(H49-F49)/(H49+F49)</f>
        <v>0.1891891891891892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x14ac:dyDescent="0.2">
      <c r="A51" s="91">
        <v>14</v>
      </c>
      <c r="B51" s="93" t="s">
        <v>123</v>
      </c>
      <c r="C51" s="95" t="s">
        <v>38</v>
      </c>
      <c r="D51" s="50" t="s">
        <v>34</v>
      </c>
      <c r="E51" s="81" t="s">
        <v>67</v>
      </c>
      <c r="F51" s="83">
        <v>36</v>
      </c>
      <c r="G51" s="85" t="s">
        <v>91</v>
      </c>
      <c r="H51" s="87">
        <v>33</v>
      </c>
      <c r="I51" s="79">
        <f>(F51-H51)/(H51+F51)</f>
        <v>4.3478260869565216E-2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0.11633372502937721</v>
      </c>
      <c r="K52" s="7"/>
      <c r="L52" s="60"/>
      <c r="M52" s="7"/>
      <c r="N52" s="7"/>
      <c r="O52" s="7"/>
      <c r="P52" s="7"/>
    </row>
    <row r="53" spans="1:28" s="3" customFormat="1" x14ac:dyDescent="0.2">
      <c r="A53" s="97">
        <v>15</v>
      </c>
      <c r="B53" s="98" t="s">
        <v>122</v>
      </c>
      <c r="C53" s="100" t="s">
        <v>37</v>
      </c>
      <c r="D53" s="75" t="s">
        <v>34</v>
      </c>
      <c r="E53" s="81" t="s">
        <v>68</v>
      </c>
      <c r="F53" s="83">
        <v>58</v>
      </c>
      <c r="G53" s="85" t="s">
        <v>92</v>
      </c>
      <c r="H53" s="87">
        <v>27</v>
      </c>
      <c r="I53" s="79">
        <f>(F53-H53)/(H53+F53)</f>
        <v>0.36470588235294116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1">
        <v>16</v>
      </c>
      <c r="B55" s="93" t="s">
        <v>123</v>
      </c>
      <c r="C55" s="95" t="s">
        <v>38</v>
      </c>
      <c r="D55" s="49" t="s">
        <v>35</v>
      </c>
      <c r="E55" s="81" t="s">
        <v>69</v>
      </c>
      <c r="F55" s="83">
        <v>35</v>
      </c>
      <c r="G55" s="85" t="s">
        <v>93</v>
      </c>
      <c r="H55" s="87">
        <v>48</v>
      </c>
      <c r="I55" s="79">
        <f>(H55-F55)/(H55+F55)</f>
        <v>0.15662650602409639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0.26066619418851877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7">
        <v>17</v>
      </c>
      <c r="B57" s="98">
        <v>32805</v>
      </c>
      <c r="C57" s="100" t="s">
        <v>37</v>
      </c>
      <c r="D57" s="76" t="s">
        <v>35</v>
      </c>
      <c r="E57" s="81" t="s">
        <v>70</v>
      </c>
      <c r="F57" s="83">
        <v>33</v>
      </c>
      <c r="G57" s="85" t="s">
        <v>94</v>
      </c>
      <c r="H57" s="87">
        <v>50</v>
      </c>
      <c r="I57" s="79">
        <f>(H57-F57)/(H57+F57)</f>
        <v>0.20481927710843373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1">
        <v>18</v>
      </c>
      <c r="B59" s="93">
        <v>32805</v>
      </c>
      <c r="C59" s="95" t="s">
        <v>38</v>
      </c>
      <c r="D59" s="50" t="s">
        <v>34</v>
      </c>
      <c r="E59" s="81" t="s">
        <v>71</v>
      </c>
      <c r="F59" s="83">
        <v>39</v>
      </c>
      <c r="G59" s="85" t="s">
        <v>95</v>
      </c>
      <c r="H59" s="87">
        <v>20</v>
      </c>
      <c r="I59" s="79">
        <f>(F59-H59)/(H59+F59)</f>
        <v>0.32203389830508472</v>
      </c>
      <c r="J59" s="78">
        <f>(I57+I61)/2</f>
        <v>0.14786418400876233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f>(I57+I59)/2</f>
        <v>0.2634265877067592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7">
        <v>19</v>
      </c>
      <c r="B61" s="98">
        <v>32805</v>
      </c>
      <c r="C61" s="100" t="s">
        <v>37</v>
      </c>
      <c r="D61" s="75" t="s">
        <v>34</v>
      </c>
      <c r="E61" s="81" t="s">
        <v>72</v>
      </c>
      <c r="F61" s="83">
        <v>42</v>
      </c>
      <c r="G61" s="85" t="s">
        <v>96</v>
      </c>
      <c r="H61" s="87">
        <v>35</v>
      </c>
      <c r="I61" s="79">
        <f>(F61-H61)/(H61+F61)</f>
        <v>9.0909090909090912E-2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93">
        <v>32805</v>
      </c>
      <c r="C63" s="95" t="s">
        <v>38</v>
      </c>
      <c r="D63" s="49" t="s">
        <v>35</v>
      </c>
      <c r="E63" s="81" t="s">
        <v>73</v>
      </c>
      <c r="F63" s="83">
        <v>26</v>
      </c>
      <c r="G63" s="85" t="s">
        <v>97</v>
      </c>
      <c r="H63" s="87">
        <v>25</v>
      </c>
      <c r="I63" s="79">
        <f>(H63-F63)/(H63+F63)</f>
        <v>-1.9607843137254902E-2</v>
      </c>
      <c r="J63" s="78">
        <f>(I59+I63)/2</f>
        <v>0.15121302758391492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3.5650623885918005E-2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7">
        <v>21</v>
      </c>
      <c r="B65" s="98" t="s">
        <v>125</v>
      </c>
      <c r="C65" s="100" t="s">
        <v>37</v>
      </c>
      <c r="D65" s="76" t="s">
        <v>35</v>
      </c>
      <c r="E65" s="81" t="s">
        <v>74</v>
      </c>
      <c r="F65" s="83">
        <v>23</v>
      </c>
      <c r="G65" s="85" t="s">
        <v>98</v>
      </c>
      <c r="H65" s="87">
        <v>35</v>
      </c>
      <c r="I65" s="79">
        <f>(H65-F65)/(H65+F65)</f>
        <v>0.20689655172413793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93" t="s">
        <v>124</v>
      </c>
      <c r="C67" s="95" t="s">
        <v>38</v>
      </c>
      <c r="D67" s="50" t="s">
        <v>34</v>
      </c>
      <c r="E67" s="81" t="s">
        <v>75</v>
      </c>
      <c r="F67" s="83">
        <v>32</v>
      </c>
      <c r="G67" s="85" t="s">
        <v>99</v>
      </c>
      <c r="H67" s="87">
        <v>25</v>
      </c>
      <c r="I67" s="79">
        <f>(F67-H67)/(H67+F67)</f>
        <v>0.12280701754385964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0.1648517846339988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7">
        <v>23</v>
      </c>
      <c r="B69" s="98" t="s">
        <v>125</v>
      </c>
      <c r="C69" s="100" t="s">
        <v>37</v>
      </c>
      <c r="D69" s="75" t="s">
        <v>34</v>
      </c>
      <c r="E69" s="81" t="s">
        <v>76</v>
      </c>
      <c r="F69" s="83">
        <v>41</v>
      </c>
      <c r="G69" s="85" t="s">
        <v>100</v>
      </c>
      <c r="H69" s="87">
        <v>19</v>
      </c>
      <c r="I69" s="79">
        <f>(F69-H69)/(H69+F69)</f>
        <v>0.36666666666666664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93" t="s">
        <v>124</v>
      </c>
      <c r="C71" s="95" t="s">
        <v>38</v>
      </c>
      <c r="D71" s="49" t="s">
        <v>35</v>
      </c>
      <c r="E71" s="81" t="s">
        <v>77</v>
      </c>
      <c r="F71" s="83">
        <v>37</v>
      </c>
      <c r="G71" s="85" t="s">
        <v>101</v>
      </c>
      <c r="H71" s="87">
        <v>33</v>
      </c>
      <c r="I71" s="79">
        <f>(H71-F71)/(H71+F71)</f>
        <v>-5.7142857142857141E-2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0.15476190476190474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7">
        <v>25</v>
      </c>
      <c r="B73" s="98">
        <v>46</v>
      </c>
      <c r="C73" s="100" t="s">
        <v>37</v>
      </c>
      <c r="D73" s="49" t="s">
        <v>35</v>
      </c>
      <c r="E73" s="81" t="s">
        <v>78</v>
      </c>
      <c r="F73" s="83">
        <v>8</v>
      </c>
      <c r="G73" s="85" t="s">
        <v>102</v>
      </c>
      <c r="H73" s="87">
        <v>9</v>
      </c>
      <c r="I73" s="79">
        <f>(H73-F73)/(H73+F73)</f>
        <v>5.8823529411764705E-2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>
        <v>46</v>
      </c>
      <c r="C75" s="95" t="s">
        <v>38</v>
      </c>
      <c r="D75" s="50" t="s">
        <v>34</v>
      </c>
      <c r="E75" s="81" t="s">
        <v>79</v>
      </c>
      <c r="F75" s="83">
        <v>5</v>
      </c>
      <c r="G75" s="85" t="s">
        <v>103</v>
      </c>
      <c r="H75" s="87">
        <v>4</v>
      </c>
      <c r="I75" s="79">
        <f>(F75-H75)/(H75+F75)</f>
        <v>0.1111111111111111</v>
      </c>
      <c r="J75" s="78"/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>
        <f>(I73+I75)/2</f>
        <v>8.4967320261437912E-2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7">
        <v>27</v>
      </c>
      <c r="B77" s="98" t="s">
        <v>134</v>
      </c>
      <c r="C77" s="100" t="s">
        <v>37</v>
      </c>
      <c r="D77" s="75" t="s">
        <v>34</v>
      </c>
      <c r="E77" s="81" t="s">
        <v>80</v>
      </c>
      <c r="F77" s="83">
        <v>33</v>
      </c>
      <c r="G77" s="85" t="s">
        <v>104</v>
      </c>
      <c r="H77" s="87">
        <v>30</v>
      </c>
      <c r="I77" s="79">
        <f>(F77-H77)/(H77+F77)</f>
        <v>4.7619047619047616E-2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 t="s">
        <v>135</v>
      </c>
      <c r="C79" s="95" t="s">
        <v>38</v>
      </c>
      <c r="D79" s="49" t="s">
        <v>35</v>
      </c>
      <c r="E79" s="81" t="s">
        <v>81</v>
      </c>
      <c r="F79" s="83">
        <v>21</v>
      </c>
      <c r="G79" s="85" t="s">
        <v>105</v>
      </c>
      <c r="H79" s="87">
        <v>39</v>
      </c>
      <c r="I79" s="79">
        <f>(H79-F79)/(H79+F79)</f>
        <v>0.3</v>
      </c>
      <c r="J79" s="7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>
        <f>(I77+I79)/2</f>
        <v>0.1738095238095238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7">
        <v>29</v>
      </c>
      <c r="B81" s="98" t="s">
        <v>137</v>
      </c>
      <c r="C81" s="100" t="s">
        <v>37</v>
      </c>
      <c r="D81" s="76" t="s">
        <v>35</v>
      </c>
      <c r="E81" s="81" t="s">
        <v>82</v>
      </c>
      <c r="F81" s="83">
        <v>11</v>
      </c>
      <c r="G81" s="85" t="s">
        <v>106</v>
      </c>
      <c r="H81" s="87">
        <v>27</v>
      </c>
      <c r="I81" s="79">
        <f>(H81-F81)/(H81+F81)</f>
        <v>0.42105263157894735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 t="s">
        <v>138</v>
      </c>
      <c r="C83" s="95" t="s">
        <v>38</v>
      </c>
      <c r="D83" s="50" t="s">
        <v>34</v>
      </c>
      <c r="E83" s="81" t="s">
        <v>83</v>
      </c>
      <c r="F83" s="83">
        <v>16</v>
      </c>
      <c r="G83" s="85" t="s">
        <v>107</v>
      </c>
      <c r="H83" s="87">
        <v>20</v>
      </c>
      <c r="I83" s="79">
        <f>(F83-H83)/(H83+F83)</f>
        <v>-0.1111111111111111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>
        <f>(I81+I83)/2</f>
        <v>0.15497076023391812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7">
        <v>31</v>
      </c>
      <c r="B85" s="98" t="s">
        <v>137</v>
      </c>
      <c r="C85" s="100" t="s">
        <v>37</v>
      </c>
      <c r="D85" s="75" t="s">
        <v>34</v>
      </c>
      <c r="E85" s="81" t="s">
        <v>84</v>
      </c>
      <c r="F85" s="83">
        <v>22</v>
      </c>
      <c r="G85" s="85" t="s">
        <v>108</v>
      </c>
      <c r="H85" s="87">
        <v>25</v>
      </c>
      <c r="I85" s="79">
        <f>(F85-H85)/(H85+F85)</f>
        <v>-6.3829787234042548E-2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 t="s">
        <v>138</v>
      </c>
      <c r="C87" s="95" t="s">
        <v>38</v>
      </c>
      <c r="D87" s="49" t="s">
        <v>35</v>
      </c>
      <c r="E87" s="81" t="s">
        <v>85</v>
      </c>
      <c r="F87" s="83">
        <v>14</v>
      </c>
      <c r="G87" s="85" t="s">
        <v>109</v>
      </c>
      <c r="H87" s="87">
        <v>21</v>
      </c>
      <c r="I87" s="79">
        <f>(H87-F87)/(H87+F87)</f>
        <v>0.2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>
        <f>(I85+I87)/2</f>
        <v>6.8085106382978738E-2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7">
        <v>33</v>
      </c>
      <c r="B89" s="98" t="s">
        <v>137</v>
      </c>
      <c r="C89" s="100" t="s">
        <v>37</v>
      </c>
      <c r="D89" s="76" t="s">
        <v>35</v>
      </c>
      <c r="E89" s="81" t="s">
        <v>86</v>
      </c>
      <c r="F89" s="83">
        <v>10</v>
      </c>
      <c r="G89" s="85" t="s">
        <v>110</v>
      </c>
      <c r="H89" s="87">
        <v>14</v>
      </c>
      <c r="I89" s="79">
        <f>(H89-F89)/(H89+F89)</f>
        <v>0.16666666666666666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 t="s">
        <v>138</v>
      </c>
      <c r="C91" s="95" t="s">
        <v>38</v>
      </c>
      <c r="D91" s="50" t="s">
        <v>34</v>
      </c>
      <c r="E91" s="81" t="s">
        <v>87</v>
      </c>
      <c r="F91" s="83">
        <v>6</v>
      </c>
      <c r="G91" s="85" t="s">
        <v>111</v>
      </c>
      <c r="H91" s="87">
        <v>5</v>
      </c>
      <c r="I91" s="79">
        <f>(F91-H91)/(H91+F91)</f>
        <v>9.0909090909090912E-2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>
        <f>(I89+I91)/2</f>
        <v>0.12878787878787878</v>
      </c>
      <c r="M92" s="7"/>
      <c r="N92" s="7"/>
      <c r="O92" s="7"/>
      <c r="Q92" s="1"/>
      <c r="R92" s="1"/>
    </row>
    <row r="93" spans="1:28" s="3" customFormat="1" x14ac:dyDescent="0.2">
      <c r="A93" s="97">
        <v>35</v>
      </c>
      <c r="B93" s="98" t="s">
        <v>134</v>
      </c>
      <c r="C93" s="100" t="s">
        <v>37</v>
      </c>
      <c r="D93" s="75" t="s">
        <v>34</v>
      </c>
      <c r="E93" s="81" t="s">
        <v>88</v>
      </c>
      <c r="F93" s="83">
        <v>36</v>
      </c>
      <c r="G93" s="85" t="s">
        <v>112</v>
      </c>
      <c r="H93" s="87">
        <v>36</v>
      </c>
      <c r="I93" s="79">
        <f>(F93-H93)/(H93+F93)</f>
        <v>0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 t="s">
        <v>135</v>
      </c>
      <c r="C95" s="95" t="s">
        <v>38</v>
      </c>
      <c r="D95" s="49" t="s">
        <v>35</v>
      </c>
      <c r="E95" s="81" t="s">
        <v>89</v>
      </c>
      <c r="F95" s="83">
        <v>25</v>
      </c>
      <c r="G95" s="85" t="s">
        <v>113</v>
      </c>
      <c r="H95" s="87">
        <v>51</v>
      </c>
      <c r="I95" s="79">
        <f>(H95-F95)/(H95+F95)</f>
        <v>0.34210526315789475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>
        <f>(I93+I95)/2</f>
        <v>0.17105263157894737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121</v>
      </c>
      <c r="D100" s="3">
        <v>0.1109139307897072</v>
      </c>
      <c r="F100" s="3">
        <v>0.1109139307897072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121</v>
      </c>
      <c r="D101" s="3">
        <v>0.10810810810810811</v>
      </c>
      <c r="F101" s="3">
        <v>0.10810810810810811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>
        <v>32805</v>
      </c>
      <c r="D102" s="3">
        <v>0.28240437158469944</v>
      </c>
      <c r="F102" s="3">
        <v>0.19419924337957126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>
        <v>32805</v>
      </c>
      <c r="D103" s="3">
        <v>7.0376432078559731E-2</v>
      </c>
      <c r="F103" s="3">
        <v>0.15858156028368794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126</v>
      </c>
      <c r="D104" s="3">
        <v>0.34482758620689657</v>
      </c>
      <c r="F104" s="3">
        <v>0.34482758620689657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126</v>
      </c>
      <c r="D105" s="3">
        <v>0.27711598746081506</v>
      </c>
      <c r="F105" s="3">
        <v>0.27711598746081506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121</v>
      </c>
      <c r="D106" s="3">
        <v>0.11633372502937721</v>
      </c>
      <c r="F106" s="3">
        <v>0.11633372502937721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121</v>
      </c>
      <c r="D107" s="3">
        <v>0.26066619418851877</v>
      </c>
      <c r="F107" s="3">
        <v>0.26066619418851877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>
        <v>32805</v>
      </c>
      <c r="D108" s="3">
        <v>0.2634265877067592</v>
      </c>
      <c r="F108" s="3">
        <v>0.14786418400876233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>
        <v>32805</v>
      </c>
      <c r="D109" s="3">
        <v>3.5650623885918005E-2</v>
      </c>
      <c r="F109" s="3">
        <v>0.15121302758391492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126</v>
      </c>
      <c r="D110" s="3">
        <v>0.1648517846339988</v>
      </c>
      <c r="F110" s="3">
        <v>0.1648517846339988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126</v>
      </c>
      <c r="D111" s="3">
        <v>0.15476190476190474</v>
      </c>
      <c r="F111" s="3">
        <v>0.15476190476190474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>
        <v>46</v>
      </c>
      <c r="D112" s="3">
        <v>8.4967320261437912E-2</v>
      </c>
      <c r="F112" s="3">
        <v>8.4967320261437912E-2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133</v>
      </c>
      <c r="D113" s="3">
        <v>0.1738095238095238</v>
      </c>
      <c r="F113" s="3">
        <v>0.1738095238095238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136</v>
      </c>
      <c r="D114" s="3">
        <v>0.15497076023391812</v>
      </c>
      <c r="F114" s="3">
        <v>0.15497076023391812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136</v>
      </c>
      <c r="D115" s="3">
        <v>6.8085106382978738E-2</v>
      </c>
      <c r="F115" s="3">
        <v>6.8085106382978738E-2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136</v>
      </c>
      <c r="D116" s="3">
        <v>0.12878787878787878</v>
      </c>
      <c r="F116" s="3">
        <v>0.12878787878787878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133</v>
      </c>
      <c r="D117" s="3">
        <v>0.17105263157894737</v>
      </c>
      <c r="F117" s="3">
        <v>0.17105263157894737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C121" s="3" t="s">
        <v>121</v>
      </c>
      <c r="D121" s="3">
        <v>0.1109139307897072</v>
      </c>
      <c r="J121" s="7"/>
      <c r="M121" s="7"/>
      <c r="N121" s="7"/>
      <c r="O121" s="7"/>
    </row>
    <row r="122" spans="1:15" s="3" customFormat="1" x14ac:dyDescent="0.2">
      <c r="C122" s="3" t="s">
        <v>121</v>
      </c>
      <c r="D122" s="3">
        <v>0.10810810810810811</v>
      </c>
      <c r="J122" s="7"/>
      <c r="M122" s="7"/>
      <c r="N122" s="7"/>
      <c r="O122" s="7"/>
    </row>
    <row r="123" spans="1:15" s="3" customFormat="1" x14ac:dyDescent="0.2">
      <c r="C123" s="3">
        <v>32805</v>
      </c>
      <c r="D123" s="3">
        <v>0.19419924337957126</v>
      </c>
      <c r="J123" s="7"/>
      <c r="M123" s="7"/>
      <c r="N123" s="7"/>
      <c r="O123" s="7"/>
    </row>
    <row r="124" spans="1:15" s="3" customFormat="1" x14ac:dyDescent="0.2">
      <c r="C124" s="3">
        <v>32805</v>
      </c>
      <c r="D124" s="3">
        <v>0.15858156028368794</v>
      </c>
      <c r="J124" s="7"/>
      <c r="M124" s="7"/>
      <c r="N124" s="7"/>
      <c r="O124" s="7"/>
    </row>
    <row r="125" spans="1:15" s="3" customFormat="1" x14ac:dyDescent="0.2">
      <c r="C125" s="3" t="s">
        <v>126</v>
      </c>
      <c r="D125" s="3">
        <v>0.34482758620689657</v>
      </c>
      <c r="J125" s="7"/>
      <c r="M125" s="7"/>
      <c r="N125" s="7"/>
      <c r="O125" s="7"/>
    </row>
    <row r="126" spans="1:15" s="3" customFormat="1" x14ac:dyDescent="0.2">
      <c r="C126" s="3" t="s">
        <v>126</v>
      </c>
      <c r="D126" s="3">
        <v>0.27711598746081506</v>
      </c>
      <c r="J126" s="7"/>
      <c r="M126" s="7"/>
      <c r="N126" s="7"/>
      <c r="O126" s="7"/>
    </row>
    <row r="127" spans="1:15" s="3" customFormat="1" x14ac:dyDescent="0.2">
      <c r="C127" s="3" t="s">
        <v>121</v>
      </c>
      <c r="D127" s="3">
        <v>0.11633372502937721</v>
      </c>
      <c r="J127" s="7"/>
      <c r="M127" s="7"/>
      <c r="N127" s="7"/>
      <c r="O127" s="7"/>
    </row>
    <row r="128" spans="1:15" s="3" customFormat="1" x14ac:dyDescent="0.2">
      <c r="C128" s="3" t="s">
        <v>121</v>
      </c>
      <c r="D128" s="3">
        <v>0.26066619418851877</v>
      </c>
      <c r="J128" s="7"/>
      <c r="M128" s="7"/>
      <c r="N128" s="7"/>
      <c r="O128" s="7"/>
    </row>
    <row r="129" spans="3:15" s="3" customFormat="1" x14ac:dyDescent="0.2">
      <c r="C129" s="3">
        <v>32805</v>
      </c>
      <c r="D129" s="3">
        <v>0.14786418400876233</v>
      </c>
      <c r="J129" s="7"/>
      <c r="M129" s="7"/>
      <c r="N129" s="7"/>
      <c r="O129" s="7"/>
    </row>
    <row r="130" spans="3:15" s="3" customFormat="1" x14ac:dyDescent="0.2">
      <c r="C130" s="3">
        <v>32805</v>
      </c>
      <c r="D130" s="3">
        <v>0.15121302758391492</v>
      </c>
      <c r="J130" s="7"/>
      <c r="M130" s="7"/>
      <c r="N130" s="7"/>
      <c r="O130" s="7"/>
    </row>
    <row r="131" spans="3:15" s="3" customFormat="1" x14ac:dyDescent="0.2">
      <c r="C131" s="3" t="s">
        <v>126</v>
      </c>
      <c r="D131" s="3">
        <v>0.1648517846339988</v>
      </c>
      <c r="J131" s="7"/>
      <c r="M131" s="7"/>
      <c r="N131" s="7"/>
      <c r="O131" s="7"/>
    </row>
    <row r="132" spans="3:15" s="3" customFormat="1" x14ac:dyDescent="0.2">
      <c r="C132" s="3" t="s">
        <v>126</v>
      </c>
      <c r="D132" s="3">
        <v>0.15476190476190474</v>
      </c>
      <c r="J132" s="7"/>
      <c r="M132" s="7"/>
      <c r="N132" s="7"/>
      <c r="O132" s="7"/>
    </row>
    <row r="133" spans="3:15" s="3" customFormat="1" x14ac:dyDescent="0.2">
      <c r="C133" s="3">
        <v>46</v>
      </c>
      <c r="D133" s="3">
        <v>8.4967320261437912E-2</v>
      </c>
      <c r="J133" s="7"/>
      <c r="M133" s="7"/>
      <c r="N133" s="7"/>
      <c r="O133" s="7"/>
    </row>
    <row r="134" spans="3:15" s="3" customFormat="1" x14ac:dyDescent="0.2">
      <c r="C134" s="3" t="s">
        <v>133</v>
      </c>
      <c r="D134" s="3">
        <v>0.1738095238095238</v>
      </c>
      <c r="J134" s="7"/>
      <c r="M134" s="7"/>
      <c r="N134" s="7"/>
      <c r="O134" s="7"/>
    </row>
    <row r="135" spans="3:15" s="3" customFormat="1" x14ac:dyDescent="0.2">
      <c r="C135" s="3" t="s">
        <v>136</v>
      </c>
      <c r="D135" s="3">
        <v>0.15497076023391812</v>
      </c>
      <c r="J135" s="7"/>
      <c r="M135" s="7"/>
      <c r="N135" s="7"/>
      <c r="O135" s="7"/>
    </row>
    <row r="136" spans="3:15" s="3" customFormat="1" x14ac:dyDescent="0.2">
      <c r="C136" s="3" t="s">
        <v>136</v>
      </c>
      <c r="D136" s="3">
        <v>6.8085106382978738E-2</v>
      </c>
      <c r="J136" s="7"/>
      <c r="M136" s="7"/>
      <c r="N136" s="7"/>
      <c r="O136" s="7"/>
    </row>
    <row r="137" spans="3:15" s="3" customFormat="1" x14ac:dyDescent="0.2">
      <c r="C137" s="3" t="s">
        <v>136</v>
      </c>
      <c r="D137" s="3">
        <v>0.12878787878787878</v>
      </c>
      <c r="J137" s="7"/>
      <c r="M137" s="7"/>
      <c r="N137" s="7"/>
      <c r="O137" s="7"/>
    </row>
    <row r="138" spans="3:15" s="3" customFormat="1" x14ac:dyDescent="0.2">
      <c r="C138" s="3" t="s">
        <v>133</v>
      </c>
      <c r="D138" s="3">
        <v>0.17105263157894737</v>
      </c>
      <c r="J138" s="7"/>
      <c r="M138" s="7"/>
      <c r="N138" s="7"/>
      <c r="O138" s="7"/>
    </row>
    <row r="139" spans="3:15" s="3" customFormat="1" x14ac:dyDescent="0.2">
      <c r="J139" s="7"/>
      <c r="M139" s="7"/>
      <c r="N139" s="7"/>
      <c r="O139" s="7"/>
    </row>
    <row r="140" spans="3:15" s="3" customFormat="1" x14ac:dyDescent="0.2">
      <c r="J140" s="7"/>
      <c r="M140" s="7"/>
      <c r="N140" s="7"/>
      <c r="O140" s="7"/>
    </row>
    <row r="141" spans="3:15" s="3" customFormat="1" x14ac:dyDescent="0.2">
      <c r="J141" s="7"/>
      <c r="M141" s="7"/>
      <c r="N141" s="7"/>
      <c r="O141" s="7"/>
    </row>
    <row r="142" spans="3:15" s="3" customFormat="1" x14ac:dyDescent="0.2">
      <c r="J142" s="7"/>
      <c r="M142" s="7"/>
      <c r="N142" s="7"/>
      <c r="O142" s="7"/>
    </row>
    <row r="143" spans="3:15" s="3" customFormat="1" x14ac:dyDescent="0.2">
      <c r="J143" s="7"/>
      <c r="M143" s="7"/>
      <c r="N143" s="7"/>
      <c r="O143" s="7"/>
    </row>
    <row r="144" spans="3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2014-06-13T17:01:45Z</dcterms:modified>
</cp:coreProperties>
</file>