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<sst xmlns="http://schemas.openxmlformats.org/spreadsheetml/2006/main" count="258" uniqueCount="141">
  <si>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</si>
  <si>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</si>
  <si>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</si>
  <si>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</si>
  <si>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</si>
  <si>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</si>
  <si>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</si>
  <si>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</si>
  <si>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</si>
  <si>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</si>
  <si>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</si>
  <si>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</si>
  <si>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</si>
  <si>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</si>
  <si>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</si>
  <si>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</si>
  <si>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</si>
  <si>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</si>
  <si>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</si>
  <si>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</si>
  <si>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</si>
  <si>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</si>
  <si>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</si>
  <si>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</si>
  <si>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</si>
  <si>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</si>
  <si>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</si>
  <si>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</si>
  <si>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</si>
  <si>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</si>
  <si>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</si>
  <si>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</si>
  <si>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</si>
  <si>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</si>
  <si>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</si>
  <si>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</si>
  <si>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</si>
  <si>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</si>
  <si>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</si>
  <si>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</si>
  <si>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</si>
  <si>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</si>
  <si>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</si>
  <si>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</si>
  <si>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</si>
  <si>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</si>
  <si>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</si>
  <si>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</si>
  <si>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</si>
  <si>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</si>
  <si>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</si>
  <si>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</si>
  <si>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</si>
  <si>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</si>
  <si>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</si>
  <si>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</si>
  <si>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</si>
  <si>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</si>
  <si>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</si>
  <si>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</si>
  <si>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</si>
  <si>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</si>
  <si>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</si>
  <si>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</si>
  <si>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</si>
  <si>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</si>
  <si>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</si>
  <si>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</si>
  <si>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</si>
  <si>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</si>
  <si>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</si>
  <si>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</si>
  <si>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</si>
  <si>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</si>
  <si>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</si>
  <si>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</si>
  <si>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</si>
  <si>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</si>
  <si>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</si>
  <si>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</si>
  <si>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</si>
  <si>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</si>
  <si>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</si>
  <si>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</si>
  <si>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</si>
  <si>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</si>
  <si>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</si>
  <si>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</si>
  <si>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</si>
  <si>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</si>
  <si>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</si>
  <si>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</si>
  <si>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</si>
  <si>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</si>
  <si>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</si>
  <si>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</si>
  <si>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</si>
  <si>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</si>
  <si>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</si>
  <si>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</si>
  <si>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</si>
  <si>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</si>
  <si>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</si>
  <si>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</si>
  <si>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</si>
  <si>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</si>
  <si>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</si>
  <si>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</si>
  <si>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</si>
  <si>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</si>
  <si>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</si>
  <si>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</si>
  <si>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</si>
  <si>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</si>
  <si>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</si>
  <si>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</si>
  <si>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</si>
  <si>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</si>
  <si>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</si>
  <si>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</si>
  <si>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Yes</t>
    <phoneticPr fontId="9" type="noConversion"/>
  </si>
  <si>
    <t>23C 51%</t>
    <phoneticPr fontId="9" type="noConversion"/>
  </si>
  <si>
    <t>23C 47%</t>
    <phoneticPr fontId="9" type="noConversion"/>
  </si>
  <si>
    <t>2015/1/12~15</t>
    <phoneticPr fontId="9" type="noConversion"/>
  </si>
  <si>
    <r>
      <t>VT201668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</si>
  <si>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</si>
  <si>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</si>
  <si>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</si>
  <si>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</si>
  <si>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VT213731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</si>
  <si>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VT201668♂x36116♀</t>
  </si>
  <si>
    <t>VT213731♂x36116♀</t>
  </si>
  <si>
    <t>CS♂x36116♀</t>
  </si>
  <si>
    <t>VT213731♂xCS♀</t>
  </si>
  <si>
    <t>28 Jan 12:45pm</t>
    <phoneticPr fontId="9" type="noConversion"/>
  </si>
  <si>
    <t>11:38am</t>
    <phoneticPr fontId="9" type="noConversion"/>
  </si>
  <si>
    <t>12:02pm</t>
    <phoneticPr fontId="9" type="noConversion"/>
  </si>
  <si>
    <t>11:46am</t>
    <phoneticPr fontId="9" type="noConversion"/>
  </si>
  <si>
    <t>12:20pm</t>
    <phoneticPr fontId="9" type="noConversion"/>
  </si>
  <si>
    <r>
      <t>VT201668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</si>
  <si>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VT201668♂xCS♀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</si>
</sst>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00" sqref="D100:D105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115</v>
      </c>
      <c r="E7" s="69"/>
      <c r="F7" s="70" t="s">
        <v>123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40571</v>
      </c>
      <c r="C16" s="36" t="s">
        <v>121</v>
      </c>
      <c r="D16" s="31"/>
      <c r="E16" s="104" t="s">
        <v>28</v>
      </c>
      <c r="F16" s="105"/>
      <c r="G16" s="52"/>
      <c r="H16" s="52">
        <v>40572</v>
      </c>
      <c r="I16" s="36" t="s">
        <v>122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135</v>
      </c>
      <c r="C17" s="36"/>
      <c r="D17" s="31"/>
      <c r="E17" s="106" t="s">
        <v>2</v>
      </c>
      <c r="F17" s="107"/>
      <c r="G17" s="30"/>
      <c r="H17" s="58" t="s">
        <v>137</v>
      </c>
      <c r="I17" s="36"/>
      <c r="J17" s="57"/>
    </row>
    <row r="18" spans="1:25" ht="15" thickBot="1" x14ac:dyDescent="0.25">
      <c r="A18" s="40" t="s">
        <v>3</v>
      </c>
      <c r="B18" s="21" t="s">
        <v>136</v>
      </c>
      <c r="C18" s="21"/>
      <c r="D18" s="21"/>
      <c r="E18" s="40" t="s">
        <v>3</v>
      </c>
      <c r="F18" s="21"/>
      <c r="G18" s="67"/>
      <c r="H18" s="21" t="s">
        <v>138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139</v>
      </c>
      <c r="C25" s="100" t="s">
        <v>37</v>
      </c>
      <c r="D25" s="49" t="s">
        <v>35</v>
      </c>
      <c r="E25" s="81" t="s">
        <v>10</v>
      </c>
      <c r="F25" s="83">
        <v>22</v>
      </c>
      <c r="G25" s="85" t="s">
        <v>42</v>
      </c>
      <c r="H25" s="87">
        <v>23</v>
      </c>
      <c r="I25" s="79">
        <f>(H25-F25)/(H25+F25)</f>
        <v>2.2222222222222223E-2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139</v>
      </c>
      <c r="C27" s="95" t="s">
        <v>38</v>
      </c>
      <c r="D27" s="50" t="s">
        <v>34</v>
      </c>
      <c r="E27" s="81" t="s">
        <v>44</v>
      </c>
      <c r="F27" s="83">
        <v>33</v>
      </c>
      <c r="G27" s="85" t="s">
        <v>45</v>
      </c>
      <c r="H27" s="87">
        <v>20</v>
      </c>
      <c r="I27" s="79">
        <f>(F27-H27)/(H27+F27)</f>
        <v>0.24528301886792453</v>
      </c>
      <c r="J27" s="78">
        <f>(I25+I29)/2</f>
        <v>0.25396825396825395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0.13375262054507336</v>
      </c>
      <c r="K28" s="117"/>
    </row>
    <row r="29" spans="1:25" ht="13.5" customHeight="1" x14ac:dyDescent="0.2">
      <c r="A29" s="97">
        <v>3</v>
      </c>
      <c r="B29" s="98" t="s">
        <v>139</v>
      </c>
      <c r="C29" s="100" t="s">
        <v>37</v>
      </c>
      <c r="D29" s="75" t="s">
        <v>34</v>
      </c>
      <c r="E29" s="81" t="s">
        <v>46</v>
      </c>
      <c r="F29" s="83">
        <v>26</v>
      </c>
      <c r="G29" s="85" t="s">
        <v>47</v>
      </c>
      <c r="H29" s="87">
        <v>9</v>
      </c>
      <c r="I29" s="79">
        <f>(F29-H29)/(H29+F29)</f>
        <v>0.48571428571428571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139</v>
      </c>
      <c r="C31" s="95" t="s">
        <v>38</v>
      </c>
      <c r="D31" s="49" t="s">
        <v>35</v>
      </c>
      <c r="E31" s="81" t="s">
        <v>48</v>
      </c>
      <c r="F31" s="83">
        <v>22</v>
      </c>
      <c r="G31" s="85" t="s">
        <v>49</v>
      </c>
      <c r="H31" s="87">
        <v>26</v>
      </c>
      <c r="I31" s="79">
        <f>(H31-F31)/(H31+F31)</f>
        <v>8.3333333333333329E-2</v>
      </c>
      <c r="J31" s="78">
        <f>(I27+I31)/2</f>
        <v>0.16430817610062892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0.28452380952380951</v>
      </c>
      <c r="K32" s="9"/>
    </row>
    <row r="33" spans="1:19" x14ac:dyDescent="0.2">
      <c r="A33" s="97">
        <v>5</v>
      </c>
      <c r="B33" s="98" t="s">
        <v>129</v>
      </c>
      <c r="C33" s="100" t="s">
        <v>37</v>
      </c>
      <c r="D33" s="76" t="s">
        <v>35</v>
      </c>
      <c r="E33" s="81" t="s">
        <v>50</v>
      </c>
      <c r="F33" s="83">
        <v>25</v>
      </c>
      <c r="G33" s="85" t="s">
        <v>51</v>
      </c>
      <c r="H33" s="87">
        <v>58</v>
      </c>
      <c r="I33" s="79">
        <f>(H33-F33)/(H33+F33)</f>
        <v>0.39759036144578314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93" t="s">
        <v>129</v>
      </c>
      <c r="C35" s="95" t="s">
        <v>38</v>
      </c>
      <c r="D35" s="50" t="s">
        <v>34</v>
      </c>
      <c r="E35" s="81" t="s">
        <v>52</v>
      </c>
      <c r="F35" s="83">
        <v>38</v>
      </c>
      <c r="G35" s="85" t="s">
        <v>53</v>
      </c>
      <c r="H35" s="87">
        <v>33</v>
      </c>
      <c r="I35" s="79">
        <f>(F35-H35)/(H35+F35)</f>
        <v>7.0422535211267609E-2</v>
      </c>
      <c r="J35" s="78">
        <f>(I33+I37)/2</f>
        <v>0.2885387704664813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0.23400644832852538</v>
      </c>
      <c r="K36" s="10"/>
    </row>
    <row r="37" spans="1:19" x14ac:dyDescent="0.2">
      <c r="A37" s="97">
        <v>7</v>
      </c>
      <c r="B37" s="98" t="s">
        <v>129</v>
      </c>
      <c r="C37" s="100" t="s">
        <v>37</v>
      </c>
      <c r="D37" s="75" t="s">
        <v>34</v>
      </c>
      <c r="E37" s="81" t="s">
        <v>54</v>
      </c>
      <c r="F37" s="83">
        <v>46</v>
      </c>
      <c r="G37" s="85" t="s">
        <v>55</v>
      </c>
      <c r="H37" s="87">
        <v>32</v>
      </c>
      <c r="I37" s="79">
        <f>(F37-H37)/(H37+F37)</f>
        <v>0.17948717948717949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93" t="s">
        <v>129</v>
      </c>
      <c r="C39" s="95" t="s">
        <v>38</v>
      </c>
      <c r="D39" s="49" t="s">
        <v>35</v>
      </c>
      <c r="E39" s="81" t="s">
        <v>56</v>
      </c>
      <c r="F39" s="83">
        <v>38</v>
      </c>
      <c r="G39" s="85" t="s">
        <v>57</v>
      </c>
      <c r="H39" s="87">
        <v>44</v>
      </c>
      <c r="I39" s="79">
        <f>(H39-F39)/(H39+F39)</f>
        <v>7.3170731707317069E-2</v>
      </c>
      <c r="J39" s="78">
        <f>(I35+I39)/2</f>
        <v>7.1796633459292339E-2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0.12632895559724827</v>
      </c>
      <c r="K40" s="9"/>
    </row>
    <row r="41" spans="1:19" x14ac:dyDescent="0.2">
      <c r="A41" s="97">
        <v>9</v>
      </c>
      <c r="B41" s="98" t="s">
        <v>139</v>
      </c>
      <c r="C41" s="100" t="s">
        <v>37</v>
      </c>
      <c r="D41" s="76" t="s">
        <v>35</v>
      </c>
      <c r="E41" s="81" t="s">
        <v>58</v>
      </c>
      <c r="F41" s="83">
        <v>27</v>
      </c>
      <c r="G41" s="85" t="s">
        <v>59</v>
      </c>
      <c r="H41" s="87">
        <v>32</v>
      </c>
      <c r="I41" s="79">
        <f>(H41-F41)/(H41+F41)</f>
        <v>8.4745762711864403E-2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93" t="s">
        <v>139</v>
      </c>
      <c r="C43" s="95" t="s">
        <v>38</v>
      </c>
      <c r="D43" s="50" t="s">
        <v>34</v>
      </c>
      <c r="E43" s="81" t="s">
        <v>60</v>
      </c>
      <c r="F43" s="83">
        <v>47</v>
      </c>
      <c r="G43" s="85" t="s">
        <v>61</v>
      </c>
      <c r="H43" s="87">
        <v>27</v>
      </c>
      <c r="I43" s="79">
        <f>(F43-H43)/(H43+F43)</f>
        <v>0.27027027027027029</v>
      </c>
      <c r="J43" s="78">
        <f>(I41+I45)/2</f>
        <v>0.20338983050847456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0.17750801649106734</v>
      </c>
      <c r="K44" s="10"/>
      <c r="R44" s="3"/>
    </row>
    <row r="45" spans="1:19" x14ac:dyDescent="0.2">
      <c r="A45" s="97">
        <v>11</v>
      </c>
      <c r="B45" s="98" t="s">
        <v>139</v>
      </c>
      <c r="C45" s="100" t="s">
        <v>37</v>
      </c>
      <c r="D45" s="75" t="s">
        <v>34</v>
      </c>
      <c r="E45" s="81" t="s">
        <v>62</v>
      </c>
      <c r="F45" s="83">
        <v>39</v>
      </c>
      <c r="G45" s="85" t="s">
        <v>63</v>
      </c>
      <c r="H45" s="87">
        <v>20</v>
      </c>
      <c r="I45" s="79">
        <f>(F45-H45)/(H45+F45)</f>
        <v>0.32203389830508472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93" t="s">
        <v>139</v>
      </c>
      <c r="C47" s="95" t="s">
        <v>38</v>
      </c>
      <c r="D47" s="49" t="s">
        <v>35</v>
      </c>
      <c r="E47" s="81" t="s">
        <v>64</v>
      </c>
      <c r="F47" s="83">
        <v>33</v>
      </c>
      <c r="G47" s="85" t="s">
        <v>65</v>
      </c>
      <c r="H47" s="87">
        <v>51</v>
      </c>
      <c r="I47" s="79">
        <f>(H47-F47)/(H47+F47)</f>
        <v>0.21428571428571427</v>
      </c>
      <c r="J47" s="78">
        <f>(I43+I47)/2</f>
        <v>0.24227799227799229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0.26815980629539948</v>
      </c>
      <c r="K48" s="63"/>
      <c r="Q48" s="3"/>
    </row>
    <row r="49" spans="1:28" x14ac:dyDescent="0.2">
      <c r="A49" s="97">
        <v>13</v>
      </c>
      <c r="B49" s="98" t="s">
        <v>127</v>
      </c>
      <c r="C49" s="100" t="s">
        <v>37</v>
      </c>
      <c r="D49" s="49" t="s">
        <v>35</v>
      </c>
      <c r="E49" s="81" t="s">
        <v>66</v>
      </c>
      <c r="F49" s="83"/>
      <c r="G49" s="85" t="s">
        <v>90</v>
      </c>
      <c r="H49" s="87"/>
      <c r="I49" s="79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x14ac:dyDescent="0.2">
      <c r="A51" s="91">
        <v>14</v>
      </c>
      <c r="B51" s="93" t="s">
        <v>128</v>
      </c>
      <c r="C51" s="95" t="s">
        <v>38</v>
      </c>
      <c r="D51" s="50" t="s">
        <v>34</v>
      </c>
      <c r="E51" s="81" t="s">
        <v>67</v>
      </c>
      <c r="F51" s="83"/>
      <c r="G51" s="85" t="s">
        <v>91</v>
      </c>
      <c r="H51" s="87"/>
      <c r="I51" s="79" t="e">
        <f>(F51-H51)/(H51+F51)</f>
        <v>#DIV/0!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 t="s">
        <v>127</v>
      </c>
      <c r="C53" s="100" t="s">
        <v>37</v>
      </c>
      <c r="D53" s="75" t="s">
        <v>34</v>
      </c>
      <c r="E53" s="81" t="s">
        <v>68</v>
      </c>
      <c r="F53" s="83"/>
      <c r="G53" s="85" t="s">
        <v>92</v>
      </c>
      <c r="H53" s="87"/>
      <c r="I53" s="79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 t="s">
        <v>128</v>
      </c>
      <c r="C55" s="95" t="s">
        <v>38</v>
      </c>
      <c r="D55" s="49" t="s">
        <v>35</v>
      </c>
      <c r="E55" s="81" t="s">
        <v>69</v>
      </c>
      <c r="F55" s="83"/>
      <c r="G55" s="85" t="s">
        <v>93</v>
      </c>
      <c r="H55" s="87"/>
      <c r="I55" s="79" t="e">
        <f>(H55-F55)/(H55+F55)</f>
        <v>#DIV/0!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 t="s">
        <v>124</v>
      </c>
      <c r="C57" s="100" t="s">
        <v>37</v>
      </c>
      <c r="D57" s="76" t="s">
        <v>35</v>
      </c>
      <c r="E57" s="81" t="s">
        <v>70</v>
      </c>
      <c r="F57" s="83"/>
      <c r="G57" s="85" t="s">
        <v>94</v>
      </c>
      <c r="H57" s="87"/>
      <c r="I57" s="79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93" t="s">
        <v>124</v>
      </c>
      <c r="C59" s="95" t="s">
        <v>38</v>
      </c>
      <c r="D59" s="50" t="s">
        <v>34</v>
      </c>
      <c r="E59" s="81" t="s">
        <v>71</v>
      </c>
      <c r="F59" s="83"/>
      <c r="G59" s="85" t="s">
        <v>95</v>
      </c>
      <c r="H59" s="87"/>
      <c r="I59" s="79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 t="s">
        <v>124</v>
      </c>
      <c r="C61" s="100" t="s">
        <v>37</v>
      </c>
      <c r="D61" s="75" t="s">
        <v>34</v>
      </c>
      <c r="E61" s="81" t="s">
        <v>72</v>
      </c>
      <c r="F61" s="83"/>
      <c r="G61" s="85" t="s">
        <v>96</v>
      </c>
      <c r="H61" s="87"/>
      <c r="I61" s="79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 t="s">
        <v>124</v>
      </c>
      <c r="C63" s="95" t="s">
        <v>38</v>
      </c>
      <c r="D63" s="49" t="s">
        <v>35</v>
      </c>
      <c r="E63" s="81" t="s">
        <v>73</v>
      </c>
      <c r="F63" s="83"/>
      <c r="G63" s="85" t="s">
        <v>97</v>
      </c>
      <c r="H63" s="87"/>
      <c r="I63" s="79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7">
        <v>21</v>
      </c>
      <c r="B65" s="98" t="s">
        <v>125</v>
      </c>
      <c r="C65" s="100" t="s">
        <v>37</v>
      </c>
      <c r="D65" s="76" t="s">
        <v>35</v>
      </c>
      <c r="E65" s="81" t="s">
        <v>74</v>
      </c>
      <c r="F65" s="83"/>
      <c r="G65" s="85" t="s">
        <v>98</v>
      </c>
      <c r="H65" s="87"/>
      <c r="I65" s="79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 t="s">
        <v>126</v>
      </c>
      <c r="C67" s="95" t="s">
        <v>38</v>
      </c>
      <c r="D67" s="50" t="s">
        <v>34</v>
      </c>
      <c r="E67" s="81" t="s">
        <v>75</v>
      </c>
      <c r="F67" s="83"/>
      <c r="G67" s="85" t="s">
        <v>99</v>
      </c>
      <c r="H67" s="87"/>
      <c r="I67" s="79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7">
        <v>23</v>
      </c>
      <c r="B69" s="98" t="s">
        <v>125</v>
      </c>
      <c r="C69" s="100" t="s">
        <v>37</v>
      </c>
      <c r="D69" s="75" t="s">
        <v>34</v>
      </c>
      <c r="E69" s="81" t="s">
        <v>76</v>
      </c>
      <c r="F69" s="83"/>
      <c r="G69" s="85" t="s">
        <v>100</v>
      </c>
      <c r="H69" s="87"/>
      <c r="I69" s="79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 t="s">
        <v>126</v>
      </c>
      <c r="C71" s="95" t="s">
        <v>38</v>
      </c>
      <c r="D71" s="49" t="s">
        <v>35</v>
      </c>
      <c r="E71" s="81" t="s">
        <v>77</v>
      </c>
      <c r="F71" s="83"/>
      <c r="G71" s="85" t="s">
        <v>101</v>
      </c>
      <c r="H71" s="87"/>
      <c r="I71" s="79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 t="s">
        <v>127</v>
      </c>
      <c r="C73" s="100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 t="s">
        <v>128</v>
      </c>
      <c r="C75" s="95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 t="s">
        <v>127</v>
      </c>
      <c r="C77" s="100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 t="s">
        <v>128</v>
      </c>
      <c r="C79" s="95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 t="s">
        <v>129</v>
      </c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 t="s">
        <v>129</v>
      </c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 t="s">
        <v>129</v>
      </c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 t="s">
        <v>129</v>
      </c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 t="s">
        <v>127</v>
      </c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 t="s">
        <v>128</v>
      </c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 t="s">
        <v>127</v>
      </c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 t="s">
        <v>128</v>
      </c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140</v>
      </c>
      <c r="D100" s="3">
        <v>0.13375262054507336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140</v>
      </c>
      <c r="D101" s="3">
        <v>0.28452380952380951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133</v>
      </c>
      <c r="D102" s="3">
        <v>0.23400644832852538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133</v>
      </c>
      <c r="D103" s="3">
        <v>0.12632895559724827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140</v>
      </c>
      <c r="D104" s="3">
        <v>0.17750801649106734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140</v>
      </c>
      <c r="D105" s="3">
        <v>0.26815980629539948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132</v>
      </c>
      <c r="D106" s="3" t="e">
        <v>#DIV/0!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132</v>
      </c>
      <c r="D107" s="3" t="e">
        <v>#DIV/0!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130</v>
      </c>
      <c r="D108" s="3" t="e">
        <v>#DIV/0!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130</v>
      </c>
      <c r="D109" s="3" t="e">
        <v>#DIV/0!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131</v>
      </c>
      <c r="D110" s="3" t="e">
        <v>#DIV/0!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131</v>
      </c>
      <c r="D111" s="3" t="e">
        <v>#DIV/0!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132</v>
      </c>
      <c r="D112" s="3" t="e">
        <v>#DIV/0!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132</v>
      </c>
      <c r="D113" s="3" t="e">
        <v>#DIV/0!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133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133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132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132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2015-01-30T16:19:22Z</dcterms:modified>
</cp:coreProperties>
</file>