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9440" windowHeight="12210" tabRatio="809"/>
  </bookViews>
  <sheets>
    <sheet name="Appetitive Testing Results" sheetId="10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9" i="10" l="1"/>
  <c r="I83" i="10"/>
  <c r="I77" i="10"/>
  <c r="I81" i="10"/>
  <c r="I67" i="10"/>
  <c r="I71" i="10"/>
  <c r="I65" i="10"/>
  <c r="I69" i="10"/>
  <c r="I59" i="10"/>
  <c r="I63" i="10"/>
  <c r="I57" i="10"/>
  <c r="I61" i="10"/>
  <c r="I91" i="10"/>
  <c r="I95" i="10"/>
  <c r="I89" i="10"/>
  <c r="I93" i="10"/>
  <c r="I75" i="10"/>
  <c r="I73" i="10"/>
  <c r="I51" i="10"/>
  <c r="I55" i="10"/>
  <c r="I49" i="10"/>
  <c r="I53" i="10"/>
  <c r="I43" i="10"/>
  <c r="I47" i="10"/>
  <c r="I41" i="10"/>
  <c r="I45" i="10"/>
  <c r="I35" i="10"/>
  <c r="I39" i="10"/>
  <c r="I33" i="10"/>
  <c r="I37" i="10"/>
  <c r="I87" i="10"/>
  <c r="I85" i="10"/>
  <c r="I27" i="10"/>
  <c r="I31" i="10"/>
  <c r="I25" i="10"/>
  <c r="I29" i="10"/>
  <c r="J43" i="10" l="1"/>
  <c r="J47" i="10"/>
  <c r="J67" i="10"/>
  <c r="J71" i="10"/>
  <c r="J79" i="10"/>
  <c r="J75" i="10"/>
  <c r="J35" i="10"/>
  <c r="J39" i="10"/>
  <c r="J36" i="10"/>
  <c r="J32" i="10"/>
  <c r="J31" i="10"/>
  <c r="J28" i="10"/>
  <c r="J27" i="10"/>
  <c r="J64" i="10"/>
  <c r="J96" i="10"/>
  <c r="J92" i="10"/>
  <c r="J68" i="10"/>
  <c r="J60" i="10"/>
  <c r="J56" i="10"/>
  <c r="J88" i="10"/>
  <c r="J84" i="10"/>
  <c r="J80" i="10"/>
  <c r="J76" i="10"/>
  <c r="J72" i="10"/>
  <c r="J52" i="10"/>
  <c r="J44" i="10"/>
  <c r="J40" i="10"/>
  <c r="J48" i="10"/>
</calcChain>
</file>

<file path=xl/sharedStrings.xml><?xml version="1.0" encoding="utf-8"?>
<sst xmlns="http://schemas.openxmlformats.org/spreadsheetml/2006/main" count="257" uniqueCount="145">
  <si>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</si>
  <si>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</si>
  <si>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</si>
  <si>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</si>
  <si>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</si>
  <si>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</si>
  <si>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</si>
  <si>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</si>
  <si>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</si>
  <si>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</si>
  <si>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</si>
  <si>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</si>
  <si>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</si>
  <si>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</si>
  <si>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</si>
  <si>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</si>
  <si>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</si>
  <si>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</si>
  <si>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</si>
  <si>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</si>
  <si>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</si>
  <si>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</si>
  <si>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</si>
  <si>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</si>
  <si>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</si>
  <si>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</si>
  <si>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</si>
  <si>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</si>
  <si>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</si>
  <si>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</si>
  <si>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</si>
  <si>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</si>
  <si>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</si>
  <si>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</si>
  <si>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</si>
  <si>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</si>
  <si>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</si>
  <si>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</si>
  <si>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</si>
  <si>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</si>
  <si>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</si>
  <si>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</si>
  <si>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</si>
  <si>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</si>
  <si>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</si>
  <si>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</si>
  <si>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</si>
  <si>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</si>
  <si>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</si>
  <si>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</si>
  <si>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</si>
  <si>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</si>
  <si>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</si>
  <si>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</si>
  <si>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</si>
  <si>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</si>
  <si>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</si>
  <si>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</si>
  <si>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</si>
  <si>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</si>
  <si>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</si>
  <si>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</si>
  <si>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</si>
  <si>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</si>
  <si>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</si>
  <si>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</si>
  <si>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</si>
  <si>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</si>
  <si>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</si>
  <si>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</si>
  <si>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</si>
  <si>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</si>
  <si>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</si>
  <si>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</si>
  <si>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</si>
  <si>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</si>
  <si>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</si>
  <si>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</si>
  <si>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</si>
  <si>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</si>
  <si>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</si>
  <si>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</si>
  <si>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</si>
  <si>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</si>
  <si>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</si>
  <si>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</si>
  <si>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</si>
  <si>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</si>
  <si>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</si>
  <si>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</si>
  <si>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</si>
  <si>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</si>
  <si>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</si>
  <si>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</si>
  <si>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</si>
  <si>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</si>
  <si>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</si>
  <si>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</si>
  <si>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</si>
  <si>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</si>
  <si>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</si>
  <si>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</si>
  <si>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</si>
  <si>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</si>
  <si>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</si>
  <si>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</si>
  <si>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</si>
  <si>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</si>
  <si>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</si>
  <si>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</si>
  <si>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</si>
  <si>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</si>
  <si>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</si>
  <si>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</si>
  <si>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</si>
  <si>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</si>
  <si>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</si>
  <si>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</si>
  <si>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</si>
  <si>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3 hours</t>
    <phoneticPr fontId="9" type="noConversion"/>
  </si>
  <si>
    <t>23C 51%</t>
    <phoneticPr fontId="9" type="noConversion"/>
  </si>
  <si>
    <t>23C 47%</t>
    <phoneticPr fontId="9" type="noConversion"/>
  </si>
  <si>
    <r>
      <t>CS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x36116</t>
    </r>
    <r>
      <rPr>
        <sz val="10"/>
        <rFont val="宋体"/>
        <family val="3"/>
        <charset val="134"/>
      </rPr>
      <t>♀</t>
    </r>
    <phoneticPr fontId="9" type="noConversion"/>
  </si>
  <si>
    <t>CS♂x36116♀</t>
  </si>
  <si>
    <t>Yes</t>
    <phoneticPr fontId="9" type="noConversion"/>
  </si>
  <si>
    <t>16 Feb 13:05pm</t>
    <phoneticPr fontId="9" type="noConversion"/>
  </si>
  <si>
    <t>9:50am</t>
    <phoneticPr fontId="9" type="noConversion"/>
  </si>
  <si>
    <t>12:20pm</t>
    <phoneticPr fontId="9" type="noConversion"/>
  </si>
  <si>
    <r>
      <t>0770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x36116</t>
    </r>
    <r>
      <rPr>
        <sz val="10"/>
        <rFont val="宋体"/>
        <family val="3"/>
        <charset val="134"/>
      </rPr>
      <t>♀</t>
    </r>
    <phoneticPr fontId="9" type="noConversion"/>
  </si>
  <si>
    <r>
      <t>0770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xCS</t>
    </r>
    <r>
      <rPr>
        <sz val="10"/>
        <rFont val="宋体"/>
        <family val="3"/>
        <charset val="134"/>
      </rPr>
      <t>♀</t>
    </r>
    <phoneticPr fontId="9" type="noConversion"/>
  </si>
  <si>
    <r>
      <t>c305a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x36116</t>
    </r>
    <r>
      <rPr>
        <sz val="10"/>
        <rFont val="宋体"/>
        <family val="3"/>
        <charset val="134"/>
      </rPr>
      <t>♀</t>
    </r>
    <phoneticPr fontId="9" type="noConversion"/>
  </si>
  <si>
    <r>
      <t>c305a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x36116</t>
    </r>
    <r>
      <rPr>
        <sz val="10"/>
        <rFont val="宋体"/>
        <family val="3"/>
        <charset val="134"/>
      </rPr>
      <t>♀</t>
    </r>
    <phoneticPr fontId="9" type="noConversion"/>
  </si>
  <si>
    <r>
      <t>c305a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xCS</t>
    </r>
    <r>
      <rPr>
        <sz val="10"/>
        <rFont val="宋体"/>
        <family val="3"/>
        <charset val="134"/>
      </rPr>
      <t>♀</t>
    </r>
    <phoneticPr fontId="9" type="noConversion"/>
  </si>
  <si>
    <r>
      <t>NP7175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x36116</t>
    </r>
    <r>
      <rPr>
        <sz val="10"/>
        <rFont val="宋体"/>
        <family val="3"/>
        <charset val="134"/>
      </rPr>
      <t>♀</t>
    </r>
    <phoneticPr fontId="9" type="noConversion"/>
  </si>
  <si>
    <r>
      <t>NP7175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xCS</t>
    </r>
    <r>
      <rPr>
        <sz val="10"/>
        <rFont val="宋体"/>
        <family val="3"/>
        <charset val="134"/>
      </rPr>
      <t>♀</t>
    </r>
    <phoneticPr fontId="9" type="noConversion"/>
  </si>
  <si>
    <r>
      <t>c739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x36116</t>
    </r>
    <r>
      <rPr>
        <sz val="10"/>
        <rFont val="宋体"/>
        <family val="3"/>
        <charset val="134"/>
      </rPr>
      <t>♀</t>
    </r>
    <phoneticPr fontId="9" type="noConversion"/>
  </si>
  <si>
    <r>
      <t>c739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xCS</t>
    </r>
    <r>
      <rPr>
        <sz val="10"/>
        <rFont val="宋体"/>
        <family val="3"/>
        <charset val="134"/>
      </rPr>
      <t>♀</t>
    </r>
    <phoneticPr fontId="9" type="noConversion"/>
  </si>
  <si>
    <t>0770♂x36116♀</t>
  </si>
  <si>
    <t>0770♂xCS♀</t>
  </si>
  <si>
    <t>c305a♂x36116♀</t>
  </si>
  <si>
    <t>c305a♂xCS♀</t>
  </si>
  <si>
    <t>NP7175♂x36116♀</t>
  </si>
  <si>
    <t>NP7175♂xCS♀</t>
  </si>
  <si>
    <t>c739♂x36116♀</t>
  </si>
  <si>
    <t>c739♂xCS♀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</si>
</sst>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  <font>
      <sz val="1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1" fillId="0" borderId="28" xfId="1" applyBorder="1"/>
    <xf numFmtId="0" fontId="1" fillId="0" borderId="19" xfId="1" applyFill="1" applyBorder="1" applyAlignment="1"/>
    <xf numFmtId="0" fontId="0" fillId="0" borderId="10" xfId="0" applyBorder="1" applyAlignment="1"/>
    <xf numFmtId="0" fontId="1" fillId="5" borderId="19" xfId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6" borderId="19" xfId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0" borderId="19" xfId="1" applyBorder="1" applyAlignment="1"/>
    <xf numFmtId="0" fontId="0" fillId="5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1" applyBorder="1" applyAlignment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94" zoomScaleNormal="100" workbookViewId="0">
      <selection activeCell="D100" sqref="D100:D117"/>
    </sheetView>
  </sheetViews>
  <sheetFormatPr defaultColWidth="8.875" defaultRowHeight="12.75" x14ac:dyDescent="0.2"/>
  <cols>
    <col min="1" max="1" width="14.125" style="2" customWidth="1"/>
    <col min="2" max="2" width="35" style="2" customWidth="1"/>
    <col min="3" max="3" width="8.7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3" t="s">
        <v>11</v>
      </c>
      <c r="B1" s="103"/>
      <c r="C1" s="103"/>
      <c r="D1" s="103"/>
      <c r="E1" s="103"/>
      <c r="F1" s="103"/>
      <c r="G1" s="103"/>
      <c r="H1" s="103"/>
      <c r="I1" s="103"/>
      <c r="J1" s="103"/>
      <c r="M1" s="1"/>
      <c r="N1" s="1"/>
      <c r="O1" s="1"/>
    </row>
    <row r="2" spans="1:15" ht="16.5" customHeight="1" thickBot="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125</v>
      </c>
      <c r="C7" s="31"/>
      <c r="D7" s="62" t="s">
        <v>115</v>
      </c>
      <c r="E7" s="69"/>
      <c r="F7" s="70">
        <v>40575</v>
      </c>
      <c r="G7" s="109" t="s">
        <v>34</v>
      </c>
      <c r="H7" s="110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1" t="s">
        <v>35</v>
      </c>
      <c r="H8" s="112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B11" s="79" t="s">
        <v>124</v>
      </c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119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21"/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40590</v>
      </c>
      <c r="C16" s="36" t="s">
        <v>120</v>
      </c>
      <c r="D16" s="31"/>
      <c r="E16" s="105" t="s">
        <v>28</v>
      </c>
      <c r="F16" s="106"/>
      <c r="G16" s="52"/>
      <c r="H16" s="52">
        <v>40590</v>
      </c>
      <c r="I16" s="36" t="s">
        <v>121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126</v>
      </c>
      <c r="C17" s="36"/>
      <c r="D17" s="31"/>
      <c r="E17" s="107" t="s">
        <v>2</v>
      </c>
      <c r="F17" s="108"/>
      <c r="G17" s="30"/>
      <c r="H17" s="58" t="s">
        <v>126</v>
      </c>
      <c r="I17" s="36"/>
      <c r="J17" s="57"/>
    </row>
    <row r="18" spans="1:25" ht="15" thickBot="1" x14ac:dyDescent="0.25">
      <c r="A18" s="40" t="s">
        <v>3</v>
      </c>
      <c r="B18" s="21" t="s">
        <v>127</v>
      </c>
      <c r="C18" s="21"/>
      <c r="D18" s="21"/>
      <c r="E18" s="40" t="s">
        <v>3</v>
      </c>
      <c r="F18" s="21"/>
      <c r="G18" s="67"/>
      <c r="H18" s="21" t="s">
        <v>127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3" t="s">
        <v>36</v>
      </c>
      <c r="I20" s="113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4" t="s">
        <v>43</v>
      </c>
      <c r="F24" s="115"/>
      <c r="G24" s="115"/>
      <c r="H24" s="116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x14ac:dyDescent="0.2">
      <c r="A25" s="98">
        <v>1</v>
      </c>
      <c r="B25" s="99" t="s">
        <v>122</v>
      </c>
      <c r="C25" s="101" t="s">
        <v>37</v>
      </c>
      <c r="D25" s="49" t="s">
        <v>35</v>
      </c>
      <c r="E25" s="82" t="s">
        <v>10</v>
      </c>
      <c r="F25" s="84">
        <v>19</v>
      </c>
      <c r="G25" s="86" t="s">
        <v>42</v>
      </c>
      <c r="H25" s="88">
        <v>26</v>
      </c>
      <c r="I25" s="80">
        <f>(H25-F25)/(H25+F25)</f>
        <v>0.15555555555555556</v>
      </c>
      <c r="J25" s="12"/>
      <c r="K25" s="118"/>
      <c r="Q25" s="13"/>
    </row>
    <row r="26" spans="1:25" ht="13.5" customHeight="1" thickBot="1" x14ac:dyDescent="0.25">
      <c r="A26" s="92"/>
      <c r="B26" s="100"/>
      <c r="C26" s="102"/>
      <c r="D26" s="59"/>
      <c r="E26" s="89"/>
      <c r="F26" s="90"/>
      <c r="G26" s="91"/>
      <c r="H26" s="117"/>
      <c r="I26" s="81"/>
      <c r="K26" s="119"/>
    </row>
    <row r="27" spans="1:25" x14ac:dyDescent="0.2">
      <c r="A27" s="92">
        <v>2</v>
      </c>
      <c r="B27" s="94" t="s">
        <v>122</v>
      </c>
      <c r="C27" s="96" t="s">
        <v>38</v>
      </c>
      <c r="D27" s="50" t="s">
        <v>34</v>
      </c>
      <c r="E27" s="82" t="s">
        <v>44</v>
      </c>
      <c r="F27" s="84">
        <v>22</v>
      </c>
      <c r="G27" s="86" t="s">
        <v>45</v>
      </c>
      <c r="H27" s="88">
        <v>16</v>
      </c>
      <c r="I27" s="80">
        <f>(F27-H27)/(H27+F27)</f>
        <v>0.15789473684210525</v>
      </c>
      <c r="J27" s="78">
        <f>(I25+I29)/2</f>
        <v>0.21777777777777779</v>
      </c>
      <c r="K27" s="10"/>
      <c r="Q27" s="13"/>
    </row>
    <row r="28" spans="1:25" ht="13.5" customHeight="1" thickBot="1" x14ac:dyDescent="0.25">
      <c r="A28" s="93"/>
      <c r="B28" s="95"/>
      <c r="C28" s="97"/>
      <c r="D28" s="66"/>
      <c r="E28" s="83"/>
      <c r="F28" s="85"/>
      <c r="G28" s="87"/>
      <c r="H28" s="117"/>
      <c r="I28" s="81"/>
      <c r="J28" s="11">
        <f>(I25+I27)/2</f>
        <v>0.15672514619883041</v>
      </c>
      <c r="K28" s="118"/>
    </row>
    <row r="29" spans="1:25" ht="13.5" customHeight="1" x14ac:dyDescent="0.2">
      <c r="A29" s="98">
        <v>3</v>
      </c>
      <c r="B29" s="99" t="s">
        <v>122</v>
      </c>
      <c r="C29" s="101" t="s">
        <v>37</v>
      </c>
      <c r="D29" s="75" t="s">
        <v>34</v>
      </c>
      <c r="E29" s="82" t="s">
        <v>46</v>
      </c>
      <c r="F29" s="84">
        <v>32</v>
      </c>
      <c r="G29" s="86" t="s">
        <v>47</v>
      </c>
      <c r="H29" s="88">
        <v>18</v>
      </c>
      <c r="I29" s="80">
        <f>(F29-H29)/(H29+F29)</f>
        <v>0.28000000000000003</v>
      </c>
      <c r="J29" s="12"/>
      <c r="K29" s="119"/>
      <c r="Q29" s="13"/>
    </row>
    <row r="30" spans="1:25" ht="13.5" customHeight="1" thickBot="1" x14ac:dyDescent="0.25">
      <c r="A30" s="92"/>
      <c r="B30" s="100"/>
      <c r="C30" s="102"/>
      <c r="D30" s="59"/>
      <c r="E30" s="89"/>
      <c r="F30" s="90"/>
      <c r="G30" s="91"/>
      <c r="H30" s="117"/>
      <c r="I30" s="81"/>
      <c r="K30" s="10"/>
      <c r="Q30" s="13"/>
    </row>
    <row r="31" spans="1:25" x14ac:dyDescent="0.2">
      <c r="A31" s="92">
        <v>4</v>
      </c>
      <c r="B31" s="94" t="s">
        <v>122</v>
      </c>
      <c r="C31" s="96" t="s">
        <v>38</v>
      </c>
      <c r="D31" s="49" t="s">
        <v>35</v>
      </c>
      <c r="E31" s="82" t="s">
        <v>48</v>
      </c>
      <c r="F31" s="84">
        <v>24</v>
      </c>
      <c r="G31" s="86" t="s">
        <v>49</v>
      </c>
      <c r="H31" s="88">
        <v>41</v>
      </c>
      <c r="I31" s="80">
        <f>(H31-F31)/(H31+F31)</f>
        <v>0.26153846153846155</v>
      </c>
      <c r="J31" s="78">
        <f>(I27+I31)/2</f>
        <v>0.2097165991902834</v>
      </c>
      <c r="K31" s="10"/>
    </row>
    <row r="32" spans="1:25" ht="15" customHeight="1" thickBot="1" x14ac:dyDescent="0.25">
      <c r="A32" s="93"/>
      <c r="B32" s="95"/>
      <c r="C32" s="97"/>
      <c r="D32" s="66"/>
      <c r="E32" s="83"/>
      <c r="F32" s="85"/>
      <c r="G32" s="87"/>
      <c r="H32" s="117"/>
      <c r="I32" s="81"/>
      <c r="J32" s="11">
        <f>(I29+I31)/2</f>
        <v>0.27076923076923076</v>
      </c>
      <c r="K32" s="9"/>
    </row>
    <row r="33" spans="1:19" x14ac:dyDescent="0.2">
      <c r="A33" s="98">
        <v>5</v>
      </c>
      <c r="B33" s="99" t="s">
        <v>128</v>
      </c>
      <c r="C33" s="101" t="s">
        <v>37</v>
      </c>
      <c r="D33" s="76" t="s">
        <v>35</v>
      </c>
      <c r="E33" s="82" t="s">
        <v>50</v>
      </c>
      <c r="F33" s="84">
        <v>16</v>
      </c>
      <c r="G33" s="86" t="s">
        <v>51</v>
      </c>
      <c r="H33" s="88">
        <v>29</v>
      </c>
      <c r="I33" s="80">
        <f>(H33-F33)/(H33+F33)</f>
        <v>0.28888888888888886</v>
      </c>
      <c r="J33" s="12"/>
      <c r="K33" s="9"/>
    </row>
    <row r="34" spans="1:19" ht="13.5" customHeight="1" thickBot="1" x14ac:dyDescent="0.25">
      <c r="A34" s="92"/>
      <c r="B34" s="100"/>
      <c r="C34" s="102"/>
      <c r="D34" s="59"/>
      <c r="E34" s="89"/>
      <c r="F34" s="90"/>
      <c r="G34" s="91"/>
      <c r="H34" s="81"/>
      <c r="I34" s="81"/>
      <c r="K34" s="10"/>
      <c r="S34" s="7"/>
    </row>
    <row r="35" spans="1:19" x14ac:dyDescent="0.2">
      <c r="A35" s="92">
        <v>6</v>
      </c>
      <c r="B35" s="94" t="s">
        <v>128</v>
      </c>
      <c r="C35" s="96" t="s">
        <v>38</v>
      </c>
      <c r="D35" s="50" t="s">
        <v>34</v>
      </c>
      <c r="E35" s="82" t="s">
        <v>52</v>
      </c>
      <c r="F35" s="84">
        <v>31</v>
      </c>
      <c r="G35" s="86" t="s">
        <v>53</v>
      </c>
      <c r="H35" s="88">
        <v>15</v>
      </c>
      <c r="I35" s="80">
        <f>(F35-H35)/(H35+F35)</f>
        <v>0.34782608695652173</v>
      </c>
      <c r="J35" s="78">
        <f>(I33+I37)/2</f>
        <v>0.33296903460837884</v>
      </c>
      <c r="K35" s="9"/>
    </row>
    <row r="36" spans="1:19" ht="13.5" customHeight="1" thickBot="1" x14ac:dyDescent="0.25">
      <c r="A36" s="93"/>
      <c r="B36" s="95"/>
      <c r="C36" s="97"/>
      <c r="D36" s="66"/>
      <c r="E36" s="83"/>
      <c r="F36" s="85"/>
      <c r="G36" s="87"/>
      <c r="H36" s="81"/>
      <c r="I36" s="81"/>
      <c r="J36" s="11">
        <f>(I33+I35)/2</f>
        <v>0.3183574879227053</v>
      </c>
      <c r="K36" s="10"/>
    </row>
    <row r="37" spans="1:19" x14ac:dyDescent="0.2">
      <c r="A37" s="98">
        <v>7</v>
      </c>
      <c r="B37" s="99" t="s">
        <v>128</v>
      </c>
      <c r="C37" s="101" t="s">
        <v>37</v>
      </c>
      <c r="D37" s="75" t="s">
        <v>34</v>
      </c>
      <c r="E37" s="82" t="s">
        <v>54</v>
      </c>
      <c r="F37" s="84">
        <v>42</v>
      </c>
      <c r="G37" s="86" t="s">
        <v>55</v>
      </c>
      <c r="H37" s="88">
        <v>19</v>
      </c>
      <c r="I37" s="80">
        <f>(F37-H37)/(H37+F37)</f>
        <v>0.37704918032786883</v>
      </c>
      <c r="J37" s="12"/>
      <c r="K37" s="10"/>
    </row>
    <row r="38" spans="1:19" ht="13.5" customHeight="1" thickBot="1" x14ac:dyDescent="0.25">
      <c r="A38" s="92"/>
      <c r="B38" s="100"/>
      <c r="C38" s="102"/>
      <c r="D38" s="59"/>
      <c r="E38" s="89"/>
      <c r="F38" s="90"/>
      <c r="G38" s="91"/>
      <c r="H38" s="81"/>
      <c r="I38" s="81"/>
      <c r="K38" s="9"/>
      <c r="R38" s="3"/>
    </row>
    <row r="39" spans="1:19" x14ac:dyDescent="0.2">
      <c r="A39" s="92">
        <v>8</v>
      </c>
      <c r="B39" s="94" t="s">
        <v>128</v>
      </c>
      <c r="C39" s="96" t="s">
        <v>38</v>
      </c>
      <c r="D39" s="49" t="s">
        <v>35</v>
      </c>
      <c r="E39" s="82" t="s">
        <v>56</v>
      </c>
      <c r="F39" s="84">
        <v>34</v>
      </c>
      <c r="G39" s="86" t="s">
        <v>57</v>
      </c>
      <c r="H39" s="88">
        <v>58</v>
      </c>
      <c r="I39" s="80">
        <f>(H39-F39)/(H39+F39)</f>
        <v>0.2608695652173913</v>
      </c>
      <c r="J39" s="78">
        <f>(I35+I39)/2</f>
        <v>0.30434782608695654</v>
      </c>
      <c r="K39" s="10"/>
      <c r="N39" s="15"/>
      <c r="R39" s="3"/>
    </row>
    <row r="40" spans="1:19" ht="13.5" customHeight="1" thickBot="1" x14ac:dyDescent="0.25">
      <c r="A40" s="93"/>
      <c r="B40" s="95"/>
      <c r="C40" s="97"/>
      <c r="D40" s="66"/>
      <c r="E40" s="83"/>
      <c r="F40" s="85"/>
      <c r="G40" s="87"/>
      <c r="H40" s="81"/>
      <c r="I40" s="81"/>
      <c r="J40" s="11">
        <f>(I37+I39)/2</f>
        <v>0.31895937277263009</v>
      </c>
      <c r="K40" s="9"/>
    </row>
    <row r="41" spans="1:19" x14ac:dyDescent="0.2">
      <c r="A41" s="98">
        <v>9</v>
      </c>
      <c r="B41" s="99" t="s">
        <v>129</v>
      </c>
      <c r="C41" s="101" t="s">
        <v>37</v>
      </c>
      <c r="D41" s="76" t="s">
        <v>35</v>
      </c>
      <c r="E41" s="82" t="s">
        <v>58</v>
      </c>
      <c r="F41" s="84">
        <v>20</v>
      </c>
      <c r="G41" s="86" t="s">
        <v>59</v>
      </c>
      <c r="H41" s="88">
        <v>44</v>
      </c>
      <c r="I41" s="80">
        <f>(H41-F41)/(H41+F41)</f>
        <v>0.375</v>
      </c>
      <c r="J41" s="12"/>
      <c r="K41" s="10"/>
    </row>
    <row r="42" spans="1:19" ht="13.5" customHeight="1" thickBot="1" x14ac:dyDescent="0.25">
      <c r="A42" s="92"/>
      <c r="B42" s="100"/>
      <c r="C42" s="102"/>
      <c r="D42" s="59"/>
      <c r="E42" s="89"/>
      <c r="F42" s="90"/>
      <c r="G42" s="91"/>
      <c r="H42" s="81"/>
      <c r="I42" s="81"/>
      <c r="K42" s="10"/>
      <c r="R42" s="3"/>
    </row>
    <row r="43" spans="1:19" x14ac:dyDescent="0.2">
      <c r="A43" s="92">
        <v>10</v>
      </c>
      <c r="B43" s="94" t="s">
        <v>129</v>
      </c>
      <c r="C43" s="96" t="s">
        <v>38</v>
      </c>
      <c r="D43" s="50" t="s">
        <v>34</v>
      </c>
      <c r="E43" s="82" t="s">
        <v>60</v>
      </c>
      <c r="F43" s="84">
        <v>39</v>
      </c>
      <c r="G43" s="86" t="s">
        <v>61</v>
      </c>
      <c r="H43" s="88">
        <v>22</v>
      </c>
      <c r="I43" s="80">
        <f>(F43-H43)/(H43+F43)</f>
        <v>0.27868852459016391</v>
      </c>
      <c r="J43" s="78">
        <f>(I41+I45)/2</f>
        <v>0.33194444444444443</v>
      </c>
      <c r="K43" s="10"/>
      <c r="R43" s="3"/>
    </row>
    <row r="44" spans="1:19" ht="13.5" customHeight="1" thickBot="1" x14ac:dyDescent="0.25">
      <c r="A44" s="93"/>
      <c r="B44" s="95"/>
      <c r="C44" s="97"/>
      <c r="D44" s="66"/>
      <c r="E44" s="83"/>
      <c r="F44" s="85"/>
      <c r="G44" s="87"/>
      <c r="H44" s="81"/>
      <c r="I44" s="81"/>
      <c r="J44" s="11">
        <f>(I41+I43)/2</f>
        <v>0.32684426229508196</v>
      </c>
      <c r="K44" s="10"/>
      <c r="R44" s="3"/>
    </row>
    <row r="45" spans="1:19" x14ac:dyDescent="0.2">
      <c r="A45" s="98">
        <v>11</v>
      </c>
      <c r="B45" s="99" t="s">
        <v>129</v>
      </c>
      <c r="C45" s="101" t="s">
        <v>37</v>
      </c>
      <c r="D45" s="75" t="s">
        <v>34</v>
      </c>
      <c r="E45" s="82" t="s">
        <v>62</v>
      </c>
      <c r="F45" s="84">
        <v>58</v>
      </c>
      <c r="G45" s="86" t="s">
        <v>63</v>
      </c>
      <c r="H45" s="88">
        <v>32</v>
      </c>
      <c r="I45" s="80">
        <f>(F45-H45)/(H45+F45)</f>
        <v>0.28888888888888886</v>
      </c>
      <c r="J45" s="12"/>
      <c r="K45" s="10"/>
    </row>
    <row r="46" spans="1:19" ht="13.5" customHeight="1" thickBot="1" x14ac:dyDescent="0.25">
      <c r="A46" s="92"/>
      <c r="B46" s="100"/>
      <c r="C46" s="102"/>
      <c r="D46" s="59"/>
      <c r="E46" s="89"/>
      <c r="F46" s="90"/>
      <c r="G46" s="91"/>
      <c r="H46" s="81"/>
      <c r="I46" s="81"/>
      <c r="K46" s="10"/>
    </row>
    <row r="47" spans="1:19" x14ac:dyDescent="0.2">
      <c r="A47" s="92">
        <v>12</v>
      </c>
      <c r="B47" s="94" t="s">
        <v>129</v>
      </c>
      <c r="C47" s="96" t="s">
        <v>38</v>
      </c>
      <c r="D47" s="49" t="s">
        <v>35</v>
      </c>
      <c r="E47" s="82" t="s">
        <v>64</v>
      </c>
      <c r="F47" s="84">
        <v>45</v>
      </c>
      <c r="G47" s="86" t="s">
        <v>65</v>
      </c>
      <c r="H47" s="88">
        <v>67</v>
      </c>
      <c r="I47" s="80">
        <f>(H47-F47)/(H47+F47)</f>
        <v>0.19642857142857142</v>
      </c>
      <c r="J47" s="78">
        <f>(I43+I47)/2</f>
        <v>0.23755854800936765</v>
      </c>
      <c r="K47" s="10"/>
      <c r="Q47" s="3"/>
    </row>
    <row r="48" spans="1:19" ht="13.5" customHeight="1" thickBot="1" x14ac:dyDescent="0.25">
      <c r="A48" s="93"/>
      <c r="B48" s="95"/>
      <c r="C48" s="97"/>
      <c r="D48" s="65"/>
      <c r="E48" s="83"/>
      <c r="F48" s="85"/>
      <c r="G48" s="87"/>
      <c r="H48" s="81"/>
      <c r="I48" s="81"/>
      <c r="J48" s="11">
        <f>(I45+I47)/2</f>
        <v>0.24265873015873013</v>
      </c>
      <c r="K48" s="63"/>
      <c r="Q48" s="3"/>
    </row>
    <row r="49" spans="1:28" x14ac:dyDescent="0.2">
      <c r="A49" s="98">
        <v>13</v>
      </c>
      <c r="B49" s="99" t="s">
        <v>131</v>
      </c>
      <c r="C49" s="101" t="s">
        <v>37</v>
      </c>
      <c r="D49" s="49" t="s">
        <v>35</v>
      </c>
      <c r="E49" s="82" t="s">
        <v>66</v>
      </c>
      <c r="F49" s="84">
        <v>23</v>
      </c>
      <c r="G49" s="86" t="s">
        <v>90</v>
      </c>
      <c r="H49" s="88">
        <v>40</v>
      </c>
      <c r="I49" s="80">
        <f>(H49-F49)/(H49+F49)</f>
        <v>0.26984126984126983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92"/>
      <c r="B50" s="100"/>
      <c r="C50" s="102"/>
      <c r="D50" s="64"/>
      <c r="E50" s="89"/>
      <c r="F50" s="90"/>
      <c r="G50" s="91"/>
      <c r="H50" s="81"/>
      <c r="I50" s="81"/>
      <c r="K50" s="7"/>
      <c r="L50" s="60"/>
      <c r="M50" s="7"/>
      <c r="N50" s="7"/>
      <c r="O50" s="7"/>
      <c r="P50" s="7"/>
    </row>
    <row r="51" spans="1:28" x14ac:dyDescent="0.2">
      <c r="A51" s="92">
        <v>14</v>
      </c>
      <c r="B51" s="94" t="s">
        <v>130</v>
      </c>
      <c r="C51" s="96" t="s">
        <v>38</v>
      </c>
      <c r="D51" s="50" t="s">
        <v>34</v>
      </c>
      <c r="E51" s="82" t="s">
        <v>67</v>
      </c>
      <c r="F51" s="84">
        <v>36</v>
      </c>
      <c r="G51" s="86" t="s">
        <v>91</v>
      </c>
      <c r="H51" s="88">
        <v>21</v>
      </c>
      <c r="I51" s="80">
        <f>(F51-H51)/(H51+F51)</f>
        <v>0.26315789473684209</v>
      </c>
      <c r="J51" s="78"/>
      <c r="K51" s="7"/>
      <c r="L51" s="60"/>
      <c r="M51" s="7"/>
      <c r="N51" s="7"/>
      <c r="O51" s="7"/>
      <c r="P51" s="7"/>
    </row>
    <row r="52" spans="1:28" ht="13.5" customHeight="1" thickBot="1" x14ac:dyDescent="0.25">
      <c r="A52" s="93"/>
      <c r="B52" s="95"/>
      <c r="C52" s="97"/>
      <c r="D52" s="66"/>
      <c r="E52" s="83"/>
      <c r="F52" s="85"/>
      <c r="G52" s="87"/>
      <c r="H52" s="81"/>
      <c r="I52" s="81"/>
      <c r="J52" s="11">
        <f>(I49+I51)/2</f>
        <v>0.26649958228905596</v>
      </c>
      <c r="K52" s="7"/>
      <c r="L52" s="60"/>
      <c r="M52" s="7"/>
      <c r="N52" s="7"/>
      <c r="O52" s="7"/>
      <c r="P52" s="7"/>
    </row>
    <row r="53" spans="1:28" s="3" customFormat="1" x14ac:dyDescent="0.2">
      <c r="A53" s="98">
        <v>15</v>
      </c>
      <c r="B53" s="99" t="s">
        <v>131</v>
      </c>
      <c r="C53" s="101" t="s">
        <v>37</v>
      </c>
      <c r="D53" s="75" t="s">
        <v>34</v>
      </c>
      <c r="E53" s="82" t="s">
        <v>68</v>
      </c>
      <c r="F53" s="84">
        <v>39</v>
      </c>
      <c r="G53" s="86" t="s">
        <v>92</v>
      </c>
      <c r="H53" s="88">
        <v>17</v>
      </c>
      <c r="I53" s="80">
        <f>(F53-H53)/(H53+F53)</f>
        <v>0.39285714285714285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92"/>
      <c r="B54" s="100"/>
      <c r="C54" s="102"/>
      <c r="D54" s="64"/>
      <c r="E54" s="89"/>
      <c r="F54" s="90"/>
      <c r="G54" s="91"/>
      <c r="H54" s="81"/>
      <c r="I54" s="81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x14ac:dyDescent="0.2">
      <c r="A55" s="92">
        <v>16</v>
      </c>
      <c r="B55" s="94" t="s">
        <v>130</v>
      </c>
      <c r="C55" s="96" t="s">
        <v>38</v>
      </c>
      <c r="D55" s="49" t="s">
        <v>35</v>
      </c>
      <c r="E55" s="82" t="s">
        <v>69</v>
      </c>
      <c r="F55" s="84">
        <v>26</v>
      </c>
      <c r="G55" s="86" t="s">
        <v>93</v>
      </c>
      <c r="H55" s="88">
        <v>42</v>
      </c>
      <c r="I55" s="80">
        <f>(H55-F55)/(H55+F55)</f>
        <v>0.23529411764705882</v>
      </c>
      <c r="J55" s="78"/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93"/>
      <c r="B56" s="95"/>
      <c r="C56" s="97"/>
      <c r="D56" s="66"/>
      <c r="E56" s="83"/>
      <c r="F56" s="85"/>
      <c r="G56" s="87"/>
      <c r="H56" s="81"/>
      <c r="I56" s="81"/>
      <c r="J56" s="11">
        <f>(I53+I55)/2</f>
        <v>0.31407563025210083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x14ac:dyDescent="0.2">
      <c r="A57" s="98">
        <v>17</v>
      </c>
      <c r="B57" s="99" t="s">
        <v>132</v>
      </c>
      <c r="C57" s="101" t="s">
        <v>37</v>
      </c>
      <c r="D57" s="76" t="s">
        <v>35</v>
      </c>
      <c r="E57" s="82" t="s">
        <v>70</v>
      </c>
      <c r="F57" s="84">
        <v>21</v>
      </c>
      <c r="G57" s="86" t="s">
        <v>94</v>
      </c>
      <c r="H57" s="88">
        <v>58</v>
      </c>
      <c r="I57" s="80">
        <f>(H57-F57)/(H57+F57)</f>
        <v>0.46835443037974683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92"/>
      <c r="B58" s="100"/>
      <c r="C58" s="102"/>
      <c r="D58" s="64"/>
      <c r="E58" s="89"/>
      <c r="F58" s="90"/>
      <c r="G58" s="91"/>
      <c r="H58" s="81"/>
      <c r="I58" s="81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x14ac:dyDescent="0.2">
      <c r="A59" s="92">
        <v>18</v>
      </c>
      <c r="B59" s="94" t="s">
        <v>132</v>
      </c>
      <c r="C59" s="96" t="s">
        <v>38</v>
      </c>
      <c r="D59" s="50" t="s">
        <v>34</v>
      </c>
      <c r="E59" s="82" t="s">
        <v>71</v>
      </c>
      <c r="F59" s="84">
        <v>47</v>
      </c>
      <c r="G59" s="86" t="s">
        <v>95</v>
      </c>
      <c r="H59" s="88">
        <v>23</v>
      </c>
      <c r="I59" s="80">
        <f>(F59-H59)/(H59+F59)</f>
        <v>0.34285714285714286</v>
      </c>
      <c r="J59" s="78"/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93"/>
      <c r="B60" s="95"/>
      <c r="C60" s="97"/>
      <c r="D60" s="66"/>
      <c r="E60" s="83"/>
      <c r="F60" s="85"/>
      <c r="G60" s="87"/>
      <c r="H60" s="81"/>
      <c r="I60" s="81"/>
      <c r="J60" s="11">
        <f>(I57+I59)/2</f>
        <v>0.40560578661844482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x14ac:dyDescent="0.2">
      <c r="A61" s="98">
        <v>19</v>
      </c>
      <c r="B61" s="99" t="s">
        <v>132</v>
      </c>
      <c r="C61" s="101" t="s">
        <v>37</v>
      </c>
      <c r="D61" s="75" t="s">
        <v>34</v>
      </c>
      <c r="E61" s="82" t="s">
        <v>72</v>
      </c>
      <c r="F61" s="84">
        <v>41</v>
      </c>
      <c r="G61" s="86" t="s">
        <v>96</v>
      </c>
      <c r="H61" s="88">
        <v>38</v>
      </c>
      <c r="I61" s="80">
        <f>(F61-H61)/(H61+F61)</f>
        <v>3.7974683544303799E-2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92"/>
      <c r="B62" s="100"/>
      <c r="C62" s="102"/>
      <c r="D62" s="64"/>
      <c r="E62" s="89"/>
      <c r="F62" s="90"/>
      <c r="G62" s="91"/>
      <c r="H62" s="81"/>
      <c r="I62" s="81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x14ac:dyDescent="0.2">
      <c r="A63" s="92">
        <v>20</v>
      </c>
      <c r="B63" s="94" t="s">
        <v>132</v>
      </c>
      <c r="C63" s="96" t="s">
        <v>38</v>
      </c>
      <c r="D63" s="49" t="s">
        <v>35</v>
      </c>
      <c r="E63" s="82" t="s">
        <v>73</v>
      </c>
      <c r="F63" s="84">
        <v>23</v>
      </c>
      <c r="G63" s="86" t="s">
        <v>97</v>
      </c>
      <c r="H63" s="88">
        <v>34</v>
      </c>
      <c r="I63" s="80">
        <f>(H63-F63)/(H63+F63)</f>
        <v>0.19298245614035087</v>
      </c>
      <c r="J63" s="78"/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93"/>
      <c r="B64" s="95"/>
      <c r="C64" s="97"/>
      <c r="D64" s="66"/>
      <c r="E64" s="83"/>
      <c r="F64" s="85"/>
      <c r="G64" s="87"/>
      <c r="H64" s="81"/>
      <c r="I64" s="81"/>
      <c r="J64" s="11">
        <f>(I61+I63)/2</f>
        <v>0.11547856984232734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x14ac:dyDescent="0.2">
      <c r="A65" s="98">
        <v>21</v>
      </c>
      <c r="B65" s="99" t="s">
        <v>133</v>
      </c>
      <c r="C65" s="101" t="s">
        <v>37</v>
      </c>
      <c r="D65" s="76" t="s">
        <v>35</v>
      </c>
      <c r="E65" s="82" t="s">
        <v>74</v>
      </c>
      <c r="F65" s="84">
        <v>35</v>
      </c>
      <c r="G65" s="86" t="s">
        <v>98</v>
      </c>
      <c r="H65" s="88">
        <v>62</v>
      </c>
      <c r="I65" s="80">
        <f>(H65-F65)/(H65+F65)</f>
        <v>0.27835051546391754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92"/>
      <c r="B66" s="100"/>
      <c r="C66" s="102"/>
      <c r="D66" s="64"/>
      <c r="E66" s="89"/>
      <c r="F66" s="90"/>
      <c r="G66" s="91"/>
      <c r="H66" s="81"/>
      <c r="I66" s="81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x14ac:dyDescent="0.2">
      <c r="A67" s="92">
        <v>22</v>
      </c>
      <c r="B67" s="94" t="s">
        <v>133</v>
      </c>
      <c r="C67" s="96" t="s">
        <v>38</v>
      </c>
      <c r="D67" s="50" t="s">
        <v>34</v>
      </c>
      <c r="E67" s="82" t="s">
        <v>75</v>
      </c>
      <c r="F67" s="84">
        <v>43</v>
      </c>
      <c r="G67" s="86" t="s">
        <v>99</v>
      </c>
      <c r="H67" s="88">
        <v>23</v>
      </c>
      <c r="I67" s="80">
        <f>(F67-H67)/(H67+F67)</f>
        <v>0.30303030303030304</v>
      </c>
      <c r="J67" s="78">
        <f>(I65+I69)/2</f>
        <v>0.18462980318650424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93"/>
      <c r="B68" s="95"/>
      <c r="C68" s="97"/>
      <c r="D68" s="66"/>
      <c r="E68" s="83"/>
      <c r="F68" s="85"/>
      <c r="G68" s="87"/>
      <c r="H68" s="81"/>
      <c r="I68" s="81"/>
      <c r="J68" s="11">
        <f>(I65+I67)/2</f>
        <v>0.29069040924711032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x14ac:dyDescent="0.2">
      <c r="A69" s="98">
        <v>23</v>
      </c>
      <c r="B69" s="99" t="s">
        <v>133</v>
      </c>
      <c r="C69" s="101" t="s">
        <v>37</v>
      </c>
      <c r="D69" s="75" t="s">
        <v>34</v>
      </c>
      <c r="E69" s="82" t="s">
        <v>76</v>
      </c>
      <c r="F69" s="84">
        <v>48</v>
      </c>
      <c r="G69" s="86" t="s">
        <v>100</v>
      </c>
      <c r="H69" s="88">
        <v>40</v>
      </c>
      <c r="I69" s="80">
        <f>(F69-H69)/(H69+F69)</f>
        <v>9.0909090909090912E-2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92"/>
      <c r="B70" s="100"/>
      <c r="C70" s="102"/>
      <c r="D70" s="64"/>
      <c r="E70" s="89"/>
      <c r="F70" s="90"/>
      <c r="G70" s="91"/>
      <c r="H70" s="81"/>
      <c r="I70" s="81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x14ac:dyDescent="0.2">
      <c r="A71" s="92">
        <v>24</v>
      </c>
      <c r="B71" s="94" t="s">
        <v>133</v>
      </c>
      <c r="C71" s="96" t="s">
        <v>38</v>
      </c>
      <c r="D71" s="49" t="s">
        <v>35</v>
      </c>
      <c r="E71" s="82" t="s">
        <v>77</v>
      </c>
      <c r="F71" s="84">
        <v>35</v>
      </c>
      <c r="G71" s="86" t="s">
        <v>101</v>
      </c>
      <c r="H71" s="88">
        <v>47</v>
      </c>
      <c r="I71" s="80">
        <f>(H71-F71)/(H71+F71)</f>
        <v>0.14634146341463414</v>
      </c>
      <c r="J71" s="78">
        <f>(I67+I71)/2</f>
        <v>0.22468588322246857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93"/>
      <c r="B72" s="95"/>
      <c r="C72" s="97"/>
      <c r="D72" s="65"/>
      <c r="E72" s="83"/>
      <c r="F72" s="85"/>
      <c r="G72" s="87"/>
      <c r="H72" s="81"/>
      <c r="I72" s="81"/>
      <c r="J72" s="11">
        <f>(I69+I71)/2</f>
        <v>0.11862527716186252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x14ac:dyDescent="0.2">
      <c r="A73" s="98">
        <v>25</v>
      </c>
      <c r="B73" s="99" t="s">
        <v>134</v>
      </c>
      <c r="C73" s="101" t="s">
        <v>37</v>
      </c>
      <c r="D73" s="49" t="s">
        <v>35</v>
      </c>
      <c r="E73" s="82" t="s">
        <v>78</v>
      </c>
      <c r="F73" s="84">
        <v>32</v>
      </c>
      <c r="G73" s="86" t="s">
        <v>102</v>
      </c>
      <c r="H73" s="88">
        <v>51</v>
      </c>
      <c r="I73" s="80">
        <f>(H73-F73)/(H73+F73)</f>
        <v>0.2289156626506024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92"/>
      <c r="B74" s="100"/>
      <c r="C74" s="102"/>
      <c r="D74" s="64"/>
      <c r="E74" s="89"/>
      <c r="F74" s="90"/>
      <c r="G74" s="91"/>
      <c r="H74" s="81"/>
      <c r="I74" s="81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x14ac:dyDescent="0.2">
      <c r="A75" s="92">
        <v>26</v>
      </c>
      <c r="B75" s="94" t="s">
        <v>134</v>
      </c>
      <c r="C75" s="96" t="s">
        <v>38</v>
      </c>
      <c r="D75" s="50" t="s">
        <v>34</v>
      </c>
      <c r="E75" s="82" t="s">
        <v>79</v>
      </c>
      <c r="F75" s="84">
        <v>39</v>
      </c>
      <c r="G75" s="86" t="s">
        <v>103</v>
      </c>
      <c r="H75" s="88">
        <v>26</v>
      </c>
      <c r="I75" s="80">
        <f>(F75-H75)/(H75+F75)</f>
        <v>0.2</v>
      </c>
      <c r="J75" s="78">
        <f>(I73+I77)/2</f>
        <v>0.21186042872789862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93"/>
      <c r="B76" s="95"/>
      <c r="C76" s="97"/>
      <c r="D76" s="66"/>
      <c r="E76" s="83"/>
      <c r="F76" s="85"/>
      <c r="G76" s="87"/>
      <c r="H76" s="81"/>
      <c r="I76" s="81"/>
      <c r="J76" s="11">
        <f>(I73+I75)/2</f>
        <v>0.21445783132530122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x14ac:dyDescent="0.2">
      <c r="A77" s="98">
        <v>27</v>
      </c>
      <c r="B77" s="99" t="s">
        <v>134</v>
      </c>
      <c r="C77" s="101" t="s">
        <v>37</v>
      </c>
      <c r="D77" s="75" t="s">
        <v>34</v>
      </c>
      <c r="E77" s="82" t="s">
        <v>80</v>
      </c>
      <c r="F77" s="84">
        <v>46</v>
      </c>
      <c r="G77" s="86" t="s">
        <v>104</v>
      </c>
      <c r="H77" s="88">
        <v>31</v>
      </c>
      <c r="I77" s="80">
        <f>(F77-H77)/(H77+F77)</f>
        <v>0.19480519480519481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92"/>
      <c r="B78" s="100"/>
      <c r="C78" s="102"/>
      <c r="D78" s="64"/>
      <c r="E78" s="89"/>
      <c r="F78" s="90"/>
      <c r="G78" s="91"/>
      <c r="H78" s="81"/>
      <c r="I78" s="81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x14ac:dyDescent="0.2">
      <c r="A79" s="92">
        <v>28</v>
      </c>
      <c r="B79" s="94" t="s">
        <v>134</v>
      </c>
      <c r="C79" s="96" t="s">
        <v>38</v>
      </c>
      <c r="D79" s="49" t="s">
        <v>35</v>
      </c>
      <c r="E79" s="82" t="s">
        <v>81</v>
      </c>
      <c r="F79" s="84">
        <v>41</v>
      </c>
      <c r="G79" s="86" t="s">
        <v>105</v>
      </c>
      <c r="H79" s="88">
        <v>52</v>
      </c>
      <c r="I79" s="80">
        <f>(H79-F79)/(H79+F79)</f>
        <v>0.11827956989247312</v>
      </c>
      <c r="J79" s="78">
        <f>(I75+I79)/2</f>
        <v>0.15913978494623657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93"/>
      <c r="B80" s="95"/>
      <c r="C80" s="97"/>
      <c r="D80" s="66"/>
      <c r="E80" s="83"/>
      <c r="F80" s="85"/>
      <c r="G80" s="87"/>
      <c r="H80" s="81"/>
      <c r="I80" s="81"/>
      <c r="J80" s="11">
        <f>(I77+I79)/2</f>
        <v>0.15654238234883397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x14ac:dyDescent="0.2">
      <c r="A81" s="98">
        <v>29</v>
      </c>
      <c r="B81" s="99" t="s">
        <v>135</v>
      </c>
      <c r="C81" s="101" t="s">
        <v>37</v>
      </c>
      <c r="D81" s="76" t="s">
        <v>35</v>
      </c>
      <c r="E81" s="82" t="s">
        <v>82</v>
      </c>
      <c r="F81" s="84">
        <v>18</v>
      </c>
      <c r="G81" s="86" t="s">
        <v>106</v>
      </c>
      <c r="H81" s="88">
        <v>32</v>
      </c>
      <c r="I81" s="80">
        <f>(H81-F81)/(H81+F81)</f>
        <v>0.28000000000000003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92"/>
      <c r="B82" s="100"/>
      <c r="C82" s="102"/>
      <c r="D82" s="64"/>
      <c r="E82" s="89"/>
      <c r="F82" s="90"/>
      <c r="G82" s="91"/>
      <c r="H82" s="81"/>
      <c r="I82" s="81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x14ac:dyDescent="0.2">
      <c r="A83" s="92">
        <v>30</v>
      </c>
      <c r="B83" s="94" t="s">
        <v>135</v>
      </c>
      <c r="C83" s="96" t="s">
        <v>38</v>
      </c>
      <c r="D83" s="50" t="s">
        <v>34</v>
      </c>
      <c r="E83" s="82" t="s">
        <v>83</v>
      </c>
      <c r="F83" s="84">
        <v>46</v>
      </c>
      <c r="G83" s="86" t="s">
        <v>107</v>
      </c>
      <c r="H83" s="88">
        <v>29</v>
      </c>
      <c r="I83" s="80">
        <f>(F83-H83)/(H83+F83)</f>
        <v>0.22666666666666666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93"/>
      <c r="B84" s="95"/>
      <c r="C84" s="97"/>
      <c r="D84" s="66"/>
      <c r="E84" s="83"/>
      <c r="F84" s="85"/>
      <c r="G84" s="87"/>
      <c r="H84" s="81"/>
      <c r="I84" s="81"/>
      <c r="J84" s="11">
        <f>(I81+I83)/2</f>
        <v>0.25333333333333335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x14ac:dyDescent="0.2">
      <c r="A85" s="98">
        <v>31</v>
      </c>
      <c r="B85" s="99" t="s">
        <v>135</v>
      </c>
      <c r="C85" s="101" t="s">
        <v>37</v>
      </c>
      <c r="D85" s="75" t="s">
        <v>34</v>
      </c>
      <c r="E85" s="82" t="s">
        <v>84</v>
      </c>
      <c r="F85" s="84">
        <v>59</v>
      </c>
      <c r="G85" s="86" t="s">
        <v>108</v>
      </c>
      <c r="H85" s="88">
        <v>39</v>
      </c>
      <c r="I85" s="80">
        <f>(F85-H85)/(H85+F85)</f>
        <v>0.20408163265306123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92"/>
      <c r="B86" s="100"/>
      <c r="C86" s="102"/>
      <c r="D86" s="64"/>
      <c r="E86" s="89"/>
      <c r="F86" s="90"/>
      <c r="G86" s="91"/>
      <c r="H86" s="81"/>
      <c r="I86" s="81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x14ac:dyDescent="0.2">
      <c r="A87" s="92">
        <v>32</v>
      </c>
      <c r="B87" s="94" t="s">
        <v>135</v>
      </c>
      <c r="C87" s="96" t="s">
        <v>38</v>
      </c>
      <c r="D87" s="49" t="s">
        <v>35</v>
      </c>
      <c r="E87" s="82" t="s">
        <v>85</v>
      </c>
      <c r="F87" s="84">
        <v>31</v>
      </c>
      <c r="G87" s="86" t="s">
        <v>109</v>
      </c>
      <c r="H87" s="88">
        <v>52</v>
      </c>
      <c r="I87" s="80">
        <f>(H87-F87)/(H87+F87)</f>
        <v>0.25301204819277107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93"/>
      <c r="B88" s="95"/>
      <c r="C88" s="97"/>
      <c r="D88" s="66"/>
      <c r="E88" s="83"/>
      <c r="F88" s="85"/>
      <c r="G88" s="87"/>
      <c r="H88" s="81"/>
      <c r="I88" s="81"/>
      <c r="J88" s="11">
        <f>(I85+I87)/2</f>
        <v>0.22854684042291615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x14ac:dyDescent="0.2">
      <c r="A89" s="98">
        <v>33</v>
      </c>
      <c r="B89" s="99" t="s">
        <v>136</v>
      </c>
      <c r="C89" s="101" t="s">
        <v>37</v>
      </c>
      <c r="D89" s="76" t="s">
        <v>35</v>
      </c>
      <c r="E89" s="82" t="s">
        <v>86</v>
      </c>
      <c r="F89" s="84">
        <v>29</v>
      </c>
      <c r="G89" s="86" t="s">
        <v>110</v>
      </c>
      <c r="H89" s="88">
        <v>38</v>
      </c>
      <c r="I89" s="80">
        <f>(H89-F89)/(H89+F89)</f>
        <v>0.13432835820895522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92"/>
      <c r="B90" s="100"/>
      <c r="C90" s="102"/>
      <c r="D90" s="64"/>
      <c r="E90" s="89"/>
      <c r="F90" s="90"/>
      <c r="G90" s="91"/>
      <c r="H90" s="81"/>
      <c r="I90" s="81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x14ac:dyDescent="0.2">
      <c r="A91" s="92">
        <v>34</v>
      </c>
      <c r="B91" s="94" t="s">
        <v>136</v>
      </c>
      <c r="C91" s="96" t="s">
        <v>38</v>
      </c>
      <c r="D91" s="50" t="s">
        <v>34</v>
      </c>
      <c r="E91" s="82" t="s">
        <v>87</v>
      </c>
      <c r="F91" s="84">
        <v>49</v>
      </c>
      <c r="G91" s="86" t="s">
        <v>111</v>
      </c>
      <c r="H91" s="88">
        <v>28</v>
      </c>
      <c r="I91" s="80">
        <f>(F91-H91)/(H91+F91)</f>
        <v>0.27272727272727271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93"/>
      <c r="B92" s="95"/>
      <c r="C92" s="97"/>
      <c r="D92" s="66"/>
      <c r="E92" s="83"/>
      <c r="F92" s="85"/>
      <c r="G92" s="87"/>
      <c r="H92" s="81"/>
      <c r="I92" s="81"/>
      <c r="J92" s="11">
        <f>(I89+I91)/2</f>
        <v>0.20352781546811397</v>
      </c>
      <c r="M92" s="7"/>
      <c r="N92" s="7"/>
      <c r="O92" s="7"/>
      <c r="Q92" s="1"/>
      <c r="R92" s="1"/>
    </row>
    <row r="93" spans="1:28" s="3" customFormat="1" x14ac:dyDescent="0.2">
      <c r="A93" s="98">
        <v>35</v>
      </c>
      <c r="B93" s="99" t="s">
        <v>136</v>
      </c>
      <c r="C93" s="101" t="s">
        <v>37</v>
      </c>
      <c r="D93" s="75" t="s">
        <v>34</v>
      </c>
      <c r="E93" s="82" t="s">
        <v>88</v>
      </c>
      <c r="F93" s="84">
        <v>37</v>
      </c>
      <c r="G93" s="86" t="s">
        <v>112</v>
      </c>
      <c r="H93" s="88">
        <v>62</v>
      </c>
      <c r="I93" s="80">
        <f>(F93-H93)/(H93+F93)</f>
        <v>-0.25252525252525254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92"/>
      <c r="B94" s="100"/>
      <c r="C94" s="102"/>
      <c r="D94" s="64"/>
      <c r="E94" s="89"/>
      <c r="F94" s="90"/>
      <c r="G94" s="91"/>
      <c r="H94" s="81"/>
      <c r="I94" s="81"/>
      <c r="J94" s="8"/>
      <c r="M94" s="7"/>
      <c r="N94" s="7"/>
      <c r="O94" s="7"/>
      <c r="Q94" s="1"/>
      <c r="R94" s="1"/>
    </row>
    <row r="95" spans="1:28" s="3" customFormat="1" x14ac:dyDescent="0.2">
      <c r="A95" s="92">
        <v>36</v>
      </c>
      <c r="B95" s="94" t="s">
        <v>136</v>
      </c>
      <c r="C95" s="96" t="s">
        <v>38</v>
      </c>
      <c r="D95" s="49" t="s">
        <v>35</v>
      </c>
      <c r="E95" s="82" t="s">
        <v>89</v>
      </c>
      <c r="F95" s="84">
        <v>32</v>
      </c>
      <c r="G95" s="86" t="s">
        <v>113</v>
      </c>
      <c r="H95" s="88">
        <v>52</v>
      </c>
      <c r="I95" s="80">
        <f>(H95-F95)/(H95+F95)</f>
        <v>0.23809523809523808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93"/>
      <c r="B96" s="95"/>
      <c r="C96" s="97"/>
      <c r="D96" s="65"/>
      <c r="E96" s="83"/>
      <c r="F96" s="85"/>
      <c r="G96" s="87"/>
      <c r="H96" s="81"/>
      <c r="I96" s="81"/>
      <c r="J96" s="11">
        <f>(I93+I95)/2</f>
        <v>-7.2150072150072297E-3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J99" s="7"/>
      <c r="M99" s="7"/>
      <c r="N99" s="7"/>
      <c r="O99" s="7"/>
    </row>
    <row r="100" spans="1:18" s="3" customFormat="1" x14ac:dyDescent="0.2">
      <c r="A100" s="3">
        <v>1</v>
      </c>
      <c r="B100" s="3" t="s">
        <v>123</v>
      </c>
      <c r="D100" s="3">
        <v>0.15672514619883041</v>
      </c>
      <c r="J100" s="7"/>
      <c r="M100" s="7"/>
      <c r="N100" s="7"/>
      <c r="O100" s="7"/>
    </row>
    <row r="101" spans="1:18" s="3" customFormat="1" x14ac:dyDescent="0.2">
      <c r="A101" s="3">
        <v>2</v>
      </c>
      <c r="B101" s="3" t="s">
        <v>123</v>
      </c>
      <c r="D101" s="3">
        <v>0.27076923076923076</v>
      </c>
      <c r="J101" s="7"/>
      <c r="M101" s="7"/>
      <c r="N101" s="7"/>
      <c r="O101" s="7"/>
    </row>
    <row r="102" spans="1:18" s="3" customFormat="1" x14ac:dyDescent="0.2">
      <c r="A102" s="3">
        <v>3</v>
      </c>
      <c r="B102" s="3" t="s">
        <v>137</v>
      </c>
      <c r="D102" s="3">
        <v>0.3183574879227053</v>
      </c>
      <c r="J102" s="7"/>
      <c r="M102" s="7"/>
      <c r="N102" s="7"/>
      <c r="O102" s="7"/>
    </row>
    <row r="103" spans="1:18" s="3" customFormat="1" x14ac:dyDescent="0.2">
      <c r="A103" s="3">
        <v>4</v>
      </c>
      <c r="B103" s="3" t="s">
        <v>137</v>
      </c>
      <c r="D103" s="3">
        <v>0.31895937277263009</v>
      </c>
      <c r="J103" s="7"/>
      <c r="M103" s="7"/>
      <c r="N103" s="7"/>
      <c r="O103" s="7"/>
    </row>
    <row r="104" spans="1:18" s="3" customFormat="1" x14ac:dyDescent="0.2">
      <c r="A104" s="3">
        <v>5</v>
      </c>
      <c r="B104" s="3" t="s">
        <v>138</v>
      </c>
      <c r="D104" s="3">
        <v>0.32684426229508196</v>
      </c>
      <c r="J104" s="7"/>
      <c r="M104" s="7"/>
      <c r="N104" s="7"/>
      <c r="O104" s="7"/>
    </row>
    <row r="105" spans="1:18" s="3" customFormat="1" x14ac:dyDescent="0.2">
      <c r="A105" s="3">
        <v>6</v>
      </c>
      <c r="B105" s="3" t="s">
        <v>138</v>
      </c>
      <c r="D105" s="3">
        <v>0.24265873015873013</v>
      </c>
      <c r="J105" s="7"/>
      <c r="M105" s="7"/>
      <c r="N105" s="7"/>
      <c r="O105" s="7"/>
    </row>
    <row r="106" spans="1:18" s="3" customFormat="1" x14ac:dyDescent="0.2">
      <c r="A106" s="3">
        <v>7</v>
      </c>
      <c r="B106" s="3" t="s">
        <v>139</v>
      </c>
      <c r="D106" s="3">
        <v>0.26649958228905596</v>
      </c>
      <c r="J106" s="7"/>
      <c r="M106" s="7"/>
      <c r="N106" s="7"/>
      <c r="O106" s="7"/>
    </row>
    <row r="107" spans="1:18" s="3" customFormat="1" x14ac:dyDescent="0.2">
      <c r="A107" s="3">
        <v>8</v>
      </c>
      <c r="B107" s="3" t="s">
        <v>139</v>
      </c>
      <c r="D107" s="3">
        <v>0.31407563025210083</v>
      </c>
      <c r="J107" s="7"/>
      <c r="M107" s="7"/>
      <c r="N107" s="7"/>
      <c r="O107" s="7"/>
    </row>
    <row r="108" spans="1:18" s="3" customFormat="1" x14ac:dyDescent="0.2">
      <c r="A108" s="3">
        <v>9</v>
      </c>
      <c r="B108" s="3" t="s">
        <v>140</v>
      </c>
      <c r="D108" s="3">
        <v>0.40560578661844482</v>
      </c>
      <c r="J108" s="7"/>
      <c r="M108" s="7"/>
      <c r="N108" s="7"/>
      <c r="O108" s="7"/>
    </row>
    <row r="109" spans="1:18" s="3" customFormat="1" x14ac:dyDescent="0.2">
      <c r="A109" s="3">
        <v>10</v>
      </c>
      <c r="B109" s="3" t="s">
        <v>140</v>
      </c>
      <c r="D109" s="3">
        <v>0.11547856984232734</v>
      </c>
      <c r="J109" s="7"/>
      <c r="M109" s="7"/>
      <c r="N109" s="7"/>
      <c r="O109" s="7"/>
    </row>
    <row r="110" spans="1:18" s="3" customFormat="1" x14ac:dyDescent="0.2">
      <c r="A110" s="3">
        <v>11</v>
      </c>
      <c r="B110" s="3" t="s">
        <v>141</v>
      </c>
      <c r="D110" s="3">
        <v>0.29069040924711032</v>
      </c>
      <c r="J110" s="7"/>
      <c r="M110" s="7"/>
      <c r="N110" s="7"/>
      <c r="O110" s="7"/>
    </row>
    <row r="111" spans="1:18" s="3" customFormat="1" x14ac:dyDescent="0.2">
      <c r="A111" s="3">
        <v>12</v>
      </c>
      <c r="B111" s="3" t="s">
        <v>141</v>
      </c>
      <c r="D111" s="3">
        <v>0.11862527716186252</v>
      </c>
      <c r="J111" s="7"/>
      <c r="M111" s="7"/>
      <c r="N111" s="7"/>
      <c r="O111" s="7"/>
    </row>
    <row r="112" spans="1:18" s="3" customFormat="1" x14ac:dyDescent="0.2">
      <c r="A112" s="3">
        <v>13</v>
      </c>
      <c r="B112" s="3" t="s">
        <v>142</v>
      </c>
      <c r="D112" s="3">
        <v>0.21445783132530122</v>
      </c>
      <c r="J112" s="7"/>
      <c r="M112" s="7"/>
      <c r="N112" s="7"/>
      <c r="O112" s="7"/>
    </row>
    <row r="113" spans="1:15" s="3" customFormat="1" x14ac:dyDescent="0.2">
      <c r="A113" s="3">
        <v>14</v>
      </c>
      <c r="B113" s="3" t="s">
        <v>142</v>
      </c>
      <c r="D113" s="3">
        <v>0.15654238234883397</v>
      </c>
      <c r="J113" s="7"/>
      <c r="M113" s="7"/>
      <c r="N113" s="7"/>
      <c r="O113" s="7"/>
    </row>
    <row r="114" spans="1:15" s="3" customFormat="1" x14ac:dyDescent="0.2">
      <c r="A114" s="3">
        <v>15</v>
      </c>
      <c r="B114" s="3" t="s">
        <v>143</v>
      </c>
      <c r="D114" s="3">
        <v>0.25333333333333335</v>
      </c>
      <c r="J114" s="7"/>
      <c r="M114" s="7"/>
      <c r="N114" s="7"/>
      <c r="O114" s="7"/>
    </row>
    <row r="115" spans="1:15" s="3" customFormat="1" x14ac:dyDescent="0.2">
      <c r="A115" s="3">
        <v>16</v>
      </c>
      <c r="B115" s="3" t="s">
        <v>143</v>
      </c>
      <c r="D115" s="3">
        <v>0.22854684042291615</v>
      </c>
      <c r="J115" s="7"/>
      <c r="M115" s="7"/>
      <c r="N115" s="7"/>
      <c r="O115" s="7"/>
    </row>
    <row r="116" spans="1:15" s="3" customFormat="1" x14ac:dyDescent="0.2">
      <c r="A116" s="3">
        <v>17</v>
      </c>
      <c r="B116" s="3" t="s">
        <v>144</v>
      </c>
      <c r="D116" s="3">
        <v>0.20352781546811397</v>
      </c>
      <c r="J116" s="7"/>
      <c r="M116" s="7"/>
      <c r="N116" s="7"/>
      <c r="O116" s="7"/>
    </row>
    <row r="117" spans="1:15" s="3" customFormat="1" x14ac:dyDescent="0.2">
      <c r="A117" s="3">
        <v>18</v>
      </c>
      <c r="B117" s="3" t="s">
        <v>144</v>
      </c>
      <c r="D117" s="3">
        <v>-7.2150072150072297E-3</v>
      </c>
      <c r="J117" s="7"/>
      <c r="M117" s="7"/>
      <c r="N117" s="7"/>
      <c r="O117" s="7"/>
    </row>
    <row r="118" spans="1:15" s="3" customFormat="1" x14ac:dyDescent="0.2">
      <c r="J118" s="7"/>
      <c r="M118" s="7"/>
      <c r="N118" s="7"/>
      <c r="O118" s="7"/>
    </row>
    <row r="119" spans="1:15" s="3" customFormat="1" x14ac:dyDescent="0.2">
      <c r="J119" s="7"/>
      <c r="M119" s="7"/>
      <c r="N119" s="7"/>
      <c r="O119" s="7"/>
    </row>
    <row r="120" spans="1:15" s="3" customFormat="1" x14ac:dyDescent="0.2">
      <c r="J120" s="7"/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7">
    <mergeCell ref="K25:K26"/>
    <mergeCell ref="A27:A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B25:B26"/>
    <mergeCell ref="A1:J2"/>
    <mergeCell ref="A25:A26"/>
    <mergeCell ref="C25:C26"/>
    <mergeCell ref="A39:A40"/>
    <mergeCell ref="B39:B40"/>
    <mergeCell ref="C39:C40"/>
    <mergeCell ref="E16:F16"/>
    <mergeCell ref="E17:F17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F33:F34"/>
    <mergeCell ref="G33:G34"/>
    <mergeCell ref="H33:H34"/>
    <mergeCell ref="E35:E36"/>
    <mergeCell ref="A41:A42"/>
    <mergeCell ref="B41:B42"/>
    <mergeCell ref="C41:C42"/>
    <mergeCell ref="A35:A36"/>
    <mergeCell ref="B27:B28"/>
    <mergeCell ref="C35:C36"/>
    <mergeCell ref="A37:A38"/>
    <mergeCell ref="B37:B38"/>
    <mergeCell ref="C37:C38"/>
    <mergeCell ref="B33:B34"/>
    <mergeCell ref="B35:B36"/>
    <mergeCell ref="A33:A34"/>
    <mergeCell ref="C33:C34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F35:F36"/>
    <mergeCell ref="G35:G36"/>
    <mergeCell ref="H35:H36"/>
    <mergeCell ref="E37:E38"/>
    <mergeCell ref="F37:F38"/>
    <mergeCell ref="G37:G38"/>
    <mergeCell ref="H37:H38"/>
    <mergeCell ref="E45:E46"/>
    <mergeCell ref="F45:F46"/>
    <mergeCell ref="G45:G46"/>
    <mergeCell ref="H45:H46"/>
    <mergeCell ref="E47:E48"/>
    <mergeCell ref="F47:F48"/>
    <mergeCell ref="G47:G48"/>
    <mergeCell ref="H47:H48"/>
    <mergeCell ref="E39:E40"/>
    <mergeCell ref="F39:F40"/>
    <mergeCell ref="G39:G40"/>
    <mergeCell ref="H39:H40"/>
    <mergeCell ref="E41:E42"/>
    <mergeCell ref="F41:F42"/>
    <mergeCell ref="G41:G42"/>
    <mergeCell ref="H41:H42"/>
    <mergeCell ref="E43:E44"/>
    <mergeCell ref="F43:F44"/>
    <mergeCell ref="G43:G44"/>
    <mergeCell ref="H43:H44"/>
    <mergeCell ref="E49:E50"/>
    <mergeCell ref="F49:F50"/>
    <mergeCell ref="G49:G50"/>
    <mergeCell ref="H49:H50"/>
    <mergeCell ref="E57:E58"/>
    <mergeCell ref="F57:F58"/>
    <mergeCell ref="G57:G58"/>
    <mergeCell ref="H57:H58"/>
    <mergeCell ref="E59:E60"/>
    <mergeCell ref="F59:F60"/>
    <mergeCell ref="G59:G60"/>
    <mergeCell ref="H59:H60"/>
    <mergeCell ref="E51:E52"/>
    <mergeCell ref="F51:F52"/>
    <mergeCell ref="G51:G52"/>
    <mergeCell ref="H51:H52"/>
    <mergeCell ref="E53:E54"/>
    <mergeCell ref="F53:F54"/>
    <mergeCell ref="G53:G54"/>
    <mergeCell ref="H53:H54"/>
    <mergeCell ref="E55:E56"/>
    <mergeCell ref="F55:F56"/>
    <mergeCell ref="G55:G56"/>
    <mergeCell ref="H55:H56"/>
    <mergeCell ref="E61:E62"/>
    <mergeCell ref="F61:F62"/>
    <mergeCell ref="G61:G62"/>
    <mergeCell ref="H61:H62"/>
    <mergeCell ref="E63:E64"/>
    <mergeCell ref="F63:F64"/>
    <mergeCell ref="G63:G64"/>
    <mergeCell ref="H63:H64"/>
    <mergeCell ref="E65:E66"/>
    <mergeCell ref="F65:F66"/>
    <mergeCell ref="G65:G66"/>
    <mergeCell ref="H65:H66"/>
    <mergeCell ref="E67:E68"/>
    <mergeCell ref="F67:F68"/>
    <mergeCell ref="G67:G68"/>
    <mergeCell ref="H67:H68"/>
    <mergeCell ref="E69:E70"/>
    <mergeCell ref="F69:F70"/>
    <mergeCell ref="G69:G70"/>
    <mergeCell ref="H69:H70"/>
    <mergeCell ref="E71:E72"/>
    <mergeCell ref="F71:F72"/>
    <mergeCell ref="G71:G72"/>
    <mergeCell ref="H71:H72"/>
    <mergeCell ref="E73:E74"/>
    <mergeCell ref="F73:F74"/>
    <mergeCell ref="G73:G74"/>
    <mergeCell ref="H73:H74"/>
    <mergeCell ref="E75:E76"/>
    <mergeCell ref="F75:F76"/>
    <mergeCell ref="G75:G76"/>
    <mergeCell ref="H75:H76"/>
    <mergeCell ref="E77:E78"/>
    <mergeCell ref="F77:F78"/>
    <mergeCell ref="G77:G78"/>
    <mergeCell ref="H77:H78"/>
    <mergeCell ref="E79:E80"/>
    <mergeCell ref="F79:F80"/>
    <mergeCell ref="G79:G80"/>
    <mergeCell ref="H79:H80"/>
    <mergeCell ref="E81:E82"/>
    <mergeCell ref="F81:F82"/>
    <mergeCell ref="G81:G82"/>
    <mergeCell ref="H81:H82"/>
    <mergeCell ref="E83:E84"/>
    <mergeCell ref="F83:F84"/>
    <mergeCell ref="G83:G84"/>
    <mergeCell ref="H83:H84"/>
    <mergeCell ref="E85:E86"/>
    <mergeCell ref="F85:F86"/>
    <mergeCell ref="G85:G86"/>
    <mergeCell ref="H85:H86"/>
    <mergeCell ref="E87:E88"/>
    <mergeCell ref="F87:F88"/>
    <mergeCell ref="G87:G88"/>
    <mergeCell ref="H87:H88"/>
    <mergeCell ref="E89:E90"/>
    <mergeCell ref="F89:F90"/>
    <mergeCell ref="G89:G90"/>
    <mergeCell ref="H89:H90"/>
    <mergeCell ref="E91:E92"/>
    <mergeCell ref="F91:F92"/>
    <mergeCell ref="G91:G92"/>
    <mergeCell ref="H91:H92"/>
    <mergeCell ref="E93:E94"/>
    <mergeCell ref="F93:F94"/>
    <mergeCell ref="G93:G94"/>
    <mergeCell ref="H93:H94"/>
    <mergeCell ref="E95:E96"/>
    <mergeCell ref="F95:F96"/>
    <mergeCell ref="G95:G96"/>
    <mergeCell ref="H95:H96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2015-02-19T17:39:52Z</dcterms:modified>
</cp:coreProperties>
</file>