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eglantinejulle-daniere/Downloads/Data_and_analysis/"/>
    </mc:Choice>
  </mc:AlternateContent>
  <xr:revisionPtr revIDLastSave="0" documentId="13_ncr:1_{EC2984E2-1797-AB4D-AC3D-F458B9E521C1}" xr6:coauthVersionLast="45" xr6:coauthVersionMax="45" xr10:uidLastSave="{00000000-0000-0000-0000-000000000000}"/>
  <bookViews>
    <workbookView xWindow="880" yWindow="500" windowWidth="21400" windowHeight="15480" activeTab="2" xr2:uid="{00000000-000D-0000-FFFF-FFFF00000000}"/>
  </bookViews>
  <sheets>
    <sheet name="Personality_summary" sheetId="2" r:id="rId1"/>
    <sheet name="Data_StudyA_Affect" sheetId="3" r:id="rId2"/>
    <sheet name="Data_StudyA_Personality" sheetId="4" r:id="rId3"/>
    <sheet name="Data_StudyA" sheetId="1" r:id="rId4"/>
    <sheet name="Data_StudyB_Affect" sheetId="5" r:id="rId5"/>
    <sheet name="Data_StudyB_Personality" sheetId="7" r:id="rId6"/>
    <sheet name="Data_StudyB" sheetId="6" r:id="rId7"/>
    <sheet name="Data_StudyB3_Affect" sheetId="8" r:id="rId8"/>
    <sheet name="Data_StudyB3_Personality" sheetId="10" r:id="rId9"/>
    <sheet name="Data_StudyB3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7" i="8" l="1"/>
  <c r="AA37" i="8"/>
  <c r="Z37" i="8"/>
  <c r="AB36" i="8"/>
  <c r="AA36" i="8"/>
  <c r="Z36" i="8"/>
  <c r="AB35" i="8"/>
  <c r="AA35" i="8"/>
  <c r="Z35" i="8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5" i="8"/>
  <c r="AA5" i="8"/>
  <c r="Z5" i="8"/>
  <c r="AB4" i="8"/>
  <c r="AA4" i="8"/>
  <c r="Z4" i="8"/>
  <c r="AB3" i="8"/>
  <c r="AA3" i="8"/>
  <c r="Z3" i="8"/>
  <c r="AB2" i="8"/>
  <c r="AA2" i="8"/>
  <c r="Z2" i="8"/>
  <c r="L72" i="6" l="1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AB73" i="5"/>
  <c r="AA73" i="5"/>
  <c r="Z73" i="5"/>
  <c r="AB72" i="5"/>
  <c r="AA72" i="5"/>
  <c r="Z72" i="5"/>
  <c r="AB71" i="5"/>
  <c r="AA71" i="5"/>
  <c r="Z71" i="5"/>
  <c r="AB70" i="5"/>
  <c r="AA70" i="5"/>
  <c r="Z70" i="5"/>
  <c r="AB69" i="5"/>
  <c r="AA69" i="5"/>
  <c r="Z69" i="5"/>
  <c r="AB68" i="5"/>
  <c r="AA68" i="5"/>
  <c r="Z68" i="5"/>
  <c r="AB67" i="5"/>
  <c r="AA67" i="5"/>
  <c r="Z67" i="5"/>
  <c r="AB66" i="5"/>
  <c r="AA66" i="5"/>
  <c r="Z66" i="5"/>
  <c r="AB65" i="5"/>
  <c r="AA65" i="5"/>
  <c r="Z65" i="5"/>
  <c r="AB64" i="5"/>
  <c r="AA64" i="5"/>
  <c r="Z64" i="5"/>
  <c r="AB63" i="5"/>
  <c r="AA63" i="5"/>
  <c r="Z63" i="5"/>
  <c r="AB62" i="5"/>
  <c r="AA62" i="5"/>
  <c r="Z62" i="5"/>
  <c r="AB61" i="5"/>
  <c r="AA61" i="5"/>
  <c r="Z61" i="5"/>
  <c r="AB60" i="5"/>
  <c r="AA60" i="5"/>
  <c r="Z60" i="5"/>
  <c r="AB59" i="5"/>
  <c r="AA59" i="5"/>
  <c r="Z59" i="5"/>
  <c r="AB58" i="5"/>
  <c r="AA58" i="5"/>
  <c r="Z58" i="5"/>
  <c r="AB57" i="5"/>
  <c r="AA57" i="5"/>
  <c r="Z57" i="5"/>
  <c r="AB56" i="5"/>
  <c r="AA56" i="5"/>
  <c r="Z56" i="5"/>
  <c r="AB55" i="5"/>
  <c r="AA55" i="5"/>
  <c r="Z55" i="5"/>
  <c r="AB54" i="5"/>
  <c r="AA54" i="5"/>
  <c r="Z54" i="5"/>
  <c r="AB53" i="5"/>
  <c r="AA53" i="5"/>
  <c r="Z53" i="5"/>
  <c r="AB52" i="5"/>
  <c r="AA52" i="5"/>
  <c r="Z52" i="5"/>
  <c r="AB51" i="5"/>
  <c r="AA51" i="5"/>
  <c r="Z51" i="5"/>
  <c r="AB50" i="5"/>
  <c r="AA50" i="5"/>
  <c r="Z50" i="5"/>
  <c r="AB49" i="5"/>
  <c r="AA49" i="5"/>
  <c r="Z49" i="5"/>
  <c r="AB48" i="5"/>
  <c r="AA48" i="5"/>
  <c r="Z48" i="5"/>
  <c r="AB47" i="5"/>
  <c r="AA47" i="5"/>
  <c r="Z47" i="5"/>
  <c r="AB46" i="5"/>
  <c r="AA46" i="5"/>
  <c r="Z46" i="5"/>
  <c r="AB45" i="5"/>
  <c r="AA45" i="5"/>
  <c r="Z45" i="5"/>
  <c r="AB44" i="5"/>
  <c r="AA44" i="5"/>
  <c r="Z44" i="5"/>
  <c r="AB43" i="5"/>
  <c r="AA43" i="5"/>
  <c r="Z43" i="5"/>
  <c r="AB42" i="5"/>
  <c r="AA42" i="5"/>
  <c r="Z42" i="5"/>
  <c r="AB41" i="5"/>
  <c r="AA41" i="5"/>
  <c r="Z41" i="5"/>
  <c r="AB40" i="5"/>
  <c r="AA40" i="5"/>
  <c r="Z40" i="5"/>
  <c r="AB39" i="5"/>
  <c r="AA39" i="5"/>
  <c r="Z39" i="5"/>
  <c r="AB38" i="5"/>
  <c r="AA38" i="5"/>
  <c r="Z38" i="5"/>
  <c r="AB37" i="5"/>
  <c r="AA37" i="5"/>
  <c r="Z37" i="5"/>
  <c r="AB36" i="5"/>
  <c r="AA36" i="5"/>
  <c r="Z36" i="5"/>
  <c r="AB35" i="5"/>
  <c r="AA35" i="5"/>
  <c r="Z35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5" i="5"/>
  <c r="AA5" i="5"/>
  <c r="Z5" i="5"/>
  <c r="AB4" i="5"/>
  <c r="AA4" i="5"/>
  <c r="Z4" i="5"/>
  <c r="AB3" i="5"/>
  <c r="AA3" i="5"/>
  <c r="Z3" i="5"/>
  <c r="AB2" i="5"/>
  <c r="AA2" i="5"/>
  <c r="Z2" i="5"/>
  <c r="AC197" i="2"/>
  <c r="AC199" i="2"/>
  <c r="AC203" i="2"/>
  <c r="AC187" i="2"/>
  <c r="AC196" i="2"/>
  <c r="AC192" i="2"/>
  <c r="AC186" i="2"/>
  <c r="AC171" i="2"/>
  <c r="AC185" i="2"/>
  <c r="AC195" i="2"/>
  <c r="AC184" i="2"/>
  <c r="AC151" i="2"/>
  <c r="AC170" i="2"/>
  <c r="AC169" i="2"/>
  <c r="AC214" i="2"/>
  <c r="AC202" i="2"/>
  <c r="AC191" i="2"/>
  <c r="AC183" i="2"/>
  <c r="AC150" i="2"/>
  <c r="AC149" i="2"/>
  <c r="AC168" i="2"/>
  <c r="AC201" i="2"/>
  <c r="AC182" i="2"/>
  <c r="AC209" i="2"/>
  <c r="AC148" i="2"/>
  <c r="AC147" i="2"/>
  <c r="AC213" i="2"/>
  <c r="AC167" i="2"/>
  <c r="AC166" i="2"/>
  <c r="AC165" i="2"/>
  <c r="AC181" i="2"/>
  <c r="AC146" i="2"/>
  <c r="AC212" i="2"/>
  <c r="AC164" i="2"/>
  <c r="AC180" i="2"/>
  <c r="AC216" i="2"/>
  <c r="AC215" i="2"/>
  <c r="AC163" i="2"/>
  <c r="AC162" i="2"/>
  <c r="AC136" i="2"/>
  <c r="AC145" i="2"/>
  <c r="AC179" i="2"/>
  <c r="AC144" i="2"/>
  <c r="AC48" i="2"/>
  <c r="AC109" i="2"/>
  <c r="AC178" i="2"/>
  <c r="AC190" i="2"/>
  <c r="AC65" i="2"/>
  <c r="AC59" i="2"/>
  <c r="AC29" i="2"/>
  <c r="AC10" i="2"/>
  <c r="AC211" i="2"/>
  <c r="AC161" i="2"/>
  <c r="AC28" i="2"/>
  <c r="AC108" i="2"/>
  <c r="AC47" i="2"/>
  <c r="AC46" i="2"/>
  <c r="AC177" i="2"/>
  <c r="AC176" i="2"/>
  <c r="AC81" i="2"/>
  <c r="AC72" i="2"/>
  <c r="AC208" i="2"/>
  <c r="AC198" i="2"/>
  <c r="AC58" i="2"/>
  <c r="AC45" i="2"/>
  <c r="AC27" i="2"/>
  <c r="AC129" i="2"/>
  <c r="AC9" i="2"/>
  <c r="AC44" i="2"/>
  <c r="AC85" i="2"/>
  <c r="AC80" i="2"/>
  <c r="AC84" i="2"/>
  <c r="AC88" i="2"/>
  <c r="AC43" i="2"/>
  <c r="AC42" i="2"/>
  <c r="AC175" i="2"/>
  <c r="AC174" i="2"/>
  <c r="AC160" i="2"/>
  <c r="AC159" i="2"/>
  <c r="AC26" i="2"/>
  <c r="AC25" i="2"/>
  <c r="AC41" i="2"/>
  <c r="AC40" i="2"/>
  <c r="AC143" i="2"/>
  <c r="AC142" i="2"/>
  <c r="AC24" i="2"/>
  <c r="AC8" i="2"/>
  <c r="AC210" i="2"/>
  <c r="AC206" i="2"/>
  <c r="AC141" i="2"/>
  <c r="AC135" i="2"/>
  <c r="AC205" i="2"/>
  <c r="AC39" i="2"/>
  <c r="AC207" i="2"/>
  <c r="AC140" i="2"/>
  <c r="AC23" i="2"/>
  <c r="AC22" i="2"/>
  <c r="AC38" i="2"/>
  <c r="AC21" i="2"/>
  <c r="AC20" i="2"/>
  <c r="AC97" i="2"/>
  <c r="AC57" i="2"/>
  <c r="AC56" i="2"/>
  <c r="AC103" i="2"/>
  <c r="AC158" i="2"/>
  <c r="AC126" i="2"/>
  <c r="AC116" i="2"/>
  <c r="AC37" i="2"/>
  <c r="AC19" i="2"/>
  <c r="AC7" i="2"/>
  <c r="AC139" i="2"/>
  <c r="AC133" i="2"/>
  <c r="AC157" i="2"/>
  <c r="AC173" i="2"/>
  <c r="AC189" i="2"/>
  <c r="AC55" i="2"/>
  <c r="AC156" i="2"/>
  <c r="AC54" i="2"/>
  <c r="AC64" i="2"/>
  <c r="AC6" i="2"/>
  <c r="AC132" i="2"/>
  <c r="AC102" i="2"/>
  <c r="AC110" i="2"/>
  <c r="AC71" i="2"/>
  <c r="AC63" i="2"/>
  <c r="AC83" i="2"/>
  <c r="AC70" i="2"/>
  <c r="AC93" i="2"/>
  <c r="AC101" i="2"/>
  <c r="AC53" i="2"/>
  <c r="AC36" i="2"/>
  <c r="AC131" i="2"/>
  <c r="AC155" i="2"/>
  <c r="AC52" i="2"/>
  <c r="AC115" i="2"/>
  <c r="AC79" i="2"/>
  <c r="AC18" i="2"/>
  <c r="AC82" i="2"/>
  <c r="AC78" i="2"/>
  <c r="AC96" i="2"/>
  <c r="AC113" i="2"/>
  <c r="AC5" i="2"/>
  <c r="AC4" i="2"/>
  <c r="AC17" i="2"/>
  <c r="AC35" i="2"/>
  <c r="AC119" i="2"/>
  <c r="AC77" i="2"/>
  <c r="AC62" i="2"/>
  <c r="AC16" i="2"/>
  <c r="AC34" i="2"/>
  <c r="AC15" i="2"/>
  <c r="AC188" i="2"/>
  <c r="AC194" i="2"/>
  <c r="AC130" i="2"/>
  <c r="AC3" i="2"/>
  <c r="AC123" i="2"/>
  <c r="AC107" i="2"/>
  <c r="AC76" i="2"/>
  <c r="AC172" i="2"/>
  <c r="AC138" i="2"/>
  <c r="AC193" i="2"/>
  <c r="AC33" i="2"/>
  <c r="AC14" i="2"/>
  <c r="AC122" i="2"/>
  <c r="AC121" i="2"/>
  <c r="AC127" i="2"/>
  <c r="AC120" i="2"/>
  <c r="AC75" i="2"/>
  <c r="AC95" i="2"/>
  <c r="AC92" i="2"/>
  <c r="AC104" i="2"/>
  <c r="AC69" i="2"/>
  <c r="AC68" i="2"/>
  <c r="AC114" i="2"/>
  <c r="AC112" i="2"/>
  <c r="AC128" i="2"/>
  <c r="AC117" i="2"/>
  <c r="AC134" i="2"/>
  <c r="AC13" i="2"/>
  <c r="AC91" i="2"/>
  <c r="AC125" i="2"/>
  <c r="AC100" i="2"/>
  <c r="AC51" i="2"/>
  <c r="AC90" i="2"/>
  <c r="AC154" i="2"/>
  <c r="AC106" i="2"/>
  <c r="AC153" i="2"/>
  <c r="AC152" i="2"/>
  <c r="AC87" i="2"/>
  <c r="AC86" i="2"/>
  <c r="AC32" i="2"/>
  <c r="AC12" i="2"/>
  <c r="AC74" i="2"/>
  <c r="AC73" i="2"/>
  <c r="AC118" i="2"/>
  <c r="AC124" i="2"/>
  <c r="AC105" i="2"/>
  <c r="AC94" i="2"/>
  <c r="AC204" i="2"/>
  <c r="AC66" i="2"/>
  <c r="AC50" i="2"/>
  <c r="AC49" i="2"/>
  <c r="AC11" i="2"/>
  <c r="AC2" i="2"/>
  <c r="AC200" i="2"/>
  <c r="AC61" i="2"/>
  <c r="AC31" i="2"/>
  <c r="AC30" i="2"/>
  <c r="AC89" i="2"/>
  <c r="AC99" i="2"/>
  <c r="AC98" i="2"/>
  <c r="AC111" i="2"/>
  <c r="AC60" i="2"/>
  <c r="AC137" i="2"/>
  <c r="K108" i="1" l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</calcChain>
</file>

<file path=xl/sharedStrings.xml><?xml version="1.0" encoding="utf-8"?>
<sst xmlns="http://schemas.openxmlformats.org/spreadsheetml/2006/main" count="3401" uniqueCount="340">
  <si>
    <t>Pair#</t>
  </si>
  <si>
    <t>ConditionP1</t>
  </si>
  <si>
    <t>P1#</t>
  </si>
  <si>
    <t>MarbleDrops</t>
  </si>
  <si>
    <t>P1DecisionTime</t>
  </si>
  <si>
    <t>YOU</t>
  </si>
  <si>
    <t>OTHER</t>
  </si>
  <si>
    <t>Other_You</t>
  </si>
  <si>
    <t>You_Other</t>
  </si>
  <si>
    <t>Percent_You</t>
  </si>
  <si>
    <t>Percent_Other</t>
  </si>
  <si>
    <t>MoneyBi</t>
  </si>
  <si>
    <t>Friend_index</t>
  </si>
  <si>
    <t>FriendBI</t>
  </si>
  <si>
    <t>Closeness_Absolute</t>
  </si>
  <si>
    <t>AnnoyanceSelf</t>
  </si>
  <si>
    <t>WhoseFault</t>
  </si>
  <si>
    <t>GuiltSelf_P1_T3</t>
  </si>
  <si>
    <t>GuiltSelf_P1_T2</t>
  </si>
  <si>
    <t>GuiltSelf_P1_BI</t>
  </si>
  <si>
    <t>JudgedGuilt_P2P1</t>
  </si>
  <si>
    <t>EthnicGp</t>
  </si>
  <si>
    <t>EthnicGp_P2</t>
  </si>
  <si>
    <t>Congruence</t>
  </si>
  <si>
    <t>Congruence2</t>
  </si>
  <si>
    <t>G_NBE</t>
  </si>
  <si>
    <t>G_R</t>
  </si>
  <si>
    <t>S_NSE</t>
  </si>
  <si>
    <t>S_W</t>
  </si>
  <si>
    <t>FAC4_2</t>
  </si>
  <si>
    <t>FAC1_1</t>
  </si>
  <si>
    <t>FAC2_1</t>
  </si>
  <si>
    <t>FAC3_1</t>
  </si>
  <si>
    <t>FAC4_1</t>
  </si>
  <si>
    <t>FAC5_1</t>
  </si>
  <si>
    <t>FAC6_1</t>
  </si>
  <si>
    <t>FAC7_1</t>
  </si>
  <si>
    <t>FAC8_1</t>
  </si>
  <si>
    <t xml:space="preserve"> FaceTouch</t>
  </si>
  <si>
    <t>Strong</t>
  </si>
  <si>
    <t>Not Guilty</t>
  </si>
  <si>
    <t>EA-EU</t>
  </si>
  <si>
    <t>0Weak</t>
  </si>
  <si>
    <t>EU-EU</t>
  </si>
  <si>
    <t>Guilty</t>
  </si>
  <si>
    <t>EU-EA</t>
  </si>
  <si>
    <t>EA-EA</t>
  </si>
  <si>
    <t>NA</t>
  </si>
  <si>
    <t>IDP1</t>
  </si>
  <si>
    <t>1PositiveAffect</t>
  </si>
  <si>
    <t>1NegativeAffect</t>
  </si>
  <si>
    <t>2PositiveAffect</t>
  </si>
  <si>
    <t>2NegativeAffect</t>
  </si>
  <si>
    <t>3PositiveAffectAfter</t>
  </si>
  <si>
    <t>3NegativeAffectAfter</t>
  </si>
  <si>
    <t>1Guilty</t>
  </si>
  <si>
    <t>2Guilty</t>
  </si>
  <si>
    <t>3Guilty</t>
  </si>
  <si>
    <t>1Ashamed</t>
  </si>
  <si>
    <t>1Distressed</t>
  </si>
  <si>
    <t>1Proud</t>
  </si>
  <si>
    <t>2Ashamed</t>
  </si>
  <si>
    <t>2Distressed</t>
  </si>
  <si>
    <t>2Proud</t>
  </si>
  <si>
    <t>3Ashamed</t>
  </si>
  <si>
    <t>3Distressed</t>
  </si>
  <si>
    <t>3Proud</t>
  </si>
  <si>
    <t>PositiveAffectDifferent13</t>
  </si>
  <si>
    <t>NegativeAffectDifference13</t>
  </si>
  <si>
    <t>GuiltDifference13</t>
  </si>
  <si>
    <t>PositiveAffectDifferent23</t>
  </si>
  <si>
    <t>NegativeAffectDifference23</t>
  </si>
  <si>
    <t>GuiltDifference23</t>
  </si>
  <si>
    <t>PositiveAffectDifferent12</t>
  </si>
  <si>
    <t>NegativeAffectDifference12</t>
  </si>
  <si>
    <t>GuiltDifference12</t>
  </si>
  <si>
    <t>ShameDifference23</t>
  </si>
  <si>
    <t>DistressedDifference23</t>
  </si>
  <si>
    <t>PrideDifference23</t>
  </si>
  <si>
    <t>ID_ppt</t>
  </si>
  <si>
    <t>Player#</t>
  </si>
  <si>
    <t>Condition</t>
  </si>
  <si>
    <t>GENDER</t>
  </si>
  <si>
    <t>UK stay</t>
  </si>
  <si>
    <t>Money_split</t>
  </si>
  <si>
    <t>Extraversion</t>
  </si>
  <si>
    <t>Agreebleness</t>
  </si>
  <si>
    <t>Conscientiousness</t>
  </si>
  <si>
    <t>Emotional_Stability</t>
  </si>
  <si>
    <t>Openness</t>
  </si>
  <si>
    <t>Positive1</t>
  </si>
  <si>
    <t>Negative1</t>
  </si>
  <si>
    <t>Guilt1</t>
  </si>
  <si>
    <t>AnnoyancePartner</t>
  </si>
  <si>
    <t>Positive2</t>
  </si>
  <si>
    <t>Negative2</t>
  </si>
  <si>
    <t>Guilt2</t>
  </si>
  <si>
    <t>Positive3</t>
  </si>
  <si>
    <t>Negative3</t>
  </si>
  <si>
    <t>Guilt3</t>
  </si>
  <si>
    <t>GuiltBi</t>
  </si>
  <si>
    <t>Friendship_Index</t>
  </si>
  <si>
    <t>Closeness-pre game</t>
  </si>
  <si>
    <t>Closeness-post game</t>
  </si>
  <si>
    <t>Cooperation_other</t>
  </si>
  <si>
    <t>Engagement_other</t>
  </si>
  <si>
    <t>Motor skills_Other</t>
  </si>
  <si>
    <t>Whose fault?</t>
  </si>
  <si>
    <t>Machiavelism</t>
  </si>
  <si>
    <t>Psychopathy</t>
  </si>
  <si>
    <t>Narcissism</t>
  </si>
  <si>
    <t>P1</t>
  </si>
  <si>
    <t>Female</t>
  </si>
  <si>
    <t>EuroAsian</t>
  </si>
  <si>
    <t>Male</t>
  </si>
  <si>
    <t>White</t>
  </si>
  <si>
    <t>33 years</t>
  </si>
  <si>
    <t>29 years</t>
  </si>
  <si>
    <t>20 years 8months</t>
  </si>
  <si>
    <t>Other</t>
  </si>
  <si>
    <t>8 years, 2 months and 21 days.</t>
  </si>
  <si>
    <t>18 years</t>
  </si>
  <si>
    <t>21 years</t>
  </si>
  <si>
    <t>4 months</t>
  </si>
  <si>
    <t>For my whole life (28 years)</t>
  </si>
  <si>
    <t>6 years 9 months</t>
  </si>
  <si>
    <t>24 yrs 4mnths</t>
  </si>
  <si>
    <t>19 years, 11 months</t>
  </si>
  <si>
    <t>Asian</t>
  </si>
  <si>
    <t>2 years and 4 months</t>
  </si>
  <si>
    <t>Black</t>
  </si>
  <si>
    <t>31 years</t>
  </si>
  <si>
    <t>9 years 0 months</t>
  </si>
  <si>
    <t>47 yes 11 months</t>
  </si>
  <si>
    <t>5 months</t>
  </si>
  <si>
    <t>36 years</t>
  </si>
  <si>
    <t>Black Other</t>
  </si>
  <si>
    <t>All my life</t>
  </si>
  <si>
    <t>All my live</t>
  </si>
  <si>
    <t>30years</t>
  </si>
  <si>
    <t xml:space="preserve">41 years 7 months </t>
  </si>
  <si>
    <t>42 years 6 months</t>
  </si>
  <si>
    <t>19 years</t>
  </si>
  <si>
    <t>6 months</t>
  </si>
  <si>
    <t>31 years 2 months</t>
  </si>
  <si>
    <t>18 years 5 months</t>
  </si>
  <si>
    <t xml:space="preserve">5 months for studying English. </t>
  </si>
  <si>
    <t>19 years 7 months</t>
  </si>
  <si>
    <t xml:space="preserve">19 years </t>
  </si>
  <si>
    <t>24 years 3 months</t>
  </si>
  <si>
    <t>20 years</t>
  </si>
  <si>
    <t>11 years 6 months</t>
  </si>
  <si>
    <t>2 years 5month</t>
  </si>
  <si>
    <t>35years</t>
  </si>
  <si>
    <t>21 yrs 8 months</t>
  </si>
  <si>
    <t>20 Years</t>
  </si>
  <si>
    <t>3 months</t>
  </si>
  <si>
    <t>2years 5months</t>
  </si>
  <si>
    <t>3years</t>
  </si>
  <si>
    <t>7 years and 3 months</t>
  </si>
  <si>
    <t xml:space="preserve">1 year 5 months </t>
  </si>
  <si>
    <t>19 years and 3 months</t>
  </si>
  <si>
    <t>35 years 3 months</t>
  </si>
  <si>
    <t>21 years and 2 months</t>
  </si>
  <si>
    <t>21 years (all my life)</t>
  </si>
  <si>
    <t>28 years</t>
  </si>
  <si>
    <t>Born here</t>
  </si>
  <si>
    <t>19 years 4 months</t>
  </si>
  <si>
    <t xml:space="preserve">3 years 6 months </t>
  </si>
  <si>
    <t>20 years off and on</t>
  </si>
  <si>
    <t>Born and raised in the UK</t>
  </si>
  <si>
    <t>20 years and 4 months</t>
  </si>
  <si>
    <t>20 years 3months</t>
  </si>
  <si>
    <t>6-7months</t>
  </si>
  <si>
    <t>7 months</t>
  </si>
  <si>
    <t>20 years 4 months</t>
  </si>
  <si>
    <t>Almost 2 years</t>
  </si>
  <si>
    <t xml:space="preserve">5 months </t>
  </si>
  <si>
    <t xml:space="preserve">20 years 11 months </t>
  </si>
  <si>
    <t>7 years</t>
  </si>
  <si>
    <t>18 years 8 months</t>
  </si>
  <si>
    <t>1 Year &amp; 6 Months</t>
  </si>
  <si>
    <t>31 years 1 month</t>
  </si>
  <si>
    <t>2 years</t>
  </si>
  <si>
    <t>12 years</t>
  </si>
  <si>
    <t xml:space="preserve">1 year 6 months </t>
  </si>
  <si>
    <t>8 months</t>
  </si>
  <si>
    <t>9 months</t>
  </si>
  <si>
    <t>1 year 6 months</t>
  </si>
  <si>
    <t>8months</t>
  </si>
  <si>
    <t>10 months</t>
  </si>
  <si>
    <t>2 months</t>
  </si>
  <si>
    <t>Two months</t>
  </si>
  <si>
    <t>1 year</t>
  </si>
  <si>
    <t>3 month</t>
  </si>
  <si>
    <t>1month</t>
  </si>
  <si>
    <t>13 months</t>
  </si>
  <si>
    <t>3weeks</t>
  </si>
  <si>
    <t>One month</t>
  </si>
  <si>
    <t xml:space="preserve">3 months </t>
  </si>
  <si>
    <t>One year</t>
  </si>
  <si>
    <t>Player</t>
  </si>
  <si>
    <t>Gender</t>
  </si>
  <si>
    <t>Age</t>
  </si>
  <si>
    <t>UK_stay</t>
  </si>
  <si>
    <t>Ext</t>
  </si>
  <si>
    <t>Ag</t>
  </si>
  <si>
    <t>Cons</t>
  </si>
  <si>
    <t>EmS</t>
  </si>
  <si>
    <t>Op</t>
  </si>
  <si>
    <t>Positive_P1</t>
  </si>
  <si>
    <t>Negative_P1</t>
  </si>
  <si>
    <t>Guilt_P1</t>
  </si>
  <si>
    <t>Closeness_Pre</t>
  </si>
  <si>
    <t>Closeness_Post</t>
  </si>
  <si>
    <t>Closeness</t>
  </si>
  <si>
    <t>Motor_Other</t>
  </si>
  <si>
    <t>Whose fault</t>
  </si>
  <si>
    <t>WhoToBlaim</t>
  </si>
  <si>
    <t>Neuroticism</t>
  </si>
  <si>
    <t>other</t>
  </si>
  <si>
    <t>P2</t>
  </si>
  <si>
    <t>1.5 years</t>
  </si>
  <si>
    <t>both</t>
  </si>
  <si>
    <t>me</t>
  </si>
  <si>
    <t>27 years 5 months</t>
  </si>
  <si>
    <t>21 years &amp; 4 5 months</t>
  </si>
  <si>
    <t>37 y 7 m</t>
  </si>
  <si>
    <t>26 years</t>
  </si>
  <si>
    <t>3 years 4 months</t>
  </si>
  <si>
    <t>29yr 11month</t>
  </si>
  <si>
    <t xml:space="preserve">27 years </t>
  </si>
  <si>
    <t>5 years 3 months</t>
  </si>
  <si>
    <t>23years 2months</t>
  </si>
  <si>
    <t>27y 11m</t>
  </si>
  <si>
    <t>5years and 3 months</t>
  </si>
  <si>
    <t>44 years</t>
  </si>
  <si>
    <t>20 years 1 month</t>
  </si>
  <si>
    <t>5months</t>
  </si>
  <si>
    <t>37 years (approx 7 years abroad)</t>
  </si>
  <si>
    <t>18 years 11 months</t>
  </si>
  <si>
    <t>Six months</t>
  </si>
  <si>
    <t>1 year and 2months</t>
  </si>
  <si>
    <t>22 years</t>
  </si>
  <si>
    <t>38years</t>
  </si>
  <si>
    <t>8 years 8 months</t>
  </si>
  <si>
    <t>18years</t>
  </si>
  <si>
    <t>2 years 11 months</t>
  </si>
  <si>
    <t>2.5 years</t>
  </si>
  <si>
    <t xml:space="preserve">21 3months </t>
  </si>
  <si>
    <t>7 years and 4 months</t>
  </si>
  <si>
    <t>5,5 years</t>
  </si>
  <si>
    <t xml:space="preserve">3 years </t>
  </si>
  <si>
    <t xml:space="preserve">2 years and 5 months </t>
  </si>
  <si>
    <t>1year, 6months</t>
  </si>
  <si>
    <t>46 years 1 month</t>
  </si>
  <si>
    <t>19 years 10 months</t>
  </si>
  <si>
    <t xml:space="preserve">10 years </t>
  </si>
  <si>
    <t xml:space="preserve">20years </t>
  </si>
  <si>
    <t>1 year 5 months</t>
  </si>
  <si>
    <t>20 years, 6 months</t>
  </si>
  <si>
    <t>20 years 2 months</t>
  </si>
  <si>
    <t>17 years</t>
  </si>
  <si>
    <t>20 years and 1 month</t>
  </si>
  <si>
    <t>1 year and 5 months</t>
  </si>
  <si>
    <t>3 years and 5 months</t>
  </si>
  <si>
    <t>6months</t>
  </si>
  <si>
    <t>Nearly 6 months</t>
  </si>
  <si>
    <t>16 years</t>
  </si>
  <si>
    <t>19 years 1 month</t>
  </si>
  <si>
    <t>11 years</t>
  </si>
  <si>
    <t>1year 7months</t>
  </si>
  <si>
    <t>20 years 5 months (entire life)</t>
  </si>
  <si>
    <t>2years and 7mouth</t>
  </si>
  <si>
    <t>3yrs</t>
  </si>
  <si>
    <t>7 months and 28 days</t>
  </si>
  <si>
    <t>1 year 1½ months</t>
  </si>
  <si>
    <t>7-8months</t>
  </si>
  <si>
    <t>8 years</t>
  </si>
  <si>
    <t>1 year and 10 months</t>
  </si>
  <si>
    <t>2years</t>
  </si>
  <si>
    <t>1 month</t>
  </si>
  <si>
    <t>1months</t>
  </si>
  <si>
    <t>3months</t>
  </si>
  <si>
    <t>Three years</t>
  </si>
  <si>
    <t>ConditionP2</t>
  </si>
  <si>
    <t>P2#</t>
  </si>
  <si>
    <t>GuiltJudged_P2P1</t>
  </si>
  <si>
    <t>GuiltJudged_P2P1bi</t>
  </si>
  <si>
    <t>EthnicGp_P1</t>
  </si>
  <si>
    <t>MagnitudeSplit</t>
  </si>
  <si>
    <t>FAC4_4</t>
  </si>
  <si>
    <t>OriginalSplitOther</t>
  </si>
  <si>
    <t>Guilt3_P2</t>
  </si>
  <si>
    <t>Guilt_P2Bi</t>
  </si>
  <si>
    <t>GuiltSelf_P1</t>
  </si>
  <si>
    <t>FriendBi</t>
  </si>
  <si>
    <t>EthinicGp_P1</t>
  </si>
  <si>
    <t>EthinicGp_P2</t>
  </si>
  <si>
    <t>Guil3</t>
  </si>
  <si>
    <t>&lt;20</t>
  </si>
  <si>
    <t>&lt;21</t>
  </si>
  <si>
    <t>&lt;22</t>
  </si>
  <si>
    <t>&lt;23</t>
  </si>
  <si>
    <t>&lt;24</t>
  </si>
  <si>
    <t>&lt;25</t>
  </si>
  <si>
    <t>&lt;26</t>
  </si>
  <si>
    <t>&lt;27</t>
  </si>
  <si>
    <t>&lt;28</t>
  </si>
  <si>
    <t>&lt;29</t>
  </si>
  <si>
    <t>&lt;30</t>
  </si>
  <si>
    <t>&lt;31</t>
  </si>
  <si>
    <t>&lt;32</t>
  </si>
  <si>
    <t>&lt;33</t>
  </si>
  <si>
    <t>&lt;34</t>
  </si>
  <si>
    <t>&lt;35</t>
  </si>
  <si>
    <t>&lt;36</t>
  </si>
  <si>
    <t>&lt;37</t>
  </si>
  <si>
    <t>&lt;38</t>
  </si>
  <si>
    <t>&lt;39</t>
  </si>
  <si>
    <t>&lt;40</t>
  </si>
  <si>
    <t>&lt;41</t>
  </si>
  <si>
    <t>&lt;42</t>
  </si>
  <si>
    <t>&lt;43</t>
  </si>
  <si>
    <t>&lt;44</t>
  </si>
  <si>
    <t>&lt;45</t>
  </si>
  <si>
    <t>&lt;46</t>
  </si>
  <si>
    <t>&lt;47</t>
  </si>
  <si>
    <t>&lt;48</t>
  </si>
  <si>
    <t>&lt;49</t>
  </si>
  <si>
    <t>&lt;50</t>
  </si>
  <si>
    <t>&lt;51</t>
  </si>
  <si>
    <t>&lt;52</t>
  </si>
  <si>
    <t>&lt;53</t>
  </si>
  <si>
    <t>&lt;54</t>
  </si>
  <si>
    <t>20-29</t>
  </si>
  <si>
    <t>30-39</t>
  </si>
  <si>
    <t>40-49</t>
  </si>
  <si>
    <t>50-59</t>
  </si>
  <si>
    <t>60-69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</si>
</sst>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0" fillId="0" borderId="0" xfId="0" applyFill="1" applyBorder="1"/>
    <xf numFmtId="0" fontId="3" fillId="0" borderId="0" xfId="0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16"/>
  <sheetViews>
    <sheetView workbookViewId="0">
      <selection activeCell="G1" sqref="G1:G1048576"/>
    </sheetView>
  </sheetViews>
  <sheetFormatPr baseColWidth="10" defaultColWidth="8.83203125" defaultRowHeight="15" x14ac:dyDescent="0.2"/>
  <sheetData>
    <row r="1" spans="1:45" x14ac:dyDescent="0.2">
      <c r="A1" t="s">
        <v>79</v>
      </c>
      <c r="B1" t="s">
        <v>201</v>
      </c>
      <c r="C1" t="s">
        <v>81</v>
      </c>
      <c r="D1" t="s">
        <v>202</v>
      </c>
      <c r="E1" t="s">
        <v>203</v>
      </c>
      <c r="F1" t="s">
        <v>21</v>
      </c>
      <c r="G1" t="s">
        <v>204</v>
      </c>
      <c r="H1" t="s">
        <v>84</v>
      </c>
      <c r="I1" t="s">
        <v>205</v>
      </c>
      <c r="J1" t="s">
        <v>206</v>
      </c>
      <c r="K1" t="s">
        <v>207</v>
      </c>
      <c r="L1" t="s">
        <v>208</v>
      </c>
      <c r="M1" t="s">
        <v>209</v>
      </c>
      <c r="N1" t="s">
        <v>25</v>
      </c>
      <c r="O1" t="s">
        <v>26</v>
      </c>
      <c r="P1" t="s">
        <v>27</v>
      </c>
      <c r="Q1" t="s">
        <v>28</v>
      </c>
      <c r="R1" t="s">
        <v>90</v>
      </c>
      <c r="S1" t="s">
        <v>91</v>
      </c>
      <c r="T1" t="s">
        <v>92</v>
      </c>
      <c r="U1" t="s">
        <v>15</v>
      </c>
      <c r="V1" t="s">
        <v>93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B1" t="s">
        <v>99</v>
      </c>
      <c r="AC1" t="s">
        <v>100</v>
      </c>
      <c r="AD1" t="s">
        <v>210</v>
      </c>
      <c r="AE1" t="s">
        <v>211</v>
      </c>
      <c r="AF1" t="s">
        <v>212</v>
      </c>
      <c r="AG1" t="s">
        <v>101</v>
      </c>
      <c r="AH1" t="s">
        <v>13</v>
      </c>
      <c r="AI1" t="s">
        <v>213</v>
      </c>
      <c r="AJ1" t="s">
        <v>214</v>
      </c>
      <c r="AK1" t="s">
        <v>215</v>
      </c>
      <c r="AL1" t="s">
        <v>104</v>
      </c>
      <c r="AM1" t="s">
        <v>105</v>
      </c>
      <c r="AN1" t="s">
        <v>216</v>
      </c>
      <c r="AO1" t="s">
        <v>217</v>
      </c>
      <c r="AP1" t="s">
        <v>218</v>
      </c>
      <c r="AQ1" t="s">
        <v>108</v>
      </c>
      <c r="AR1" t="s">
        <v>109</v>
      </c>
      <c r="AS1" t="s">
        <v>219</v>
      </c>
    </row>
    <row r="2" spans="1:45" x14ac:dyDescent="0.2">
      <c r="A2">
        <v>11</v>
      </c>
      <c r="B2" t="s">
        <v>111</v>
      </c>
      <c r="C2">
        <v>1</v>
      </c>
      <c r="D2" t="s">
        <v>112</v>
      </c>
      <c r="E2" s="8" t="s">
        <v>300</v>
      </c>
      <c r="F2" t="s">
        <v>115</v>
      </c>
      <c r="G2">
        <v>18</v>
      </c>
      <c r="H2">
        <v>0.53333333299999997</v>
      </c>
      <c r="I2">
        <v>3.2857142860000002</v>
      </c>
      <c r="J2">
        <v>3.5714285710000002</v>
      </c>
      <c r="K2">
        <v>3.5714285710000002</v>
      </c>
      <c r="L2">
        <v>3.7142857139999998</v>
      </c>
      <c r="M2">
        <v>2.1428571430000001</v>
      </c>
      <c r="N2">
        <v>5.25</v>
      </c>
      <c r="O2">
        <v>5</v>
      </c>
      <c r="P2">
        <v>6.25</v>
      </c>
      <c r="Q2">
        <v>2</v>
      </c>
      <c r="R2">
        <v>2.6</v>
      </c>
      <c r="S2">
        <v>1.1000000000000001</v>
      </c>
      <c r="T2">
        <v>1</v>
      </c>
      <c r="U2">
        <v>17</v>
      </c>
      <c r="V2">
        <v>0</v>
      </c>
      <c r="W2">
        <v>2.6</v>
      </c>
      <c r="X2">
        <v>1.1000000000000001</v>
      </c>
      <c r="Y2">
        <v>1</v>
      </c>
      <c r="Z2">
        <v>2.1</v>
      </c>
      <c r="AA2">
        <v>1.3</v>
      </c>
      <c r="AB2">
        <v>1</v>
      </c>
      <c r="AC2">
        <f>IF((AB2-Y2)&gt;0,1,0)</f>
        <v>0</v>
      </c>
      <c r="AD2" t="s">
        <v>47</v>
      </c>
      <c r="AE2" t="s">
        <v>47</v>
      </c>
      <c r="AF2" t="s">
        <v>47</v>
      </c>
      <c r="AG2">
        <v>4.4545454549999999</v>
      </c>
      <c r="AH2">
        <v>1</v>
      </c>
      <c r="AI2">
        <v>78</v>
      </c>
      <c r="AJ2">
        <v>80</v>
      </c>
      <c r="AK2">
        <v>1</v>
      </c>
      <c r="AL2">
        <v>50</v>
      </c>
      <c r="AM2">
        <v>23</v>
      </c>
      <c r="AN2">
        <v>30</v>
      </c>
      <c r="AO2">
        <v>50</v>
      </c>
      <c r="AP2" t="s">
        <v>223</v>
      </c>
      <c r="AQ2">
        <v>2.5</v>
      </c>
      <c r="AR2">
        <v>2</v>
      </c>
      <c r="AS2">
        <v>3.5</v>
      </c>
    </row>
    <row r="3" spans="1:45" x14ac:dyDescent="0.2">
      <c r="A3">
        <v>63</v>
      </c>
      <c r="B3" t="s">
        <v>111</v>
      </c>
      <c r="C3">
        <v>2</v>
      </c>
      <c r="D3" t="s">
        <v>114</v>
      </c>
      <c r="E3" s="8" t="s">
        <v>301</v>
      </c>
      <c r="F3" t="s">
        <v>115</v>
      </c>
      <c r="G3">
        <v>18.420000000000002</v>
      </c>
      <c r="H3">
        <v>0.6</v>
      </c>
      <c r="I3">
        <v>1.571428571</v>
      </c>
      <c r="J3">
        <v>3.2857142860000002</v>
      </c>
      <c r="K3">
        <v>2.2857142860000002</v>
      </c>
      <c r="L3">
        <v>3.7142857139999998</v>
      </c>
      <c r="M3">
        <v>4</v>
      </c>
      <c r="N3">
        <v>4.25</v>
      </c>
      <c r="O3">
        <v>5.5</v>
      </c>
      <c r="P3">
        <v>5.5</v>
      </c>
      <c r="Q3">
        <v>2.5</v>
      </c>
      <c r="R3">
        <v>2.1</v>
      </c>
      <c r="S3">
        <v>1.5</v>
      </c>
      <c r="T3">
        <v>1</v>
      </c>
      <c r="U3">
        <v>70</v>
      </c>
      <c r="V3">
        <v>10</v>
      </c>
      <c r="W3">
        <v>3.7</v>
      </c>
      <c r="X3">
        <v>2.9</v>
      </c>
      <c r="Y3">
        <v>5</v>
      </c>
      <c r="Z3">
        <v>3.3</v>
      </c>
      <c r="AA3">
        <v>2.5</v>
      </c>
      <c r="AB3">
        <v>4</v>
      </c>
      <c r="AC3">
        <f>IF((AB3-Y3)&gt;0,1,0)</f>
        <v>0</v>
      </c>
      <c r="AD3" t="s">
        <v>47</v>
      </c>
      <c r="AE3" t="s">
        <v>47</v>
      </c>
      <c r="AF3" t="s">
        <v>47</v>
      </c>
      <c r="AG3">
        <v>4.4545454549999999</v>
      </c>
      <c r="AH3">
        <v>1</v>
      </c>
      <c r="AI3">
        <v>60</v>
      </c>
      <c r="AJ3">
        <v>60</v>
      </c>
      <c r="AK3">
        <v>0</v>
      </c>
      <c r="AL3">
        <v>75</v>
      </c>
      <c r="AM3">
        <v>90</v>
      </c>
      <c r="AN3">
        <v>70</v>
      </c>
      <c r="AO3">
        <v>70</v>
      </c>
      <c r="AP3" t="s">
        <v>224</v>
      </c>
      <c r="AQ3">
        <v>2</v>
      </c>
      <c r="AR3">
        <v>2.5</v>
      </c>
      <c r="AS3">
        <v>3.5</v>
      </c>
    </row>
    <row r="4" spans="1:45" x14ac:dyDescent="0.2">
      <c r="A4">
        <v>75</v>
      </c>
      <c r="B4" t="s">
        <v>111</v>
      </c>
      <c r="C4">
        <v>2</v>
      </c>
      <c r="D4" t="s">
        <v>112</v>
      </c>
      <c r="E4" s="8" t="s">
        <v>303</v>
      </c>
      <c r="F4" t="s">
        <v>130</v>
      </c>
      <c r="G4" s="1">
        <v>11.5</v>
      </c>
      <c r="H4">
        <v>0.46666666699999998</v>
      </c>
      <c r="I4">
        <v>3.2857142860000002</v>
      </c>
      <c r="J4">
        <v>4.7142857139999998</v>
      </c>
      <c r="K4">
        <v>2.7142857139999998</v>
      </c>
      <c r="L4">
        <v>2.7142857139999998</v>
      </c>
      <c r="M4">
        <v>3</v>
      </c>
      <c r="N4">
        <v>3.5</v>
      </c>
      <c r="O4">
        <v>6.75</v>
      </c>
      <c r="P4">
        <v>4.75</v>
      </c>
      <c r="Q4">
        <v>3.25</v>
      </c>
      <c r="R4">
        <v>3.3</v>
      </c>
      <c r="S4">
        <v>1.4</v>
      </c>
      <c r="T4">
        <v>1</v>
      </c>
      <c r="U4">
        <v>60</v>
      </c>
      <c r="V4">
        <v>50</v>
      </c>
      <c r="W4">
        <v>3.1</v>
      </c>
      <c r="X4">
        <v>1.4</v>
      </c>
      <c r="Y4">
        <v>2</v>
      </c>
      <c r="Z4">
        <v>3</v>
      </c>
      <c r="AA4">
        <v>1.7</v>
      </c>
      <c r="AB4">
        <v>4</v>
      </c>
      <c r="AC4">
        <f>IF((AB4-Y4)&gt;0,1,0)</f>
        <v>1</v>
      </c>
      <c r="AD4" t="s">
        <v>47</v>
      </c>
      <c r="AE4" t="s">
        <v>47</v>
      </c>
      <c r="AF4" t="s">
        <v>47</v>
      </c>
      <c r="AG4">
        <v>6.1818181819999998</v>
      </c>
      <c r="AH4">
        <v>1</v>
      </c>
      <c r="AI4">
        <v>90</v>
      </c>
      <c r="AJ4">
        <v>81</v>
      </c>
      <c r="AK4">
        <v>0</v>
      </c>
      <c r="AL4">
        <v>82</v>
      </c>
      <c r="AM4">
        <v>39</v>
      </c>
      <c r="AN4">
        <v>29</v>
      </c>
      <c r="AO4">
        <v>50</v>
      </c>
      <c r="AP4" t="s">
        <v>223</v>
      </c>
      <c r="AQ4">
        <v>1.75</v>
      </c>
      <c r="AR4">
        <v>1</v>
      </c>
      <c r="AS4">
        <v>1</v>
      </c>
    </row>
    <row r="5" spans="1:45" x14ac:dyDescent="0.2">
      <c r="A5">
        <v>76</v>
      </c>
      <c r="B5" t="s">
        <v>221</v>
      </c>
      <c r="C5">
        <v>3</v>
      </c>
      <c r="D5" t="s">
        <v>112</v>
      </c>
      <c r="E5" s="8" t="s">
        <v>304</v>
      </c>
      <c r="F5" t="s">
        <v>130</v>
      </c>
      <c r="G5">
        <v>18</v>
      </c>
      <c r="H5">
        <v>0.46666666699999998</v>
      </c>
      <c r="I5">
        <v>3.7142857139999998</v>
      </c>
      <c r="J5">
        <v>4.2857142860000002</v>
      </c>
      <c r="K5">
        <v>4.8571428570000004</v>
      </c>
      <c r="L5">
        <v>2.1428571430000001</v>
      </c>
      <c r="M5">
        <v>3.4285714289999998</v>
      </c>
      <c r="N5">
        <v>5.75</v>
      </c>
      <c r="O5">
        <v>6.25</v>
      </c>
      <c r="P5">
        <v>4.75</v>
      </c>
      <c r="Q5">
        <v>4</v>
      </c>
      <c r="R5">
        <v>3.3</v>
      </c>
      <c r="S5">
        <v>1</v>
      </c>
      <c r="T5">
        <v>1</v>
      </c>
      <c r="U5">
        <v>0</v>
      </c>
      <c r="V5">
        <v>12</v>
      </c>
      <c r="W5">
        <v>2.9</v>
      </c>
      <c r="X5">
        <v>1.3</v>
      </c>
      <c r="Y5">
        <v>4</v>
      </c>
      <c r="Z5">
        <v>2.5</v>
      </c>
      <c r="AA5">
        <v>1</v>
      </c>
      <c r="AB5">
        <v>1</v>
      </c>
      <c r="AC5">
        <f>IF((AB5-Y5)&gt;0,1,0)</f>
        <v>0</v>
      </c>
      <c r="AD5">
        <v>1.9</v>
      </c>
      <c r="AE5">
        <v>1.4</v>
      </c>
      <c r="AF5">
        <v>2</v>
      </c>
      <c r="AG5">
        <v>5.9090909089999997</v>
      </c>
      <c r="AH5">
        <v>1</v>
      </c>
      <c r="AI5">
        <v>85</v>
      </c>
      <c r="AJ5">
        <v>61</v>
      </c>
      <c r="AK5">
        <v>0</v>
      </c>
      <c r="AL5">
        <v>50</v>
      </c>
      <c r="AM5">
        <v>50</v>
      </c>
      <c r="AN5">
        <v>50</v>
      </c>
      <c r="AO5">
        <v>50</v>
      </c>
      <c r="AP5" t="s">
        <v>223</v>
      </c>
      <c r="AQ5">
        <v>2.25</v>
      </c>
      <c r="AR5">
        <v>1.5</v>
      </c>
      <c r="AS5">
        <v>2.5</v>
      </c>
    </row>
    <row r="6" spans="1:45" x14ac:dyDescent="0.2">
      <c r="A6">
        <v>98</v>
      </c>
      <c r="B6" t="s">
        <v>221</v>
      </c>
      <c r="C6">
        <v>3</v>
      </c>
      <c r="D6" t="s">
        <v>112</v>
      </c>
      <c r="E6" s="8" t="s">
        <v>307</v>
      </c>
      <c r="F6" t="s">
        <v>136</v>
      </c>
      <c r="G6">
        <v>18</v>
      </c>
      <c r="H6">
        <v>0.53333333299999997</v>
      </c>
      <c r="I6">
        <v>3.4285714289999998</v>
      </c>
      <c r="J6">
        <v>2.8571428569999999</v>
      </c>
      <c r="K6">
        <v>3</v>
      </c>
      <c r="L6">
        <v>3.5714285710000002</v>
      </c>
      <c r="M6">
        <v>2.7142857139999998</v>
      </c>
      <c r="N6">
        <v>5</v>
      </c>
      <c r="O6">
        <v>5.75</v>
      </c>
      <c r="P6">
        <v>5.25</v>
      </c>
      <c r="Q6">
        <v>3.5</v>
      </c>
      <c r="R6">
        <v>1.6</v>
      </c>
      <c r="S6">
        <v>1.3</v>
      </c>
      <c r="T6">
        <v>1</v>
      </c>
      <c r="U6">
        <v>50</v>
      </c>
      <c r="V6">
        <v>30</v>
      </c>
      <c r="W6">
        <v>2.6</v>
      </c>
      <c r="X6">
        <v>1.1000000000000001</v>
      </c>
      <c r="Y6">
        <v>2</v>
      </c>
      <c r="Z6">
        <v>2.9</v>
      </c>
      <c r="AA6">
        <v>1.2</v>
      </c>
      <c r="AB6">
        <v>1</v>
      </c>
      <c r="AC6">
        <f>IF((AB6-Y6)&gt;0,1,0)</f>
        <v>0</v>
      </c>
      <c r="AD6">
        <v>2.2999999999999998</v>
      </c>
      <c r="AE6">
        <v>1.4</v>
      </c>
      <c r="AF6">
        <v>2</v>
      </c>
      <c r="AG6">
        <v>6.1818181819999998</v>
      </c>
      <c r="AH6">
        <v>1</v>
      </c>
      <c r="AI6">
        <v>85</v>
      </c>
      <c r="AJ6">
        <v>100</v>
      </c>
      <c r="AK6">
        <v>1</v>
      </c>
      <c r="AL6">
        <v>100</v>
      </c>
      <c r="AM6">
        <v>100</v>
      </c>
      <c r="AN6">
        <v>89</v>
      </c>
      <c r="AO6">
        <v>80</v>
      </c>
      <c r="AP6" t="s">
        <v>224</v>
      </c>
      <c r="AQ6">
        <v>3.25</v>
      </c>
      <c r="AR6">
        <v>3.75</v>
      </c>
      <c r="AS6">
        <v>3.75</v>
      </c>
    </row>
    <row r="7" spans="1:45" x14ac:dyDescent="0.2">
      <c r="A7">
        <v>108</v>
      </c>
      <c r="B7" t="s">
        <v>221</v>
      </c>
      <c r="C7">
        <v>2</v>
      </c>
      <c r="D7" t="s">
        <v>114</v>
      </c>
      <c r="E7" s="8" t="s">
        <v>309</v>
      </c>
      <c r="F7" t="s">
        <v>130</v>
      </c>
      <c r="G7" s="1">
        <v>1.5</v>
      </c>
      <c r="H7">
        <v>0.46666666699999998</v>
      </c>
      <c r="I7">
        <v>3.4285714289999998</v>
      </c>
      <c r="J7">
        <v>3.1428571430000001</v>
      </c>
      <c r="K7">
        <v>3</v>
      </c>
      <c r="L7">
        <v>2.2857142860000002</v>
      </c>
      <c r="M7">
        <v>4.1428571429999996</v>
      </c>
      <c r="N7">
        <v>6</v>
      </c>
      <c r="O7">
        <v>5.75</v>
      </c>
      <c r="P7">
        <v>6</v>
      </c>
      <c r="Q7">
        <v>2.25</v>
      </c>
      <c r="R7">
        <v>3.2</v>
      </c>
      <c r="S7">
        <v>1</v>
      </c>
      <c r="T7">
        <v>1</v>
      </c>
      <c r="U7">
        <v>0</v>
      </c>
      <c r="V7">
        <v>0</v>
      </c>
      <c r="W7">
        <v>3.6</v>
      </c>
      <c r="X7">
        <v>1</v>
      </c>
      <c r="Y7">
        <v>1</v>
      </c>
      <c r="Z7">
        <v>2.6</v>
      </c>
      <c r="AA7">
        <v>1.1000000000000001</v>
      </c>
      <c r="AB7">
        <v>1</v>
      </c>
      <c r="AC7">
        <f>IF((AB7-Y7)&gt;0,1,0)</f>
        <v>0</v>
      </c>
      <c r="AD7">
        <v>2.4</v>
      </c>
      <c r="AE7">
        <v>1.4</v>
      </c>
      <c r="AF7">
        <v>1</v>
      </c>
      <c r="AG7">
        <v>2.8181818179999998</v>
      </c>
      <c r="AH7">
        <v>0</v>
      </c>
      <c r="AI7">
        <v>0</v>
      </c>
      <c r="AJ7">
        <v>20</v>
      </c>
      <c r="AK7">
        <v>1</v>
      </c>
      <c r="AL7">
        <v>80</v>
      </c>
      <c r="AM7">
        <v>80</v>
      </c>
      <c r="AN7">
        <v>60</v>
      </c>
      <c r="AO7">
        <v>50</v>
      </c>
      <c r="AP7" t="s">
        <v>223</v>
      </c>
      <c r="AQ7">
        <v>2.75</v>
      </c>
      <c r="AR7">
        <v>3.25</v>
      </c>
      <c r="AS7">
        <v>3.75</v>
      </c>
    </row>
    <row r="8" spans="1:45" x14ac:dyDescent="0.2">
      <c r="A8">
        <v>131</v>
      </c>
      <c r="B8" t="s">
        <v>111</v>
      </c>
      <c r="C8">
        <v>1</v>
      </c>
      <c r="D8" t="s">
        <v>112</v>
      </c>
      <c r="E8" s="8" t="s">
        <v>310</v>
      </c>
      <c r="F8" t="s">
        <v>115</v>
      </c>
      <c r="G8">
        <v>18</v>
      </c>
      <c r="H8">
        <v>0.66666666699999999</v>
      </c>
      <c r="I8">
        <v>4.1428571429999996</v>
      </c>
      <c r="J8">
        <v>4.5714285710000002</v>
      </c>
      <c r="K8">
        <v>3.8571428569999999</v>
      </c>
      <c r="L8">
        <v>1.428571429</v>
      </c>
      <c r="M8">
        <v>3</v>
      </c>
      <c r="N8">
        <v>6</v>
      </c>
      <c r="O8">
        <v>6.25</v>
      </c>
      <c r="P8">
        <v>6</v>
      </c>
      <c r="Q8">
        <v>1.75</v>
      </c>
      <c r="R8">
        <v>3.7</v>
      </c>
      <c r="S8">
        <v>1.1000000000000001</v>
      </c>
      <c r="T8">
        <v>1</v>
      </c>
      <c r="U8">
        <v>35</v>
      </c>
      <c r="V8">
        <v>3</v>
      </c>
      <c r="W8">
        <v>3.9</v>
      </c>
      <c r="X8">
        <v>1.2</v>
      </c>
      <c r="Y8">
        <v>1</v>
      </c>
      <c r="Z8">
        <v>3.5</v>
      </c>
      <c r="AA8">
        <v>1.1000000000000001</v>
      </c>
      <c r="AB8">
        <v>2</v>
      </c>
      <c r="AC8">
        <f>IF((AB8-Y8)&gt;0,1,0)</f>
        <v>1</v>
      </c>
      <c r="AD8" t="s">
        <v>47</v>
      </c>
      <c r="AE8" t="s">
        <v>47</v>
      </c>
      <c r="AF8" t="s">
        <v>47</v>
      </c>
      <c r="AG8">
        <v>4.8181818180000002</v>
      </c>
      <c r="AH8">
        <v>1</v>
      </c>
      <c r="AI8">
        <v>75</v>
      </c>
      <c r="AJ8">
        <v>81</v>
      </c>
      <c r="AK8">
        <v>1</v>
      </c>
      <c r="AL8">
        <v>90</v>
      </c>
      <c r="AM8">
        <v>90</v>
      </c>
      <c r="AN8">
        <v>75</v>
      </c>
      <c r="AO8">
        <v>50</v>
      </c>
      <c r="AP8" t="s">
        <v>223</v>
      </c>
      <c r="AQ8">
        <v>1</v>
      </c>
      <c r="AR8">
        <v>1</v>
      </c>
      <c r="AS8">
        <v>2</v>
      </c>
    </row>
    <row r="9" spans="1:45" x14ac:dyDescent="0.2">
      <c r="A9">
        <v>150</v>
      </c>
      <c r="B9" t="s">
        <v>221</v>
      </c>
      <c r="C9">
        <v>3</v>
      </c>
      <c r="D9" t="s">
        <v>112</v>
      </c>
      <c r="E9" s="8" t="s">
        <v>311</v>
      </c>
      <c r="F9" t="s">
        <v>115</v>
      </c>
      <c r="G9">
        <v>18</v>
      </c>
      <c r="H9">
        <v>0.46666666699999998</v>
      </c>
      <c r="I9">
        <v>4.2857142860000002</v>
      </c>
      <c r="J9">
        <v>4.5714285710000002</v>
      </c>
      <c r="K9">
        <v>4.5714285710000002</v>
      </c>
      <c r="L9">
        <v>2.8571428569999999</v>
      </c>
      <c r="M9">
        <v>3.4285714289999998</v>
      </c>
      <c r="N9">
        <v>5.75</v>
      </c>
      <c r="O9">
        <v>6.75</v>
      </c>
      <c r="P9">
        <v>7</v>
      </c>
      <c r="Q9">
        <v>1.5</v>
      </c>
      <c r="R9">
        <v>1.8</v>
      </c>
      <c r="S9">
        <v>1</v>
      </c>
      <c r="T9">
        <v>1</v>
      </c>
      <c r="U9">
        <v>1</v>
      </c>
      <c r="V9">
        <v>1</v>
      </c>
      <c r="W9">
        <v>1.5</v>
      </c>
      <c r="X9">
        <v>1</v>
      </c>
      <c r="Y9">
        <v>1</v>
      </c>
      <c r="Z9">
        <v>1.3</v>
      </c>
      <c r="AA9">
        <v>1.2</v>
      </c>
      <c r="AB9">
        <v>1</v>
      </c>
      <c r="AC9">
        <f>IF((AB9-Y9)&gt;0,1,0)</f>
        <v>0</v>
      </c>
      <c r="AD9">
        <v>1.5</v>
      </c>
      <c r="AE9">
        <v>1.1000000000000001</v>
      </c>
      <c r="AF9">
        <v>1</v>
      </c>
      <c r="AG9">
        <v>5.3636363640000004</v>
      </c>
      <c r="AH9">
        <v>1</v>
      </c>
      <c r="AI9">
        <v>71</v>
      </c>
      <c r="AJ9">
        <v>70</v>
      </c>
      <c r="AK9">
        <v>0</v>
      </c>
      <c r="AL9">
        <v>91</v>
      </c>
      <c r="AM9">
        <v>100</v>
      </c>
      <c r="AN9">
        <v>71</v>
      </c>
      <c r="AO9">
        <v>50</v>
      </c>
      <c r="AP9" t="s">
        <v>223</v>
      </c>
      <c r="AQ9">
        <v>2</v>
      </c>
      <c r="AR9">
        <v>1</v>
      </c>
      <c r="AS9">
        <v>2</v>
      </c>
    </row>
    <row r="10" spans="1:45" x14ac:dyDescent="0.2">
      <c r="A10">
        <v>167</v>
      </c>
      <c r="B10" t="s">
        <v>111</v>
      </c>
      <c r="C10">
        <v>1</v>
      </c>
      <c r="D10" t="s">
        <v>114</v>
      </c>
      <c r="E10" s="8" t="s">
        <v>312</v>
      </c>
      <c r="F10" t="s">
        <v>115</v>
      </c>
      <c r="G10">
        <v>18.66</v>
      </c>
      <c r="H10">
        <v>0.53333333299999997</v>
      </c>
      <c r="I10">
        <v>1.8571428569999999</v>
      </c>
      <c r="J10">
        <v>2.8571428569999999</v>
      </c>
      <c r="K10">
        <v>2.8571428569999999</v>
      </c>
      <c r="L10">
        <v>3.4285714289999998</v>
      </c>
      <c r="M10">
        <v>2.8571428569999999</v>
      </c>
      <c r="N10">
        <v>3.5</v>
      </c>
      <c r="O10">
        <v>5.5</v>
      </c>
      <c r="P10">
        <v>4.5</v>
      </c>
      <c r="Q10">
        <v>2</v>
      </c>
      <c r="R10">
        <v>3.4</v>
      </c>
      <c r="S10">
        <v>1.3</v>
      </c>
      <c r="T10">
        <v>1</v>
      </c>
      <c r="U10">
        <v>12</v>
      </c>
      <c r="V10">
        <v>1</v>
      </c>
      <c r="W10">
        <v>4</v>
      </c>
      <c r="X10">
        <v>1.1000000000000001</v>
      </c>
      <c r="Y10">
        <v>1</v>
      </c>
      <c r="Z10">
        <v>3.6</v>
      </c>
      <c r="AA10">
        <v>1.3</v>
      </c>
      <c r="AB10">
        <v>2</v>
      </c>
      <c r="AC10">
        <f>IF((AB10-Y10)&gt;0,1,0)</f>
        <v>1</v>
      </c>
      <c r="AD10" t="s">
        <v>47</v>
      </c>
      <c r="AE10" t="s">
        <v>47</v>
      </c>
      <c r="AF10" t="s">
        <v>47</v>
      </c>
      <c r="AG10">
        <v>5.2727272730000001</v>
      </c>
      <c r="AH10">
        <v>1</v>
      </c>
      <c r="AI10">
        <v>78</v>
      </c>
      <c r="AJ10">
        <v>81</v>
      </c>
      <c r="AK10">
        <v>1</v>
      </c>
      <c r="AL10">
        <v>100</v>
      </c>
      <c r="AM10">
        <v>96</v>
      </c>
      <c r="AN10">
        <v>93</v>
      </c>
      <c r="AO10">
        <v>50</v>
      </c>
      <c r="AP10" t="s">
        <v>223</v>
      </c>
      <c r="AQ10">
        <v>3.5</v>
      </c>
      <c r="AR10">
        <v>2.75</v>
      </c>
      <c r="AS10">
        <v>2</v>
      </c>
    </row>
    <row r="11" spans="1:45" x14ac:dyDescent="0.2">
      <c r="A11">
        <v>12</v>
      </c>
      <c r="B11" t="s">
        <v>221</v>
      </c>
      <c r="C11">
        <v>3</v>
      </c>
      <c r="D11" t="s">
        <v>112</v>
      </c>
      <c r="E11" s="8" t="s">
        <v>313</v>
      </c>
      <c r="F11" t="s">
        <v>115</v>
      </c>
      <c r="G11">
        <v>19</v>
      </c>
      <c r="H11">
        <v>0.53333333299999997</v>
      </c>
      <c r="I11">
        <v>3</v>
      </c>
      <c r="J11">
        <v>4.1428571429999996</v>
      </c>
      <c r="K11">
        <v>3.4285714289999998</v>
      </c>
      <c r="L11">
        <v>3.7142857139999998</v>
      </c>
      <c r="M11">
        <v>3.8571428569999999</v>
      </c>
      <c r="N11">
        <v>5</v>
      </c>
      <c r="O11">
        <v>6.25</v>
      </c>
      <c r="P11">
        <v>6</v>
      </c>
      <c r="Q11">
        <v>2.5</v>
      </c>
      <c r="R11">
        <v>2.4</v>
      </c>
      <c r="S11">
        <v>1.8</v>
      </c>
      <c r="T11">
        <v>2</v>
      </c>
      <c r="U11">
        <v>0</v>
      </c>
      <c r="V11">
        <v>0</v>
      </c>
      <c r="W11">
        <v>3.7</v>
      </c>
      <c r="X11">
        <v>1.8</v>
      </c>
      <c r="Y11">
        <v>1</v>
      </c>
      <c r="Z11">
        <v>3.7</v>
      </c>
      <c r="AA11">
        <v>1.4</v>
      </c>
      <c r="AB11">
        <v>1</v>
      </c>
      <c r="AC11">
        <f>IF((AB11-Y11)&gt;0,1,0)</f>
        <v>0</v>
      </c>
      <c r="AD11">
        <v>3.7</v>
      </c>
      <c r="AE11">
        <v>1.5</v>
      </c>
      <c r="AF11">
        <v>1</v>
      </c>
      <c r="AG11">
        <v>5.7272727269999999</v>
      </c>
      <c r="AH11">
        <v>1</v>
      </c>
      <c r="AI11">
        <v>64</v>
      </c>
      <c r="AJ11">
        <v>69</v>
      </c>
      <c r="AK11">
        <v>1</v>
      </c>
      <c r="AL11">
        <v>80</v>
      </c>
      <c r="AM11">
        <v>82</v>
      </c>
      <c r="AN11">
        <v>54</v>
      </c>
      <c r="AO11">
        <v>50</v>
      </c>
      <c r="AP11" t="s">
        <v>223</v>
      </c>
      <c r="AQ11">
        <v>2.25</v>
      </c>
      <c r="AR11">
        <v>2.75</v>
      </c>
      <c r="AS11">
        <v>3.25</v>
      </c>
    </row>
    <row r="12" spans="1:45" x14ac:dyDescent="0.2">
      <c r="A12">
        <v>23</v>
      </c>
      <c r="B12" t="s">
        <v>111</v>
      </c>
      <c r="C12">
        <v>2</v>
      </c>
      <c r="D12" t="s">
        <v>112</v>
      </c>
      <c r="E12" s="8" t="s">
        <v>314</v>
      </c>
      <c r="F12" t="s">
        <v>115</v>
      </c>
      <c r="G12">
        <v>19.920000000000002</v>
      </c>
      <c r="H12">
        <v>0.86666666699999995</v>
      </c>
      <c r="I12">
        <v>2.4285714289999998</v>
      </c>
      <c r="J12">
        <v>4.2857142860000002</v>
      </c>
      <c r="K12">
        <v>4.4285714289999998</v>
      </c>
      <c r="L12">
        <v>3.4285714289999998</v>
      </c>
      <c r="M12">
        <v>3.5714285710000002</v>
      </c>
      <c r="N12">
        <v>6.5</v>
      </c>
      <c r="O12">
        <v>6.25</v>
      </c>
      <c r="P12">
        <v>6</v>
      </c>
      <c r="Q12">
        <v>1.25</v>
      </c>
      <c r="R12">
        <v>2.9</v>
      </c>
      <c r="S12">
        <v>1.1000000000000001</v>
      </c>
      <c r="T12">
        <v>1</v>
      </c>
      <c r="U12">
        <v>90</v>
      </c>
      <c r="V12">
        <v>0</v>
      </c>
      <c r="W12">
        <v>3.3</v>
      </c>
      <c r="X12">
        <v>1</v>
      </c>
      <c r="Y12">
        <v>1</v>
      </c>
      <c r="Z12">
        <v>1.9</v>
      </c>
      <c r="AA12">
        <v>1.4</v>
      </c>
      <c r="AB12">
        <v>2</v>
      </c>
      <c r="AC12">
        <f>IF((AB12-Y12)&gt;0,1,0)</f>
        <v>1</v>
      </c>
      <c r="AD12" t="s">
        <v>47</v>
      </c>
      <c r="AE12" t="s">
        <v>47</v>
      </c>
      <c r="AF12" t="s">
        <v>47</v>
      </c>
      <c r="AG12">
        <v>2.5454545450000001</v>
      </c>
      <c r="AH12">
        <v>0</v>
      </c>
      <c r="AI12">
        <v>50</v>
      </c>
      <c r="AJ12">
        <v>50</v>
      </c>
      <c r="AK12">
        <v>0</v>
      </c>
      <c r="AL12">
        <v>80</v>
      </c>
      <c r="AM12">
        <v>100</v>
      </c>
      <c r="AN12">
        <v>61</v>
      </c>
      <c r="AO12">
        <v>50</v>
      </c>
      <c r="AP12" t="s">
        <v>223</v>
      </c>
      <c r="AQ12">
        <v>1.5</v>
      </c>
      <c r="AR12">
        <v>1.25</v>
      </c>
      <c r="AS12">
        <v>1.75</v>
      </c>
    </row>
    <row r="13" spans="1:45" x14ac:dyDescent="0.2">
      <c r="A13">
        <v>37</v>
      </c>
      <c r="B13" t="s">
        <v>111</v>
      </c>
      <c r="C13">
        <v>2</v>
      </c>
      <c r="D13" t="s">
        <v>114</v>
      </c>
      <c r="E13" s="8" t="s">
        <v>315</v>
      </c>
      <c r="F13" t="s">
        <v>115</v>
      </c>
      <c r="G13">
        <v>0.42</v>
      </c>
      <c r="H13">
        <v>0.53333333299999997</v>
      </c>
      <c r="I13">
        <v>3</v>
      </c>
      <c r="J13">
        <v>2.7142857139999998</v>
      </c>
      <c r="K13">
        <v>2.7142857139999998</v>
      </c>
      <c r="L13">
        <v>2.5714285710000002</v>
      </c>
      <c r="M13">
        <v>4.2857142860000002</v>
      </c>
      <c r="N13">
        <v>5.25</v>
      </c>
      <c r="O13">
        <v>5.25</v>
      </c>
      <c r="P13">
        <v>6</v>
      </c>
      <c r="Q13">
        <v>2.5</v>
      </c>
      <c r="R13">
        <v>3.5</v>
      </c>
      <c r="S13">
        <v>1.1000000000000001</v>
      </c>
      <c r="T13">
        <v>1</v>
      </c>
      <c r="U13">
        <v>5</v>
      </c>
      <c r="V13">
        <v>0</v>
      </c>
      <c r="W13">
        <v>3</v>
      </c>
      <c r="X13">
        <v>1</v>
      </c>
      <c r="Y13">
        <v>1</v>
      </c>
      <c r="Z13">
        <v>2.6</v>
      </c>
      <c r="AA13">
        <v>1</v>
      </c>
      <c r="AB13">
        <v>1</v>
      </c>
      <c r="AC13">
        <f>IF((AB13-Y13)&gt;0,1,0)</f>
        <v>0</v>
      </c>
      <c r="AD13" t="s">
        <v>47</v>
      </c>
      <c r="AE13" t="s">
        <v>47</v>
      </c>
      <c r="AF13" t="s">
        <v>47</v>
      </c>
      <c r="AG13">
        <v>4.9090909089999997</v>
      </c>
      <c r="AH13">
        <v>1</v>
      </c>
      <c r="AI13">
        <v>75</v>
      </c>
      <c r="AJ13">
        <v>80</v>
      </c>
      <c r="AK13">
        <v>1</v>
      </c>
      <c r="AL13">
        <v>100</v>
      </c>
      <c r="AM13">
        <v>100</v>
      </c>
      <c r="AN13">
        <v>90</v>
      </c>
      <c r="AO13">
        <v>50</v>
      </c>
      <c r="AP13" t="s">
        <v>223</v>
      </c>
      <c r="AQ13">
        <v>2</v>
      </c>
      <c r="AR13">
        <v>2.5</v>
      </c>
      <c r="AS13">
        <v>2.25</v>
      </c>
    </row>
    <row r="14" spans="1:45" x14ac:dyDescent="0.2">
      <c r="A14">
        <v>55</v>
      </c>
      <c r="B14" t="s">
        <v>111</v>
      </c>
      <c r="C14">
        <v>1</v>
      </c>
      <c r="D14" t="s">
        <v>112</v>
      </c>
      <c r="E14" s="8" t="s">
        <v>317</v>
      </c>
      <c r="F14" t="s">
        <v>115</v>
      </c>
      <c r="G14">
        <v>19</v>
      </c>
      <c r="H14">
        <v>0.53333333299999997</v>
      </c>
      <c r="I14">
        <v>3</v>
      </c>
      <c r="J14">
        <v>4</v>
      </c>
      <c r="K14">
        <v>4</v>
      </c>
      <c r="L14">
        <v>3.5714285710000002</v>
      </c>
      <c r="M14">
        <v>3.4285714289999998</v>
      </c>
      <c r="N14">
        <v>5.25</v>
      </c>
      <c r="O14">
        <v>6.25</v>
      </c>
      <c r="P14">
        <v>6</v>
      </c>
      <c r="Q14">
        <v>3.5</v>
      </c>
      <c r="R14">
        <v>3.4</v>
      </c>
      <c r="S14">
        <v>1.5</v>
      </c>
      <c r="T14">
        <v>1</v>
      </c>
      <c r="U14">
        <v>5</v>
      </c>
      <c r="V14">
        <v>0</v>
      </c>
      <c r="W14">
        <v>3.7</v>
      </c>
      <c r="X14">
        <v>1.3</v>
      </c>
      <c r="Y14">
        <v>1</v>
      </c>
      <c r="Z14">
        <v>3.5</v>
      </c>
      <c r="AA14">
        <v>1</v>
      </c>
      <c r="AB14">
        <v>1</v>
      </c>
      <c r="AC14">
        <f>IF((AB14-Y14)&gt;0,1,0)</f>
        <v>0</v>
      </c>
      <c r="AD14" t="s">
        <v>47</v>
      </c>
      <c r="AE14" t="s">
        <v>47</v>
      </c>
      <c r="AF14" t="s">
        <v>47</v>
      </c>
      <c r="AG14">
        <v>5.9090909089999997</v>
      </c>
      <c r="AH14">
        <v>1</v>
      </c>
      <c r="AI14">
        <v>86</v>
      </c>
      <c r="AJ14">
        <v>73</v>
      </c>
      <c r="AK14">
        <v>0</v>
      </c>
      <c r="AL14">
        <v>65</v>
      </c>
      <c r="AM14">
        <v>85</v>
      </c>
      <c r="AN14">
        <v>76</v>
      </c>
      <c r="AO14">
        <v>50</v>
      </c>
      <c r="AP14" t="s">
        <v>223</v>
      </c>
      <c r="AQ14">
        <v>2</v>
      </c>
      <c r="AR14">
        <v>1.75</v>
      </c>
      <c r="AS14">
        <v>3</v>
      </c>
    </row>
    <row r="15" spans="1:45" x14ac:dyDescent="0.2">
      <c r="A15">
        <v>67</v>
      </c>
      <c r="B15" t="s">
        <v>111</v>
      </c>
      <c r="C15">
        <v>2</v>
      </c>
      <c r="D15" t="s">
        <v>112</v>
      </c>
      <c r="E15" s="8" t="s">
        <v>318</v>
      </c>
      <c r="F15" t="s">
        <v>115</v>
      </c>
      <c r="G15">
        <v>19.579999999999998</v>
      </c>
      <c r="H15">
        <v>0.73333333300000003</v>
      </c>
      <c r="I15">
        <v>2.5714285710000002</v>
      </c>
      <c r="J15">
        <v>3.5714285710000002</v>
      </c>
      <c r="K15">
        <v>4.1428571429999996</v>
      </c>
      <c r="L15">
        <v>3.8571428569999999</v>
      </c>
      <c r="M15">
        <v>2.5714285710000002</v>
      </c>
      <c r="N15">
        <v>5.25</v>
      </c>
      <c r="O15">
        <v>5.5</v>
      </c>
      <c r="P15">
        <v>6.25</v>
      </c>
      <c r="Q15">
        <v>1.75</v>
      </c>
      <c r="R15">
        <v>3.1</v>
      </c>
      <c r="S15">
        <v>1.4</v>
      </c>
      <c r="T15">
        <v>1</v>
      </c>
      <c r="U15">
        <v>90</v>
      </c>
      <c r="V15">
        <v>30</v>
      </c>
      <c r="W15">
        <v>2.2999999999999998</v>
      </c>
      <c r="X15">
        <v>1.3</v>
      </c>
      <c r="Y15">
        <v>1</v>
      </c>
      <c r="Z15">
        <v>1.6</v>
      </c>
      <c r="AA15">
        <v>2</v>
      </c>
      <c r="AB15">
        <v>4</v>
      </c>
      <c r="AC15">
        <f>IF((AB15-Y15)&gt;0,1,0)</f>
        <v>1</v>
      </c>
      <c r="AD15" t="s">
        <v>47</v>
      </c>
      <c r="AE15" t="s">
        <v>47</v>
      </c>
      <c r="AF15" t="s">
        <v>47</v>
      </c>
      <c r="AG15">
        <v>5.8181818180000002</v>
      </c>
      <c r="AH15">
        <v>1</v>
      </c>
      <c r="AI15">
        <v>95</v>
      </c>
      <c r="AJ15">
        <v>92</v>
      </c>
      <c r="AK15">
        <v>0</v>
      </c>
      <c r="AL15">
        <v>90</v>
      </c>
      <c r="AM15">
        <v>97</v>
      </c>
      <c r="AN15">
        <v>60</v>
      </c>
      <c r="AO15">
        <v>40</v>
      </c>
      <c r="AP15" t="s">
        <v>220</v>
      </c>
      <c r="AQ15">
        <v>2.75</v>
      </c>
      <c r="AR15">
        <v>3.25</v>
      </c>
      <c r="AS15">
        <v>2.5</v>
      </c>
    </row>
    <row r="16" spans="1:45" x14ac:dyDescent="0.2">
      <c r="A16">
        <v>69</v>
      </c>
      <c r="B16" t="s">
        <v>111</v>
      </c>
      <c r="C16">
        <v>2</v>
      </c>
      <c r="D16" t="s">
        <v>114</v>
      </c>
      <c r="E16" s="8" t="s">
        <v>319</v>
      </c>
      <c r="F16" t="s">
        <v>115</v>
      </c>
      <c r="G16">
        <v>19</v>
      </c>
      <c r="H16">
        <v>0.53333333299999997</v>
      </c>
      <c r="I16">
        <v>2.7142857139999998</v>
      </c>
      <c r="J16">
        <v>3.8571428569999999</v>
      </c>
      <c r="K16">
        <v>3</v>
      </c>
      <c r="L16">
        <v>2.1428571430000001</v>
      </c>
      <c r="M16">
        <v>3</v>
      </c>
      <c r="N16">
        <v>6.75</v>
      </c>
      <c r="O16">
        <v>4.75</v>
      </c>
      <c r="P16">
        <v>6.75</v>
      </c>
      <c r="Q16">
        <v>1.5</v>
      </c>
      <c r="R16">
        <v>3.8</v>
      </c>
      <c r="S16">
        <v>1.7</v>
      </c>
      <c r="T16">
        <v>2</v>
      </c>
      <c r="U16">
        <v>40</v>
      </c>
      <c r="V16">
        <v>0</v>
      </c>
      <c r="W16">
        <v>3.2</v>
      </c>
      <c r="X16">
        <v>1.3</v>
      </c>
      <c r="Y16">
        <v>1</v>
      </c>
      <c r="Z16">
        <v>3.7</v>
      </c>
      <c r="AA16">
        <v>1.4</v>
      </c>
      <c r="AB16">
        <v>4</v>
      </c>
      <c r="AC16">
        <f>IF((AB16-Y16)&gt;0,1,0)</f>
        <v>1</v>
      </c>
      <c r="AD16" t="s">
        <v>47</v>
      </c>
      <c r="AE16" t="s">
        <v>47</v>
      </c>
      <c r="AF16" t="s">
        <v>47</v>
      </c>
      <c r="AG16">
        <v>5.4545454549999999</v>
      </c>
      <c r="AH16">
        <v>1</v>
      </c>
      <c r="AI16">
        <v>80</v>
      </c>
      <c r="AJ16">
        <v>80</v>
      </c>
      <c r="AK16">
        <v>0</v>
      </c>
      <c r="AL16">
        <v>100</v>
      </c>
      <c r="AM16">
        <v>100</v>
      </c>
      <c r="AN16">
        <v>40</v>
      </c>
      <c r="AO16">
        <v>50</v>
      </c>
      <c r="AP16" t="s">
        <v>223</v>
      </c>
      <c r="AQ16">
        <v>1</v>
      </c>
      <c r="AR16">
        <v>2.5</v>
      </c>
      <c r="AS16">
        <v>3.25</v>
      </c>
    </row>
    <row r="17" spans="1:45" x14ac:dyDescent="0.2">
      <c r="A17">
        <v>74</v>
      </c>
      <c r="B17" t="s">
        <v>221</v>
      </c>
      <c r="C17">
        <v>2</v>
      </c>
      <c r="D17" t="s">
        <v>112</v>
      </c>
      <c r="E17" s="8" t="s">
        <v>320</v>
      </c>
      <c r="F17" t="s">
        <v>115</v>
      </c>
      <c r="G17">
        <v>8.66</v>
      </c>
      <c r="H17">
        <v>0.53333333299999997</v>
      </c>
      <c r="I17">
        <v>4.2857142860000002</v>
      </c>
      <c r="J17">
        <v>3.7142857139999998</v>
      </c>
      <c r="K17">
        <v>4.2857142860000002</v>
      </c>
      <c r="L17">
        <v>3</v>
      </c>
      <c r="M17">
        <v>3.5714285710000002</v>
      </c>
      <c r="N17">
        <v>3.75</v>
      </c>
      <c r="O17">
        <v>5</v>
      </c>
      <c r="P17">
        <v>5.25</v>
      </c>
      <c r="Q17">
        <v>1.5</v>
      </c>
      <c r="R17">
        <v>2.5</v>
      </c>
      <c r="S17">
        <v>1.3</v>
      </c>
      <c r="T17">
        <v>1</v>
      </c>
      <c r="U17">
        <v>0</v>
      </c>
      <c r="V17">
        <v>0</v>
      </c>
      <c r="W17">
        <v>2.8</v>
      </c>
      <c r="X17">
        <v>1.3</v>
      </c>
      <c r="Y17">
        <v>1</v>
      </c>
      <c r="Z17">
        <v>1.6</v>
      </c>
      <c r="AA17">
        <v>1.2</v>
      </c>
      <c r="AB17">
        <v>1</v>
      </c>
      <c r="AC17">
        <f>IF((AB17-Y17)&gt;0,1,0)</f>
        <v>0</v>
      </c>
      <c r="AD17">
        <v>2.1</v>
      </c>
      <c r="AE17">
        <v>1.1000000000000001</v>
      </c>
      <c r="AF17">
        <v>1</v>
      </c>
      <c r="AG17">
        <v>6.4545454549999999</v>
      </c>
      <c r="AH17">
        <v>1</v>
      </c>
      <c r="AI17">
        <v>90</v>
      </c>
      <c r="AJ17">
        <v>90</v>
      </c>
      <c r="AK17">
        <v>0</v>
      </c>
      <c r="AL17">
        <v>100</v>
      </c>
      <c r="AM17">
        <v>100</v>
      </c>
      <c r="AN17">
        <v>100</v>
      </c>
      <c r="AO17">
        <v>50</v>
      </c>
      <c r="AP17" t="s">
        <v>223</v>
      </c>
      <c r="AQ17">
        <v>2.5</v>
      </c>
      <c r="AR17">
        <v>3.25</v>
      </c>
      <c r="AS17">
        <v>1.75</v>
      </c>
    </row>
    <row r="18" spans="1:45" x14ac:dyDescent="0.2">
      <c r="A18">
        <v>81</v>
      </c>
      <c r="B18" t="s">
        <v>111</v>
      </c>
      <c r="C18">
        <v>1</v>
      </c>
      <c r="D18" t="s">
        <v>114</v>
      </c>
      <c r="E18" s="8" t="s">
        <v>321</v>
      </c>
      <c r="F18" t="s">
        <v>130</v>
      </c>
      <c r="G18" s="1">
        <v>2.42</v>
      </c>
      <c r="H18">
        <v>0.53333333299999997</v>
      </c>
      <c r="I18">
        <v>3.5714285710000002</v>
      </c>
      <c r="J18">
        <v>4.4285714289999998</v>
      </c>
      <c r="K18">
        <v>3.7142857139999998</v>
      </c>
      <c r="L18">
        <v>2.5714285710000002</v>
      </c>
      <c r="M18">
        <v>3.4285714289999998</v>
      </c>
      <c r="N18">
        <v>5.5</v>
      </c>
      <c r="O18">
        <v>4.5</v>
      </c>
      <c r="P18">
        <v>4.25</v>
      </c>
      <c r="Q18">
        <v>4.25</v>
      </c>
      <c r="R18">
        <v>3.1</v>
      </c>
      <c r="S18">
        <v>1.6</v>
      </c>
      <c r="T18">
        <v>1</v>
      </c>
      <c r="U18">
        <v>21</v>
      </c>
      <c r="V18">
        <v>23</v>
      </c>
      <c r="W18">
        <v>2.8</v>
      </c>
      <c r="X18">
        <v>2.2000000000000002</v>
      </c>
      <c r="Y18">
        <v>3</v>
      </c>
      <c r="Z18">
        <v>3</v>
      </c>
      <c r="AA18">
        <v>2.9</v>
      </c>
      <c r="AB18">
        <v>3</v>
      </c>
      <c r="AC18">
        <f>IF((AB18-Y18)&gt;0,1,0)</f>
        <v>0</v>
      </c>
      <c r="AD18" t="s">
        <v>47</v>
      </c>
      <c r="AE18" t="s">
        <v>47</v>
      </c>
      <c r="AF18" t="s">
        <v>47</v>
      </c>
      <c r="AG18">
        <v>5.9090909089999997</v>
      </c>
      <c r="AH18">
        <v>1</v>
      </c>
      <c r="AI18">
        <v>4</v>
      </c>
      <c r="AJ18">
        <v>69</v>
      </c>
      <c r="AK18">
        <v>1</v>
      </c>
      <c r="AL18">
        <v>80</v>
      </c>
      <c r="AM18">
        <v>70</v>
      </c>
      <c r="AN18">
        <v>71</v>
      </c>
      <c r="AO18">
        <v>50</v>
      </c>
      <c r="AP18" t="s">
        <v>223</v>
      </c>
      <c r="AQ18" t="s">
        <v>47</v>
      </c>
      <c r="AR18" t="s">
        <v>47</v>
      </c>
      <c r="AS18" t="s">
        <v>47</v>
      </c>
    </row>
    <row r="19" spans="1:45" x14ac:dyDescent="0.2">
      <c r="A19">
        <v>109</v>
      </c>
      <c r="B19" t="s">
        <v>111</v>
      </c>
      <c r="C19">
        <v>1</v>
      </c>
      <c r="D19" t="s">
        <v>112</v>
      </c>
      <c r="E19" s="8" t="s">
        <v>322</v>
      </c>
      <c r="F19" t="s">
        <v>115</v>
      </c>
      <c r="G19">
        <v>19.25</v>
      </c>
      <c r="H19">
        <v>1</v>
      </c>
      <c r="I19">
        <v>3.5714285710000002</v>
      </c>
      <c r="J19">
        <v>4.5714285710000002</v>
      </c>
      <c r="K19">
        <v>4</v>
      </c>
      <c r="L19">
        <v>1.571428571</v>
      </c>
      <c r="M19">
        <v>3.7142857139999998</v>
      </c>
      <c r="N19">
        <v>6.25</v>
      </c>
      <c r="O19">
        <v>6.25</v>
      </c>
      <c r="P19">
        <v>5.5</v>
      </c>
      <c r="Q19">
        <v>3</v>
      </c>
      <c r="R19">
        <v>3.8</v>
      </c>
      <c r="S19">
        <v>1</v>
      </c>
      <c r="T19">
        <v>1</v>
      </c>
      <c r="U19">
        <v>91</v>
      </c>
      <c r="V19">
        <v>0</v>
      </c>
      <c r="W19">
        <v>4.5999999999999996</v>
      </c>
      <c r="X19">
        <v>1</v>
      </c>
      <c r="Y19">
        <v>1</v>
      </c>
      <c r="Z19">
        <v>3.6</v>
      </c>
      <c r="AA19">
        <v>1.6</v>
      </c>
      <c r="AB19">
        <v>4</v>
      </c>
      <c r="AC19">
        <f>IF((AB19-Y19)&gt;0,1,0)</f>
        <v>1</v>
      </c>
      <c r="AD19" t="s">
        <v>47</v>
      </c>
      <c r="AE19" t="s">
        <v>47</v>
      </c>
      <c r="AF19" t="s">
        <v>47</v>
      </c>
      <c r="AG19">
        <v>7</v>
      </c>
      <c r="AH19">
        <v>1</v>
      </c>
      <c r="AI19">
        <v>100</v>
      </c>
      <c r="AJ19">
        <v>100</v>
      </c>
      <c r="AK19">
        <v>0</v>
      </c>
      <c r="AL19">
        <v>100</v>
      </c>
      <c r="AM19">
        <v>90</v>
      </c>
      <c r="AN19">
        <v>91</v>
      </c>
      <c r="AO19">
        <v>50</v>
      </c>
      <c r="AP19" t="s">
        <v>223</v>
      </c>
      <c r="AQ19">
        <v>1</v>
      </c>
      <c r="AR19">
        <v>1</v>
      </c>
      <c r="AS19">
        <v>1.25</v>
      </c>
    </row>
    <row r="20" spans="1:45" x14ac:dyDescent="0.2">
      <c r="A20">
        <v>118</v>
      </c>
      <c r="B20" t="s">
        <v>221</v>
      </c>
      <c r="C20">
        <v>3</v>
      </c>
      <c r="D20" t="s">
        <v>112</v>
      </c>
      <c r="E20" s="8" t="s">
        <v>323</v>
      </c>
      <c r="F20" t="s">
        <v>115</v>
      </c>
      <c r="G20">
        <v>19.829999999999998</v>
      </c>
      <c r="H20">
        <v>0.46666666699999998</v>
      </c>
      <c r="I20">
        <v>3.5714285710000002</v>
      </c>
      <c r="J20">
        <v>4.2857142860000002</v>
      </c>
      <c r="K20">
        <v>4.5714285710000002</v>
      </c>
      <c r="L20">
        <v>1.8571428569999999</v>
      </c>
      <c r="M20">
        <v>3.7142857139999998</v>
      </c>
      <c r="N20">
        <v>4.5</v>
      </c>
      <c r="O20">
        <v>5.5</v>
      </c>
      <c r="P20">
        <v>6</v>
      </c>
      <c r="Q20">
        <v>2</v>
      </c>
      <c r="R20">
        <v>3.6</v>
      </c>
      <c r="S20">
        <v>1.5</v>
      </c>
      <c r="T20">
        <v>1</v>
      </c>
      <c r="U20">
        <v>38</v>
      </c>
      <c r="V20">
        <v>38</v>
      </c>
      <c r="W20">
        <v>3.8</v>
      </c>
      <c r="X20">
        <v>1.2</v>
      </c>
      <c r="Y20">
        <v>2</v>
      </c>
      <c r="Z20">
        <v>3.4</v>
      </c>
      <c r="AA20">
        <v>1</v>
      </c>
      <c r="AB20">
        <v>1</v>
      </c>
      <c r="AC20">
        <f>IF((AB20-Y20)&gt;0,1,0)</f>
        <v>0</v>
      </c>
      <c r="AD20">
        <v>2.9</v>
      </c>
      <c r="AE20">
        <v>1.5</v>
      </c>
      <c r="AF20">
        <v>3</v>
      </c>
      <c r="AG20">
        <v>6.9090909089999997</v>
      </c>
      <c r="AH20">
        <v>1</v>
      </c>
      <c r="AI20">
        <v>95</v>
      </c>
      <c r="AJ20">
        <v>97</v>
      </c>
      <c r="AK20">
        <v>1</v>
      </c>
      <c r="AL20">
        <v>100</v>
      </c>
      <c r="AM20">
        <v>100</v>
      </c>
      <c r="AN20">
        <v>80</v>
      </c>
      <c r="AO20">
        <v>50</v>
      </c>
      <c r="AP20" t="s">
        <v>223</v>
      </c>
      <c r="AQ20">
        <v>1.5</v>
      </c>
      <c r="AR20">
        <v>1.25</v>
      </c>
      <c r="AS20">
        <v>2.25</v>
      </c>
    </row>
    <row r="21" spans="1:45" x14ac:dyDescent="0.2">
      <c r="A21">
        <v>119</v>
      </c>
      <c r="B21" t="s">
        <v>111</v>
      </c>
      <c r="C21">
        <v>1</v>
      </c>
      <c r="D21" t="s">
        <v>112</v>
      </c>
      <c r="E21" s="8" t="s">
        <v>324</v>
      </c>
      <c r="F21" t="s">
        <v>130</v>
      </c>
      <c r="G21">
        <v>19</v>
      </c>
      <c r="H21">
        <v>0.46666666699999998</v>
      </c>
      <c r="I21">
        <v>3.8571428569999999</v>
      </c>
      <c r="J21">
        <v>3.8571428569999999</v>
      </c>
      <c r="K21">
        <v>3.1428571430000001</v>
      </c>
      <c r="L21">
        <v>2.5714285710000002</v>
      </c>
      <c r="M21">
        <v>3.4285714289999998</v>
      </c>
      <c r="N21">
        <v>1.25</v>
      </c>
      <c r="O21">
        <v>4.25</v>
      </c>
      <c r="P21">
        <v>5.5</v>
      </c>
      <c r="Q21">
        <v>3</v>
      </c>
      <c r="R21">
        <v>2.2999999999999998</v>
      </c>
      <c r="S21">
        <v>1</v>
      </c>
      <c r="T21">
        <v>1</v>
      </c>
      <c r="U21">
        <v>30</v>
      </c>
      <c r="V21">
        <v>49</v>
      </c>
      <c r="W21">
        <v>3.4</v>
      </c>
      <c r="X21">
        <v>2.2999999999999998</v>
      </c>
      <c r="Y21">
        <v>1</v>
      </c>
      <c r="Z21">
        <v>1.2</v>
      </c>
      <c r="AA21">
        <v>2.2999999999999998</v>
      </c>
      <c r="AB21">
        <v>3</v>
      </c>
      <c r="AC21">
        <f>IF((AB21-Y21)&gt;0,1,0)</f>
        <v>1</v>
      </c>
      <c r="AD21" t="s">
        <v>47</v>
      </c>
      <c r="AE21" t="s">
        <v>47</v>
      </c>
      <c r="AF21" t="s">
        <v>47</v>
      </c>
      <c r="AG21">
        <v>5.6363636359999996</v>
      </c>
      <c r="AH21">
        <v>1</v>
      </c>
      <c r="AI21">
        <v>75</v>
      </c>
      <c r="AJ21">
        <v>85</v>
      </c>
      <c r="AK21">
        <v>1</v>
      </c>
      <c r="AL21">
        <v>100</v>
      </c>
      <c r="AM21">
        <v>100</v>
      </c>
      <c r="AN21">
        <v>71</v>
      </c>
      <c r="AO21">
        <v>55</v>
      </c>
      <c r="AP21" t="s">
        <v>224</v>
      </c>
      <c r="AQ21">
        <v>4.25</v>
      </c>
      <c r="AR21">
        <v>2.5</v>
      </c>
      <c r="AS21">
        <v>2</v>
      </c>
    </row>
    <row r="22" spans="1:45" x14ac:dyDescent="0.2">
      <c r="A22">
        <v>121</v>
      </c>
      <c r="B22" t="s">
        <v>111</v>
      </c>
      <c r="C22">
        <v>2</v>
      </c>
      <c r="D22" t="s">
        <v>112</v>
      </c>
      <c r="E22" s="8" t="s">
        <v>325</v>
      </c>
      <c r="F22" t="s">
        <v>130</v>
      </c>
      <c r="G22">
        <v>19.329999999999998</v>
      </c>
      <c r="H22">
        <v>0.53333333299999997</v>
      </c>
      <c r="I22">
        <v>4.2857142860000002</v>
      </c>
      <c r="J22">
        <v>3.5714285710000002</v>
      </c>
      <c r="K22">
        <v>4</v>
      </c>
      <c r="L22">
        <v>2.7142857139999998</v>
      </c>
      <c r="M22">
        <v>4.2857142860000002</v>
      </c>
      <c r="N22">
        <v>3.25</v>
      </c>
      <c r="O22">
        <v>4.75</v>
      </c>
      <c r="P22">
        <v>4.5</v>
      </c>
      <c r="Q22">
        <v>1.75</v>
      </c>
      <c r="R22">
        <v>4</v>
      </c>
      <c r="S22">
        <v>1.2</v>
      </c>
      <c r="T22">
        <v>1</v>
      </c>
      <c r="U22">
        <v>90</v>
      </c>
      <c r="V22">
        <v>22</v>
      </c>
      <c r="W22">
        <v>3.8</v>
      </c>
      <c r="X22">
        <v>1.4</v>
      </c>
      <c r="Y22">
        <v>3</v>
      </c>
      <c r="Z22">
        <v>3.6</v>
      </c>
      <c r="AA22">
        <v>1</v>
      </c>
      <c r="AB22">
        <v>1</v>
      </c>
      <c r="AC22">
        <f>IF((AB22-Y22)&gt;0,1,0)</f>
        <v>0</v>
      </c>
      <c r="AD22" t="s">
        <v>47</v>
      </c>
      <c r="AE22" t="s">
        <v>47</v>
      </c>
      <c r="AF22" t="s">
        <v>47</v>
      </c>
      <c r="AG22">
        <v>6.7272727269999999</v>
      </c>
      <c r="AH22">
        <v>1</v>
      </c>
      <c r="AI22">
        <v>93</v>
      </c>
      <c r="AJ22">
        <v>94</v>
      </c>
      <c r="AK22">
        <v>1</v>
      </c>
      <c r="AL22">
        <v>100</v>
      </c>
      <c r="AM22">
        <v>100</v>
      </c>
      <c r="AN22">
        <v>100</v>
      </c>
      <c r="AO22">
        <v>71</v>
      </c>
      <c r="AP22" t="s">
        <v>224</v>
      </c>
      <c r="AQ22">
        <v>3</v>
      </c>
      <c r="AR22">
        <v>2</v>
      </c>
      <c r="AS22">
        <v>3</v>
      </c>
    </row>
    <row r="23" spans="1:45" x14ac:dyDescent="0.2">
      <c r="A23">
        <v>122</v>
      </c>
      <c r="B23" t="s">
        <v>221</v>
      </c>
      <c r="C23">
        <v>1</v>
      </c>
      <c r="D23" t="s">
        <v>112</v>
      </c>
      <c r="E23" s="8" t="s">
        <v>326</v>
      </c>
      <c r="F23" t="s">
        <v>130</v>
      </c>
      <c r="G23">
        <v>19.329999999999998</v>
      </c>
      <c r="H23">
        <v>0.66666666699999999</v>
      </c>
      <c r="I23">
        <v>3.8571428569999999</v>
      </c>
      <c r="J23">
        <v>3.8571428569999999</v>
      </c>
      <c r="K23">
        <v>2.4285714289999998</v>
      </c>
      <c r="L23">
        <v>3.4285714289999998</v>
      </c>
      <c r="M23">
        <v>3.2857142860000002</v>
      </c>
      <c r="N23">
        <v>4.75</v>
      </c>
      <c r="O23">
        <v>6</v>
      </c>
      <c r="P23">
        <v>6.25</v>
      </c>
      <c r="Q23">
        <v>4.5</v>
      </c>
      <c r="R23">
        <v>3.6</v>
      </c>
      <c r="S23">
        <v>1.1000000000000001</v>
      </c>
      <c r="T23">
        <v>1</v>
      </c>
      <c r="U23">
        <v>30</v>
      </c>
      <c r="V23">
        <v>0</v>
      </c>
      <c r="W23">
        <v>2</v>
      </c>
      <c r="X23">
        <v>2</v>
      </c>
      <c r="Y23">
        <v>2</v>
      </c>
      <c r="Z23">
        <v>4.0999999999999996</v>
      </c>
      <c r="AA23">
        <v>1.2</v>
      </c>
      <c r="AB23">
        <v>3</v>
      </c>
      <c r="AC23">
        <f>IF((AB23-Y23)&gt;0,1,0)</f>
        <v>1</v>
      </c>
      <c r="AD23">
        <v>4.0999999999999996</v>
      </c>
      <c r="AE23">
        <v>1.2</v>
      </c>
      <c r="AF23">
        <v>2</v>
      </c>
      <c r="AG23">
        <v>5.4545454549999999</v>
      </c>
      <c r="AH23">
        <v>1</v>
      </c>
      <c r="AI23">
        <v>87</v>
      </c>
      <c r="AJ23">
        <v>80</v>
      </c>
      <c r="AK23">
        <v>0</v>
      </c>
      <c r="AL23">
        <v>85</v>
      </c>
      <c r="AM23">
        <v>94</v>
      </c>
      <c r="AN23">
        <v>86</v>
      </c>
      <c r="AO23">
        <v>74</v>
      </c>
      <c r="AP23" t="s">
        <v>224</v>
      </c>
      <c r="AQ23">
        <v>2.25</v>
      </c>
      <c r="AR23">
        <v>1.75</v>
      </c>
      <c r="AS23">
        <v>2.75</v>
      </c>
    </row>
    <row r="24" spans="1:45" x14ac:dyDescent="0.2">
      <c r="A24">
        <v>132</v>
      </c>
      <c r="B24" t="s">
        <v>221</v>
      </c>
      <c r="C24">
        <v>3</v>
      </c>
      <c r="D24" t="s">
        <v>112</v>
      </c>
      <c r="E24" s="8" t="s">
        <v>328</v>
      </c>
      <c r="F24" t="s">
        <v>115</v>
      </c>
      <c r="G24">
        <v>19</v>
      </c>
      <c r="H24">
        <v>0.53333333299999997</v>
      </c>
      <c r="I24">
        <v>3.8571428569999999</v>
      </c>
      <c r="J24">
        <v>3.1428571430000001</v>
      </c>
      <c r="K24">
        <v>4</v>
      </c>
      <c r="L24">
        <v>1.8571428569999999</v>
      </c>
      <c r="M24">
        <v>2.2857142860000002</v>
      </c>
      <c r="N24">
        <v>6</v>
      </c>
      <c r="O24">
        <v>6.25</v>
      </c>
      <c r="P24">
        <v>6.75</v>
      </c>
      <c r="Q24">
        <v>2.25</v>
      </c>
      <c r="R24">
        <v>3.4</v>
      </c>
      <c r="S24">
        <v>1</v>
      </c>
      <c r="T24">
        <v>1</v>
      </c>
      <c r="U24">
        <v>20</v>
      </c>
      <c r="V24">
        <v>0</v>
      </c>
      <c r="W24">
        <v>4</v>
      </c>
      <c r="X24">
        <v>1.3</v>
      </c>
      <c r="Y24">
        <v>2</v>
      </c>
      <c r="Z24">
        <v>3.7</v>
      </c>
      <c r="AA24">
        <v>1</v>
      </c>
      <c r="AB24">
        <v>1</v>
      </c>
      <c r="AC24">
        <f>IF((AB24-Y24)&gt;0,1,0)</f>
        <v>0</v>
      </c>
      <c r="AD24">
        <v>3.7</v>
      </c>
      <c r="AE24">
        <v>1</v>
      </c>
      <c r="AF24">
        <v>1</v>
      </c>
      <c r="AG24">
        <v>5</v>
      </c>
      <c r="AH24">
        <v>1</v>
      </c>
      <c r="AI24">
        <v>85</v>
      </c>
      <c r="AJ24">
        <v>90</v>
      </c>
      <c r="AK24">
        <v>1</v>
      </c>
      <c r="AL24">
        <v>89</v>
      </c>
      <c r="AM24">
        <v>97</v>
      </c>
      <c r="AN24">
        <v>93</v>
      </c>
      <c r="AO24">
        <v>76</v>
      </c>
      <c r="AP24" t="s">
        <v>224</v>
      </c>
      <c r="AQ24">
        <v>1.75</v>
      </c>
      <c r="AR24">
        <v>3.5</v>
      </c>
      <c r="AS24">
        <v>1.25</v>
      </c>
    </row>
    <row r="25" spans="1:45" x14ac:dyDescent="0.2">
      <c r="A25">
        <v>137</v>
      </c>
      <c r="B25" t="s">
        <v>111</v>
      </c>
      <c r="C25">
        <v>2</v>
      </c>
      <c r="D25" t="s">
        <v>112</v>
      </c>
      <c r="E25" s="8" t="s">
        <v>329</v>
      </c>
      <c r="F25" t="s">
        <v>115</v>
      </c>
      <c r="G25">
        <v>0.5</v>
      </c>
      <c r="H25">
        <v>0.46666666699999998</v>
      </c>
      <c r="I25">
        <v>3.5714285710000002</v>
      </c>
      <c r="J25">
        <v>4</v>
      </c>
      <c r="K25">
        <v>3.1428571430000001</v>
      </c>
      <c r="L25">
        <v>3.5714285710000002</v>
      </c>
      <c r="M25">
        <v>4.1428571429999996</v>
      </c>
      <c r="N25">
        <v>5.25</v>
      </c>
      <c r="O25">
        <v>6.75</v>
      </c>
      <c r="P25">
        <v>7</v>
      </c>
      <c r="Q25">
        <v>3.25</v>
      </c>
      <c r="R25">
        <v>3.4</v>
      </c>
      <c r="S25">
        <v>1.3</v>
      </c>
      <c r="T25">
        <v>1</v>
      </c>
      <c r="U25">
        <v>36</v>
      </c>
      <c r="V25">
        <v>10</v>
      </c>
      <c r="W25">
        <v>3.4</v>
      </c>
      <c r="X25">
        <v>2</v>
      </c>
      <c r="Y25">
        <v>1</v>
      </c>
      <c r="Z25">
        <v>1.9</v>
      </c>
      <c r="AA25">
        <v>2.6</v>
      </c>
      <c r="AB25">
        <v>4</v>
      </c>
      <c r="AC25">
        <f>IF((AB25-Y25)&gt;0,1,0)</f>
        <v>1</v>
      </c>
      <c r="AD25" t="s">
        <v>47</v>
      </c>
      <c r="AE25" t="s">
        <v>47</v>
      </c>
      <c r="AF25" t="s">
        <v>47</v>
      </c>
      <c r="AG25">
        <v>1</v>
      </c>
      <c r="AH25">
        <v>0</v>
      </c>
      <c r="AI25">
        <v>0</v>
      </c>
      <c r="AJ25">
        <v>35</v>
      </c>
      <c r="AK25">
        <v>1</v>
      </c>
      <c r="AL25">
        <v>100</v>
      </c>
      <c r="AM25">
        <v>93</v>
      </c>
      <c r="AN25">
        <v>80</v>
      </c>
      <c r="AO25">
        <v>50</v>
      </c>
      <c r="AP25" t="s">
        <v>223</v>
      </c>
      <c r="AQ25">
        <v>1</v>
      </c>
      <c r="AR25">
        <v>1</v>
      </c>
      <c r="AS25">
        <v>3.5</v>
      </c>
    </row>
    <row r="26" spans="1:45" x14ac:dyDescent="0.2">
      <c r="A26">
        <v>138</v>
      </c>
      <c r="B26" t="s">
        <v>221</v>
      </c>
      <c r="C26">
        <v>3</v>
      </c>
      <c r="D26" t="s">
        <v>112</v>
      </c>
      <c r="E26" s="8" t="s">
        <v>330</v>
      </c>
      <c r="F26" t="s">
        <v>115</v>
      </c>
      <c r="G26" s="1">
        <v>17</v>
      </c>
      <c r="H26">
        <v>0.46666666699999998</v>
      </c>
      <c r="I26">
        <v>3.5714285710000002</v>
      </c>
      <c r="J26">
        <v>4</v>
      </c>
      <c r="K26">
        <v>2.5714285710000002</v>
      </c>
      <c r="L26">
        <v>3.4285714289999998</v>
      </c>
      <c r="M26">
        <v>4.1428571429999996</v>
      </c>
      <c r="N26">
        <v>1.75</v>
      </c>
      <c r="O26">
        <v>5.75</v>
      </c>
      <c r="P26">
        <v>5</v>
      </c>
      <c r="Q26">
        <v>3.75</v>
      </c>
      <c r="R26">
        <v>2.9</v>
      </c>
      <c r="S26">
        <v>1.1000000000000001</v>
      </c>
      <c r="T26">
        <v>1</v>
      </c>
      <c r="U26">
        <v>53</v>
      </c>
      <c r="V26">
        <v>35</v>
      </c>
      <c r="W26">
        <v>1.5</v>
      </c>
      <c r="X26">
        <v>2.5</v>
      </c>
      <c r="Y26">
        <v>3</v>
      </c>
      <c r="Z26">
        <v>2</v>
      </c>
      <c r="AA26">
        <v>2.6</v>
      </c>
      <c r="AB26">
        <v>2</v>
      </c>
      <c r="AC26">
        <f>IF((AB26-Y26)&gt;0,1,0)</f>
        <v>0</v>
      </c>
      <c r="AD26">
        <v>1.7</v>
      </c>
      <c r="AE26">
        <v>2.4</v>
      </c>
      <c r="AF26">
        <v>3</v>
      </c>
      <c r="AG26">
        <v>1.0909090910000001</v>
      </c>
      <c r="AH26">
        <v>0</v>
      </c>
      <c r="AI26">
        <v>11</v>
      </c>
      <c r="AJ26">
        <v>11</v>
      </c>
      <c r="AK26">
        <v>0</v>
      </c>
      <c r="AL26">
        <v>62</v>
      </c>
      <c r="AM26">
        <v>70</v>
      </c>
      <c r="AN26">
        <v>65</v>
      </c>
      <c r="AO26">
        <v>51</v>
      </c>
      <c r="AP26" t="s">
        <v>224</v>
      </c>
      <c r="AQ26">
        <v>2.75</v>
      </c>
      <c r="AR26">
        <v>3</v>
      </c>
      <c r="AS26">
        <v>2.75</v>
      </c>
    </row>
    <row r="27" spans="1:45" x14ac:dyDescent="0.2">
      <c r="A27">
        <v>152</v>
      </c>
      <c r="B27" t="s">
        <v>221</v>
      </c>
      <c r="C27">
        <v>1</v>
      </c>
      <c r="D27" t="s">
        <v>112</v>
      </c>
      <c r="E27" s="8" t="s">
        <v>331</v>
      </c>
      <c r="F27" t="s">
        <v>115</v>
      </c>
      <c r="G27">
        <v>0.5</v>
      </c>
      <c r="H27">
        <v>0.46666666699999998</v>
      </c>
      <c r="I27">
        <v>3.4285714289999998</v>
      </c>
      <c r="J27">
        <v>4</v>
      </c>
      <c r="K27">
        <v>4.1428571429999996</v>
      </c>
      <c r="L27">
        <v>3.5714285710000002</v>
      </c>
      <c r="M27">
        <v>3.1428571430000001</v>
      </c>
      <c r="N27">
        <v>3.75</v>
      </c>
      <c r="O27">
        <v>4.25</v>
      </c>
      <c r="P27">
        <v>5</v>
      </c>
      <c r="Q27">
        <v>1.5</v>
      </c>
      <c r="R27">
        <v>3.9</v>
      </c>
      <c r="S27">
        <v>2.2999999999999998</v>
      </c>
      <c r="T27">
        <v>2</v>
      </c>
      <c r="U27">
        <v>61</v>
      </c>
      <c r="V27">
        <v>1</v>
      </c>
      <c r="W27">
        <v>2.8</v>
      </c>
      <c r="X27">
        <v>1.7</v>
      </c>
      <c r="Y27">
        <v>2</v>
      </c>
      <c r="Z27">
        <v>2.4</v>
      </c>
      <c r="AA27">
        <v>1.6</v>
      </c>
      <c r="AB27">
        <v>1</v>
      </c>
      <c r="AC27">
        <f>IF((AB27-Y27)&gt;0,1,0)</f>
        <v>0</v>
      </c>
      <c r="AD27">
        <v>1.9</v>
      </c>
      <c r="AE27">
        <v>1.7</v>
      </c>
      <c r="AF27">
        <v>2</v>
      </c>
      <c r="AG27">
        <v>3.1818181820000002</v>
      </c>
      <c r="AH27">
        <v>0</v>
      </c>
      <c r="AI27">
        <v>25</v>
      </c>
      <c r="AJ27">
        <v>25</v>
      </c>
      <c r="AK27">
        <v>0</v>
      </c>
      <c r="AL27">
        <v>74</v>
      </c>
      <c r="AM27">
        <v>100</v>
      </c>
      <c r="AN27">
        <v>96</v>
      </c>
      <c r="AO27">
        <v>84</v>
      </c>
      <c r="AP27" t="s">
        <v>224</v>
      </c>
      <c r="AQ27">
        <v>3</v>
      </c>
      <c r="AR27">
        <v>4</v>
      </c>
      <c r="AS27">
        <v>4.75</v>
      </c>
    </row>
    <row r="28" spans="1:45" x14ac:dyDescent="0.2">
      <c r="A28">
        <v>164</v>
      </c>
      <c r="B28" t="s">
        <v>221</v>
      </c>
      <c r="C28">
        <v>3</v>
      </c>
      <c r="D28" t="s">
        <v>114</v>
      </c>
      <c r="E28" s="8" t="s">
        <v>332</v>
      </c>
      <c r="F28" t="s">
        <v>115</v>
      </c>
      <c r="G28">
        <v>0.5</v>
      </c>
      <c r="H28">
        <v>0.33333333300000001</v>
      </c>
      <c r="I28">
        <v>3.1428571430000001</v>
      </c>
      <c r="J28">
        <v>3.8571428569999999</v>
      </c>
      <c r="K28">
        <v>4</v>
      </c>
      <c r="L28">
        <v>2.5714285710000002</v>
      </c>
      <c r="M28">
        <v>4.1428571429999996</v>
      </c>
      <c r="N28">
        <v>6.25</v>
      </c>
      <c r="O28">
        <v>6.25</v>
      </c>
      <c r="P28">
        <v>4.75</v>
      </c>
      <c r="Q28">
        <v>2.5</v>
      </c>
      <c r="R28">
        <v>3.7</v>
      </c>
      <c r="S28">
        <v>1.6</v>
      </c>
      <c r="T28">
        <v>3</v>
      </c>
      <c r="U28">
        <v>6</v>
      </c>
      <c r="V28">
        <v>6</v>
      </c>
      <c r="W28">
        <v>3.4</v>
      </c>
      <c r="X28">
        <v>1.6</v>
      </c>
      <c r="Y28">
        <v>2</v>
      </c>
      <c r="Z28">
        <v>3.5</v>
      </c>
      <c r="AA28">
        <v>2</v>
      </c>
      <c r="AB28">
        <v>1</v>
      </c>
      <c r="AC28">
        <f>IF((AB28-Y28)&gt;0,1,0)</f>
        <v>0</v>
      </c>
      <c r="AD28">
        <v>3.8</v>
      </c>
      <c r="AE28">
        <v>2.5</v>
      </c>
      <c r="AF28">
        <v>4</v>
      </c>
      <c r="AG28">
        <v>2.9090909090000001</v>
      </c>
      <c r="AH28">
        <v>0</v>
      </c>
      <c r="AI28">
        <v>9</v>
      </c>
      <c r="AJ28">
        <v>20</v>
      </c>
      <c r="AK28">
        <v>1</v>
      </c>
      <c r="AL28">
        <v>81</v>
      </c>
      <c r="AM28">
        <v>90</v>
      </c>
      <c r="AN28">
        <v>80</v>
      </c>
      <c r="AO28">
        <v>71</v>
      </c>
      <c r="AP28" t="s">
        <v>224</v>
      </c>
      <c r="AQ28">
        <v>3</v>
      </c>
      <c r="AR28">
        <v>3</v>
      </c>
      <c r="AS28">
        <v>3.25</v>
      </c>
    </row>
    <row r="29" spans="1:45" x14ac:dyDescent="0.2">
      <c r="A29">
        <v>168</v>
      </c>
      <c r="B29" t="s">
        <v>221</v>
      </c>
      <c r="C29">
        <v>2</v>
      </c>
      <c r="D29" t="s">
        <v>114</v>
      </c>
      <c r="E29" s="8" t="s">
        <v>333</v>
      </c>
      <c r="F29" t="s">
        <v>115</v>
      </c>
      <c r="G29">
        <v>19.079999999999998</v>
      </c>
      <c r="H29">
        <v>0.53333333299999997</v>
      </c>
      <c r="I29">
        <v>4.4285714289999998</v>
      </c>
      <c r="J29">
        <v>4.5714285710000002</v>
      </c>
      <c r="K29">
        <v>3.7142857139999998</v>
      </c>
      <c r="L29">
        <v>2.5714285710000002</v>
      </c>
      <c r="M29">
        <v>4.1428571429999996</v>
      </c>
      <c r="N29">
        <v>6.75</v>
      </c>
      <c r="O29">
        <v>5.25</v>
      </c>
      <c r="P29">
        <v>7</v>
      </c>
      <c r="Q29">
        <v>1.5</v>
      </c>
      <c r="R29">
        <v>3.6</v>
      </c>
      <c r="S29">
        <v>1.5</v>
      </c>
      <c r="T29">
        <v>1</v>
      </c>
      <c r="U29">
        <v>19</v>
      </c>
      <c r="V29">
        <v>0</v>
      </c>
      <c r="W29">
        <v>3.2</v>
      </c>
      <c r="X29">
        <v>2.1</v>
      </c>
      <c r="Y29">
        <v>2</v>
      </c>
      <c r="Z29">
        <v>3.3</v>
      </c>
      <c r="AA29">
        <v>1.2</v>
      </c>
      <c r="AB29">
        <v>1</v>
      </c>
      <c r="AC29">
        <f>IF((AB29-Y29)&gt;0,1,0)</f>
        <v>0</v>
      </c>
      <c r="AD29">
        <v>3.2</v>
      </c>
      <c r="AE29">
        <v>1.9</v>
      </c>
      <c r="AF29">
        <v>2</v>
      </c>
      <c r="AG29">
        <v>4.2727272730000001</v>
      </c>
      <c r="AH29">
        <v>1</v>
      </c>
      <c r="AI29">
        <v>67</v>
      </c>
      <c r="AJ29">
        <v>50</v>
      </c>
      <c r="AK29">
        <v>0</v>
      </c>
      <c r="AL29">
        <v>60</v>
      </c>
      <c r="AM29">
        <v>40</v>
      </c>
      <c r="AN29">
        <v>60</v>
      </c>
      <c r="AO29">
        <v>70</v>
      </c>
      <c r="AP29" t="s">
        <v>224</v>
      </c>
      <c r="AQ29">
        <v>1.25</v>
      </c>
      <c r="AR29">
        <v>1.5</v>
      </c>
      <c r="AS29">
        <v>3.25</v>
      </c>
    </row>
    <row r="30" spans="1:45" x14ac:dyDescent="0.2">
      <c r="A30">
        <v>7</v>
      </c>
      <c r="B30" t="s">
        <v>111</v>
      </c>
      <c r="C30">
        <v>2</v>
      </c>
      <c r="D30" t="s">
        <v>112</v>
      </c>
      <c r="E30" s="8" t="s">
        <v>335</v>
      </c>
      <c r="F30" t="s">
        <v>115</v>
      </c>
      <c r="G30">
        <v>20.66</v>
      </c>
      <c r="H30">
        <v>0.53333333299999997</v>
      </c>
      <c r="I30">
        <v>3.8571428569999999</v>
      </c>
      <c r="J30">
        <v>4.5714285710000002</v>
      </c>
      <c r="K30">
        <v>3.7142857139999998</v>
      </c>
      <c r="L30">
        <v>3.2857142860000002</v>
      </c>
      <c r="M30">
        <v>3</v>
      </c>
      <c r="N30">
        <v>4</v>
      </c>
      <c r="O30">
        <v>6</v>
      </c>
      <c r="P30">
        <v>6.75</v>
      </c>
      <c r="Q30">
        <v>2.5</v>
      </c>
      <c r="R30">
        <v>3.9</v>
      </c>
      <c r="S30">
        <v>1.1000000000000001</v>
      </c>
      <c r="T30">
        <v>1</v>
      </c>
      <c r="U30">
        <v>30</v>
      </c>
      <c r="V30">
        <v>2</v>
      </c>
      <c r="W30">
        <v>4.3</v>
      </c>
      <c r="X30">
        <v>1.3</v>
      </c>
      <c r="Y30">
        <v>2</v>
      </c>
      <c r="Z30">
        <v>4</v>
      </c>
      <c r="AA30">
        <v>1.6</v>
      </c>
      <c r="AB30">
        <v>1</v>
      </c>
      <c r="AC30">
        <f>IF((AB30-Y30)&gt;0,1,0)</f>
        <v>0</v>
      </c>
      <c r="AD30" t="s">
        <v>47</v>
      </c>
      <c r="AE30" t="s">
        <v>47</v>
      </c>
      <c r="AF30" t="s">
        <v>47</v>
      </c>
      <c r="AG30">
        <v>7</v>
      </c>
      <c r="AH30">
        <v>1</v>
      </c>
      <c r="AI30">
        <v>100</v>
      </c>
      <c r="AJ30">
        <v>100</v>
      </c>
      <c r="AK30">
        <v>0</v>
      </c>
      <c r="AL30">
        <v>40</v>
      </c>
      <c r="AM30">
        <v>40</v>
      </c>
      <c r="AN30">
        <v>20</v>
      </c>
      <c r="AO30">
        <v>40</v>
      </c>
      <c r="AP30" t="s">
        <v>220</v>
      </c>
      <c r="AQ30">
        <v>1.75</v>
      </c>
      <c r="AR30">
        <v>1</v>
      </c>
      <c r="AS30">
        <v>2.25</v>
      </c>
    </row>
    <row r="31" spans="1:45" x14ac:dyDescent="0.2">
      <c r="A31">
        <v>8</v>
      </c>
      <c r="B31" t="s">
        <v>221</v>
      </c>
      <c r="C31">
        <v>2</v>
      </c>
      <c r="D31" t="s">
        <v>114</v>
      </c>
      <c r="E31" s="8" t="s">
        <v>335</v>
      </c>
      <c r="F31" t="s">
        <v>115</v>
      </c>
      <c r="G31">
        <v>20</v>
      </c>
      <c r="H31">
        <v>0.46666666699999998</v>
      </c>
      <c r="I31">
        <v>3.1428571430000001</v>
      </c>
      <c r="J31">
        <v>4.7142857139999998</v>
      </c>
      <c r="K31">
        <v>2.5714285710000002</v>
      </c>
      <c r="L31">
        <v>2</v>
      </c>
      <c r="M31">
        <v>3.7142857139999998</v>
      </c>
      <c r="N31">
        <v>4</v>
      </c>
      <c r="O31">
        <v>5</v>
      </c>
      <c r="P31">
        <v>5.25</v>
      </c>
      <c r="Q31">
        <v>1.25</v>
      </c>
      <c r="R31">
        <v>2.2999999999999998</v>
      </c>
      <c r="S31">
        <v>1.2</v>
      </c>
      <c r="T31">
        <v>1</v>
      </c>
      <c r="U31">
        <v>0</v>
      </c>
      <c r="V31">
        <v>0</v>
      </c>
      <c r="W31">
        <v>3.3</v>
      </c>
      <c r="X31">
        <v>1.4</v>
      </c>
      <c r="Y31">
        <v>1</v>
      </c>
      <c r="Z31">
        <v>3.1</v>
      </c>
      <c r="AA31">
        <v>1.3</v>
      </c>
      <c r="AB31">
        <v>1</v>
      </c>
      <c r="AC31">
        <f>IF((AB31-Y31)&gt;0,1,0)</f>
        <v>0</v>
      </c>
      <c r="AD31">
        <v>2.4</v>
      </c>
      <c r="AE31">
        <v>2</v>
      </c>
      <c r="AF31">
        <v>4</v>
      </c>
      <c r="AG31">
        <v>6.7272727269999999</v>
      </c>
      <c r="AH31">
        <v>1</v>
      </c>
      <c r="AI31">
        <v>100</v>
      </c>
      <c r="AJ31">
        <v>100</v>
      </c>
      <c r="AK31">
        <v>0</v>
      </c>
      <c r="AL31">
        <v>50</v>
      </c>
      <c r="AM31">
        <v>83</v>
      </c>
      <c r="AN31">
        <v>50</v>
      </c>
      <c r="AO31">
        <v>50</v>
      </c>
      <c r="AP31" t="s">
        <v>223</v>
      </c>
      <c r="AQ31">
        <v>2.75</v>
      </c>
      <c r="AR31">
        <v>1.25</v>
      </c>
      <c r="AS31">
        <v>3.75</v>
      </c>
    </row>
    <row r="32" spans="1:45" x14ac:dyDescent="0.2">
      <c r="A32">
        <v>24</v>
      </c>
      <c r="B32" t="s">
        <v>221</v>
      </c>
      <c r="C32">
        <v>3</v>
      </c>
      <c r="D32" t="s">
        <v>112</v>
      </c>
      <c r="E32" s="8" t="s">
        <v>335</v>
      </c>
      <c r="F32" t="s">
        <v>130</v>
      </c>
      <c r="G32">
        <v>20</v>
      </c>
      <c r="H32">
        <v>0.66666666699999999</v>
      </c>
      <c r="I32">
        <v>2.1428571430000001</v>
      </c>
      <c r="J32">
        <v>3.5714285710000002</v>
      </c>
      <c r="K32">
        <v>4.8571428570000004</v>
      </c>
      <c r="L32">
        <v>1.2857142859999999</v>
      </c>
      <c r="M32">
        <v>3.2857142860000002</v>
      </c>
      <c r="N32">
        <v>6.75</v>
      </c>
      <c r="O32">
        <v>6.25</v>
      </c>
      <c r="P32">
        <v>5.75</v>
      </c>
      <c r="Q32">
        <v>4.25</v>
      </c>
      <c r="R32">
        <v>3.1</v>
      </c>
      <c r="S32">
        <v>1</v>
      </c>
      <c r="T32">
        <v>1</v>
      </c>
      <c r="U32">
        <v>22</v>
      </c>
      <c r="V32">
        <v>0</v>
      </c>
      <c r="W32">
        <v>3</v>
      </c>
      <c r="X32">
        <v>1.4</v>
      </c>
      <c r="Y32">
        <v>3</v>
      </c>
      <c r="Z32">
        <v>3.7</v>
      </c>
      <c r="AA32">
        <v>1.3</v>
      </c>
      <c r="AB32">
        <v>1</v>
      </c>
      <c r="AC32">
        <f>IF((AB32-Y32)&gt;0,1,0)</f>
        <v>0</v>
      </c>
      <c r="AD32">
        <v>1.9</v>
      </c>
      <c r="AE32">
        <v>1.8</v>
      </c>
      <c r="AF32">
        <v>4</v>
      </c>
      <c r="AG32">
        <v>2.9090909090000001</v>
      </c>
      <c r="AH32">
        <v>0</v>
      </c>
      <c r="AI32">
        <v>67</v>
      </c>
      <c r="AJ32">
        <v>59</v>
      </c>
      <c r="AK32">
        <v>0</v>
      </c>
      <c r="AL32">
        <v>80</v>
      </c>
      <c r="AM32">
        <v>57</v>
      </c>
      <c r="AN32">
        <v>54</v>
      </c>
      <c r="AO32">
        <v>63</v>
      </c>
      <c r="AP32" t="s">
        <v>224</v>
      </c>
      <c r="AQ32">
        <v>1</v>
      </c>
      <c r="AR32">
        <v>2.25</v>
      </c>
      <c r="AS32">
        <v>1.5</v>
      </c>
    </row>
    <row r="33" spans="1:45" x14ac:dyDescent="0.2">
      <c r="A33">
        <v>56</v>
      </c>
      <c r="B33" t="s">
        <v>221</v>
      </c>
      <c r="C33">
        <v>3</v>
      </c>
      <c r="D33" t="s">
        <v>112</v>
      </c>
      <c r="E33" s="8" t="s">
        <v>335</v>
      </c>
      <c r="F33" t="s">
        <v>115</v>
      </c>
      <c r="G33">
        <v>20.079999999999998</v>
      </c>
      <c r="H33">
        <v>0.46666666699999998</v>
      </c>
      <c r="I33">
        <v>4.1428571429999996</v>
      </c>
      <c r="J33">
        <v>3.1428571430000001</v>
      </c>
      <c r="K33">
        <v>3.2857142860000002</v>
      </c>
      <c r="L33">
        <v>3.4285714289999998</v>
      </c>
      <c r="M33">
        <v>3.4285714289999998</v>
      </c>
      <c r="N33">
        <v>4</v>
      </c>
      <c r="O33">
        <v>3</v>
      </c>
      <c r="P33">
        <v>4</v>
      </c>
      <c r="Q33">
        <v>2</v>
      </c>
      <c r="R33">
        <v>3.3</v>
      </c>
      <c r="S33">
        <v>1.4</v>
      </c>
      <c r="T33">
        <v>1</v>
      </c>
      <c r="U33">
        <v>60</v>
      </c>
      <c r="V33">
        <v>0</v>
      </c>
      <c r="W33">
        <v>3.5</v>
      </c>
      <c r="X33">
        <v>1.5</v>
      </c>
      <c r="Y33">
        <v>1</v>
      </c>
      <c r="Z33">
        <v>2.2999999999999998</v>
      </c>
      <c r="AA33">
        <v>1</v>
      </c>
      <c r="AB33">
        <v>1</v>
      </c>
      <c r="AC33">
        <f>IF((AB33-Y33)&gt;0,1,0)</f>
        <v>0</v>
      </c>
      <c r="AD33">
        <v>1</v>
      </c>
      <c r="AE33">
        <v>2.4</v>
      </c>
      <c r="AF33">
        <v>3</v>
      </c>
      <c r="AG33">
        <v>6</v>
      </c>
      <c r="AH33">
        <v>1</v>
      </c>
      <c r="AI33">
        <v>85</v>
      </c>
      <c r="AJ33">
        <v>85</v>
      </c>
      <c r="AK33">
        <v>0</v>
      </c>
      <c r="AL33">
        <v>50</v>
      </c>
      <c r="AM33">
        <v>60</v>
      </c>
      <c r="AN33">
        <v>45</v>
      </c>
      <c r="AO33">
        <v>50</v>
      </c>
      <c r="AP33" t="s">
        <v>223</v>
      </c>
      <c r="AQ33">
        <v>4</v>
      </c>
      <c r="AR33">
        <v>4.25</v>
      </c>
      <c r="AS33">
        <v>4.75</v>
      </c>
    </row>
    <row r="34" spans="1:45" x14ac:dyDescent="0.2">
      <c r="A34">
        <v>68</v>
      </c>
      <c r="B34" t="s">
        <v>221</v>
      </c>
      <c r="C34">
        <v>1</v>
      </c>
      <c r="D34" t="s">
        <v>112</v>
      </c>
      <c r="E34" s="8" t="s">
        <v>335</v>
      </c>
      <c r="F34" t="s">
        <v>115</v>
      </c>
      <c r="G34" s="1">
        <v>1.1599999999999999</v>
      </c>
      <c r="H34">
        <v>0.53333333299999997</v>
      </c>
      <c r="I34">
        <v>2.5714285710000002</v>
      </c>
      <c r="J34">
        <v>3.1428571430000001</v>
      </c>
      <c r="K34">
        <v>3.2857142860000002</v>
      </c>
      <c r="L34">
        <v>3</v>
      </c>
      <c r="M34">
        <v>3.8571428569999999</v>
      </c>
      <c r="N34">
        <v>6.5</v>
      </c>
      <c r="O34">
        <v>6.75</v>
      </c>
      <c r="P34">
        <v>7</v>
      </c>
      <c r="Q34">
        <v>2.75</v>
      </c>
      <c r="R34">
        <v>3.9</v>
      </c>
      <c r="S34">
        <v>2</v>
      </c>
      <c r="T34">
        <v>1</v>
      </c>
      <c r="U34">
        <v>12</v>
      </c>
      <c r="V34">
        <v>0</v>
      </c>
      <c r="W34">
        <v>3.8</v>
      </c>
      <c r="X34">
        <v>1.6</v>
      </c>
      <c r="Y34">
        <v>2</v>
      </c>
      <c r="Z34">
        <v>3.8</v>
      </c>
      <c r="AA34">
        <v>1.3</v>
      </c>
      <c r="AB34">
        <v>1</v>
      </c>
      <c r="AC34">
        <f>IF((AB34-Y34)&gt;0,1,0)</f>
        <v>0</v>
      </c>
      <c r="AD34">
        <v>2.5</v>
      </c>
      <c r="AE34">
        <v>2.6</v>
      </c>
      <c r="AF34">
        <v>4</v>
      </c>
      <c r="AG34">
        <v>6.9090909089999997</v>
      </c>
      <c r="AH34">
        <v>1</v>
      </c>
      <c r="AI34">
        <v>94</v>
      </c>
      <c r="AJ34">
        <v>96</v>
      </c>
      <c r="AK34">
        <v>1</v>
      </c>
      <c r="AL34">
        <v>100</v>
      </c>
      <c r="AM34">
        <v>84</v>
      </c>
      <c r="AN34">
        <v>75</v>
      </c>
      <c r="AO34">
        <v>83</v>
      </c>
      <c r="AP34" t="s">
        <v>224</v>
      </c>
      <c r="AQ34">
        <v>1.75</v>
      </c>
      <c r="AR34">
        <v>1.75</v>
      </c>
      <c r="AS34">
        <v>1.75</v>
      </c>
    </row>
    <row r="35" spans="1:45" x14ac:dyDescent="0.2">
      <c r="A35">
        <v>73</v>
      </c>
      <c r="B35" t="s">
        <v>111</v>
      </c>
      <c r="C35">
        <v>1</v>
      </c>
      <c r="D35" t="s">
        <v>114</v>
      </c>
      <c r="E35" s="8" t="s">
        <v>335</v>
      </c>
      <c r="F35" t="s">
        <v>115</v>
      </c>
      <c r="G35">
        <v>20</v>
      </c>
      <c r="H35">
        <v>0.53333333299999997</v>
      </c>
      <c r="I35">
        <v>2.8571428569999999</v>
      </c>
      <c r="J35">
        <v>3.7142857139999998</v>
      </c>
      <c r="K35">
        <v>2.4285714289999998</v>
      </c>
      <c r="L35">
        <v>1.8571428569999999</v>
      </c>
      <c r="M35">
        <v>2.5714285710000002</v>
      </c>
      <c r="N35">
        <v>3.75</v>
      </c>
      <c r="O35">
        <v>5.5</v>
      </c>
      <c r="P35">
        <v>3.5</v>
      </c>
      <c r="Q35">
        <v>1.75</v>
      </c>
      <c r="R35">
        <v>2.9</v>
      </c>
      <c r="S35">
        <v>1.1000000000000001</v>
      </c>
      <c r="T35">
        <v>1</v>
      </c>
      <c r="U35">
        <v>33</v>
      </c>
      <c r="V35">
        <v>0</v>
      </c>
      <c r="W35">
        <v>3.4</v>
      </c>
      <c r="X35">
        <v>1.2</v>
      </c>
      <c r="Y35">
        <v>1</v>
      </c>
      <c r="Z35">
        <v>4.0999999999999996</v>
      </c>
      <c r="AA35">
        <v>1.9</v>
      </c>
      <c r="AB35">
        <v>1</v>
      </c>
      <c r="AC35">
        <f>IF((AB35-Y35)&gt;0,1,0)</f>
        <v>0</v>
      </c>
      <c r="AD35" t="s">
        <v>47</v>
      </c>
      <c r="AE35" t="s">
        <v>47</v>
      </c>
      <c r="AF35" t="s">
        <v>47</v>
      </c>
      <c r="AG35">
        <v>6.5454545450000001</v>
      </c>
      <c r="AH35">
        <v>1</v>
      </c>
      <c r="AI35">
        <v>100</v>
      </c>
      <c r="AJ35">
        <v>100</v>
      </c>
      <c r="AK35">
        <v>0</v>
      </c>
      <c r="AL35">
        <v>54</v>
      </c>
      <c r="AM35">
        <v>57</v>
      </c>
      <c r="AN35">
        <v>75</v>
      </c>
      <c r="AO35">
        <v>72</v>
      </c>
      <c r="AP35" t="s">
        <v>224</v>
      </c>
      <c r="AQ35">
        <v>1.75</v>
      </c>
      <c r="AR35">
        <v>1.25</v>
      </c>
      <c r="AS35">
        <v>1.75</v>
      </c>
    </row>
    <row r="36" spans="1:45" x14ac:dyDescent="0.2">
      <c r="A36">
        <v>87</v>
      </c>
      <c r="B36" t="s">
        <v>111</v>
      </c>
      <c r="C36">
        <v>2</v>
      </c>
      <c r="D36" t="s">
        <v>114</v>
      </c>
      <c r="E36" s="8" t="s">
        <v>335</v>
      </c>
      <c r="F36" t="s">
        <v>115</v>
      </c>
      <c r="G36">
        <v>20</v>
      </c>
      <c r="H36">
        <v>0.53333333299999997</v>
      </c>
      <c r="I36">
        <v>3.4285714289999998</v>
      </c>
      <c r="J36">
        <v>4.4285714289999998</v>
      </c>
      <c r="K36">
        <v>3.5714285710000002</v>
      </c>
      <c r="L36">
        <v>1.571428571</v>
      </c>
      <c r="M36">
        <v>2.8571428569999999</v>
      </c>
      <c r="N36">
        <v>1.75</v>
      </c>
      <c r="O36">
        <v>3.5</v>
      </c>
      <c r="P36">
        <v>3.5</v>
      </c>
      <c r="Q36">
        <v>1.5</v>
      </c>
      <c r="R36">
        <v>2.4</v>
      </c>
      <c r="S36">
        <v>1.1000000000000001</v>
      </c>
      <c r="T36">
        <v>1</v>
      </c>
      <c r="U36">
        <v>1</v>
      </c>
      <c r="V36">
        <v>1</v>
      </c>
      <c r="W36">
        <v>1.6</v>
      </c>
      <c r="X36">
        <v>1</v>
      </c>
      <c r="Y36">
        <v>1</v>
      </c>
      <c r="Z36">
        <v>1</v>
      </c>
      <c r="AA36">
        <v>1</v>
      </c>
      <c r="AB36">
        <v>1</v>
      </c>
      <c r="AC36">
        <f>IF((AB36-Y36)&gt;0,1,0)</f>
        <v>0</v>
      </c>
      <c r="AD36" t="s">
        <v>47</v>
      </c>
      <c r="AE36" t="s">
        <v>47</v>
      </c>
      <c r="AF36" t="s">
        <v>47</v>
      </c>
      <c r="AG36">
        <v>1</v>
      </c>
      <c r="AH36">
        <v>0</v>
      </c>
      <c r="AI36" t="s">
        <v>47</v>
      </c>
      <c r="AJ36" t="s">
        <v>47</v>
      </c>
      <c r="AK36" t="s">
        <v>47</v>
      </c>
      <c r="AL36">
        <v>82</v>
      </c>
      <c r="AM36">
        <v>51</v>
      </c>
      <c r="AN36">
        <v>28</v>
      </c>
      <c r="AO36">
        <v>42</v>
      </c>
      <c r="AP36" t="s">
        <v>220</v>
      </c>
      <c r="AQ36">
        <v>2.5</v>
      </c>
      <c r="AR36">
        <v>2.25</v>
      </c>
      <c r="AS36">
        <v>3.25</v>
      </c>
    </row>
    <row r="37" spans="1:45" x14ac:dyDescent="0.2">
      <c r="A37">
        <v>110</v>
      </c>
      <c r="B37" t="s">
        <v>221</v>
      </c>
      <c r="C37">
        <v>1</v>
      </c>
      <c r="D37" t="s">
        <v>114</v>
      </c>
      <c r="E37" s="8" t="s">
        <v>335</v>
      </c>
      <c r="F37" t="s">
        <v>115</v>
      </c>
      <c r="G37">
        <v>20</v>
      </c>
      <c r="H37">
        <v>0.4</v>
      </c>
      <c r="I37">
        <v>3.5714285710000002</v>
      </c>
      <c r="J37">
        <v>4.4285714289999998</v>
      </c>
      <c r="K37">
        <v>4.1428571429999996</v>
      </c>
      <c r="L37">
        <v>1</v>
      </c>
      <c r="M37">
        <v>2.8571428569999999</v>
      </c>
      <c r="N37">
        <v>2.5</v>
      </c>
      <c r="O37">
        <v>5</v>
      </c>
      <c r="P37">
        <v>4.75</v>
      </c>
      <c r="Q37">
        <v>2</v>
      </c>
      <c r="R37">
        <v>2.1</v>
      </c>
      <c r="S37">
        <v>1</v>
      </c>
      <c r="T37">
        <v>1</v>
      </c>
      <c r="U37">
        <v>0</v>
      </c>
      <c r="V37">
        <v>0</v>
      </c>
      <c r="W37">
        <v>1.7</v>
      </c>
      <c r="X37">
        <v>1</v>
      </c>
      <c r="Y37">
        <v>1</v>
      </c>
      <c r="Z37">
        <v>2.5</v>
      </c>
      <c r="AA37">
        <v>1</v>
      </c>
      <c r="AB37">
        <v>1</v>
      </c>
      <c r="AC37">
        <f>IF((AB37-Y37)&gt;0,1,0)</f>
        <v>0</v>
      </c>
      <c r="AD37">
        <v>2.8</v>
      </c>
      <c r="AE37">
        <v>1</v>
      </c>
      <c r="AF37">
        <v>1</v>
      </c>
      <c r="AG37">
        <v>5.4545454549999999</v>
      </c>
      <c r="AH37">
        <v>1</v>
      </c>
      <c r="AI37">
        <v>100</v>
      </c>
      <c r="AJ37">
        <v>100</v>
      </c>
      <c r="AK37">
        <v>0</v>
      </c>
      <c r="AL37">
        <v>53</v>
      </c>
      <c r="AM37">
        <v>100</v>
      </c>
      <c r="AN37">
        <v>72</v>
      </c>
      <c r="AO37">
        <v>51</v>
      </c>
      <c r="AP37" t="s">
        <v>224</v>
      </c>
      <c r="AQ37">
        <v>2.25</v>
      </c>
      <c r="AR37">
        <v>3.25</v>
      </c>
      <c r="AS37">
        <v>3.25</v>
      </c>
    </row>
    <row r="38" spans="1:45" x14ac:dyDescent="0.2">
      <c r="A38">
        <v>120</v>
      </c>
      <c r="B38" t="s">
        <v>221</v>
      </c>
      <c r="C38">
        <v>3</v>
      </c>
      <c r="D38" t="s">
        <v>114</v>
      </c>
      <c r="E38" s="8" t="s">
        <v>335</v>
      </c>
      <c r="F38" t="s">
        <v>115</v>
      </c>
      <c r="G38" s="1">
        <v>10</v>
      </c>
      <c r="H38">
        <v>0.46666666699999998</v>
      </c>
      <c r="I38">
        <v>2.5714285710000002</v>
      </c>
      <c r="J38">
        <v>3</v>
      </c>
      <c r="K38">
        <v>2.7142857139999998</v>
      </c>
      <c r="L38">
        <v>3</v>
      </c>
      <c r="M38">
        <v>3.2857142860000002</v>
      </c>
      <c r="N38">
        <v>4.75</v>
      </c>
      <c r="O38">
        <v>5</v>
      </c>
      <c r="P38">
        <v>4.5</v>
      </c>
      <c r="Q38">
        <v>5.75</v>
      </c>
      <c r="R38">
        <v>2.9</v>
      </c>
      <c r="S38">
        <v>3.1</v>
      </c>
      <c r="T38">
        <v>1</v>
      </c>
      <c r="U38">
        <v>100</v>
      </c>
      <c r="V38">
        <v>93</v>
      </c>
      <c r="W38">
        <v>3.6</v>
      </c>
      <c r="X38">
        <v>1.9</v>
      </c>
      <c r="Y38">
        <v>2</v>
      </c>
      <c r="Z38">
        <v>3.9</v>
      </c>
      <c r="AA38">
        <v>1.6</v>
      </c>
      <c r="AB38">
        <v>1</v>
      </c>
      <c r="AC38">
        <f>IF((AB38-Y38)&gt;0,1,0)</f>
        <v>0</v>
      </c>
      <c r="AD38">
        <v>3.9</v>
      </c>
      <c r="AE38">
        <v>1.9</v>
      </c>
      <c r="AF38">
        <v>2</v>
      </c>
      <c r="AG38">
        <v>6.0909090910000003</v>
      </c>
      <c r="AH38">
        <v>1</v>
      </c>
      <c r="AI38">
        <v>88</v>
      </c>
      <c r="AJ38">
        <v>70</v>
      </c>
      <c r="AK38">
        <v>0</v>
      </c>
      <c r="AL38">
        <v>67</v>
      </c>
      <c r="AM38">
        <v>90</v>
      </c>
      <c r="AN38">
        <v>42</v>
      </c>
      <c r="AO38">
        <v>98</v>
      </c>
      <c r="AP38" t="s">
        <v>224</v>
      </c>
      <c r="AQ38">
        <v>2.5</v>
      </c>
      <c r="AR38">
        <v>2</v>
      </c>
      <c r="AS38">
        <v>3.25</v>
      </c>
    </row>
    <row r="39" spans="1:45" x14ac:dyDescent="0.2">
      <c r="A39">
        <v>125</v>
      </c>
      <c r="B39" t="s">
        <v>111</v>
      </c>
      <c r="C39">
        <v>1</v>
      </c>
      <c r="D39" t="s">
        <v>112</v>
      </c>
      <c r="E39" s="8" t="s">
        <v>335</v>
      </c>
      <c r="F39" t="s">
        <v>130</v>
      </c>
      <c r="G39">
        <v>20</v>
      </c>
      <c r="H39">
        <v>0.53333333299999997</v>
      </c>
      <c r="I39">
        <v>3.7142857139999998</v>
      </c>
      <c r="J39">
        <v>3.4285714289999998</v>
      </c>
      <c r="K39">
        <v>3</v>
      </c>
      <c r="L39">
        <v>1.8571428569999999</v>
      </c>
      <c r="M39">
        <v>3.5714285710000002</v>
      </c>
      <c r="N39">
        <v>4.75</v>
      </c>
      <c r="O39">
        <v>5.25</v>
      </c>
      <c r="P39">
        <v>4.5</v>
      </c>
      <c r="Q39">
        <v>1</v>
      </c>
      <c r="R39">
        <v>2.4</v>
      </c>
      <c r="S39">
        <v>1</v>
      </c>
      <c r="T39">
        <v>1</v>
      </c>
      <c r="U39">
        <v>0</v>
      </c>
      <c r="V39">
        <v>0</v>
      </c>
      <c r="W39">
        <v>2.7</v>
      </c>
      <c r="X39">
        <v>1</v>
      </c>
      <c r="Y39">
        <v>1</v>
      </c>
      <c r="Z39">
        <v>2.6</v>
      </c>
      <c r="AA39">
        <v>1</v>
      </c>
      <c r="AB39">
        <v>1</v>
      </c>
      <c r="AC39">
        <f>IF((AB39-Y39)&gt;0,1,0)</f>
        <v>0</v>
      </c>
      <c r="AD39" t="s">
        <v>47</v>
      </c>
      <c r="AE39" t="s">
        <v>47</v>
      </c>
      <c r="AF39" t="s">
        <v>47</v>
      </c>
      <c r="AG39">
        <v>2</v>
      </c>
      <c r="AH39">
        <v>0</v>
      </c>
      <c r="AI39" t="s">
        <v>47</v>
      </c>
      <c r="AJ39">
        <v>7</v>
      </c>
      <c r="AK39" t="s">
        <v>47</v>
      </c>
      <c r="AL39">
        <v>100</v>
      </c>
      <c r="AM39">
        <v>100</v>
      </c>
      <c r="AN39">
        <v>67</v>
      </c>
      <c r="AO39">
        <v>50</v>
      </c>
      <c r="AP39" t="s">
        <v>223</v>
      </c>
      <c r="AQ39">
        <v>2.25</v>
      </c>
      <c r="AR39">
        <v>2</v>
      </c>
      <c r="AS39">
        <v>1</v>
      </c>
    </row>
    <row r="40" spans="1:45" x14ac:dyDescent="0.2">
      <c r="A40">
        <v>135</v>
      </c>
      <c r="B40" t="s">
        <v>111</v>
      </c>
      <c r="C40">
        <v>1</v>
      </c>
      <c r="D40" t="s">
        <v>112</v>
      </c>
      <c r="E40" s="8" t="s">
        <v>335</v>
      </c>
      <c r="F40" t="s">
        <v>115</v>
      </c>
      <c r="G40">
        <v>20.25</v>
      </c>
      <c r="H40">
        <v>0.73333333300000003</v>
      </c>
      <c r="I40">
        <v>3.2857142860000002</v>
      </c>
      <c r="J40">
        <v>4.5714285710000002</v>
      </c>
      <c r="K40">
        <v>3.2857142860000002</v>
      </c>
      <c r="L40">
        <v>4</v>
      </c>
      <c r="M40">
        <v>3.7142857139999998</v>
      </c>
      <c r="N40">
        <v>7</v>
      </c>
      <c r="O40">
        <v>6.75</v>
      </c>
      <c r="P40">
        <v>7</v>
      </c>
      <c r="Q40">
        <v>2</v>
      </c>
      <c r="R40">
        <v>3.2</v>
      </c>
      <c r="S40">
        <v>1.4</v>
      </c>
      <c r="T40">
        <v>1</v>
      </c>
      <c r="U40">
        <v>23</v>
      </c>
      <c r="V40">
        <v>0</v>
      </c>
      <c r="W40">
        <v>3.7</v>
      </c>
      <c r="X40">
        <v>1.3</v>
      </c>
      <c r="Y40">
        <v>2</v>
      </c>
      <c r="Z40">
        <v>3.7</v>
      </c>
      <c r="AA40">
        <v>1.8</v>
      </c>
      <c r="AB40">
        <v>3</v>
      </c>
      <c r="AC40">
        <f>IF((AB40-Y40)&gt;0,1,0)</f>
        <v>1</v>
      </c>
      <c r="AD40" t="s">
        <v>47</v>
      </c>
      <c r="AE40" t="s">
        <v>47</v>
      </c>
      <c r="AF40" t="s">
        <v>47</v>
      </c>
      <c r="AG40">
        <v>6</v>
      </c>
      <c r="AH40">
        <v>1</v>
      </c>
      <c r="AI40">
        <v>95</v>
      </c>
      <c r="AJ40">
        <v>100</v>
      </c>
      <c r="AK40">
        <v>1</v>
      </c>
      <c r="AL40">
        <v>100</v>
      </c>
      <c r="AM40">
        <v>100</v>
      </c>
      <c r="AN40">
        <v>81</v>
      </c>
      <c r="AO40">
        <v>98</v>
      </c>
      <c r="AP40" t="s">
        <v>224</v>
      </c>
      <c r="AQ40">
        <v>2</v>
      </c>
      <c r="AR40">
        <v>1.75</v>
      </c>
      <c r="AS40">
        <v>3.25</v>
      </c>
    </row>
    <row r="41" spans="1:45" x14ac:dyDescent="0.2">
      <c r="A41">
        <v>136</v>
      </c>
      <c r="B41" t="s">
        <v>221</v>
      </c>
      <c r="C41">
        <v>2</v>
      </c>
      <c r="D41" t="s">
        <v>112</v>
      </c>
      <c r="E41" s="8" t="s">
        <v>335</v>
      </c>
      <c r="F41" t="s">
        <v>115</v>
      </c>
      <c r="G41">
        <v>20.16</v>
      </c>
      <c r="H41">
        <v>0.6</v>
      </c>
      <c r="I41">
        <v>3</v>
      </c>
      <c r="J41">
        <v>4</v>
      </c>
      <c r="K41">
        <v>2</v>
      </c>
      <c r="L41">
        <v>2.4285714289999998</v>
      </c>
      <c r="M41">
        <v>2.8571428569999999</v>
      </c>
      <c r="N41">
        <v>1.75</v>
      </c>
      <c r="O41">
        <v>4.25</v>
      </c>
      <c r="P41">
        <v>3.75</v>
      </c>
      <c r="Q41">
        <v>3</v>
      </c>
      <c r="R41">
        <v>2.5</v>
      </c>
      <c r="S41">
        <v>1.1000000000000001</v>
      </c>
      <c r="T41">
        <v>1</v>
      </c>
      <c r="U41">
        <v>19</v>
      </c>
      <c r="V41">
        <v>4</v>
      </c>
      <c r="W41">
        <v>2</v>
      </c>
      <c r="X41">
        <v>1.2</v>
      </c>
      <c r="Y41">
        <v>1</v>
      </c>
      <c r="Z41">
        <v>1.9</v>
      </c>
      <c r="AA41">
        <v>1.4</v>
      </c>
      <c r="AB41">
        <v>1</v>
      </c>
      <c r="AC41">
        <f>IF((AB41-Y41)&gt;0,1,0)</f>
        <v>0</v>
      </c>
      <c r="AD41">
        <v>1.6</v>
      </c>
      <c r="AE41">
        <v>1.6</v>
      </c>
      <c r="AF41">
        <v>3</v>
      </c>
      <c r="AG41">
        <v>4.8181818180000002</v>
      </c>
      <c r="AH41">
        <v>1</v>
      </c>
      <c r="AI41">
        <v>73</v>
      </c>
      <c r="AJ41">
        <v>82</v>
      </c>
      <c r="AK41">
        <v>1</v>
      </c>
      <c r="AL41">
        <v>74</v>
      </c>
      <c r="AM41">
        <v>90</v>
      </c>
      <c r="AN41">
        <v>93</v>
      </c>
      <c r="AO41">
        <v>61</v>
      </c>
      <c r="AP41" t="s">
        <v>224</v>
      </c>
      <c r="AQ41">
        <v>3.5</v>
      </c>
      <c r="AR41">
        <v>3.75</v>
      </c>
      <c r="AS41">
        <v>3.75</v>
      </c>
    </row>
    <row r="42" spans="1:45" x14ac:dyDescent="0.2">
      <c r="A42">
        <v>143</v>
      </c>
      <c r="B42" t="s">
        <v>111</v>
      </c>
      <c r="C42">
        <v>2</v>
      </c>
      <c r="D42" t="s">
        <v>112</v>
      </c>
      <c r="E42" s="8" t="s">
        <v>335</v>
      </c>
      <c r="F42" t="s">
        <v>115</v>
      </c>
      <c r="G42">
        <v>20.329999999999998</v>
      </c>
      <c r="H42">
        <v>0.53333333299999997</v>
      </c>
      <c r="I42">
        <v>4</v>
      </c>
      <c r="J42">
        <v>4</v>
      </c>
      <c r="K42">
        <v>3.5714285710000002</v>
      </c>
      <c r="L42">
        <v>3.8571428569999999</v>
      </c>
      <c r="M42">
        <v>2.8571428569999999</v>
      </c>
      <c r="N42">
        <v>4.25</v>
      </c>
      <c r="O42">
        <v>5.75</v>
      </c>
      <c r="P42">
        <v>4.5</v>
      </c>
      <c r="Q42">
        <v>3</v>
      </c>
      <c r="R42">
        <v>3.5</v>
      </c>
      <c r="S42">
        <v>1.1000000000000001</v>
      </c>
      <c r="T42">
        <v>1</v>
      </c>
      <c r="U42">
        <v>0</v>
      </c>
      <c r="V42">
        <v>0</v>
      </c>
      <c r="W42">
        <v>2.9</v>
      </c>
      <c r="X42">
        <v>1</v>
      </c>
      <c r="Y42">
        <v>1</v>
      </c>
      <c r="Z42">
        <v>2.6</v>
      </c>
      <c r="AA42">
        <v>1</v>
      </c>
      <c r="AB42">
        <v>1</v>
      </c>
      <c r="AC42">
        <f>IF((AB42-Y42)&gt;0,1,0)</f>
        <v>0</v>
      </c>
      <c r="AD42" t="s">
        <v>47</v>
      </c>
      <c r="AE42" t="s">
        <v>47</v>
      </c>
      <c r="AF42" t="s">
        <v>47</v>
      </c>
      <c r="AG42">
        <v>6.9090909089999997</v>
      </c>
      <c r="AH42">
        <v>1</v>
      </c>
      <c r="AI42">
        <v>100</v>
      </c>
      <c r="AJ42">
        <v>100</v>
      </c>
      <c r="AK42">
        <v>0</v>
      </c>
      <c r="AL42">
        <v>100</v>
      </c>
      <c r="AM42">
        <v>100</v>
      </c>
      <c r="AN42">
        <v>92</v>
      </c>
      <c r="AO42">
        <v>72</v>
      </c>
      <c r="AP42" t="s">
        <v>224</v>
      </c>
      <c r="AQ42">
        <v>2.5</v>
      </c>
      <c r="AR42">
        <v>2</v>
      </c>
      <c r="AS42">
        <v>2.75</v>
      </c>
    </row>
    <row r="43" spans="1:45" x14ac:dyDescent="0.2">
      <c r="A43">
        <v>144</v>
      </c>
      <c r="B43" t="s">
        <v>221</v>
      </c>
      <c r="C43">
        <v>2</v>
      </c>
      <c r="D43" t="s">
        <v>114</v>
      </c>
      <c r="E43" s="8" t="s">
        <v>335</v>
      </c>
      <c r="F43" t="s">
        <v>115</v>
      </c>
      <c r="G43">
        <v>20.079999999999998</v>
      </c>
      <c r="H43">
        <v>0.53333333299999997</v>
      </c>
      <c r="I43">
        <v>3.1428571430000001</v>
      </c>
      <c r="J43">
        <v>3.8571428569999999</v>
      </c>
      <c r="K43">
        <v>3.1428571430000001</v>
      </c>
      <c r="L43">
        <v>2.8571428569999999</v>
      </c>
      <c r="M43">
        <v>4</v>
      </c>
      <c r="N43">
        <v>4.75</v>
      </c>
      <c r="O43">
        <v>5.75</v>
      </c>
      <c r="P43">
        <v>3.75</v>
      </c>
      <c r="Q43">
        <v>3.5</v>
      </c>
      <c r="R43">
        <v>3.6</v>
      </c>
      <c r="S43">
        <v>1.9</v>
      </c>
      <c r="T43">
        <v>1</v>
      </c>
      <c r="U43">
        <v>30</v>
      </c>
      <c r="V43">
        <v>0</v>
      </c>
      <c r="W43">
        <v>4</v>
      </c>
      <c r="X43">
        <v>1.5</v>
      </c>
      <c r="Y43">
        <v>2</v>
      </c>
      <c r="Z43">
        <v>4.3</v>
      </c>
      <c r="AA43">
        <v>1.7</v>
      </c>
      <c r="AB43">
        <v>1</v>
      </c>
      <c r="AC43">
        <f>IF((AB43-Y43)&gt;0,1,0)</f>
        <v>0</v>
      </c>
      <c r="AD43">
        <v>4</v>
      </c>
      <c r="AE43">
        <v>1.6</v>
      </c>
      <c r="AF43">
        <v>2</v>
      </c>
      <c r="AG43">
        <v>6.5454545450000001</v>
      </c>
      <c r="AH43">
        <v>1</v>
      </c>
      <c r="AI43">
        <v>97</v>
      </c>
      <c r="AJ43">
        <v>100</v>
      </c>
      <c r="AK43">
        <v>1</v>
      </c>
      <c r="AL43">
        <v>93</v>
      </c>
      <c r="AM43">
        <v>96</v>
      </c>
      <c r="AN43">
        <v>89</v>
      </c>
      <c r="AO43">
        <v>58</v>
      </c>
      <c r="AP43" t="s">
        <v>224</v>
      </c>
      <c r="AQ43">
        <v>3.5</v>
      </c>
      <c r="AR43">
        <v>1.75</v>
      </c>
      <c r="AS43">
        <v>4.5</v>
      </c>
    </row>
    <row r="44" spans="1:45" x14ac:dyDescent="0.2">
      <c r="A44">
        <v>149</v>
      </c>
      <c r="B44" t="s">
        <v>111</v>
      </c>
      <c r="C44">
        <v>1</v>
      </c>
      <c r="D44" t="s">
        <v>112</v>
      </c>
      <c r="E44" s="8" t="s">
        <v>335</v>
      </c>
      <c r="F44" t="s">
        <v>115</v>
      </c>
      <c r="G44">
        <v>20</v>
      </c>
      <c r="H44">
        <v>0.6</v>
      </c>
      <c r="I44">
        <v>3.1428571430000001</v>
      </c>
      <c r="J44">
        <v>3.4285714289999998</v>
      </c>
      <c r="K44">
        <v>3.2857142860000002</v>
      </c>
      <c r="L44">
        <v>3.2857142860000002</v>
      </c>
      <c r="M44">
        <v>3.4285714289999998</v>
      </c>
      <c r="N44">
        <v>5</v>
      </c>
      <c r="O44">
        <v>6.5</v>
      </c>
      <c r="P44">
        <v>6</v>
      </c>
      <c r="Q44">
        <v>3.25</v>
      </c>
      <c r="R44">
        <v>3.4</v>
      </c>
      <c r="S44">
        <v>1.3</v>
      </c>
      <c r="T44">
        <v>1</v>
      </c>
      <c r="U44">
        <v>100</v>
      </c>
      <c r="V44">
        <v>0</v>
      </c>
      <c r="W44">
        <v>3.6</v>
      </c>
      <c r="X44">
        <v>1.3</v>
      </c>
      <c r="Y44">
        <v>2</v>
      </c>
      <c r="Z44">
        <v>2.7</v>
      </c>
      <c r="AA44">
        <v>3</v>
      </c>
      <c r="AB44">
        <v>5</v>
      </c>
      <c r="AC44">
        <f>IF((AB44-Y44)&gt;0,1,0)</f>
        <v>1</v>
      </c>
      <c r="AD44" t="s">
        <v>47</v>
      </c>
      <c r="AE44" t="s">
        <v>47</v>
      </c>
      <c r="AF44" t="s">
        <v>47</v>
      </c>
      <c r="AG44">
        <v>4.4545454549999999</v>
      </c>
      <c r="AH44">
        <v>1</v>
      </c>
      <c r="AI44">
        <v>65</v>
      </c>
      <c r="AJ44">
        <v>65</v>
      </c>
      <c r="AK44">
        <v>0</v>
      </c>
      <c r="AL44">
        <v>100</v>
      </c>
      <c r="AM44">
        <v>100</v>
      </c>
      <c r="AN44">
        <v>100</v>
      </c>
      <c r="AO44">
        <v>65</v>
      </c>
      <c r="AP44" t="s">
        <v>224</v>
      </c>
      <c r="AQ44">
        <v>1.5</v>
      </c>
      <c r="AR44">
        <v>2.25</v>
      </c>
      <c r="AS44">
        <v>1.75</v>
      </c>
    </row>
    <row r="45" spans="1:45" x14ac:dyDescent="0.2">
      <c r="A45">
        <v>153</v>
      </c>
      <c r="B45" t="s">
        <v>111</v>
      </c>
      <c r="C45">
        <v>1</v>
      </c>
      <c r="D45" t="s">
        <v>114</v>
      </c>
      <c r="E45" s="8" t="s">
        <v>335</v>
      </c>
      <c r="F45" t="s">
        <v>115</v>
      </c>
      <c r="G45">
        <v>20.92</v>
      </c>
      <c r="H45">
        <v>0.6</v>
      </c>
      <c r="I45">
        <v>3.7142857139999998</v>
      </c>
      <c r="J45">
        <v>4.1428571429999996</v>
      </c>
      <c r="K45">
        <v>2.1428571430000001</v>
      </c>
      <c r="L45">
        <v>2.1428571430000001</v>
      </c>
      <c r="M45">
        <v>3.4285714289999998</v>
      </c>
      <c r="N45">
        <v>4.25</v>
      </c>
      <c r="O45">
        <v>5</v>
      </c>
      <c r="P45">
        <v>5.5</v>
      </c>
      <c r="Q45">
        <v>2.25</v>
      </c>
      <c r="R45">
        <v>3.6</v>
      </c>
      <c r="S45">
        <v>2.4</v>
      </c>
      <c r="T45">
        <v>2</v>
      </c>
      <c r="U45">
        <v>60</v>
      </c>
      <c r="V45">
        <v>30</v>
      </c>
      <c r="W45">
        <v>3</v>
      </c>
      <c r="X45">
        <v>3.3</v>
      </c>
      <c r="Y45">
        <v>4</v>
      </c>
      <c r="Z45">
        <v>2.9</v>
      </c>
      <c r="AA45">
        <v>3.4</v>
      </c>
      <c r="AB45">
        <v>5</v>
      </c>
      <c r="AC45">
        <f>IF((AB45-Y45)&gt;0,1,0)</f>
        <v>1</v>
      </c>
      <c r="AD45" t="s">
        <v>47</v>
      </c>
      <c r="AE45" t="s">
        <v>47</v>
      </c>
      <c r="AF45" t="s">
        <v>47</v>
      </c>
      <c r="AG45">
        <v>6.5454545450000001</v>
      </c>
      <c r="AH45">
        <v>1</v>
      </c>
      <c r="AI45">
        <v>90</v>
      </c>
      <c r="AJ45">
        <v>91</v>
      </c>
      <c r="AK45">
        <v>1</v>
      </c>
      <c r="AL45">
        <v>40</v>
      </c>
      <c r="AM45">
        <v>20</v>
      </c>
      <c r="AN45">
        <v>19</v>
      </c>
      <c r="AO45">
        <v>50</v>
      </c>
      <c r="AP45" t="s">
        <v>223</v>
      </c>
      <c r="AQ45">
        <v>2</v>
      </c>
      <c r="AR45">
        <v>2.75</v>
      </c>
      <c r="AS45">
        <v>3</v>
      </c>
    </row>
    <row r="46" spans="1:45" x14ac:dyDescent="0.2">
      <c r="A46">
        <v>161</v>
      </c>
      <c r="B46" t="s">
        <v>111</v>
      </c>
      <c r="C46">
        <v>1</v>
      </c>
      <c r="D46" t="s">
        <v>114</v>
      </c>
      <c r="E46" s="8" t="s">
        <v>335</v>
      </c>
      <c r="F46" t="s">
        <v>115</v>
      </c>
      <c r="G46">
        <v>20</v>
      </c>
      <c r="H46">
        <v>0.53333333299999997</v>
      </c>
      <c r="I46">
        <v>2.7142857139999998</v>
      </c>
      <c r="J46">
        <v>4</v>
      </c>
      <c r="K46">
        <v>4.2857142860000002</v>
      </c>
      <c r="L46">
        <v>1.8571428569999999</v>
      </c>
      <c r="M46">
        <v>3.8571428569999999</v>
      </c>
      <c r="N46">
        <v>4.5</v>
      </c>
      <c r="O46">
        <v>5.5</v>
      </c>
      <c r="P46">
        <v>5.5</v>
      </c>
      <c r="Q46">
        <v>1.75</v>
      </c>
      <c r="R46">
        <v>2.9</v>
      </c>
      <c r="S46">
        <v>1</v>
      </c>
      <c r="T46">
        <v>1</v>
      </c>
      <c r="U46">
        <v>1</v>
      </c>
      <c r="V46">
        <v>1</v>
      </c>
      <c r="W46">
        <v>2.6</v>
      </c>
      <c r="X46">
        <v>1</v>
      </c>
      <c r="Y46">
        <v>1</v>
      </c>
      <c r="Z46">
        <v>2.5</v>
      </c>
      <c r="AA46">
        <v>1</v>
      </c>
      <c r="AB46">
        <v>1</v>
      </c>
      <c r="AC46">
        <f>IF((AB46-Y46)&gt;0,1,0)</f>
        <v>0</v>
      </c>
      <c r="AD46" t="s">
        <v>47</v>
      </c>
      <c r="AE46" t="s">
        <v>47</v>
      </c>
      <c r="AF46" t="s">
        <v>47</v>
      </c>
      <c r="AG46">
        <v>4.9090909089999997</v>
      </c>
      <c r="AH46">
        <v>1</v>
      </c>
      <c r="AI46">
        <v>90</v>
      </c>
      <c r="AJ46">
        <v>90</v>
      </c>
      <c r="AK46">
        <v>0</v>
      </c>
      <c r="AL46">
        <v>92</v>
      </c>
      <c r="AM46">
        <v>96</v>
      </c>
      <c r="AN46">
        <v>84</v>
      </c>
      <c r="AO46">
        <v>50</v>
      </c>
      <c r="AP46" t="s">
        <v>223</v>
      </c>
      <c r="AQ46">
        <v>1</v>
      </c>
      <c r="AR46">
        <v>2</v>
      </c>
      <c r="AS46">
        <v>2.75</v>
      </c>
    </row>
    <row r="47" spans="1:45" x14ac:dyDescent="0.2">
      <c r="A47">
        <v>162</v>
      </c>
      <c r="B47" t="s">
        <v>221</v>
      </c>
      <c r="C47">
        <v>1</v>
      </c>
      <c r="D47" t="s">
        <v>114</v>
      </c>
      <c r="E47" s="8" t="s">
        <v>335</v>
      </c>
      <c r="F47" t="s">
        <v>115</v>
      </c>
      <c r="G47">
        <v>20</v>
      </c>
      <c r="H47">
        <v>0.53333333299999997</v>
      </c>
      <c r="I47">
        <v>3.4285714289999998</v>
      </c>
      <c r="J47">
        <v>4.2857142860000002</v>
      </c>
      <c r="K47">
        <v>4.4285714289999998</v>
      </c>
      <c r="L47">
        <v>2.4285714289999998</v>
      </c>
      <c r="M47">
        <v>4.2857142860000002</v>
      </c>
      <c r="N47">
        <v>3.5</v>
      </c>
      <c r="O47">
        <v>5.25</v>
      </c>
      <c r="P47">
        <v>4.75</v>
      </c>
      <c r="Q47">
        <v>3.75</v>
      </c>
      <c r="R47">
        <v>3.7</v>
      </c>
      <c r="S47">
        <v>1.3</v>
      </c>
      <c r="T47">
        <v>1</v>
      </c>
      <c r="U47">
        <v>30</v>
      </c>
      <c r="V47">
        <v>30</v>
      </c>
      <c r="W47">
        <v>3.4</v>
      </c>
      <c r="X47">
        <v>1</v>
      </c>
      <c r="Y47">
        <v>1</v>
      </c>
      <c r="Z47">
        <v>2.9</v>
      </c>
      <c r="AA47">
        <v>1.2</v>
      </c>
      <c r="AB47">
        <v>2</v>
      </c>
      <c r="AC47">
        <f>IF((AB47-Y47)&gt;0,1,0)</f>
        <v>1</v>
      </c>
      <c r="AD47">
        <v>3.2</v>
      </c>
      <c r="AE47">
        <v>2.2000000000000002</v>
      </c>
      <c r="AF47">
        <v>2</v>
      </c>
      <c r="AG47">
        <v>4</v>
      </c>
      <c r="AH47">
        <v>1</v>
      </c>
      <c r="AI47">
        <v>80</v>
      </c>
      <c r="AJ47">
        <v>80</v>
      </c>
      <c r="AK47">
        <v>0</v>
      </c>
      <c r="AL47">
        <v>63</v>
      </c>
      <c r="AM47">
        <v>72</v>
      </c>
      <c r="AN47">
        <v>72</v>
      </c>
      <c r="AO47">
        <v>40</v>
      </c>
      <c r="AP47" t="s">
        <v>220</v>
      </c>
      <c r="AQ47">
        <v>2.75</v>
      </c>
      <c r="AR47">
        <v>1.25</v>
      </c>
      <c r="AS47">
        <v>3.75</v>
      </c>
    </row>
    <row r="48" spans="1:45" x14ac:dyDescent="0.2">
      <c r="A48">
        <v>174</v>
      </c>
      <c r="B48" t="s">
        <v>221</v>
      </c>
      <c r="C48">
        <v>2</v>
      </c>
      <c r="D48" t="s">
        <v>112</v>
      </c>
      <c r="E48" s="8" t="s">
        <v>335</v>
      </c>
      <c r="F48" t="s">
        <v>115</v>
      </c>
      <c r="G48">
        <v>20.420000000000002</v>
      </c>
      <c r="H48">
        <v>0.46666666699999998</v>
      </c>
      <c r="I48">
        <v>2.1428571430000001</v>
      </c>
      <c r="J48">
        <v>3.2857142860000002</v>
      </c>
      <c r="K48">
        <v>3.5714285710000002</v>
      </c>
      <c r="L48">
        <v>4.2857142860000002</v>
      </c>
      <c r="M48">
        <v>3</v>
      </c>
      <c r="N48">
        <v>6</v>
      </c>
      <c r="O48">
        <v>5.25</v>
      </c>
      <c r="P48">
        <v>6.75</v>
      </c>
      <c r="Q48">
        <v>4.25</v>
      </c>
      <c r="R48">
        <v>2.1</v>
      </c>
      <c r="S48">
        <v>1.7</v>
      </c>
      <c r="T48">
        <v>1</v>
      </c>
      <c r="U48">
        <v>75</v>
      </c>
      <c r="V48">
        <v>50</v>
      </c>
      <c r="W48">
        <v>1.4</v>
      </c>
      <c r="X48">
        <v>1.7</v>
      </c>
      <c r="Y48">
        <v>2</v>
      </c>
      <c r="Z48">
        <v>1.3</v>
      </c>
      <c r="AA48">
        <v>1.9</v>
      </c>
      <c r="AB48">
        <v>2</v>
      </c>
      <c r="AC48">
        <f>IF((AB48-Y48)&gt;0,1,0)</f>
        <v>0</v>
      </c>
      <c r="AD48">
        <v>2.1</v>
      </c>
      <c r="AE48">
        <v>1.4</v>
      </c>
      <c r="AF48">
        <v>1</v>
      </c>
      <c r="AG48">
        <v>2.1818181820000002</v>
      </c>
      <c r="AH48">
        <v>0</v>
      </c>
      <c r="AI48" t="s">
        <v>47</v>
      </c>
      <c r="AJ48" t="s">
        <v>47</v>
      </c>
      <c r="AK48" t="s">
        <v>47</v>
      </c>
      <c r="AL48">
        <v>100</v>
      </c>
      <c r="AM48">
        <v>100</v>
      </c>
      <c r="AN48">
        <v>95</v>
      </c>
      <c r="AO48">
        <v>60</v>
      </c>
      <c r="AP48" t="s">
        <v>224</v>
      </c>
      <c r="AQ48">
        <v>3.5</v>
      </c>
      <c r="AR48">
        <v>2.25</v>
      </c>
      <c r="AS48">
        <v>3.75</v>
      </c>
    </row>
    <row r="49" spans="1:45" x14ac:dyDescent="0.2">
      <c r="A49">
        <v>13</v>
      </c>
      <c r="B49" t="s">
        <v>111</v>
      </c>
      <c r="C49">
        <v>2</v>
      </c>
      <c r="D49" t="s">
        <v>114</v>
      </c>
      <c r="E49" s="8" t="s">
        <v>335</v>
      </c>
      <c r="F49" t="s">
        <v>115</v>
      </c>
      <c r="G49">
        <v>21</v>
      </c>
      <c r="H49">
        <v>0.73333333300000003</v>
      </c>
      <c r="I49">
        <v>4.5714285710000002</v>
      </c>
      <c r="J49">
        <v>3.8571428569999999</v>
      </c>
      <c r="K49">
        <v>3.4285714289999998</v>
      </c>
      <c r="L49">
        <v>2.5714285710000002</v>
      </c>
      <c r="M49">
        <v>3</v>
      </c>
      <c r="N49">
        <v>3.25</v>
      </c>
      <c r="O49">
        <v>4.5</v>
      </c>
      <c r="P49">
        <v>5.75</v>
      </c>
      <c r="Q49">
        <v>2.25</v>
      </c>
      <c r="R49">
        <v>2.9</v>
      </c>
      <c r="S49">
        <v>1.2</v>
      </c>
      <c r="T49">
        <v>1</v>
      </c>
      <c r="U49">
        <v>79</v>
      </c>
      <c r="V49">
        <v>18</v>
      </c>
      <c r="W49">
        <v>2.8</v>
      </c>
      <c r="X49">
        <v>1</v>
      </c>
      <c r="Y49">
        <v>1</v>
      </c>
      <c r="Z49">
        <v>3.1</v>
      </c>
      <c r="AA49">
        <v>1.4</v>
      </c>
      <c r="AB49">
        <v>1</v>
      </c>
      <c r="AC49">
        <f>IF((AB49-Y49)&gt;0,1,0)</f>
        <v>0</v>
      </c>
      <c r="AD49" t="s">
        <v>47</v>
      </c>
      <c r="AE49" t="s">
        <v>47</v>
      </c>
      <c r="AF49" t="s">
        <v>47</v>
      </c>
      <c r="AG49">
        <v>5.0909090910000003</v>
      </c>
      <c r="AH49">
        <v>1</v>
      </c>
      <c r="AI49">
        <v>69</v>
      </c>
      <c r="AJ49">
        <v>70</v>
      </c>
      <c r="AK49">
        <v>1</v>
      </c>
      <c r="AL49">
        <v>87</v>
      </c>
      <c r="AM49">
        <v>75</v>
      </c>
      <c r="AN49">
        <v>78</v>
      </c>
      <c r="AO49">
        <v>60</v>
      </c>
      <c r="AP49" t="s">
        <v>224</v>
      </c>
      <c r="AQ49">
        <v>2.75</v>
      </c>
      <c r="AR49">
        <v>2.25</v>
      </c>
      <c r="AS49">
        <v>3.25</v>
      </c>
    </row>
    <row r="50" spans="1:45" x14ac:dyDescent="0.2">
      <c r="A50">
        <v>14</v>
      </c>
      <c r="B50" t="s">
        <v>221</v>
      </c>
      <c r="C50">
        <v>3</v>
      </c>
      <c r="D50" t="s">
        <v>114</v>
      </c>
      <c r="E50" s="8" t="s">
        <v>335</v>
      </c>
      <c r="F50" t="s">
        <v>115</v>
      </c>
      <c r="G50">
        <v>21.42</v>
      </c>
      <c r="H50">
        <v>0.46666666699999998</v>
      </c>
      <c r="I50">
        <v>3.4285714289999998</v>
      </c>
      <c r="J50">
        <v>4</v>
      </c>
      <c r="K50">
        <v>3.2857142860000002</v>
      </c>
      <c r="L50">
        <v>2.8571428569999999</v>
      </c>
      <c r="M50">
        <v>3.8571428569999999</v>
      </c>
      <c r="N50">
        <v>2.75</v>
      </c>
      <c r="O50">
        <v>6.75</v>
      </c>
      <c r="P50">
        <v>5.5</v>
      </c>
      <c r="Q50">
        <v>2</v>
      </c>
      <c r="R50">
        <v>3.3</v>
      </c>
      <c r="S50">
        <v>1.2</v>
      </c>
      <c r="T50">
        <v>1</v>
      </c>
      <c r="U50">
        <v>75</v>
      </c>
      <c r="V50">
        <v>75</v>
      </c>
      <c r="W50">
        <v>1.9</v>
      </c>
      <c r="X50">
        <v>1.6</v>
      </c>
      <c r="Y50">
        <v>1</v>
      </c>
      <c r="Z50">
        <v>1.6</v>
      </c>
      <c r="AA50">
        <v>1.2</v>
      </c>
      <c r="AB50">
        <v>1</v>
      </c>
      <c r="AC50">
        <f>IF((AB50-Y50)&gt;0,1,0)</f>
        <v>0</v>
      </c>
      <c r="AD50">
        <v>2.4</v>
      </c>
      <c r="AE50">
        <v>1.1000000000000001</v>
      </c>
      <c r="AF50">
        <v>1</v>
      </c>
      <c r="AG50">
        <v>4.2727272730000001</v>
      </c>
      <c r="AH50">
        <v>1</v>
      </c>
      <c r="AI50">
        <v>70</v>
      </c>
      <c r="AJ50">
        <v>70</v>
      </c>
      <c r="AK50">
        <v>0</v>
      </c>
      <c r="AL50">
        <v>80</v>
      </c>
      <c r="AM50">
        <v>100</v>
      </c>
      <c r="AN50">
        <v>50</v>
      </c>
      <c r="AO50">
        <v>85</v>
      </c>
      <c r="AP50" t="s">
        <v>224</v>
      </c>
      <c r="AQ50">
        <v>1.25</v>
      </c>
      <c r="AR50">
        <v>3</v>
      </c>
      <c r="AS50">
        <v>2.5</v>
      </c>
    </row>
    <row r="51" spans="1:45" x14ac:dyDescent="0.2">
      <c r="A51">
        <v>33</v>
      </c>
      <c r="B51" t="s">
        <v>111</v>
      </c>
      <c r="C51">
        <v>2</v>
      </c>
      <c r="D51" t="s">
        <v>114</v>
      </c>
      <c r="E51" s="8" t="s">
        <v>335</v>
      </c>
      <c r="F51" t="s">
        <v>115</v>
      </c>
      <c r="G51">
        <v>9</v>
      </c>
      <c r="H51">
        <v>0.8</v>
      </c>
      <c r="I51">
        <v>2.2857142860000002</v>
      </c>
      <c r="J51">
        <v>4.1428571429999996</v>
      </c>
      <c r="K51">
        <v>3.8571428569999999</v>
      </c>
      <c r="L51">
        <v>2.2857142860000002</v>
      </c>
      <c r="M51">
        <v>3.7142857139999998</v>
      </c>
      <c r="N51">
        <v>5</v>
      </c>
      <c r="O51">
        <v>6.75</v>
      </c>
      <c r="P51">
        <v>6.25</v>
      </c>
      <c r="Q51">
        <v>3.25</v>
      </c>
      <c r="R51">
        <v>2.2999999999999998</v>
      </c>
      <c r="S51">
        <v>1.7</v>
      </c>
      <c r="T51">
        <v>1</v>
      </c>
      <c r="U51">
        <v>75</v>
      </c>
      <c r="V51">
        <v>0</v>
      </c>
      <c r="W51">
        <v>2</v>
      </c>
      <c r="X51">
        <v>1.3</v>
      </c>
      <c r="Y51">
        <v>2</v>
      </c>
      <c r="Z51">
        <v>2.2000000000000002</v>
      </c>
      <c r="AA51">
        <v>2.1</v>
      </c>
      <c r="AB51">
        <v>4</v>
      </c>
      <c r="AC51">
        <f>IF((AB51-Y51)&gt;0,1,0)</f>
        <v>1</v>
      </c>
      <c r="AD51" t="s">
        <v>47</v>
      </c>
      <c r="AE51" t="s">
        <v>47</v>
      </c>
      <c r="AF51" t="s">
        <v>47</v>
      </c>
      <c r="AG51">
        <v>1</v>
      </c>
      <c r="AH51">
        <v>0</v>
      </c>
      <c r="AI51">
        <v>0</v>
      </c>
      <c r="AJ51">
        <v>10</v>
      </c>
      <c r="AK51">
        <v>1</v>
      </c>
      <c r="AL51">
        <v>80</v>
      </c>
      <c r="AM51">
        <v>100</v>
      </c>
      <c r="AN51">
        <v>70</v>
      </c>
      <c r="AO51">
        <v>50</v>
      </c>
      <c r="AP51" t="s">
        <v>223</v>
      </c>
      <c r="AQ51">
        <v>2</v>
      </c>
      <c r="AR51">
        <v>2.25</v>
      </c>
      <c r="AS51">
        <v>3.25</v>
      </c>
    </row>
    <row r="52" spans="1:45" x14ac:dyDescent="0.2">
      <c r="A52">
        <v>84</v>
      </c>
      <c r="B52" t="s">
        <v>221</v>
      </c>
      <c r="C52">
        <v>3</v>
      </c>
      <c r="D52" t="s">
        <v>114</v>
      </c>
      <c r="E52" s="8" t="s">
        <v>335</v>
      </c>
      <c r="F52" t="s">
        <v>119</v>
      </c>
      <c r="G52">
        <v>21</v>
      </c>
      <c r="H52">
        <v>0.53333333299999997</v>
      </c>
      <c r="I52">
        <v>2.7142857139999998</v>
      </c>
      <c r="J52">
        <v>3.8571428569999999</v>
      </c>
      <c r="K52">
        <v>3</v>
      </c>
      <c r="L52">
        <v>2.7142857139999998</v>
      </c>
      <c r="M52">
        <v>3.2857142860000002</v>
      </c>
      <c r="N52">
        <v>5.25</v>
      </c>
      <c r="O52">
        <v>5.25</v>
      </c>
      <c r="P52">
        <v>5</v>
      </c>
      <c r="Q52">
        <v>2.75</v>
      </c>
      <c r="R52">
        <v>3</v>
      </c>
      <c r="S52">
        <v>1.6</v>
      </c>
      <c r="T52">
        <v>1</v>
      </c>
      <c r="U52">
        <v>10</v>
      </c>
      <c r="V52">
        <v>0</v>
      </c>
      <c r="W52">
        <v>3.6</v>
      </c>
      <c r="X52">
        <v>1.4</v>
      </c>
      <c r="Y52">
        <v>1</v>
      </c>
      <c r="Z52">
        <v>3.3</v>
      </c>
      <c r="AA52">
        <v>1.2</v>
      </c>
      <c r="AB52">
        <v>1</v>
      </c>
      <c r="AC52">
        <f>IF((AB52-Y52)&gt;0,1,0)</f>
        <v>0</v>
      </c>
      <c r="AD52">
        <v>3.4</v>
      </c>
      <c r="AE52">
        <v>1.9</v>
      </c>
      <c r="AF52">
        <v>2</v>
      </c>
      <c r="AG52">
        <v>2.0909090909999999</v>
      </c>
      <c r="AH52">
        <v>0</v>
      </c>
      <c r="AI52">
        <v>7</v>
      </c>
      <c r="AJ52">
        <v>18</v>
      </c>
      <c r="AK52">
        <v>1</v>
      </c>
      <c r="AL52">
        <v>90</v>
      </c>
      <c r="AM52">
        <v>95</v>
      </c>
      <c r="AN52">
        <v>70</v>
      </c>
      <c r="AO52">
        <v>50</v>
      </c>
      <c r="AP52" t="s">
        <v>223</v>
      </c>
      <c r="AQ52">
        <v>1</v>
      </c>
      <c r="AR52">
        <v>2</v>
      </c>
      <c r="AS52">
        <v>2.5</v>
      </c>
    </row>
    <row r="53" spans="1:45" x14ac:dyDescent="0.2">
      <c r="A53">
        <v>88</v>
      </c>
      <c r="B53" t="s">
        <v>221</v>
      </c>
      <c r="C53">
        <v>2</v>
      </c>
      <c r="D53" t="s">
        <v>112</v>
      </c>
      <c r="E53" s="8" t="s">
        <v>335</v>
      </c>
      <c r="F53" t="s">
        <v>115</v>
      </c>
      <c r="G53">
        <v>21.25</v>
      </c>
      <c r="H53">
        <v>0.53333333299999997</v>
      </c>
      <c r="I53">
        <v>2.8571428569999999</v>
      </c>
      <c r="J53">
        <v>4.1428571429999996</v>
      </c>
      <c r="K53">
        <v>3.8571428569999999</v>
      </c>
      <c r="L53">
        <v>3.4285714289999998</v>
      </c>
      <c r="M53">
        <v>3.5714285710000002</v>
      </c>
      <c r="N53">
        <v>4.5</v>
      </c>
      <c r="O53">
        <v>6.75</v>
      </c>
      <c r="P53">
        <v>5.25</v>
      </c>
      <c r="Q53">
        <v>2.5</v>
      </c>
      <c r="R53">
        <v>2.2000000000000002</v>
      </c>
      <c r="S53">
        <v>1.1000000000000001</v>
      </c>
      <c r="T53">
        <v>1</v>
      </c>
      <c r="U53">
        <v>20</v>
      </c>
      <c r="V53">
        <v>0</v>
      </c>
      <c r="W53">
        <v>2.6</v>
      </c>
      <c r="X53">
        <v>1.2</v>
      </c>
      <c r="Y53">
        <v>1</v>
      </c>
      <c r="Z53">
        <v>2.5</v>
      </c>
      <c r="AA53">
        <v>1.1000000000000001</v>
      </c>
      <c r="AB53">
        <v>1</v>
      </c>
      <c r="AC53">
        <f>IF((AB53-Y53)&gt;0,1,0)</f>
        <v>0</v>
      </c>
      <c r="AD53">
        <v>2</v>
      </c>
      <c r="AE53">
        <v>1.1000000000000001</v>
      </c>
      <c r="AF53">
        <v>1</v>
      </c>
      <c r="AG53">
        <v>4</v>
      </c>
      <c r="AH53">
        <v>1</v>
      </c>
      <c r="AI53">
        <v>32</v>
      </c>
      <c r="AJ53">
        <v>58</v>
      </c>
      <c r="AK53">
        <v>1</v>
      </c>
      <c r="AL53">
        <v>61</v>
      </c>
      <c r="AM53">
        <v>63</v>
      </c>
      <c r="AN53">
        <v>50</v>
      </c>
      <c r="AO53">
        <v>60</v>
      </c>
      <c r="AP53" t="s">
        <v>224</v>
      </c>
      <c r="AQ53">
        <v>1.25</v>
      </c>
      <c r="AR53">
        <v>1</v>
      </c>
      <c r="AS53">
        <v>2.5</v>
      </c>
    </row>
    <row r="54" spans="1:45" x14ac:dyDescent="0.2">
      <c r="A54">
        <v>100</v>
      </c>
      <c r="B54" t="s">
        <v>221</v>
      </c>
      <c r="C54">
        <v>2</v>
      </c>
      <c r="D54" t="s">
        <v>112</v>
      </c>
      <c r="E54" s="8" t="s">
        <v>335</v>
      </c>
      <c r="F54" t="s">
        <v>115</v>
      </c>
      <c r="G54">
        <v>0.5</v>
      </c>
      <c r="H54">
        <v>0.46666666699999998</v>
      </c>
      <c r="I54">
        <v>3</v>
      </c>
      <c r="J54">
        <v>3.7142857139999998</v>
      </c>
      <c r="K54">
        <v>3.5714285710000002</v>
      </c>
      <c r="L54">
        <v>3.8571428569999999</v>
      </c>
      <c r="M54">
        <v>4</v>
      </c>
      <c r="N54">
        <v>5.5</v>
      </c>
      <c r="O54">
        <v>6.25</v>
      </c>
      <c r="P54">
        <v>5.5</v>
      </c>
      <c r="Q54">
        <v>2.5</v>
      </c>
      <c r="R54">
        <v>3.2</v>
      </c>
      <c r="S54">
        <v>2.1</v>
      </c>
      <c r="T54">
        <v>3</v>
      </c>
      <c r="U54">
        <v>0</v>
      </c>
      <c r="V54">
        <v>0</v>
      </c>
      <c r="W54">
        <v>4.5</v>
      </c>
      <c r="X54">
        <v>1</v>
      </c>
      <c r="Y54">
        <v>1</v>
      </c>
      <c r="Z54">
        <v>3.5</v>
      </c>
      <c r="AA54">
        <v>1.3</v>
      </c>
      <c r="AB54">
        <v>1</v>
      </c>
      <c r="AC54">
        <f>IF((AB54-Y54)&gt;0,1,0)</f>
        <v>0</v>
      </c>
      <c r="AD54">
        <v>3.5</v>
      </c>
      <c r="AE54">
        <v>1.5</v>
      </c>
      <c r="AF54">
        <v>2</v>
      </c>
      <c r="AG54">
        <v>6.5454545450000001</v>
      </c>
      <c r="AH54">
        <v>1</v>
      </c>
      <c r="AI54">
        <v>100</v>
      </c>
      <c r="AJ54">
        <v>100</v>
      </c>
      <c r="AK54">
        <v>0</v>
      </c>
      <c r="AL54">
        <v>100</v>
      </c>
      <c r="AM54">
        <v>100</v>
      </c>
      <c r="AN54">
        <v>100</v>
      </c>
      <c r="AO54">
        <v>70</v>
      </c>
      <c r="AP54" t="s">
        <v>224</v>
      </c>
      <c r="AQ54">
        <v>2.5</v>
      </c>
      <c r="AR54">
        <v>1.25</v>
      </c>
      <c r="AS54">
        <v>3</v>
      </c>
    </row>
    <row r="55" spans="1:45" x14ac:dyDescent="0.2">
      <c r="A55">
        <v>102</v>
      </c>
      <c r="B55" t="s">
        <v>221</v>
      </c>
      <c r="C55">
        <v>2</v>
      </c>
      <c r="D55" t="s">
        <v>114</v>
      </c>
      <c r="E55" s="8" t="s">
        <v>335</v>
      </c>
      <c r="F55" t="s">
        <v>119</v>
      </c>
      <c r="G55" s="1">
        <v>3</v>
      </c>
      <c r="H55">
        <v>0.53333333299999997</v>
      </c>
      <c r="I55">
        <v>2.2857142860000002</v>
      </c>
      <c r="J55">
        <v>3.8571428569999999</v>
      </c>
      <c r="K55">
        <v>4</v>
      </c>
      <c r="L55">
        <v>2</v>
      </c>
      <c r="M55">
        <v>3.5714285710000002</v>
      </c>
      <c r="N55">
        <v>6.75</v>
      </c>
      <c r="O55">
        <v>6.75</v>
      </c>
      <c r="P55">
        <v>5.75</v>
      </c>
      <c r="Q55">
        <v>4</v>
      </c>
      <c r="R55">
        <v>4.2</v>
      </c>
      <c r="S55">
        <v>1.4</v>
      </c>
      <c r="T55">
        <v>1</v>
      </c>
      <c r="U55">
        <v>50</v>
      </c>
      <c r="V55">
        <v>8</v>
      </c>
      <c r="W55">
        <v>3.2</v>
      </c>
      <c r="X55">
        <v>1.7</v>
      </c>
      <c r="Y55">
        <v>3</v>
      </c>
      <c r="Z55">
        <v>3.2</v>
      </c>
      <c r="AA55">
        <v>1.1000000000000001</v>
      </c>
      <c r="AB55">
        <v>1</v>
      </c>
      <c r="AC55">
        <f>IF((AB55-Y55)&gt;0,1,0)</f>
        <v>0</v>
      </c>
      <c r="AD55">
        <v>2.7</v>
      </c>
      <c r="AE55">
        <v>3.8</v>
      </c>
      <c r="AF55">
        <v>5</v>
      </c>
      <c r="AG55">
        <v>6.2727272730000001</v>
      </c>
      <c r="AH55">
        <v>1</v>
      </c>
      <c r="AI55">
        <v>85</v>
      </c>
      <c r="AJ55">
        <v>0</v>
      </c>
      <c r="AK55">
        <v>0</v>
      </c>
      <c r="AL55">
        <v>100</v>
      </c>
      <c r="AM55">
        <v>100</v>
      </c>
      <c r="AN55">
        <v>92</v>
      </c>
      <c r="AO55">
        <v>55</v>
      </c>
      <c r="AP55" t="s">
        <v>224</v>
      </c>
      <c r="AQ55">
        <v>3</v>
      </c>
      <c r="AR55">
        <v>2.5</v>
      </c>
      <c r="AS55">
        <v>4.75</v>
      </c>
    </row>
    <row r="56" spans="1:45" x14ac:dyDescent="0.2">
      <c r="A56">
        <v>115</v>
      </c>
      <c r="B56" t="s">
        <v>111</v>
      </c>
      <c r="C56">
        <v>1</v>
      </c>
      <c r="D56" t="s">
        <v>114</v>
      </c>
      <c r="E56" s="8" t="s">
        <v>335</v>
      </c>
      <c r="F56" t="s">
        <v>115</v>
      </c>
      <c r="G56">
        <v>21</v>
      </c>
      <c r="H56">
        <v>0.6</v>
      </c>
      <c r="I56">
        <v>3.1428571430000001</v>
      </c>
      <c r="J56">
        <v>3.7142857139999998</v>
      </c>
      <c r="K56">
        <v>3.4285714289999998</v>
      </c>
      <c r="L56">
        <v>2.4285714289999998</v>
      </c>
      <c r="M56">
        <v>2.4285714289999998</v>
      </c>
      <c r="N56">
        <v>3.75</v>
      </c>
      <c r="O56">
        <v>5.5</v>
      </c>
      <c r="P56">
        <v>5</v>
      </c>
      <c r="Q56">
        <v>2</v>
      </c>
      <c r="R56">
        <v>2.7</v>
      </c>
      <c r="S56">
        <v>1.1000000000000001</v>
      </c>
      <c r="T56">
        <v>1</v>
      </c>
      <c r="U56">
        <v>60</v>
      </c>
      <c r="V56">
        <v>40</v>
      </c>
      <c r="W56">
        <v>2.1</v>
      </c>
      <c r="X56">
        <v>1.2</v>
      </c>
      <c r="Y56">
        <v>1</v>
      </c>
      <c r="Z56">
        <v>2</v>
      </c>
      <c r="AA56">
        <v>1.4</v>
      </c>
      <c r="AB56">
        <v>1</v>
      </c>
      <c r="AC56">
        <f>IF((AB56-Y56)&gt;0,1,0)</f>
        <v>0</v>
      </c>
      <c r="AD56" t="s">
        <v>47</v>
      </c>
      <c r="AE56" t="s">
        <v>47</v>
      </c>
      <c r="AF56" t="s">
        <v>47</v>
      </c>
      <c r="AG56">
        <v>6.9090909089999997</v>
      </c>
      <c r="AH56">
        <v>1</v>
      </c>
      <c r="AI56">
        <v>100</v>
      </c>
      <c r="AJ56">
        <v>100</v>
      </c>
      <c r="AK56">
        <v>0</v>
      </c>
      <c r="AL56">
        <v>60</v>
      </c>
      <c r="AM56">
        <v>100</v>
      </c>
      <c r="AN56">
        <v>50</v>
      </c>
      <c r="AO56">
        <v>50</v>
      </c>
      <c r="AP56" t="s">
        <v>223</v>
      </c>
      <c r="AQ56">
        <v>1</v>
      </c>
      <c r="AR56">
        <v>1</v>
      </c>
      <c r="AS56">
        <v>1.25</v>
      </c>
    </row>
    <row r="57" spans="1:45" x14ac:dyDescent="0.2">
      <c r="A57">
        <v>116</v>
      </c>
      <c r="B57" t="s">
        <v>221</v>
      </c>
      <c r="C57">
        <v>3</v>
      </c>
      <c r="D57" t="s">
        <v>112</v>
      </c>
      <c r="E57" s="8" t="s">
        <v>335</v>
      </c>
      <c r="F57" t="s">
        <v>115</v>
      </c>
      <c r="G57">
        <v>21</v>
      </c>
      <c r="H57">
        <v>0.46666666699999998</v>
      </c>
      <c r="I57">
        <v>3</v>
      </c>
      <c r="J57">
        <v>4.1428571429999996</v>
      </c>
      <c r="K57">
        <v>4.7142857139999998</v>
      </c>
      <c r="L57">
        <v>2.7142857139999998</v>
      </c>
      <c r="M57">
        <v>3.7142857139999998</v>
      </c>
      <c r="N57">
        <v>4.75</v>
      </c>
      <c r="O57">
        <v>6</v>
      </c>
      <c r="P57">
        <v>5.5</v>
      </c>
      <c r="Q57">
        <v>2.25</v>
      </c>
      <c r="R57">
        <v>4.2</v>
      </c>
      <c r="S57">
        <v>1.2</v>
      </c>
      <c r="T57">
        <v>1</v>
      </c>
      <c r="U57">
        <v>45</v>
      </c>
      <c r="V57">
        <v>10</v>
      </c>
      <c r="W57">
        <v>3.8</v>
      </c>
      <c r="X57">
        <v>1.4</v>
      </c>
      <c r="Y57">
        <v>3</v>
      </c>
      <c r="Z57">
        <v>3.9</v>
      </c>
      <c r="AA57">
        <v>1.8</v>
      </c>
      <c r="AB57">
        <v>4</v>
      </c>
      <c r="AC57">
        <f>IF((AB57-Y57)&gt;0,1,0)</f>
        <v>1</v>
      </c>
      <c r="AD57">
        <v>3.1</v>
      </c>
      <c r="AE57">
        <v>1.7</v>
      </c>
      <c r="AF57">
        <v>1</v>
      </c>
      <c r="AG57">
        <v>6.8181818180000002</v>
      </c>
      <c r="AH57">
        <v>1</v>
      </c>
      <c r="AI57">
        <v>95</v>
      </c>
      <c r="AJ57">
        <v>81</v>
      </c>
      <c r="AK57">
        <v>0</v>
      </c>
      <c r="AL57">
        <v>71</v>
      </c>
      <c r="AM57">
        <v>100</v>
      </c>
      <c r="AN57">
        <v>83</v>
      </c>
      <c r="AO57">
        <v>82</v>
      </c>
      <c r="AP57" t="s">
        <v>224</v>
      </c>
      <c r="AQ57">
        <v>2.25</v>
      </c>
      <c r="AR57">
        <v>1.75</v>
      </c>
      <c r="AS57">
        <v>3</v>
      </c>
    </row>
    <row r="58" spans="1:45" x14ac:dyDescent="0.2">
      <c r="A58">
        <v>154</v>
      </c>
      <c r="B58" t="s">
        <v>221</v>
      </c>
      <c r="C58">
        <v>3</v>
      </c>
      <c r="D58" t="s">
        <v>112</v>
      </c>
      <c r="E58" s="8" t="s">
        <v>335</v>
      </c>
      <c r="F58" t="s">
        <v>115</v>
      </c>
      <c r="G58">
        <v>21</v>
      </c>
      <c r="H58">
        <v>0</v>
      </c>
      <c r="I58">
        <v>3.4285714289999998</v>
      </c>
      <c r="J58">
        <v>4.2857142860000002</v>
      </c>
      <c r="K58">
        <v>3</v>
      </c>
      <c r="L58">
        <v>3.1428571430000001</v>
      </c>
      <c r="M58">
        <v>3.4285714289999998</v>
      </c>
      <c r="N58">
        <v>4.75</v>
      </c>
      <c r="O58">
        <v>7</v>
      </c>
      <c r="P58">
        <v>6.5</v>
      </c>
      <c r="Q58">
        <v>3.75</v>
      </c>
      <c r="R58">
        <v>2.7</v>
      </c>
      <c r="S58">
        <v>1.2</v>
      </c>
      <c r="T58">
        <v>1</v>
      </c>
      <c r="U58">
        <v>0</v>
      </c>
      <c r="V58">
        <v>0</v>
      </c>
      <c r="W58">
        <v>1.7</v>
      </c>
      <c r="X58">
        <v>2.7</v>
      </c>
      <c r="Y58">
        <v>4</v>
      </c>
      <c r="Z58">
        <v>3.5</v>
      </c>
      <c r="AA58">
        <v>1</v>
      </c>
      <c r="AB58">
        <v>1</v>
      </c>
      <c r="AC58">
        <f>IF((AB58-Y58)&gt;0,1,0)</f>
        <v>0</v>
      </c>
      <c r="AD58">
        <v>1.2</v>
      </c>
      <c r="AE58">
        <v>4.0999999999999996</v>
      </c>
      <c r="AF58">
        <v>5</v>
      </c>
      <c r="AG58">
        <v>3.8181818179999998</v>
      </c>
      <c r="AH58">
        <v>1</v>
      </c>
      <c r="AI58">
        <v>100</v>
      </c>
      <c r="AJ58">
        <v>60</v>
      </c>
      <c r="AK58">
        <v>0</v>
      </c>
      <c r="AL58">
        <v>100</v>
      </c>
      <c r="AM58">
        <v>100</v>
      </c>
      <c r="AN58">
        <v>100</v>
      </c>
      <c r="AO58">
        <v>100</v>
      </c>
      <c r="AP58" t="s">
        <v>224</v>
      </c>
      <c r="AQ58">
        <v>1.25</v>
      </c>
      <c r="AR58">
        <v>1.5</v>
      </c>
      <c r="AS58">
        <v>3.75</v>
      </c>
    </row>
    <row r="59" spans="1:45" x14ac:dyDescent="0.2">
      <c r="A59">
        <v>169</v>
      </c>
      <c r="B59" t="s">
        <v>111</v>
      </c>
      <c r="C59">
        <v>2</v>
      </c>
      <c r="D59" t="s">
        <v>112</v>
      </c>
      <c r="E59" s="8" t="s">
        <v>335</v>
      </c>
      <c r="F59" t="s">
        <v>115</v>
      </c>
      <c r="G59">
        <v>21</v>
      </c>
      <c r="H59">
        <v>0.53333333299999997</v>
      </c>
      <c r="I59">
        <v>3.4285714289999998</v>
      </c>
      <c r="J59">
        <v>4.2857142860000002</v>
      </c>
      <c r="K59">
        <v>2.7142857139999998</v>
      </c>
      <c r="L59">
        <v>3.1428571430000001</v>
      </c>
      <c r="M59">
        <v>3.4285714289999998</v>
      </c>
      <c r="N59">
        <v>5.75</v>
      </c>
      <c r="O59">
        <v>6.25</v>
      </c>
      <c r="P59">
        <v>6.5</v>
      </c>
      <c r="Q59">
        <v>2.75</v>
      </c>
      <c r="R59">
        <v>1.9</v>
      </c>
      <c r="S59">
        <v>1.1000000000000001</v>
      </c>
      <c r="T59">
        <v>1</v>
      </c>
      <c r="U59">
        <v>14</v>
      </c>
      <c r="V59">
        <v>0</v>
      </c>
      <c r="W59">
        <v>1.7</v>
      </c>
      <c r="X59">
        <v>1.2</v>
      </c>
      <c r="Y59">
        <v>1</v>
      </c>
      <c r="Z59">
        <v>1.4</v>
      </c>
      <c r="AA59">
        <v>1.2</v>
      </c>
      <c r="AB59">
        <v>2</v>
      </c>
      <c r="AC59">
        <f>IF((AB59-Y59)&gt;0,1,0)</f>
        <v>1</v>
      </c>
      <c r="AD59" t="s">
        <v>47</v>
      </c>
      <c r="AE59" t="s">
        <v>47</v>
      </c>
      <c r="AF59" t="s">
        <v>47</v>
      </c>
      <c r="AG59">
        <v>6.3636363640000004</v>
      </c>
      <c r="AH59">
        <v>1</v>
      </c>
      <c r="AI59">
        <v>100</v>
      </c>
      <c r="AJ59">
        <v>98</v>
      </c>
      <c r="AK59">
        <v>0</v>
      </c>
      <c r="AL59">
        <v>99</v>
      </c>
      <c r="AM59">
        <v>96</v>
      </c>
      <c r="AN59">
        <v>70</v>
      </c>
      <c r="AO59">
        <v>58</v>
      </c>
      <c r="AP59" t="s">
        <v>224</v>
      </c>
      <c r="AQ59">
        <v>1.5</v>
      </c>
      <c r="AR59">
        <v>1.25</v>
      </c>
      <c r="AS59">
        <v>2.5</v>
      </c>
    </row>
    <row r="60" spans="1:45" x14ac:dyDescent="0.2">
      <c r="A60">
        <v>2</v>
      </c>
      <c r="B60" t="s">
        <v>221</v>
      </c>
      <c r="C60">
        <v>2</v>
      </c>
      <c r="D60" t="s">
        <v>112</v>
      </c>
      <c r="E60" s="8" t="s">
        <v>335</v>
      </c>
      <c r="F60" t="s">
        <v>130</v>
      </c>
      <c r="G60">
        <v>1.5</v>
      </c>
      <c r="H60">
        <v>0.46666666699999998</v>
      </c>
      <c r="I60">
        <v>3.2857142860000002</v>
      </c>
      <c r="J60">
        <v>3.4285714289999998</v>
      </c>
      <c r="K60">
        <v>4</v>
      </c>
      <c r="L60">
        <v>2.2857142860000002</v>
      </c>
      <c r="M60">
        <v>3.1428571430000001</v>
      </c>
      <c r="N60">
        <v>6.75</v>
      </c>
      <c r="O60">
        <v>4.75</v>
      </c>
      <c r="P60">
        <v>5.5</v>
      </c>
      <c r="Q60">
        <v>4.25</v>
      </c>
      <c r="R60">
        <v>2.9</v>
      </c>
      <c r="S60">
        <v>1</v>
      </c>
      <c r="T60">
        <v>1</v>
      </c>
      <c r="U60">
        <v>0</v>
      </c>
      <c r="V60">
        <v>0</v>
      </c>
      <c r="W60">
        <v>2.4</v>
      </c>
      <c r="X60">
        <v>1</v>
      </c>
      <c r="Y60">
        <v>1</v>
      </c>
      <c r="Z60">
        <v>2.6</v>
      </c>
      <c r="AA60">
        <v>1</v>
      </c>
      <c r="AB60">
        <v>1</v>
      </c>
      <c r="AC60">
        <f>IF((AB60-Y60)&gt;0,1,0)</f>
        <v>0</v>
      </c>
      <c r="AD60">
        <v>2.6</v>
      </c>
      <c r="AE60">
        <v>1</v>
      </c>
      <c r="AF60">
        <v>1</v>
      </c>
      <c r="AG60">
        <v>5</v>
      </c>
      <c r="AH60">
        <v>1</v>
      </c>
      <c r="AI60">
        <v>78</v>
      </c>
      <c r="AJ60">
        <v>77</v>
      </c>
      <c r="AK60">
        <v>0</v>
      </c>
      <c r="AL60">
        <v>71</v>
      </c>
      <c r="AM60">
        <v>75</v>
      </c>
      <c r="AN60">
        <v>40</v>
      </c>
      <c r="AO60">
        <v>38</v>
      </c>
      <c r="AP60" t="s">
        <v>220</v>
      </c>
      <c r="AQ60">
        <v>1.75</v>
      </c>
      <c r="AR60">
        <v>1.75</v>
      </c>
      <c r="AS60">
        <v>3.75</v>
      </c>
    </row>
    <row r="61" spans="1:45" x14ac:dyDescent="0.2">
      <c r="A61">
        <v>9</v>
      </c>
      <c r="B61" t="s">
        <v>111</v>
      </c>
      <c r="C61">
        <v>1</v>
      </c>
      <c r="D61" t="s">
        <v>112</v>
      </c>
      <c r="E61" s="8" t="s">
        <v>335</v>
      </c>
      <c r="F61" t="s">
        <v>119</v>
      </c>
      <c r="G61">
        <v>8.25</v>
      </c>
      <c r="H61">
        <v>0.53333333299999997</v>
      </c>
      <c r="I61">
        <v>2.5714285710000002</v>
      </c>
      <c r="J61">
        <v>3.4285714289999998</v>
      </c>
      <c r="K61">
        <v>4.1428571429999996</v>
      </c>
      <c r="L61">
        <v>3.5714285710000002</v>
      </c>
      <c r="M61">
        <v>4.1428571429999996</v>
      </c>
      <c r="N61">
        <v>5.5</v>
      </c>
      <c r="O61">
        <v>7</v>
      </c>
      <c r="P61">
        <v>5.75</v>
      </c>
      <c r="Q61">
        <v>5</v>
      </c>
      <c r="R61">
        <v>3.1</v>
      </c>
      <c r="S61">
        <v>1.6</v>
      </c>
      <c r="T61">
        <v>1</v>
      </c>
      <c r="U61">
        <v>50</v>
      </c>
      <c r="V61">
        <v>0</v>
      </c>
      <c r="W61">
        <v>1.8</v>
      </c>
      <c r="X61">
        <v>1.9</v>
      </c>
      <c r="Y61">
        <v>1</v>
      </c>
      <c r="Z61">
        <v>2.2000000000000002</v>
      </c>
      <c r="AA61">
        <v>1.2</v>
      </c>
      <c r="AB61">
        <v>1</v>
      </c>
      <c r="AC61">
        <f>IF((AB61-Y61)&gt;0,1,0)</f>
        <v>0</v>
      </c>
      <c r="AD61" t="s">
        <v>47</v>
      </c>
      <c r="AE61" t="s">
        <v>47</v>
      </c>
      <c r="AF61" t="s">
        <v>47</v>
      </c>
      <c r="AG61">
        <v>2.4545454549999999</v>
      </c>
      <c r="AH61">
        <v>0</v>
      </c>
      <c r="AI61">
        <v>100</v>
      </c>
      <c r="AJ61">
        <v>100</v>
      </c>
      <c r="AK61">
        <v>0</v>
      </c>
      <c r="AL61">
        <v>50</v>
      </c>
      <c r="AM61">
        <v>51</v>
      </c>
      <c r="AN61">
        <v>50</v>
      </c>
      <c r="AO61">
        <v>51</v>
      </c>
      <c r="AP61" t="s">
        <v>224</v>
      </c>
      <c r="AQ61">
        <v>2</v>
      </c>
      <c r="AR61">
        <v>2.5</v>
      </c>
      <c r="AS61">
        <v>3.5</v>
      </c>
    </row>
    <row r="62" spans="1:45" x14ac:dyDescent="0.2">
      <c r="A62">
        <v>70</v>
      </c>
      <c r="B62" t="s">
        <v>221</v>
      </c>
      <c r="C62">
        <v>1</v>
      </c>
      <c r="D62" t="s">
        <v>114</v>
      </c>
      <c r="E62" s="8" t="s">
        <v>335</v>
      </c>
      <c r="F62" t="s">
        <v>115</v>
      </c>
      <c r="G62">
        <v>22</v>
      </c>
      <c r="H62">
        <v>0.46666666699999998</v>
      </c>
      <c r="I62">
        <v>2.5714285710000002</v>
      </c>
      <c r="J62">
        <v>3.7142857139999998</v>
      </c>
      <c r="K62">
        <v>2.8571428569999999</v>
      </c>
      <c r="L62">
        <v>3.7142857139999998</v>
      </c>
      <c r="M62">
        <v>3.2857142860000002</v>
      </c>
      <c r="N62">
        <v>4.75</v>
      </c>
      <c r="O62">
        <v>4.5</v>
      </c>
      <c r="P62">
        <v>5</v>
      </c>
      <c r="Q62">
        <v>3.75</v>
      </c>
      <c r="R62">
        <v>2.9</v>
      </c>
      <c r="S62">
        <v>2.5</v>
      </c>
      <c r="T62">
        <v>2</v>
      </c>
      <c r="U62">
        <v>68</v>
      </c>
      <c r="V62">
        <v>29</v>
      </c>
      <c r="W62">
        <v>3.1</v>
      </c>
      <c r="X62">
        <v>2.2000000000000002</v>
      </c>
      <c r="Y62">
        <v>3</v>
      </c>
      <c r="Z62">
        <v>2.8</v>
      </c>
      <c r="AA62">
        <v>1.3</v>
      </c>
      <c r="AB62">
        <v>2</v>
      </c>
      <c r="AC62">
        <f>IF((AB62-Y62)&gt;0,1,0)</f>
        <v>0</v>
      </c>
      <c r="AD62">
        <v>2</v>
      </c>
      <c r="AE62">
        <v>1.9</v>
      </c>
      <c r="AF62">
        <v>3</v>
      </c>
      <c r="AG62">
        <v>4.5454545450000001</v>
      </c>
      <c r="AH62">
        <v>1</v>
      </c>
      <c r="AI62">
        <v>71</v>
      </c>
      <c r="AJ62">
        <v>79</v>
      </c>
      <c r="AK62">
        <v>1</v>
      </c>
      <c r="AL62">
        <v>78</v>
      </c>
      <c r="AM62">
        <v>58</v>
      </c>
      <c r="AN62">
        <v>23</v>
      </c>
      <c r="AO62">
        <v>50</v>
      </c>
      <c r="AP62" t="s">
        <v>223</v>
      </c>
      <c r="AQ62">
        <v>3.25</v>
      </c>
      <c r="AR62">
        <v>4</v>
      </c>
      <c r="AS62">
        <v>4.25</v>
      </c>
    </row>
    <row r="63" spans="1:45" x14ac:dyDescent="0.2">
      <c r="A63">
        <v>93</v>
      </c>
      <c r="B63" t="s">
        <v>111</v>
      </c>
      <c r="C63">
        <v>1</v>
      </c>
      <c r="D63" t="s">
        <v>112</v>
      </c>
      <c r="E63" s="8" t="s">
        <v>335</v>
      </c>
      <c r="F63" t="s">
        <v>130</v>
      </c>
      <c r="G63" s="1">
        <v>2.42</v>
      </c>
      <c r="H63">
        <v>0.6</v>
      </c>
      <c r="I63">
        <v>3</v>
      </c>
      <c r="J63">
        <v>3.4285714289999998</v>
      </c>
      <c r="K63">
        <v>4</v>
      </c>
      <c r="L63">
        <v>3.1428571430000001</v>
      </c>
      <c r="M63">
        <v>4</v>
      </c>
      <c r="N63">
        <v>6.25</v>
      </c>
      <c r="O63">
        <v>6.5</v>
      </c>
      <c r="P63">
        <v>6.25</v>
      </c>
      <c r="Q63">
        <v>3.5</v>
      </c>
      <c r="R63">
        <v>4.0999999999999996</v>
      </c>
      <c r="S63">
        <v>1.1000000000000001</v>
      </c>
      <c r="T63">
        <v>1</v>
      </c>
      <c r="U63">
        <v>100</v>
      </c>
      <c r="V63">
        <v>1</v>
      </c>
      <c r="W63">
        <v>3.9</v>
      </c>
      <c r="X63">
        <v>2</v>
      </c>
      <c r="Y63">
        <v>2</v>
      </c>
      <c r="Z63">
        <v>2.1</v>
      </c>
      <c r="AA63">
        <v>2</v>
      </c>
      <c r="AB63">
        <v>1</v>
      </c>
      <c r="AC63">
        <f>IF((AB63-Y63)&gt;0,1,0)</f>
        <v>0</v>
      </c>
      <c r="AD63" t="s">
        <v>47</v>
      </c>
      <c r="AE63" t="s">
        <v>47</v>
      </c>
      <c r="AF63" t="s">
        <v>47</v>
      </c>
      <c r="AG63">
        <v>5.9090909089999997</v>
      </c>
      <c r="AH63">
        <v>1</v>
      </c>
      <c r="AI63">
        <v>96</v>
      </c>
      <c r="AJ63">
        <v>92</v>
      </c>
      <c r="AK63">
        <v>0</v>
      </c>
      <c r="AL63">
        <v>100</v>
      </c>
      <c r="AM63">
        <v>100</v>
      </c>
      <c r="AN63">
        <v>100</v>
      </c>
      <c r="AO63">
        <v>51</v>
      </c>
      <c r="AP63" t="s">
        <v>224</v>
      </c>
      <c r="AQ63">
        <v>1</v>
      </c>
      <c r="AR63">
        <v>1</v>
      </c>
      <c r="AS63">
        <v>1.5</v>
      </c>
    </row>
    <row r="64" spans="1:45" x14ac:dyDescent="0.2">
      <c r="A64">
        <v>99</v>
      </c>
      <c r="B64" t="s">
        <v>111</v>
      </c>
      <c r="C64">
        <v>1</v>
      </c>
      <c r="D64" t="s">
        <v>114</v>
      </c>
      <c r="E64" s="8" t="s">
        <v>335</v>
      </c>
      <c r="F64" t="s">
        <v>130</v>
      </c>
      <c r="G64">
        <v>0.42</v>
      </c>
      <c r="H64">
        <v>0.53333333299999997</v>
      </c>
      <c r="I64">
        <v>3.1428571430000001</v>
      </c>
      <c r="J64">
        <v>4.2857142860000002</v>
      </c>
      <c r="K64">
        <v>3.2857142860000002</v>
      </c>
      <c r="L64">
        <v>2.7142857139999998</v>
      </c>
      <c r="M64">
        <v>4.7142857139999998</v>
      </c>
      <c r="N64">
        <v>5.5</v>
      </c>
      <c r="O64">
        <v>6</v>
      </c>
      <c r="P64">
        <v>4</v>
      </c>
      <c r="Q64">
        <v>3</v>
      </c>
      <c r="R64">
        <v>2.8</v>
      </c>
      <c r="S64">
        <v>1.6</v>
      </c>
      <c r="T64">
        <v>1</v>
      </c>
      <c r="U64">
        <v>10</v>
      </c>
      <c r="V64">
        <v>0</v>
      </c>
      <c r="W64">
        <v>2.1</v>
      </c>
      <c r="X64">
        <v>1.3</v>
      </c>
      <c r="Y64">
        <v>1</v>
      </c>
      <c r="Z64">
        <v>2</v>
      </c>
      <c r="AA64">
        <v>1.2</v>
      </c>
      <c r="AB64">
        <v>1</v>
      </c>
      <c r="AC64">
        <f>IF((AB64-Y64)&gt;0,1,0)</f>
        <v>0</v>
      </c>
      <c r="AD64" t="s">
        <v>47</v>
      </c>
      <c r="AE64" t="s">
        <v>47</v>
      </c>
      <c r="AF64" t="s">
        <v>47</v>
      </c>
      <c r="AG64">
        <v>6.8181818180000002</v>
      </c>
      <c r="AH64">
        <v>1</v>
      </c>
      <c r="AI64">
        <v>100</v>
      </c>
      <c r="AJ64">
        <v>100</v>
      </c>
      <c r="AK64">
        <v>0</v>
      </c>
      <c r="AL64">
        <v>90</v>
      </c>
      <c r="AM64">
        <v>90</v>
      </c>
      <c r="AN64">
        <v>45</v>
      </c>
      <c r="AO64">
        <v>50</v>
      </c>
      <c r="AP64" t="s">
        <v>223</v>
      </c>
      <c r="AQ64">
        <v>1.5</v>
      </c>
      <c r="AR64">
        <v>1.25</v>
      </c>
      <c r="AS64">
        <v>3.25</v>
      </c>
    </row>
    <row r="65" spans="1:45" x14ac:dyDescent="0.2">
      <c r="A65">
        <v>170</v>
      </c>
      <c r="B65" t="s">
        <v>221</v>
      </c>
      <c r="C65">
        <v>2</v>
      </c>
      <c r="D65" t="s">
        <v>112</v>
      </c>
      <c r="E65" s="8" t="s">
        <v>335</v>
      </c>
      <c r="F65" t="s">
        <v>115</v>
      </c>
      <c r="G65" s="1">
        <v>11</v>
      </c>
      <c r="H65">
        <v>0.46666666699999998</v>
      </c>
      <c r="I65">
        <v>4</v>
      </c>
      <c r="J65">
        <v>4.7142857139999998</v>
      </c>
      <c r="K65">
        <v>4.1428571429999996</v>
      </c>
      <c r="L65">
        <v>3.4285714289999998</v>
      </c>
      <c r="M65">
        <v>2.8571428569999999</v>
      </c>
      <c r="N65">
        <v>6</v>
      </c>
      <c r="O65">
        <v>6.25</v>
      </c>
      <c r="P65">
        <v>6.75</v>
      </c>
      <c r="Q65">
        <v>3.5</v>
      </c>
      <c r="R65">
        <v>3.5</v>
      </c>
      <c r="S65">
        <v>1</v>
      </c>
      <c r="T65">
        <v>1</v>
      </c>
      <c r="U65">
        <v>30</v>
      </c>
      <c r="V65">
        <v>4</v>
      </c>
      <c r="W65">
        <v>3.6</v>
      </c>
      <c r="X65">
        <v>1.2</v>
      </c>
      <c r="Y65">
        <v>1</v>
      </c>
      <c r="Z65">
        <v>3.2</v>
      </c>
      <c r="AA65">
        <v>1.1000000000000001</v>
      </c>
      <c r="AB65">
        <v>1</v>
      </c>
      <c r="AC65">
        <f>IF((AB65-Y65)&gt;0,1,0)</f>
        <v>0</v>
      </c>
      <c r="AD65">
        <v>3</v>
      </c>
      <c r="AE65">
        <v>1.1000000000000001</v>
      </c>
      <c r="AF65">
        <v>1</v>
      </c>
      <c r="AG65">
        <v>6.7272727269999999</v>
      </c>
      <c r="AH65">
        <v>1</v>
      </c>
      <c r="AI65">
        <v>100</v>
      </c>
      <c r="AJ65">
        <v>80</v>
      </c>
      <c r="AK65">
        <v>0</v>
      </c>
      <c r="AL65">
        <v>100</v>
      </c>
      <c r="AM65">
        <v>90</v>
      </c>
      <c r="AN65">
        <v>90</v>
      </c>
      <c r="AO65">
        <v>50</v>
      </c>
      <c r="AP65" t="s">
        <v>223</v>
      </c>
      <c r="AQ65">
        <v>1</v>
      </c>
      <c r="AR65">
        <v>1</v>
      </c>
      <c r="AS65">
        <v>1</v>
      </c>
    </row>
    <row r="66" spans="1:45" x14ac:dyDescent="0.2">
      <c r="A66">
        <v>15</v>
      </c>
      <c r="B66" t="s">
        <v>111</v>
      </c>
      <c r="C66">
        <v>2</v>
      </c>
      <c r="D66" t="s">
        <v>114</v>
      </c>
      <c r="E66" s="8" t="s">
        <v>335</v>
      </c>
      <c r="F66" t="s">
        <v>119</v>
      </c>
      <c r="G66">
        <v>0.33</v>
      </c>
      <c r="H66">
        <v>0.46666666699999998</v>
      </c>
      <c r="I66">
        <v>2</v>
      </c>
      <c r="J66">
        <v>3.1428571430000001</v>
      </c>
      <c r="K66">
        <v>2.8571428569999999</v>
      </c>
      <c r="L66">
        <v>3.5714285710000002</v>
      </c>
      <c r="M66">
        <v>4.7142857139999998</v>
      </c>
      <c r="N66">
        <v>5.25</v>
      </c>
      <c r="O66">
        <v>4.75</v>
      </c>
      <c r="P66">
        <v>5</v>
      </c>
      <c r="Q66">
        <v>3</v>
      </c>
      <c r="R66">
        <v>3</v>
      </c>
      <c r="S66">
        <v>1.9</v>
      </c>
      <c r="T66">
        <v>1</v>
      </c>
      <c r="U66">
        <v>20</v>
      </c>
      <c r="V66">
        <v>50</v>
      </c>
      <c r="W66">
        <v>3.9</v>
      </c>
      <c r="X66">
        <v>1.4</v>
      </c>
      <c r="Y66">
        <v>1</v>
      </c>
      <c r="Z66">
        <v>3.7</v>
      </c>
      <c r="AA66">
        <v>1.5</v>
      </c>
      <c r="AB66">
        <v>1</v>
      </c>
      <c r="AC66">
        <f>IF((AB66-Y66)&gt;0,1,0)</f>
        <v>0</v>
      </c>
      <c r="AD66" t="s">
        <v>47</v>
      </c>
      <c r="AE66" t="s">
        <v>47</v>
      </c>
      <c r="AF66" t="s">
        <v>47</v>
      </c>
      <c r="AG66">
        <v>3.9090909090000001</v>
      </c>
      <c r="AH66">
        <v>1</v>
      </c>
      <c r="AI66">
        <v>70</v>
      </c>
      <c r="AJ66">
        <v>80</v>
      </c>
      <c r="AK66">
        <v>1</v>
      </c>
      <c r="AL66">
        <v>89</v>
      </c>
      <c r="AM66">
        <v>81</v>
      </c>
      <c r="AN66">
        <v>79</v>
      </c>
      <c r="AO66">
        <v>50</v>
      </c>
      <c r="AP66" t="s">
        <v>223</v>
      </c>
      <c r="AQ66">
        <v>3.5</v>
      </c>
      <c r="AR66">
        <v>3</v>
      </c>
      <c r="AS66">
        <v>2.75</v>
      </c>
    </row>
    <row r="67" spans="1:45" x14ac:dyDescent="0.2">
      <c r="A67">
        <v>32</v>
      </c>
      <c r="B67" t="s">
        <v>221</v>
      </c>
      <c r="C67">
        <v>1</v>
      </c>
      <c r="D67" t="s">
        <v>114</v>
      </c>
      <c r="E67" s="8" t="s">
        <v>335</v>
      </c>
      <c r="F67" t="s">
        <v>136</v>
      </c>
      <c r="G67">
        <v>0.33</v>
      </c>
      <c r="H67">
        <v>0.66666666699999999</v>
      </c>
      <c r="I67">
        <v>2.4285714289999998</v>
      </c>
      <c r="J67">
        <v>4.5714285710000002</v>
      </c>
      <c r="K67">
        <v>3.7142857139999998</v>
      </c>
      <c r="L67">
        <v>2.4285714289999998</v>
      </c>
      <c r="M67">
        <v>4.1428571429999996</v>
      </c>
      <c r="N67">
        <v>6.75</v>
      </c>
      <c r="O67">
        <v>5.75</v>
      </c>
      <c r="P67">
        <v>4.25</v>
      </c>
      <c r="Q67">
        <v>2.75</v>
      </c>
      <c r="R67">
        <v>2.4</v>
      </c>
      <c r="S67">
        <v>1.2</v>
      </c>
      <c r="T67">
        <v>1</v>
      </c>
      <c r="U67" t="s">
        <v>47</v>
      </c>
      <c r="V67" t="s">
        <v>47</v>
      </c>
      <c r="W67">
        <v>3.3</v>
      </c>
      <c r="X67">
        <v>1</v>
      </c>
      <c r="Y67">
        <v>1</v>
      </c>
      <c r="Z67" t="s">
        <v>47</v>
      </c>
      <c r="AA67" t="s">
        <v>47</v>
      </c>
      <c r="AB67" t="s">
        <v>47</v>
      </c>
      <c r="AC67" t="s">
        <v>47</v>
      </c>
      <c r="AD67" t="s">
        <v>47</v>
      </c>
      <c r="AE67" t="s">
        <v>47</v>
      </c>
      <c r="AF67" t="s">
        <v>47</v>
      </c>
      <c r="AG67">
        <v>2.4545454549999999</v>
      </c>
      <c r="AH67">
        <v>0</v>
      </c>
      <c r="AI67">
        <v>50</v>
      </c>
      <c r="AJ67">
        <v>80</v>
      </c>
      <c r="AK67">
        <v>1</v>
      </c>
      <c r="AL67">
        <v>85</v>
      </c>
      <c r="AM67">
        <v>100</v>
      </c>
      <c r="AN67">
        <v>75</v>
      </c>
      <c r="AO67">
        <v>50</v>
      </c>
      <c r="AP67" t="s">
        <v>223</v>
      </c>
      <c r="AQ67">
        <v>1.75</v>
      </c>
      <c r="AR67">
        <v>1.25</v>
      </c>
      <c r="AS67">
        <v>2.25</v>
      </c>
    </row>
    <row r="68" spans="1:45" x14ac:dyDescent="0.2">
      <c r="A68">
        <v>43</v>
      </c>
      <c r="B68" t="s">
        <v>111</v>
      </c>
      <c r="C68">
        <v>1</v>
      </c>
      <c r="D68" t="s">
        <v>114</v>
      </c>
      <c r="E68" s="8" t="s">
        <v>335</v>
      </c>
      <c r="F68" t="s">
        <v>115</v>
      </c>
      <c r="G68">
        <v>23</v>
      </c>
      <c r="H68">
        <v>1</v>
      </c>
      <c r="I68">
        <v>2.8571428569999999</v>
      </c>
      <c r="J68">
        <v>3.8571428569999999</v>
      </c>
      <c r="K68">
        <v>3.7142857139999998</v>
      </c>
      <c r="L68">
        <v>2.7142857139999998</v>
      </c>
      <c r="M68">
        <v>3.8571428569999999</v>
      </c>
      <c r="N68">
        <v>4.25</v>
      </c>
      <c r="O68">
        <v>5</v>
      </c>
      <c r="P68">
        <v>6.5</v>
      </c>
      <c r="Q68">
        <v>1.75</v>
      </c>
      <c r="R68">
        <v>3.3</v>
      </c>
      <c r="S68">
        <v>1.7</v>
      </c>
      <c r="T68">
        <v>1</v>
      </c>
      <c r="U68">
        <v>3</v>
      </c>
      <c r="V68">
        <v>2</v>
      </c>
      <c r="W68">
        <v>2.9</v>
      </c>
      <c r="X68">
        <v>1.2</v>
      </c>
      <c r="Y68">
        <v>1</v>
      </c>
      <c r="Z68">
        <v>2.2999999999999998</v>
      </c>
      <c r="AA68">
        <v>1.1000000000000001</v>
      </c>
      <c r="AB68">
        <v>1</v>
      </c>
      <c r="AC68">
        <f>IF((AB68-Y68)&gt;0,1,0)</f>
        <v>0</v>
      </c>
      <c r="AD68" t="s">
        <v>47</v>
      </c>
      <c r="AE68" t="s">
        <v>47</v>
      </c>
      <c r="AF68" t="s">
        <v>47</v>
      </c>
      <c r="AG68">
        <v>6.7272727269999999</v>
      </c>
      <c r="AH68">
        <v>1</v>
      </c>
      <c r="AI68">
        <v>100</v>
      </c>
      <c r="AJ68">
        <v>100</v>
      </c>
      <c r="AK68">
        <v>0</v>
      </c>
      <c r="AL68">
        <v>100</v>
      </c>
      <c r="AM68">
        <v>100</v>
      </c>
      <c r="AN68">
        <v>90</v>
      </c>
      <c r="AO68">
        <v>83</v>
      </c>
      <c r="AP68" t="s">
        <v>224</v>
      </c>
      <c r="AQ68">
        <v>3</v>
      </c>
      <c r="AR68">
        <v>2.75</v>
      </c>
      <c r="AS68">
        <v>3.5</v>
      </c>
    </row>
    <row r="69" spans="1:45" x14ac:dyDescent="0.2">
      <c r="A69">
        <v>44</v>
      </c>
      <c r="B69" t="s">
        <v>221</v>
      </c>
      <c r="C69">
        <v>3</v>
      </c>
      <c r="D69" t="s">
        <v>112</v>
      </c>
      <c r="E69" s="8" t="s">
        <v>335</v>
      </c>
      <c r="F69" t="s">
        <v>115</v>
      </c>
      <c r="G69">
        <v>23.16</v>
      </c>
      <c r="H69">
        <v>0.53333333299999997</v>
      </c>
      <c r="I69">
        <v>3.1428571430000001</v>
      </c>
      <c r="J69">
        <v>4.1428571429999996</v>
      </c>
      <c r="K69">
        <v>3.8571428569999999</v>
      </c>
      <c r="L69">
        <v>2.5714285710000002</v>
      </c>
      <c r="M69">
        <v>3.4285714289999998</v>
      </c>
      <c r="N69">
        <v>6.75</v>
      </c>
      <c r="O69">
        <v>6.75</v>
      </c>
      <c r="P69">
        <v>6.75</v>
      </c>
      <c r="Q69">
        <v>2.75</v>
      </c>
      <c r="R69">
        <v>2.6</v>
      </c>
      <c r="S69">
        <v>1.4</v>
      </c>
      <c r="T69">
        <v>1</v>
      </c>
      <c r="U69">
        <v>19</v>
      </c>
      <c r="V69">
        <v>7</v>
      </c>
      <c r="W69">
        <v>1.2</v>
      </c>
      <c r="X69">
        <v>1.2</v>
      </c>
      <c r="Y69">
        <v>1</v>
      </c>
      <c r="Z69">
        <v>1.6</v>
      </c>
      <c r="AA69">
        <v>1</v>
      </c>
      <c r="AB69">
        <v>1</v>
      </c>
      <c r="AC69">
        <f>IF((AB69-Y69)&gt;0,1,0)</f>
        <v>0</v>
      </c>
      <c r="AD69">
        <v>1.4</v>
      </c>
      <c r="AE69">
        <v>1.2</v>
      </c>
      <c r="AF69">
        <v>2</v>
      </c>
      <c r="AG69">
        <v>6.8181818180000002</v>
      </c>
      <c r="AH69">
        <v>1</v>
      </c>
      <c r="AI69">
        <v>100</v>
      </c>
      <c r="AJ69">
        <v>100</v>
      </c>
      <c r="AK69">
        <v>0</v>
      </c>
      <c r="AL69">
        <v>98</v>
      </c>
      <c r="AM69">
        <v>100</v>
      </c>
      <c r="AN69">
        <v>59</v>
      </c>
      <c r="AO69">
        <v>63</v>
      </c>
      <c r="AP69" t="s">
        <v>224</v>
      </c>
      <c r="AQ69">
        <v>1</v>
      </c>
      <c r="AR69">
        <v>1.5</v>
      </c>
      <c r="AS69">
        <v>1.75</v>
      </c>
    </row>
    <row r="70" spans="1:45" x14ac:dyDescent="0.2">
      <c r="A70">
        <v>91</v>
      </c>
      <c r="B70" t="s">
        <v>111</v>
      </c>
      <c r="C70">
        <v>2</v>
      </c>
      <c r="D70" t="s">
        <v>112</v>
      </c>
      <c r="E70" s="8" t="s">
        <v>335</v>
      </c>
      <c r="F70" t="s">
        <v>136</v>
      </c>
      <c r="G70" s="1">
        <v>0.25</v>
      </c>
      <c r="H70">
        <v>0.73333333300000003</v>
      </c>
      <c r="I70">
        <v>2.4285714289999998</v>
      </c>
      <c r="J70">
        <v>4</v>
      </c>
      <c r="K70">
        <v>4.5714285710000002</v>
      </c>
      <c r="L70">
        <v>2.2857142860000002</v>
      </c>
      <c r="M70">
        <v>3.4285714289999998</v>
      </c>
      <c r="N70">
        <v>7</v>
      </c>
      <c r="O70">
        <v>5.25</v>
      </c>
      <c r="P70">
        <v>6</v>
      </c>
      <c r="Q70">
        <v>4.5</v>
      </c>
      <c r="R70">
        <v>4.0999999999999996</v>
      </c>
      <c r="S70">
        <v>1.9</v>
      </c>
      <c r="T70">
        <v>2</v>
      </c>
      <c r="U70">
        <v>91</v>
      </c>
      <c r="V70">
        <v>10</v>
      </c>
      <c r="W70">
        <v>4.4000000000000004</v>
      </c>
      <c r="X70">
        <v>2.4</v>
      </c>
      <c r="Y70">
        <v>2</v>
      </c>
      <c r="Z70">
        <v>2</v>
      </c>
      <c r="AA70">
        <v>3.9</v>
      </c>
      <c r="AB70">
        <v>5</v>
      </c>
      <c r="AC70">
        <f>IF((AB70-Y70)&gt;0,1,0)</f>
        <v>1</v>
      </c>
      <c r="AD70" t="s">
        <v>47</v>
      </c>
      <c r="AE70" t="s">
        <v>47</v>
      </c>
      <c r="AF70" t="s">
        <v>47</v>
      </c>
      <c r="AG70">
        <v>3.363636364</v>
      </c>
      <c r="AH70">
        <v>1</v>
      </c>
      <c r="AI70">
        <v>45</v>
      </c>
      <c r="AJ70">
        <v>50</v>
      </c>
      <c r="AK70">
        <v>1</v>
      </c>
      <c r="AL70">
        <v>90</v>
      </c>
      <c r="AM70">
        <v>100</v>
      </c>
      <c r="AN70">
        <v>10</v>
      </c>
      <c r="AO70">
        <v>26</v>
      </c>
      <c r="AP70" t="s">
        <v>220</v>
      </c>
      <c r="AQ70">
        <v>2.5</v>
      </c>
      <c r="AR70">
        <v>1.75</v>
      </c>
      <c r="AS70">
        <v>4</v>
      </c>
    </row>
    <row r="71" spans="1:45" x14ac:dyDescent="0.2">
      <c r="A71">
        <v>94</v>
      </c>
      <c r="B71" t="s">
        <v>221</v>
      </c>
      <c r="C71">
        <v>1</v>
      </c>
      <c r="D71" t="s">
        <v>112</v>
      </c>
      <c r="E71" s="8" t="s">
        <v>335</v>
      </c>
      <c r="F71" t="s">
        <v>130</v>
      </c>
      <c r="G71">
        <v>7.33</v>
      </c>
      <c r="H71">
        <v>0.53333333299999997</v>
      </c>
      <c r="I71">
        <v>4.7142857139999998</v>
      </c>
      <c r="J71">
        <v>3.4285714289999998</v>
      </c>
      <c r="K71">
        <v>3.8571428569999999</v>
      </c>
      <c r="L71">
        <v>2.5714285710000002</v>
      </c>
      <c r="M71">
        <v>3.8571428569999999</v>
      </c>
      <c r="N71">
        <v>7</v>
      </c>
      <c r="O71">
        <v>7</v>
      </c>
      <c r="P71">
        <v>5.5</v>
      </c>
      <c r="Q71">
        <v>2</v>
      </c>
      <c r="R71">
        <v>4.8</v>
      </c>
      <c r="S71">
        <v>1.1000000000000001</v>
      </c>
      <c r="T71">
        <v>1</v>
      </c>
      <c r="U71">
        <v>0</v>
      </c>
      <c r="V71">
        <v>0</v>
      </c>
      <c r="W71">
        <v>4.8</v>
      </c>
      <c r="X71">
        <v>1.2</v>
      </c>
      <c r="Y71">
        <v>1</v>
      </c>
      <c r="Z71">
        <v>4.8</v>
      </c>
      <c r="AA71">
        <v>1.2</v>
      </c>
      <c r="AB71">
        <v>1</v>
      </c>
      <c r="AC71">
        <f>IF((AB71-Y71)&gt;0,1,0)</f>
        <v>0</v>
      </c>
      <c r="AD71">
        <v>4.8</v>
      </c>
      <c r="AE71">
        <v>1.2</v>
      </c>
      <c r="AF71">
        <v>1</v>
      </c>
      <c r="AG71">
        <v>6.3636363640000004</v>
      </c>
      <c r="AH71">
        <v>1</v>
      </c>
      <c r="AI71">
        <v>100</v>
      </c>
      <c r="AJ71">
        <v>100</v>
      </c>
      <c r="AK71">
        <v>0</v>
      </c>
      <c r="AL71">
        <v>100</v>
      </c>
      <c r="AM71">
        <v>100</v>
      </c>
      <c r="AN71">
        <v>100</v>
      </c>
      <c r="AO71">
        <v>50</v>
      </c>
      <c r="AP71" t="s">
        <v>223</v>
      </c>
      <c r="AQ71">
        <v>3</v>
      </c>
      <c r="AR71">
        <v>1.5</v>
      </c>
      <c r="AS71">
        <v>4</v>
      </c>
    </row>
    <row r="72" spans="1:45" x14ac:dyDescent="0.2">
      <c r="A72">
        <v>157</v>
      </c>
      <c r="B72" t="s">
        <v>111</v>
      </c>
      <c r="C72">
        <v>1</v>
      </c>
      <c r="D72" t="s">
        <v>112</v>
      </c>
      <c r="E72" s="8" t="s">
        <v>335</v>
      </c>
      <c r="F72" t="s">
        <v>136</v>
      </c>
      <c r="G72">
        <v>0.5</v>
      </c>
      <c r="H72">
        <v>0.66666666699999999</v>
      </c>
      <c r="I72">
        <v>3</v>
      </c>
      <c r="J72">
        <v>4.8571428570000004</v>
      </c>
      <c r="K72">
        <v>4.5714285710000002</v>
      </c>
      <c r="L72">
        <v>1.428571429</v>
      </c>
      <c r="M72">
        <v>4</v>
      </c>
      <c r="N72">
        <v>6.75</v>
      </c>
      <c r="O72">
        <v>7</v>
      </c>
      <c r="P72">
        <v>7</v>
      </c>
      <c r="Q72">
        <v>2.75</v>
      </c>
      <c r="R72">
        <v>3.5</v>
      </c>
      <c r="S72">
        <v>1.3</v>
      </c>
      <c r="T72">
        <v>1</v>
      </c>
      <c r="U72">
        <v>15</v>
      </c>
      <c r="V72">
        <v>0</v>
      </c>
      <c r="W72">
        <v>3.2</v>
      </c>
      <c r="X72">
        <v>1.3</v>
      </c>
      <c r="Y72">
        <v>1</v>
      </c>
      <c r="Z72">
        <v>2.7</v>
      </c>
      <c r="AA72">
        <v>1.5</v>
      </c>
      <c r="AB72">
        <v>2</v>
      </c>
      <c r="AC72">
        <f>IF((AB72-Y72)&gt;0,1,0)</f>
        <v>1</v>
      </c>
      <c r="AD72" t="s">
        <v>47</v>
      </c>
      <c r="AE72" t="s">
        <v>47</v>
      </c>
      <c r="AF72" t="s">
        <v>47</v>
      </c>
      <c r="AG72">
        <v>4</v>
      </c>
      <c r="AH72">
        <v>1</v>
      </c>
      <c r="AI72">
        <v>30</v>
      </c>
      <c r="AJ72">
        <v>45</v>
      </c>
      <c r="AK72">
        <v>1</v>
      </c>
      <c r="AL72">
        <v>100</v>
      </c>
      <c r="AM72">
        <v>100</v>
      </c>
      <c r="AN72">
        <v>100</v>
      </c>
      <c r="AO72">
        <v>50</v>
      </c>
      <c r="AP72" t="s">
        <v>223</v>
      </c>
      <c r="AQ72">
        <v>1</v>
      </c>
      <c r="AR72">
        <v>1</v>
      </c>
      <c r="AS72">
        <v>1</v>
      </c>
    </row>
    <row r="73" spans="1:45" x14ac:dyDescent="0.2">
      <c r="A73">
        <v>21</v>
      </c>
      <c r="B73" t="s">
        <v>111</v>
      </c>
      <c r="C73">
        <v>1</v>
      </c>
      <c r="D73" t="s">
        <v>112</v>
      </c>
      <c r="E73" s="8" t="s">
        <v>335</v>
      </c>
      <c r="F73" t="s">
        <v>115</v>
      </c>
      <c r="G73">
        <v>24.33</v>
      </c>
      <c r="H73">
        <v>0.53333333299999997</v>
      </c>
      <c r="I73">
        <v>2.1428571430000001</v>
      </c>
      <c r="J73">
        <v>3.5714285710000002</v>
      </c>
      <c r="K73">
        <v>3.7142857139999998</v>
      </c>
      <c r="L73">
        <v>3.7142857139999998</v>
      </c>
      <c r="M73">
        <v>3.8571428569999999</v>
      </c>
      <c r="N73">
        <v>5</v>
      </c>
      <c r="O73">
        <v>6</v>
      </c>
      <c r="P73">
        <v>5.25</v>
      </c>
      <c r="Q73">
        <v>2.25</v>
      </c>
      <c r="R73">
        <v>2.6</v>
      </c>
      <c r="S73">
        <v>1.1000000000000001</v>
      </c>
      <c r="T73">
        <v>1</v>
      </c>
      <c r="U73">
        <v>20</v>
      </c>
      <c r="V73">
        <v>5</v>
      </c>
      <c r="W73">
        <v>2.1</v>
      </c>
      <c r="X73">
        <v>1</v>
      </c>
      <c r="Y73">
        <v>1</v>
      </c>
      <c r="Z73">
        <v>1.8</v>
      </c>
      <c r="AA73">
        <v>1</v>
      </c>
      <c r="AB73">
        <v>1</v>
      </c>
      <c r="AC73">
        <f>IF((AB73-Y73)&gt;0,1,0)</f>
        <v>0</v>
      </c>
      <c r="AD73" t="s">
        <v>47</v>
      </c>
      <c r="AE73" t="s">
        <v>47</v>
      </c>
      <c r="AF73" t="s">
        <v>47</v>
      </c>
      <c r="AG73">
        <v>1.9090909089999999</v>
      </c>
      <c r="AH73">
        <v>0</v>
      </c>
      <c r="AI73">
        <v>5</v>
      </c>
      <c r="AJ73">
        <v>20</v>
      </c>
      <c r="AK73">
        <v>1</v>
      </c>
      <c r="AL73">
        <v>95</v>
      </c>
      <c r="AM73">
        <v>95</v>
      </c>
      <c r="AN73">
        <v>90</v>
      </c>
      <c r="AO73">
        <v>60</v>
      </c>
      <c r="AP73" t="s">
        <v>224</v>
      </c>
      <c r="AQ73">
        <v>2.25</v>
      </c>
      <c r="AR73">
        <v>2.25</v>
      </c>
      <c r="AS73">
        <v>2.25</v>
      </c>
    </row>
    <row r="74" spans="1:45" x14ac:dyDescent="0.2">
      <c r="A74">
        <v>22</v>
      </c>
      <c r="B74" t="s">
        <v>221</v>
      </c>
      <c r="C74">
        <v>3</v>
      </c>
      <c r="D74" t="s">
        <v>114</v>
      </c>
      <c r="E74" s="8" t="s">
        <v>335</v>
      </c>
      <c r="F74" t="s">
        <v>119</v>
      </c>
      <c r="G74">
        <v>1.5</v>
      </c>
      <c r="H74">
        <v>0.53333333299999997</v>
      </c>
      <c r="I74">
        <v>3.7142857139999998</v>
      </c>
      <c r="J74">
        <v>3.5714285710000002</v>
      </c>
      <c r="K74">
        <v>3.7142857139999998</v>
      </c>
      <c r="L74">
        <v>2.2857142860000002</v>
      </c>
      <c r="M74">
        <v>4</v>
      </c>
      <c r="N74">
        <v>5.25</v>
      </c>
      <c r="O74">
        <v>5</v>
      </c>
      <c r="P74">
        <v>5.75</v>
      </c>
      <c r="Q74">
        <v>2.75</v>
      </c>
      <c r="R74">
        <v>3.8</v>
      </c>
      <c r="S74">
        <v>1.8</v>
      </c>
      <c r="T74">
        <v>1</v>
      </c>
      <c r="U74">
        <v>18</v>
      </c>
      <c r="V74">
        <v>9</v>
      </c>
      <c r="W74">
        <v>4</v>
      </c>
      <c r="X74">
        <v>1.2</v>
      </c>
      <c r="Y74">
        <v>2</v>
      </c>
      <c r="Z74">
        <v>3.7</v>
      </c>
      <c r="AA74">
        <v>2</v>
      </c>
      <c r="AB74">
        <v>1</v>
      </c>
      <c r="AC74">
        <f>IF((AB74-Y74)&gt;0,1,0)</f>
        <v>0</v>
      </c>
      <c r="AD74">
        <v>2.7</v>
      </c>
      <c r="AE74">
        <v>3.6</v>
      </c>
      <c r="AF74">
        <v>4</v>
      </c>
      <c r="AG74">
        <v>1</v>
      </c>
      <c r="AH74">
        <v>0</v>
      </c>
      <c r="AI74">
        <v>20</v>
      </c>
      <c r="AJ74">
        <v>30</v>
      </c>
      <c r="AK74">
        <v>1</v>
      </c>
      <c r="AL74">
        <v>72</v>
      </c>
      <c r="AM74">
        <v>70</v>
      </c>
      <c r="AN74">
        <v>66</v>
      </c>
      <c r="AO74">
        <v>49</v>
      </c>
      <c r="AP74" t="s">
        <v>220</v>
      </c>
      <c r="AQ74">
        <v>3.75</v>
      </c>
      <c r="AR74">
        <v>3.75</v>
      </c>
      <c r="AS74">
        <v>3.75</v>
      </c>
    </row>
    <row r="75" spans="1:45" x14ac:dyDescent="0.2">
      <c r="A75">
        <v>50</v>
      </c>
      <c r="B75" t="s">
        <v>221</v>
      </c>
      <c r="C75">
        <v>1</v>
      </c>
      <c r="D75" t="s">
        <v>114</v>
      </c>
      <c r="E75" s="8" t="s">
        <v>335</v>
      </c>
      <c r="F75" t="s">
        <v>130</v>
      </c>
      <c r="G75">
        <v>5.25</v>
      </c>
      <c r="H75">
        <v>0.46666666699999998</v>
      </c>
      <c r="I75">
        <v>3.2857142860000002</v>
      </c>
      <c r="J75">
        <v>3.8571428569999999</v>
      </c>
      <c r="K75">
        <v>3.8571428569999999</v>
      </c>
      <c r="L75">
        <v>1.2857142859999999</v>
      </c>
      <c r="M75">
        <v>3.7142857139999998</v>
      </c>
      <c r="N75">
        <v>6</v>
      </c>
      <c r="O75">
        <v>6.5</v>
      </c>
      <c r="P75">
        <v>2.75</v>
      </c>
      <c r="Q75">
        <v>1.5</v>
      </c>
      <c r="R75">
        <v>3.6</v>
      </c>
      <c r="S75">
        <v>1.1000000000000001</v>
      </c>
      <c r="T75">
        <v>1</v>
      </c>
      <c r="U75">
        <v>0</v>
      </c>
      <c r="V75">
        <v>2</v>
      </c>
      <c r="W75">
        <v>3.6</v>
      </c>
      <c r="X75">
        <v>1</v>
      </c>
      <c r="Y75">
        <v>1</v>
      </c>
      <c r="Z75">
        <v>3.2</v>
      </c>
      <c r="AA75">
        <v>1</v>
      </c>
      <c r="AB75">
        <v>1</v>
      </c>
      <c r="AC75">
        <f>IF((AB75-Y75)&gt;0,1,0)</f>
        <v>0</v>
      </c>
      <c r="AD75">
        <v>3.1</v>
      </c>
      <c r="AE75">
        <v>1.4</v>
      </c>
      <c r="AF75">
        <v>1</v>
      </c>
      <c r="AG75">
        <v>1.181818182</v>
      </c>
      <c r="AH75">
        <v>0</v>
      </c>
      <c r="AI75">
        <v>30</v>
      </c>
      <c r="AJ75">
        <v>30</v>
      </c>
      <c r="AK75">
        <v>0</v>
      </c>
      <c r="AL75">
        <v>71</v>
      </c>
      <c r="AM75">
        <v>100</v>
      </c>
      <c r="AN75">
        <v>60</v>
      </c>
      <c r="AO75">
        <v>51</v>
      </c>
      <c r="AP75" t="s">
        <v>224</v>
      </c>
      <c r="AQ75">
        <v>2.75</v>
      </c>
      <c r="AR75">
        <v>1.5</v>
      </c>
      <c r="AS75">
        <v>2.75</v>
      </c>
    </row>
    <row r="76" spans="1:45" x14ac:dyDescent="0.2">
      <c r="A76">
        <v>60</v>
      </c>
      <c r="B76" t="s">
        <v>221</v>
      </c>
      <c r="C76">
        <v>1</v>
      </c>
      <c r="D76" t="s">
        <v>114</v>
      </c>
      <c r="E76" s="8" t="s">
        <v>335</v>
      </c>
      <c r="F76" t="s">
        <v>136</v>
      </c>
      <c r="G76">
        <v>0.5</v>
      </c>
      <c r="H76">
        <v>0.53333333299999997</v>
      </c>
      <c r="I76">
        <v>4.4285714289999998</v>
      </c>
      <c r="J76">
        <v>4.1428571429999996</v>
      </c>
      <c r="K76">
        <v>4.7142857139999998</v>
      </c>
      <c r="L76">
        <v>2.1428571430000001</v>
      </c>
      <c r="M76">
        <v>4.8571428570000004</v>
      </c>
      <c r="N76">
        <v>5.5</v>
      </c>
      <c r="O76">
        <v>6</v>
      </c>
      <c r="P76">
        <v>5.25</v>
      </c>
      <c r="Q76">
        <v>1</v>
      </c>
      <c r="R76">
        <v>4</v>
      </c>
      <c r="S76">
        <v>1.8</v>
      </c>
      <c r="T76">
        <v>1</v>
      </c>
      <c r="U76">
        <v>1</v>
      </c>
      <c r="V76">
        <v>1</v>
      </c>
      <c r="W76">
        <v>4.5999999999999996</v>
      </c>
      <c r="X76">
        <v>1.9</v>
      </c>
      <c r="Y76">
        <v>4</v>
      </c>
      <c r="Z76">
        <v>4.5</v>
      </c>
      <c r="AA76">
        <v>1.4</v>
      </c>
      <c r="AB76">
        <v>1</v>
      </c>
      <c r="AC76">
        <f>IF((AB76-Y76)&gt;0,1,0)</f>
        <v>0</v>
      </c>
      <c r="AD76">
        <v>4.5999999999999996</v>
      </c>
      <c r="AE76">
        <v>2.2000000000000002</v>
      </c>
      <c r="AF76">
        <v>3</v>
      </c>
      <c r="AG76">
        <v>6.5454545450000001</v>
      </c>
      <c r="AH76">
        <v>1</v>
      </c>
      <c r="AI76">
        <v>100</v>
      </c>
      <c r="AJ76">
        <v>100</v>
      </c>
      <c r="AK76">
        <v>0</v>
      </c>
      <c r="AL76">
        <v>100</v>
      </c>
      <c r="AM76">
        <v>100</v>
      </c>
      <c r="AN76">
        <v>100</v>
      </c>
      <c r="AO76">
        <v>51</v>
      </c>
      <c r="AP76" t="s">
        <v>224</v>
      </c>
      <c r="AQ76">
        <v>3.5</v>
      </c>
      <c r="AR76">
        <v>2.5</v>
      </c>
      <c r="AS76">
        <v>1.25</v>
      </c>
    </row>
    <row r="77" spans="1:45" x14ac:dyDescent="0.2">
      <c r="A77">
        <v>71</v>
      </c>
      <c r="B77" t="s">
        <v>111</v>
      </c>
      <c r="C77">
        <v>2</v>
      </c>
      <c r="D77" t="s">
        <v>114</v>
      </c>
      <c r="E77" s="8" t="s">
        <v>335</v>
      </c>
      <c r="F77" t="s">
        <v>115</v>
      </c>
      <c r="G77">
        <v>24.25</v>
      </c>
      <c r="H77">
        <v>0.6</v>
      </c>
      <c r="I77">
        <v>4.5714285710000002</v>
      </c>
      <c r="J77">
        <v>1.7142857140000001</v>
      </c>
      <c r="K77">
        <v>3.2857142860000002</v>
      </c>
      <c r="L77">
        <v>4.7142857139999998</v>
      </c>
      <c r="M77">
        <v>4.8571428570000004</v>
      </c>
      <c r="N77">
        <v>5</v>
      </c>
      <c r="O77">
        <v>5.5</v>
      </c>
      <c r="P77">
        <v>4.25</v>
      </c>
      <c r="Q77">
        <v>2.5</v>
      </c>
      <c r="R77">
        <v>3.2</v>
      </c>
      <c r="S77">
        <v>1.5</v>
      </c>
      <c r="T77">
        <v>1</v>
      </c>
      <c r="U77">
        <v>57</v>
      </c>
      <c r="V77">
        <v>1</v>
      </c>
      <c r="W77">
        <v>4.0999999999999996</v>
      </c>
      <c r="X77">
        <v>1</v>
      </c>
      <c r="Y77">
        <v>1</v>
      </c>
      <c r="Z77">
        <v>4.0999999999999996</v>
      </c>
      <c r="AA77">
        <v>1.4</v>
      </c>
      <c r="AB77">
        <v>1</v>
      </c>
      <c r="AC77">
        <f>IF((AB77-Y77)&gt;0,1,0)</f>
        <v>0</v>
      </c>
      <c r="AD77" t="s">
        <v>47</v>
      </c>
      <c r="AE77" t="s">
        <v>47</v>
      </c>
      <c r="AF77" t="s">
        <v>47</v>
      </c>
      <c r="AG77">
        <v>1</v>
      </c>
      <c r="AH77">
        <v>0</v>
      </c>
      <c r="AI77">
        <v>1</v>
      </c>
      <c r="AJ77">
        <v>61</v>
      </c>
      <c r="AK77">
        <v>1</v>
      </c>
      <c r="AL77">
        <v>89</v>
      </c>
      <c r="AM77">
        <v>100</v>
      </c>
      <c r="AN77">
        <v>94</v>
      </c>
      <c r="AO77">
        <v>61</v>
      </c>
      <c r="AP77" t="s">
        <v>224</v>
      </c>
      <c r="AQ77">
        <v>2</v>
      </c>
      <c r="AR77">
        <v>5</v>
      </c>
      <c r="AS77">
        <v>1.75</v>
      </c>
    </row>
    <row r="78" spans="1:45" x14ac:dyDescent="0.2">
      <c r="A78">
        <v>79</v>
      </c>
      <c r="B78" t="s">
        <v>111</v>
      </c>
      <c r="C78">
        <v>1</v>
      </c>
      <c r="D78" t="s">
        <v>114</v>
      </c>
      <c r="E78" s="8" t="s">
        <v>335</v>
      </c>
      <c r="F78" t="s">
        <v>136</v>
      </c>
      <c r="G78">
        <v>0.33</v>
      </c>
      <c r="H78">
        <v>0.53333333299999997</v>
      </c>
      <c r="I78">
        <v>2.7142857139999998</v>
      </c>
      <c r="J78">
        <v>4.4285714289999998</v>
      </c>
      <c r="K78">
        <v>4</v>
      </c>
      <c r="L78">
        <v>2.7142857139999998</v>
      </c>
      <c r="M78">
        <v>2.8571428569999999</v>
      </c>
      <c r="N78">
        <v>6.75</v>
      </c>
      <c r="O78">
        <v>6.5</v>
      </c>
      <c r="P78">
        <v>6.5</v>
      </c>
      <c r="Q78">
        <v>2.75</v>
      </c>
      <c r="R78">
        <v>2.5</v>
      </c>
      <c r="S78">
        <v>1.4</v>
      </c>
      <c r="T78">
        <v>1</v>
      </c>
      <c r="U78">
        <v>41</v>
      </c>
      <c r="V78">
        <v>4</v>
      </c>
      <c r="W78">
        <v>4</v>
      </c>
      <c r="X78">
        <v>1.4</v>
      </c>
      <c r="Y78">
        <v>1</v>
      </c>
      <c r="Z78">
        <v>3.9</v>
      </c>
      <c r="AA78">
        <v>2</v>
      </c>
      <c r="AB78">
        <v>3</v>
      </c>
      <c r="AC78">
        <f>IF((AB78-Y78)&gt;0,1,0)</f>
        <v>1</v>
      </c>
      <c r="AD78" t="s">
        <v>47</v>
      </c>
      <c r="AE78" t="s">
        <v>47</v>
      </c>
      <c r="AF78" t="s">
        <v>47</v>
      </c>
      <c r="AG78">
        <v>1.9090909089999999</v>
      </c>
      <c r="AH78">
        <v>0</v>
      </c>
      <c r="AI78">
        <v>24</v>
      </c>
      <c r="AJ78">
        <v>100</v>
      </c>
      <c r="AK78">
        <v>1</v>
      </c>
      <c r="AL78">
        <v>100</v>
      </c>
      <c r="AM78">
        <v>100</v>
      </c>
      <c r="AN78">
        <v>100</v>
      </c>
      <c r="AO78">
        <v>51</v>
      </c>
      <c r="AP78" t="s">
        <v>224</v>
      </c>
      <c r="AQ78">
        <v>1</v>
      </c>
      <c r="AR78">
        <v>1.5</v>
      </c>
      <c r="AS78">
        <v>1.75</v>
      </c>
    </row>
    <row r="79" spans="1:45" x14ac:dyDescent="0.2">
      <c r="A79">
        <v>82</v>
      </c>
      <c r="B79" t="s">
        <v>221</v>
      </c>
      <c r="C79">
        <v>1</v>
      </c>
      <c r="D79" t="s">
        <v>112</v>
      </c>
      <c r="E79" s="8" t="s">
        <v>335</v>
      </c>
      <c r="F79" t="s">
        <v>115</v>
      </c>
      <c r="G79">
        <v>2.5</v>
      </c>
      <c r="H79">
        <v>0.53333333299999997</v>
      </c>
      <c r="I79">
        <v>4.2857142860000002</v>
      </c>
      <c r="J79">
        <v>3.8571428569999999</v>
      </c>
      <c r="K79">
        <v>2.8571428569999999</v>
      </c>
      <c r="L79">
        <v>2.4285714289999998</v>
      </c>
      <c r="M79">
        <v>3.2857142860000002</v>
      </c>
      <c r="N79">
        <v>5</v>
      </c>
      <c r="O79">
        <v>5.75</v>
      </c>
      <c r="P79">
        <v>5</v>
      </c>
      <c r="Q79">
        <v>2</v>
      </c>
      <c r="R79">
        <v>2.9</v>
      </c>
      <c r="S79">
        <v>1.1000000000000001</v>
      </c>
      <c r="T79">
        <v>1</v>
      </c>
      <c r="U79">
        <v>12</v>
      </c>
      <c r="V79">
        <v>3</v>
      </c>
      <c r="W79">
        <v>3.4</v>
      </c>
      <c r="X79">
        <v>1</v>
      </c>
      <c r="Y79">
        <v>1</v>
      </c>
      <c r="Z79">
        <v>2.9</v>
      </c>
      <c r="AA79">
        <v>1</v>
      </c>
      <c r="AB79">
        <v>1</v>
      </c>
      <c r="AC79">
        <f>IF((AB79-Y79)&gt;0,1,0)</f>
        <v>0</v>
      </c>
      <c r="AD79">
        <v>2.9</v>
      </c>
      <c r="AE79">
        <v>1.2</v>
      </c>
      <c r="AF79">
        <v>1</v>
      </c>
      <c r="AG79">
        <v>2</v>
      </c>
      <c r="AH79">
        <v>0</v>
      </c>
      <c r="AI79">
        <v>9</v>
      </c>
      <c r="AJ79">
        <v>62</v>
      </c>
      <c r="AK79">
        <v>1</v>
      </c>
      <c r="AL79">
        <v>59</v>
      </c>
      <c r="AM79">
        <v>96</v>
      </c>
      <c r="AN79">
        <v>94</v>
      </c>
      <c r="AO79">
        <v>61</v>
      </c>
      <c r="AP79" t="s">
        <v>224</v>
      </c>
      <c r="AQ79">
        <v>1</v>
      </c>
      <c r="AR79">
        <v>1.5</v>
      </c>
      <c r="AS79">
        <v>2.75</v>
      </c>
    </row>
    <row r="80" spans="1:45" x14ac:dyDescent="0.2">
      <c r="A80">
        <v>147</v>
      </c>
      <c r="B80" t="s">
        <v>111</v>
      </c>
      <c r="C80">
        <v>2</v>
      </c>
      <c r="D80" t="s">
        <v>112</v>
      </c>
      <c r="E80" s="8" t="s">
        <v>335</v>
      </c>
      <c r="F80" t="s">
        <v>136</v>
      </c>
      <c r="G80">
        <v>0.42</v>
      </c>
      <c r="H80">
        <v>0.53333333299999997</v>
      </c>
      <c r="I80">
        <v>2</v>
      </c>
      <c r="J80">
        <v>4</v>
      </c>
      <c r="K80">
        <v>2.5714285710000002</v>
      </c>
      <c r="L80">
        <v>2.5714285710000002</v>
      </c>
      <c r="M80">
        <v>3.8571428569999999</v>
      </c>
      <c r="N80">
        <v>5.5</v>
      </c>
      <c r="O80">
        <v>4.5</v>
      </c>
      <c r="P80">
        <v>6.25</v>
      </c>
      <c r="Q80">
        <v>3.25</v>
      </c>
      <c r="R80">
        <v>3.7</v>
      </c>
      <c r="S80">
        <v>1.2</v>
      </c>
      <c r="T80">
        <v>1</v>
      </c>
      <c r="U80">
        <v>40</v>
      </c>
      <c r="V80">
        <v>0</v>
      </c>
      <c r="W80">
        <v>3.7</v>
      </c>
      <c r="X80">
        <v>1.1000000000000001</v>
      </c>
      <c r="Y80">
        <v>1</v>
      </c>
      <c r="Z80">
        <v>3.6</v>
      </c>
      <c r="AA80">
        <v>1.3</v>
      </c>
      <c r="AB80">
        <v>2</v>
      </c>
      <c r="AC80">
        <f>IF((AB80-Y80)&gt;0,1,0)</f>
        <v>1</v>
      </c>
      <c r="AD80" t="s">
        <v>47</v>
      </c>
      <c r="AE80" t="s">
        <v>47</v>
      </c>
      <c r="AF80" t="s">
        <v>47</v>
      </c>
      <c r="AG80">
        <v>4</v>
      </c>
      <c r="AH80">
        <v>1</v>
      </c>
      <c r="AI80">
        <v>56</v>
      </c>
      <c r="AJ80">
        <v>60</v>
      </c>
      <c r="AK80">
        <v>1</v>
      </c>
      <c r="AL80">
        <v>75</v>
      </c>
      <c r="AM80">
        <v>77</v>
      </c>
      <c r="AN80">
        <v>50</v>
      </c>
      <c r="AO80">
        <v>50</v>
      </c>
      <c r="AP80" t="s">
        <v>223</v>
      </c>
      <c r="AQ80">
        <v>2.75</v>
      </c>
      <c r="AR80">
        <v>2</v>
      </c>
      <c r="AS80">
        <v>2</v>
      </c>
    </row>
    <row r="81" spans="1:45" x14ac:dyDescent="0.2">
      <c r="A81">
        <v>158</v>
      </c>
      <c r="B81" t="s">
        <v>221</v>
      </c>
      <c r="C81">
        <v>2</v>
      </c>
      <c r="D81" t="s">
        <v>112</v>
      </c>
      <c r="E81" s="8" t="s">
        <v>335</v>
      </c>
      <c r="F81" t="s">
        <v>130</v>
      </c>
      <c r="G81">
        <v>0.5</v>
      </c>
      <c r="H81">
        <v>0.33333333300000001</v>
      </c>
      <c r="I81">
        <v>3.8571428569999999</v>
      </c>
      <c r="J81">
        <v>4.4285714289999998</v>
      </c>
      <c r="K81">
        <v>2.8571428569999999</v>
      </c>
      <c r="L81">
        <v>2.4285714289999998</v>
      </c>
      <c r="M81">
        <v>4</v>
      </c>
      <c r="N81">
        <v>6</v>
      </c>
      <c r="O81">
        <v>6.25</v>
      </c>
      <c r="P81">
        <v>6.5</v>
      </c>
      <c r="Q81">
        <v>4.25</v>
      </c>
      <c r="R81">
        <v>2.8</v>
      </c>
      <c r="S81">
        <v>2.7</v>
      </c>
      <c r="T81">
        <v>4</v>
      </c>
      <c r="U81">
        <v>8</v>
      </c>
      <c r="V81">
        <v>0</v>
      </c>
      <c r="W81">
        <v>3.4</v>
      </c>
      <c r="X81">
        <v>2.4</v>
      </c>
      <c r="Y81">
        <v>2</v>
      </c>
      <c r="Z81">
        <v>3.5</v>
      </c>
      <c r="AA81">
        <v>2</v>
      </c>
      <c r="AB81">
        <v>3</v>
      </c>
      <c r="AC81">
        <f>IF((AB81-Y81)&gt;0,1,0)</f>
        <v>1</v>
      </c>
      <c r="AD81">
        <v>3.2</v>
      </c>
      <c r="AE81">
        <v>1.8</v>
      </c>
      <c r="AF81">
        <v>2</v>
      </c>
      <c r="AG81">
        <v>4.6363636359999996</v>
      </c>
      <c r="AH81">
        <v>1</v>
      </c>
      <c r="AI81">
        <v>60</v>
      </c>
      <c r="AJ81">
        <v>60</v>
      </c>
      <c r="AK81">
        <v>0</v>
      </c>
      <c r="AL81">
        <v>83</v>
      </c>
      <c r="AM81">
        <v>90</v>
      </c>
      <c r="AN81">
        <v>85</v>
      </c>
      <c r="AO81">
        <v>67</v>
      </c>
      <c r="AP81" t="s">
        <v>224</v>
      </c>
      <c r="AQ81">
        <v>2.25</v>
      </c>
      <c r="AR81">
        <v>2.25</v>
      </c>
      <c r="AS81">
        <v>3</v>
      </c>
    </row>
    <row r="82" spans="1:45" x14ac:dyDescent="0.2">
      <c r="A82">
        <v>80</v>
      </c>
      <c r="B82" t="s">
        <v>221</v>
      </c>
      <c r="C82">
        <v>3</v>
      </c>
      <c r="D82" t="s">
        <v>114</v>
      </c>
      <c r="E82" s="8" t="s">
        <v>335</v>
      </c>
      <c r="F82" t="s">
        <v>136</v>
      </c>
      <c r="G82">
        <v>0.33</v>
      </c>
      <c r="H82">
        <v>0.46666666699999998</v>
      </c>
      <c r="I82">
        <v>2.7142857139999998</v>
      </c>
      <c r="J82">
        <v>3.8571428569999999</v>
      </c>
      <c r="K82">
        <v>3.8571428569999999</v>
      </c>
      <c r="L82">
        <v>3.2857142860000002</v>
      </c>
      <c r="M82">
        <v>3.1428571430000001</v>
      </c>
      <c r="N82">
        <v>6</v>
      </c>
      <c r="O82">
        <v>7</v>
      </c>
      <c r="P82">
        <v>5.5</v>
      </c>
      <c r="Q82">
        <v>3.25</v>
      </c>
      <c r="R82">
        <v>3.9</v>
      </c>
      <c r="S82">
        <v>1.4</v>
      </c>
      <c r="T82">
        <v>1</v>
      </c>
      <c r="U82">
        <v>10</v>
      </c>
      <c r="V82">
        <v>20</v>
      </c>
      <c r="W82">
        <v>4.4000000000000004</v>
      </c>
      <c r="X82">
        <v>1.8</v>
      </c>
      <c r="Y82">
        <v>3</v>
      </c>
      <c r="Z82">
        <v>3.9</v>
      </c>
      <c r="AA82">
        <v>1.2</v>
      </c>
      <c r="AB82">
        <v>1</v>
      </c>
      <c r="AC82">
        <f>IF((AB82-Y82)&gt;0,1,0)</f>
        <v>0</v>
      </c>
      <c r="AD82">
        <v>3.7</v>
      </c>
      <c r="AE82">
        <v>1.6</v>
      </c>
      <c r="AF82">
        <v>2</v>
      </c>
      <c r="AG82">
        <v>2.363636364</v>
      </c>
      <c r="AH82">
        <v>0</v>
      </c>
      <c r="AI82">
        <v>30</v>
      </c>
      <c r="AJ82">
        <v>60</v>
      </c>
      <c r="AK82">
        <v>1</v>
      </c>
      <c r="AL82">
        <v>100</v>
      </c>
      <c r="AM82">
        <v>100</v>
      </c>
      <c r="AN82">
        <v>90</v>
      </c>
      <c r="AO82">
        <v>50</v>
      </c>
      <c r="AP82" t="s">
        <v>223</v>
      </c>
      <c r="AQ82">
        <v>3</v>
      </c>
      <c r="AR82">
        <v>1.25</v>
      </c>
      <c r="AS82">
        <v>4</v>
      </c>
    </row>
    <row r="83" spans="1:45" x14ac:dyDescent="0.2">
      <c r="A83">
        <v>92</v>
      </c>
      <c r="B83" t="s">
        <v>221</v>
      </c>
      <c r="C83">
        <v>1</v>
      </c>
      <c r="D83" t="s">
        <v>112</v>
      </c>
      <c r="E83" s="8" t="s">
        <v>335</v>
      </c>
      <c r="F83" t="s">
        <v>136</v>
      </c>
      <c r="G83">
        <v>0.42</v>
      </c>
      <c r="H83">
        <v>0.53333333299999997</v>
      </c>
      <c r="I83">
        <v>4.4285714289999998</v>
      </c>
      <c r="J83">
        <v>4.1428571429999996</v>
      </c>
      <c r="K83">
        <v>2.8571428569999999</v>
      </c>
      <c r="L83">
        <v>3</v>
      </c>
      <c r="M83">
        <v>4.2857142860000002</v>
      </c>
      <c r="N83">
        <v>7</v>
      </c>
      <c r="O83">
        <v>6.5</v>
      </c>
      <c r="P83">
        <v>7</v>
      </c>
      <c r="Q83">
        <v>4</v>
      </c>
      <c r="R83">
        <v>2.2000000000000002</v>
      </c>
      <c r="S83">
        <v>1</v>
      </c>
      <c r="T83">
        <v>1</v>
      </c>
      <c r="U83">
        <v>20</v>
      </c>
      <c r="V83">
        <v>1</v>
      </c>
      <c r="W83">
        <v>3.4</v>
      </c>
      <c r="X83">
        <v>2.1</v>
      </c>
      <c r="Y83">
        <v>4</v>
      </c>
      <c r="Z83">
        <v>3.1</v>
      </c>
      <c r="AA83">
        <v>1.4</v>
      </c>
      <c r="AB83">
        <v>2</v>
      </c>
      <c r="AC83">
        <f>IF((AB83-Y83)&gt;0,1,0)</f>
        <v>0</v>
      </c>
      <c r="AD83">
        <v>2.2999999999999998</v>
      </c>
      <c r="AE83">
        <v>1.3</v>
      </c>
      <c r="AF83">
        <v>2</v>
      </c>
      <c r="AG83">
        <v>4.4545454549999999</v>
      </c>
      <c r="AH83">
        <v>1</v>
      </c>
      <c r="AI83">
        <v>60</v>
      </c>
      <c r="AJ83">
        <v>81</v>
      </c>
      <c r="AK83">
        <v>1</v>
      </c>
      <c r="AL83">
        <v>100</v>
      </c>
      <c r="AM83">
        <v>100</v>
      </c>
      <c r="AN83">
        <v>90</v>
      </c>
      <c r="AO83">
        <v>91</v>
      </c>
      <c r="AP83" t="s">
        <v>224</v>
      </c>
      <c r="AQ83">
        <v>2</v>
      </c>
      <c r="AR83">
        <v>1.5</v>
      </c>
      <c r="AS83">
        <v>3.5</v>
      </c>
    </row>
    <row r="84" spans="1:45" x14ac:dyDescent="0.2">
      <c r="A84">
        <v>146</v>
      </c>
      <c r="B84" t="s">
        <v>221</v>
      </c>
      <c r="C84">
        <v>3</v>
      </c>
      <c r="D84" t="s">
        <v>114</v>
      </c>
      <c r="E84" s="8" t="s">
        <v>335</v>
      </c>
      <c r="F84" t="s">
        <v>115</v>
      </c>
      <c r="G84" s="1">
        <v>1.42</v>
      </c>
      <c r="H84">
        <v>0.53333333299999997</v>
      </c>
      <c r="I84">
        <v>3.5714285710000002</v>
      </c>
      <c r="J84">
        <v>4</v>
      </c>
      <c r="K84">
        <v>4.2857142860000002</v>
      </c>
      <c r="L84">
        <v>2.5714285710000002</v>
      </c>
      <c r="M84">
        <v>3.8571428569999999</v>
      </c>
      <c r="N84">
        <v>5.5</v>
      </c>
      <c r="O84">
        <v>6</v>
      </c>
      <c r="P84">
        <v>5.5</v>
      </c>
      <c r="Q84">
        <v>1.75</v>
      </c>
      <c r="R84">
        <v>3.5</v>
      </c>
      <c r="S84">
        <v>1.1000000000000001</v>
      </c>
      <c r="T84">
        <v>1</v>
      </c>
      <c r="U84">
        <v>0</v>
      </c>
      <c r="V84">
        <v>0</v>
      </c>
      <c r="W84">
        <v>3.1</v>
      </c>
      <c r="X84">
        <v>1</v>
      </c>
      <c r="Y84">
        <v>1</v>
      </c>
      <c r="Z84">
        <v>1.7</v>
      </c>
      <c r="AA84">
        <v>1</v>
      </c>
      <c r="AB84">
        <v>1</v>
      </c>
      <c r="AC84">
        <f>IF((AB84-Y84)&gt;0,1,0)</f>
        <v>0</v>
      </c>
      <c r="AD84">
        <v>1.3</v>
      </c>
      <c r="AE84">
        <v>1.1000000000000001</v>
      </c>
      <c r="AF84">
        <v>1</v>
      </c>
      <c r="AG84">
        <v>3.7272727269999999</v>
      </c>
      <c r="AH84">
        <v>1</v>
      </c>
      <c r="AI84">
        <v>51</v>
      </c>
      <c r="AJ84">
        <v>39</v>
      </c>
      <c r="AK84">
        <v>0</v>
      </c>
      <c r="AL84">
        <v>70</v>
      </c>
      <c r="AM84">
        <v>73</v>
      </c>
      <c r="AN84">
        <v>49</v>
      </c>
      <c r="AO84">
        <v>51</v>
      </c>
      <c r="AP84" t="s">
        <v>224</v>
      </c>
      <c r="AQ84">
        <v>1</v>
      </c>
      <c r="AR84">
        <v>1.5</v>
      </c>
      <c r="AS84">
        <v>1.25</v>
      </c>
    </row>
    <row r="85" spans="1:45" x14ac:dyDescent="0.2">
      <c r="A85">
        <v>148</v>
      </c>
      <c r="B85" t="s">
        <v>221</v>
      </c>
      <c r="C85">
        <v>1</v>
      </c>
      <c r="D85" t="s">
        <v>112</v>
      </c>
      <c r="E85" s="8" t="s">
        <v>335</v>
      </c>
      <c r="F85" t="s">
        <v>130</v>
      </c>
      <c r="G85">
        <v>0.42</v>
      </c>
      <c r="H85">
        <v>0.46666666699999998</v>
      </c>
      <c r="I85">
        <v>3.1428571430000001</v>
      </c>
      <c r="J85">
        <v>3.4285714289999998</v>
      </c>
      <c r="K85">
        <v>3.4285714289999998</v>
      </c>
      <c r="L85">
        <v>2.8571428569999999</v>
      </c>
      <c r="M85">
        <v>4</v>
      </c>
      <c r="N85">
        <v>7</v>
      </c>
      <c r="O85">
        <v>7</v>
      </c>
      <c r="P85">
        <v>7</v>
      </c>
      <c r="Q85">
        <v>1.25</v>
      </c>
      <c r="R85">
        <v>4.9000000000000004</v>
      </c>
      <c r="S85">
        <v>1</v>
      </c>
      <c r="T85">
        <v>1</v>
      </c>
      <c r="U85">
        <v>0</v>
      </c>
      <c r="V85">
        <v>0</v>
      </c>
      <c r="W85">
        <v>5</v>
      </c>
      <c r="X85">
        <v>1.3</v>
      </c>
      <c r="Y85">
        <v>1</v>
      </c>
      <c r="Z85">
        <v>5</v>
      </c>
      <c r="AA85">
        <v>1.3</v>
      </c>
      <c r="AB85">
        <v>1</v>
      </c>
      <c r="AC85">
        <f>IF((AB85-Y85)&gt;0,1,0)</f>
        <v>0</v>
      </c>
      <c r="AD85">
        <v>5</v>
      </c>
      <c r="AE85">
        <v>1.3</v>
      </c>
      <c r="AF85">
        <v>1</v>
      </c>
      <c r="AG85">
        <v>5</v>
      </c>
      <c r="AH85">
        <v>1</v>
      </c>
      <c r="AI85">
        <v>81</v>
      </c>
      <c r="AJ85">
        <v>87</v>
      </c>
      <c r="AK85">
        <v>1</v>
      </c>
      <c r="AL85">
        <v>100</v>
      </c>
      <c r="AM85">
        <v>100</v>
      </c>
      <c r="AN85">
        <v>100</v>
      </c>
      <c r="AO85">
        <v>53</v>
      </c>
      <c r="AP85" t="s">
        <v>224</v>
      </c>
      <c r="AQ85">
        <v>1</v>
      </c>
      <c r="AR85">
        <v>1</v>
      </c>
      <c r="AS85">
        <v>1</v>
      </c>
    </row>
    <row r="86" spans="1:45" x14ac:dyDescent="0.2">
      <c r="A86">
        <v>25</v>
      </c>
      <c r="B86" t="s">
        <v>111</v>
      </c>
      <c r="C86">
        <v>1</v>
      </c>
      <c r="D86" t="s">
        <v>114</v>
      </c>
      <c r="E86" s="8" t="s">
        <v>335</v>
      </c>
      <c r="F86" t="s">
        <v>115</v>
      </c>
      <c r="G86">
        <v>26</v>
      </c>
      <c r="H86">
        <v>0.8</v>
      </c>
      <c r="I86">
        <v>2.7142857139999998</v>
      </c>
      <c r="J86">
        <v>4.2857142860000002</v>
      </c>
      <c r="K86">
        <v>4</v>
      </c>
      <c r="L86">
        <v>2.7142857139999998</v>
      </c>
      <c r="M86">
        <v>3.7142857139999998</v>
      </c>
      <c r="N86">
        <v>5</v>
      </c>
      <c r="O86">
        <v>5.5</v>
      </c>
      <c r="P86">
        <v>6</v>
      </c>
      <c r="Q86">
        <v>3.25</v>
      </c>
      <c r="R86">
        <v>3.8</v>
      </c>
      <c r="S86">
        <v>1.8</v>
      </c>
      <c r="T86">
        <v>2</v>
      </c>
      <c r="U86">
        <v>40</v>
      </c>
      <c r="V86">
        <v>5</v>
      </c>
      <c r="W86">
        <v>3.9</v>
      </c>
      <c r="X86">
        <v>1.6</v>
      </c>
      <c r="Y86">
        <v>3</v>
      </c>
      <c r="Z86">
        <v>3.8</v>
      </c>
      <c r="AA86">
        <v>1.9</v>
      </c>
      <c r="AB86">
        <v>4</v>
      </c>
      <c r="AC86">
        <f>IF((AB86-Y86)&gt;0,1,0)</f>
        <v>1</v>
      </c>
      <c r="AD86" t="s">
        <v>47</v>
      </c>
      <c r="AE86" t="s">
        <v>47</v>
      </c>
      <c r="AF86" t="s">
        <v>47</v>
      </c>
      <c r="AG86">
        <v>6.2727272730000001</v>
      </c>
      <c r="AH86">
        <v>1</v>
      </c>
      <c r="AI86">
        <v>90</v>
      </c>
      <c r="AJ86">
        <v>90</v>
      </c>
      <c r="AK86">
        <v>0</v>
      </c>
      <c r="AL86">
        <v>91</v>
      </c>
      <c r="AM86">
        <v>90</v>
      </c>
      <c r="AN86">
        <v>90</v>
      </c>
      <c r="AO86">
        <v>54</v>
      </c>
      <c r="AP86" t="s">
        <v>224</v>
      </c>
      <c r="AQ86">
        <v>3</v>
      </c>
      <c r="AR86">
        <v>2.75</v>
      </c>
      <c r="AS86">
        <v>3</v>
      </c>
    </row>
    <row r="87" spans="1:45" x14ac:dyDescent="0.2">
      <c r="A87">
        <v>26</v>
      </c>
      <c r="B87" t="s">
        <v>221</v>
      </c>
      <c r="C87">
        <v>1</v>
      </c>
      <c r="D87" t="s">
        <v>114</v>
      </c>
      <c r="E87" s="8" t="s">
        <v>335</v>
      </c>
      <c r="F87" t="s">
        <v>115</v>
      </c>
      <c r="G87">
        <v>26</v>
      </c>
      <c r="H87">
        <v>0.46666666699999998</v>
      </c>
      <c r="I87">
        <v>2.8571428569999999</v>
      </c>
      <c r="J87">
        <v>4.4285714289999998</v>
      </c>
      <c r="K87">
        <v>3.2857142860000002</v>
      </c>
      <c r="L87">
        <v>2.8571428569999999</v>
      </c>
      <c r="M87">
        <v>3.2857142860000002</v>
      </c>
      <c r="N87">
        <v>6</v>
      </c>
      <c r="O87">
        <v>5.75</v>
      </c>
      <c r="P87">
        <v>6</v>
      </c>
      <c r="Q87">
        <v>2.25</v>
      </c>
      <c r="R87">
        <v>3.1</v>
      </c>
      <c r="S87">
        <v>2.8</v>
      </c>
      <c r="T87">
        <v>3</v>
      </c>
      <c r="U87">
        <v>20</v>
      </c>
      <c r="V87">
        <v>20</v>
      </c>
      <c r="W87">
        <v>3.9</v>
      </c>
      <c r="X87">
        <v>3</v>
      </c>
      <c r="Y87">
        <v>3</v>
      </c>
      <c r="Z87">
        <v>3.5</v>
      </c>
      <c r="AA87">
        <v>1.8</v>
      </c>
      <c r="AB87">
        <v>5</v>
      </c>
      <c r="AC87">
        <f>IF((AB87-Y87)&gt;0,1,0)</f>
        <v>1</v>
      </c>
      <c r="AD87">
        <v>3.3</v>
      </c>
      <c r="AE87">
        <v>1.2</v>
      </c>
      <c r="AF87">
        <v>1</v>
      </c>
      <c r="AG87">
        <v>5.2727272730000001</v>
      </c>
      <c r="AH87">
        <v>1</v>
      </c>
      <c r="AI87">
        <v>82</v>
      </c>
      <c r="AJ87">
        <v>81</v>
      </c>
      <c r="AK87">
        <v>0</v>
      </c>
      <c r="AL87">
        <v>80</v>
      </c>
      <c r="AM87">
        <v>84</v>
      </c>
      <c r="AN87">
        <v>81</v>
      </c>
      <c r="AO87">
        <v>51</v>
      </c>
      <c r="AP87" t="s">
        <v>224</v>
      </c>
      <c r="AQ87">
        <v>1</v>
      </c>
      <c r="AR87">
        <v>2</v>
      </c>
      <c r="AS87">
        <v>1</v>
      </c>
    </row>
    <row r="88" spans="1:45" x14ac:dyDescent="0.2">
      <c r="A88">
        <v>145</v>
      </c>
      <c r="B88" t="s">
        <v>111</v>
      </c>
      <c r="C88">
        <v>1</v>
      </c>
      <c r="D88" t="s">
        <v>112</v>
      </c>
      <c r="E88" s="8" t="s">
        <v>335</v>
      </c>
      <c r="F88" t="s">
        <v>115</v>
      </c>
      <c r="G88">
        <v>2</v>
      </c>
      <c r="H88">
        <v>1</v>
      </c>
      <c r="I88">
        <v>3.1428571430000001</v>
      </c>
      <c r="J88">
        <v>4</v>
      </c>
      <c r="K88">
        <v>4.4285714289999998</v>
      </c>
      <c r="L88">
        <v>2.4285714289999998</v>
      </c>
      <c r="M88">
        <v>3.5714285710000002</v>
      </c>
      <c r="N88">
        <v>6.75</v>
      </c>
      <c r="O88">
        <v>6.5</v>
      </c>
      <c r="P88">
        <v>6.5</v>
      </c>
      <c r="Q88">
        <v>2.75</v>
      </c>
      <c r="R88">
        <v>3.5</v>
      </c>
      <c r="S88">
        <v>1</v>
      </c>
      <c r="T88">
        <v>1</v>
      </c>
      <c r="U88">
        <v>25</v>
      </c>
      <c r="V88">
        <v>0</v>
      </c>
      <c r="W88">
        <v>3.8</v>
      </c>
      <c r="X88">
        <v>1.5</v>
      </c>
      <c r="Y88">
        <v>1</v>
      </c>
      <c r="Z88">
        <v>3.5</v>
      </c>
      <c r="AA88">
        <v>1.3</v>
      </c>
      <c r="AB88">
        <v>1</v>
      </c>
      <c r="AC88">
        <f>IF((AB88-Y88)&gt;0,1,0)</f>
        <v>0</v>
      </c>
      <c r="AD88" t="s">
        <v>47</v>
      </c>
      <c r="AE88" t="s">
        <v>47</v>
      </c>
      <c r="AF88" t="s">
        <v>47</v>
      </c>
      <c r="AG88">
        <v>4.5454545450000001</v>
      </c>
      <c r="AH88">
        <v>1</v>
      </c>
      <c r="AI88">
        <v>50</v>
      </c>
      <c r="AJ88">
        <v>60</v>
      </c>
      <c r="AK88">
        <v>1</v>
      </c>
      <c r="AL88">
        <v>90</v>
      </c>
      <c r="AM88">
        <v>90</v>
      </c>
      <c r="AN88">
        <v>75</v>
      </c>
      <c r="AO88">
        <v>50</v>
      </c>
      <c r="AP88" t="s">
        <v>223</v>
      </c>
      <c r="AQ88">
        <v>1</v>
      </c>
      <c r="AR88">
        <v>1.75</v>
      </c>
      <c r="AS88">
        <v>2.25</v>
      </c>
    </row>
    <row r="89" spans="1:45" x14ac:dyDescent="0.2">
      <c r="A89">
        <v>6</v>
      </c>
      <c r="B89" t="s">
        <v>221</v>
      </c>
      <c r="C89">
        <v>3</v>
      </c>
      <c r="D89" t="s">
        <v>114</v>
      </c>
      <c r="E89" s="8" t="s">
        <v>335</v>
      </c>
      <c r="F89" t="s">
        <v>115</v>
      </c>
      <c r="G89">
        <v>27.42</v>
      </c>
      <c r="H89">
        <v>0.46666666699999998</v>
      </c>
      <c r="I89">
        <v>3.4285714289999998</v>
      </c>
      <c r="J89">
        <v>3.2857142860000002</v>
      </c>
      <c r="K89">
        <v>3</v>
      </c>
      <c r="L89">
        <v>3.4285714289999998</v>
      </c>
      <c r="M89">
        <v>3.4285714289999998</v>
      </c>
      <c r="N89">
        <v>6</v>
      </c>
      <c r="O89">
        <v>5.25</v>
      </c>
      <c r="P89">
        <v>5.75</v>
      </c>
      <c r="Q89">
        <v>3.75</v>
      </c>
      <c r="R89">
        <v>3.3</v>
      </c>
      <c r="S89">
        <v>1.3</v>
      </c>
      <c r="T89">
        <v>1</v>
      </c>
      <c r="U89">
        <v>57</v>
      </c>
      <c r="V89">
        <v>23</v>
      </c>
      <c r="W89">
        <v>2.8</v>
      </c>
      <c r="X89">
        <v>2.9</v>
      </c>
      <c r="Y89">
        <v>3</v>
      </c>
      <c r="Z89">
        <v>2.2999999999999998</v>
      </c>
      <c r="AA89">
        <v>2.5</v>
      </c>
      <c r="AB89">
        <v>3</v>
      </c>
      <c r="AC89">
        <f>IF((AB89-Y89)&gt;0,1,0)</f>
        <v>0</v>
      </c>
      <c r="AD89">
        <v>2.6</v>
      </c>
      <c r="AE89">
        <v>3.4</v>
      </c>
      <c r="AF89">
        <v>2</v>
      </c>
      <c r="AG89">
        <v>4.1818181819999998</v>
      </c>
      <c r="AH89">
        <v>1</v>
      </c>
      <c r="AI89">
        <v>60</v>
      </c>
      <c r="AJ89">
        <v>51</v>
      </c>
      <c r="AK89">
        <v>0</v>
      </c>
      <c r="AL89">
        <v>74</v>
      </c>
      <c r="AM89">
        <v>90</v>
      </c>
      <c r="AN89">
        <v>59</v>
      </c>
      <c r="AO89">
        <v>50</v>
      </c>
      <c r="AP89" t="s">
        <v>223</v>
      </c>
      <c r="AQ89">
        <v>2.75</v>
      </c>
      <c r="AR89">
        <v>2.75</v>
      </c>
      <c r="AS89">
        <v>3.5</v>
      </c>
    </row>
    <row r="90" spans="1:45" x14ac:dyDescent="0.2">
      <c r="A90">
        <v>31</v>
      </c>
      <c r="B90" t="s">
        <v>111</v>
      </c>
      <c r="C90">
        <v>2</v>
      </c>
      <c r="D90" t="s">
        <v>112</v>
      </c>
      <c r="E90" s="8" t="s">
        <v>335</v>
      </c>
      <c r="F90" t="s">
        <v>119</v>
      </c>
      <c r="G90">
        <v>0.33</v>
      </c>
      <c r="H90">
        <v>0.66666666699999999</v>
      </c>
      <c r="I90">
        <v>2.7142857139999998</v>
      </c>
      <c r="J90">
        <v>3.2857142860000002</v>
      </c>
      <c r="K90">
        <v>3.2857142860000002</v>
      </c>
      <c r="L90">
        <v>2.4285714289999998</v>
      </c>
      <c r="M90">
        <v>3.7142857139999998</v>
      </c>
      <c r="N90">
        <v>7</v>
      </c>
      <c r="O90">
        <v>6.5</v>
      </c>
      <c r="P90">
        <v>6.5</v>
      </c>
      <c r="Q90">
        <v>3.75</v>
      </c>
      <c r="R90">
        <v>3.4</v>
      </c>
      <c r="S90">
        <v>1.5</v>
      </c>
      <c r="T90">
        <v>1</v>
      </c>
      <c r="U90">
        <v>40</v>
      </c>
      <c r="V90">
        <v>21</v>
      </c>
      <c r="W90">
        <v>4</v>
      </c>
      <c r="X90">
        <v>2.5</v>
      </c>
      <c r="Y90">
        <v>3</v>
      </c>
      <c r="Z90">
        <v>3.3</v>
      </c>
      <c r="AA90">
        <v>2.2000000000000002</v>
      </c>
      <c r="AB90">
        <v>2</v>
      </c>
      <c r="AC90">
        <f>IF((AB90-Y90)&gt;0,1,0)</f>
        <v>0</v>
      </c>
      <c r="AD90" t="s">
        <v>47</v>
      </c>
      <c r="AE90" t="s">
        <v>47</v>
      </c>
      <c r="AF90" t="s">
        <v>47</v>
      </c>
      <c r="AG90">
        <v>3.636363636</v>
      </c>
      <c r="AH90">
        <v>1</v>
      </c>
      <c r="AI90">
        <v>40</v>
      </c>
      <c r="AJ90">
        <v>61</v>
      </c>
      <c r="AK90">
        <v>1</v>
      </c>
      <c r="AL90">
        <v>92</v>
      </c>
      <c r="AM90">
        <v>93</v>
      </c>
      <c r="AN90">
        <v>94</v>
      </c>
      <c r="AO90">
        <v>67</v>
      </c>
      <c r="AP90" t="s">
        <v>224</v>
      </c>
      <c r="AQ90">
        <v>2</v>
      </c>
      <c r="AR90">
        <v>2.25</v>
      </c>
      <c r="AS90">
        <v>2.75</v>
      </c>
    </row>
    <row r="91" spans="1:45" x14ac:dyDescent="0.2">
      <c r="A91">
        <v>36</v>
      </c>
      <c r="B91" t="s">
        <v>221</v>
      </c>
      <c r="C91">
        <v>1</v>
      </c>
      <c r="D91" t="s">
        <v>112</v>
      </c>
      <c r="E91" s="8" t="s">
        <v>335</v>
      </c>
      <c r="F91" t="s">
        <v>115</v>
      </c>
      <c r="G91">
        <v>27</v>
      </c>
      <c r="H91">
        <v>0.53333333299999997</v>
      </c>
      <c r="I91">
        <v>4</v>
      </c>
      <c r="J91">
        <v>3.5714285710000002</v>
      </c>
      <c r="K91">
        <v>4.2857142860000002</v>
      </c>
      <c r="L91">
        <v>3.2857142860000002</v>
      </c>
      <c r="M91">
        <v>2.5714285710000002</v>
      </c>
      <c r="N91">
        <v>4.5</v>
      </c>
      <c r="O91">
        <v>6</v>
      </c>
      <c r="P91">
        <v>7</v>
      </c>
      <c r="Q91">
        <v>1.75</v>
      </c>
      <c r="R91">
        <v>2.9</v>
      </c>
      <c r="S91">
        <v>1.1000000000000001</v>
      </c>
      <c r="T91">
        <v>1</v>
      </c>
      <c r="U91">
        <v>0</v>
      </c>
      <c r="V91">
        <v>0</v>
      </c>
      <c r="W91">
        <v>2.8</v>
      </c>
      <c r="X91">
        <v>1</v>
      </c>
      <c r="Y91">
        <v>1</v>
      </c>
      <c r="Z91">
        <v>3.3</v>
      </c>
      <c r="AA91">
        <v>1</v>
      </c>
      <c r="AB91">
        <v>1</v>
      </c>
      <c r="AC91">
        <f>IF((AB91-Y91)&gt;0,1,0)</f>
        <v>0</v>
      </c>
      <c r="AD91">
        <v>2.8</v>
      </c>
      <c r="AE91">
        <v>1.1000000000000001</v>
      </c>
      <c r="AF91">
        <v>1</v>
      </c>
      <c r="AG91">
        <v>2.636363636</v>
      </c>
      <c r="AH91">
        <v>0</v>
      </c>
      <c r="AI91">
        <v>50</v>
      </c>
      <c r="AJ91">
        <v>64</v>
      </c>
      <c r="AK91">
        <v>1</v>
      </c>
      <c r="AL91">
        <v>98</v>
      </c>
      <c r="AM91">
        <v>100</v>
      </c>
      <c r="AN91">
        <v>100</v>
      </c>
      <c r="AO91">
        <v>65</v>
      </c>
      <c r="AP91" t="s">
        <v>224</v>
      </c>
      <c r="AQ91">
        <v>1.75</v>
      </c>
      <c r="AR91">
        <v>3.25</v>
      </c>
      <c r="AS91">
        <v>2.75</v>
      </c>
    </row>
    <row r="92" spans="1:45" x14ac:dyDescent="0.2">
      <c r="A92">
        <v>48</v>
      </c>
      <c r="B92" t="s">
        <v>221</v>
      </c>
      <c r="C92">
        <v>2</v>
      </c>
      <c r="D92" t="s">
        <v>112</v>
      </c>
      <c r="E92" s="8" t="s">
        <v>335</v>
      </c>
      <c r="F92" t="s">
        <v>115</v>
      </c>
      <c r="G92">
        <v>27.92</v>
      </c>
      <c r="H92">
        <v>0.53333333299999997</v>
      </c>
      <c r="I92">
        <v>2.1428571430000001</v>
      </c>
      <c r="J92">
        <v>4.1428571429999996</v>
      </c>
      <c r="K92">
        <v>4.5714285710000002</v>
      </c>
      <c r="L92">
        <v>2.8571428569999999</v>
      </c>
      <c r="M92">
        <v>2.7142857139999998</v>
      </c>
      <c r="N92">
        <v>5</v>
      </c>
      <c r="O92">
        <v>6.5</v>
      </c>
      <c r="P92">
        <v>6.75</v>
      </c>
      <c r="Q92">
        <v>1.5</v>
      </c>
      <c r="R92">
        <v>2.4</v>
      </c>
      <c r="S92">
        <v>1.3</v>
      </c>
      <c r="T92">
        <v>1</v>
      </c>
      <c r="U92">
        <v>30</v>
      </c>
      <c r="V92">
        <v>0</v>
      </c>
      <c r="W92">
        <v>2.5</v>
      </c>
      <c r="X92">
        <v>1.3</v>
      </c>
      <c r="Y92">
        <v>2</v>
      </c>
      <c r="Z92">
        <v>1.8</v>
      </c>
      <c r="AA92">
        <v>1.2</v>
      </c>
      <c r="AB92">
        <v>1</v>
      </c>
      <c r="AC92">
        <f>IF((AB92-Y92)&gt;0,1,0)</f>
        <v>0</v>
      </c>
      <c r="AD92">
        <v>2.4</v>
      </c>
      <c r="AE92">
        <v>1.1000000000000001</v>
      </c>
      <c r="AF92">
        <v>1</v>
      </c>
      <c r="AG92">
        <v>7</v>
      </c>
      <c r="AH92">
        <v>1</v>
      </c>
      <c r="AI92">
        <v>100</v>
      </c>
      <c r="AJ92">
        <v>100</v>
      </c>
      <c r="AK92">
        <v>0</v>
      </c>
      <c r="AL92">
        <v>100</v>
      </c>
      <c r="AM92">
        <v>100</v>
      </c>
      <c r="AN92">
        <v>100</v>
      </c>
      <c r="AO92">
        <v>75</v>
      </c>
      <c r="AP92" t="s">
        <v>224</v>
      </c>
      <c r="AQ92">
        <v>1.25</v>
      </c>
      <c r="AR92">
        <v>3.25</v>
      </c>
      <c r="AS92">
        <v>2.25</v>
      </c>
    </row>
    <row r="93" spans="1:45" x14ac:dyDescent="0.2">
      <c r="A93">
        <v>90</v>
      </c>
      <c r="B93" t="s">
        <v>221</v>
      </c>
      <c r="C93">
        <v>1</v>
      </c>
      <c r="D93" t="s">
        <v>112</v>
      </c>
      <c r="E93" s="8" t="s">
        <v>335</v>
      </c>
      <c r="F93" t="s">
        <v>136</v>
      </c>
      <c r="G93">
        <v>0.5</v>
      </c>
      <c r="H93">
        <v>0.53333333299999997</v>
      </c>
      <c r="I93">
        <v>3.7142857139999998</v>
      </c>
      <c r="J93">
        <v>4</v>
      </c>
      <c r="K93">
        <v>3.8571428569999999</v>
      </c>
      <c r="L93">
        <v>2.1428571430000001</v>
      </c>
      <c r="M93">
        <v>3.5714285710000002</v>
      </c>
      <c r="N93">
        <v>5.75</v>
      </c>
      <c r="O93">
        <v>5.5</v>
      </c>
      <c r="P93">
        <v>6.25</v>
      </c>
      <c r="Q93">
        <v>3.5</v>
      </c>
      <c r="R93">
        <v>3.9</v>
      </c>
      <c r="S93">
        <v>1.3</v>
      </c>
      <c r="T93">
        <v>2</v>
      </c>
      <c r="U93">
        <v>0</v>
      </c>
      <c r="V93">
        <v>0</v>
      </c>
      <c r="W93">
        <v>4</v>
      </c>
      <c r="X93">
        <v>1</v>
      </c>
      <c r="Y93">
        <v>1</v>
      </c>
      <c r="Z93">
        <v>3.9</v>
      </c>
      <c r="AA93">
        <v>1</v>
      </c>
      <c r="AB93">
        <v>1</v>
      </c>
      <c r="AC93">
        <f>IF((AB93-Y93)&gt;0,1,0)</f>
        <v>0</v>
      </c>
      <c r="AD93">
        <v>2</v>
      </c>
      <c r="AE93">
        <v>1.1000000000000001</v>
      </c>
      <c r="AF93">
        <v>1</v>
      </c>
      <c r="AG93">
        <v>6.1818181819999998</v>
      </c>
      <c r="AH93">
        <v>1</v>
      </c>
      <c r="AI93">
        <v>90</v>
      </c>
      <c r="AJ93">
        <v>90</v>
      </c>
      <c r="AK93">
        <v>0</v>
      </c>
      <c r="AL93">
        <v>100</v>
      </c>
      <c r="AM93">
        <v>100</v>
      </c>
      <c r="AN93">
        <v>100</v>
      </c>
      <c r="AO93">
        <v>50</v>
      </c>
      <c r="AP93" t="s">
        <v>223</v>
      </c>
      <c r="AQ93">
        <v>1.25</v>
      </c>
      <c r="AR93">
        <v>1.75</v>
      </c>
      <c r="AS93">
        <v>1.25</v>
      </c>
    </row>
    <row r="94" spans="1:45" x14ac:dyDescent="0.2">
      <c r="A94">
        <v>17</v>
      </c>
      <c r="B94" t="s">
        <v>111</v>
      </c>
      <c r="C94">
        <v>1</v>
      </c>
      <c r="D94" t="s">
        <v>112</v>
      </c>
      <c r="E94" s="8" t="s">
        <v>335</v>
      </c>
      <c r="F94" t="s">
        <v>115</v>
      </c>
      <c r="G94">
        <v>28</v>
      </c>
      <c r="H94">
        <v>0.66666666699999999</v>
      </c>
      <c r="I94">
        <v>4</v>
      </c>
      <c r="J94">
        <v>4.4285714289999998</v>
      </c>
      <c r="K94">
        <v>3.8571428569999999</v>
      </c>
      <c r="L94">
        <v>3</v>
      </c>
      <c r="M94">
        <v>4.1428571429999996</v>
      </c>
      <c r="N94">
        <v>4.5</v>
      </c>
      <c r="O94">
        <v>5.5</v>
      </c>
      <c r="P94">
        <v>6</v>
      </c>
      <c r="Q94">
        <v>2.5</v>
      </c>
      <c r="R94">
        <v>3.5</v>
      </c>
      <c r="S94">
        <v>1.6</v>
      </c>
      <c r="T94">
        <v>1</v>
      </c>
      <c r="U94">
        <v>25</v>
      </c>
      <c r="V94">
        <v>0</v>
      </c>
      <c r="W94">
        <v>4.0999999999999996</v>
      </c>
      <c r="X94">
        <v>1.2</v>
      </c>
      <c r="Y94">
        <v>1</v>
      </c>
      <c r="Z94">
        <v>3.2</v>
      </c>
      <c r="AA94">
        <v>1.4</v>
      </c>
      <c r="AB94">
        <v>2</v>
      </c>
      <c r="AC94">
        <f>IF((AB94-Y94)&gt;0,1,0)</f>
        <v>1</v>
      </c>
      <c r="AD94" t="s">
        <v>47</v>
      </c>
      <c r="AE94" t="s">
        <v>47</v>
      </c>
      <c r="AF94" t="s">
        <v>47</v>
      </c>
      <c r="AG94">
        <v>1.818181818</v>
      </c>
      <c r="AH94">
        <v>0</v>
      </c>
      <c r="AI94">
        <v>15</v>
      </c>
      <c r="AJ94">
        <v>60</v>
      </c>
      <c r="AK94">
        <v>1</v>
      </c>
      <c r="AL94">
        <v>91</v>
      </c>
      <c r="AM94">
        <v>100</v>
      </c>
      <c r="AN94">
        <v>80</v>
      </c>
      <c r="AO94">
        <v>50</v>
      </c>
      <c r="AP94" t="s">
        <v>223</v>
      </c>
      <c r="AQ94">
        <v>1</v>
      </c>
      <c r="AR94">
        <v>1.5</v>
      </c>
      <c r="AS94">
        <v>2.5</v>
      </c>
    </row>
    <row r="95" spans="1:45" x14ac:dyDescent="0.2">
      <c r="A95">
        <v>49</v>
      </c>
      <c r="B95" t="s">
        <v>111</v>
      </c>
      <c r="C95">
        <v>2</v>
      </c>
      <c r="D95" t="s">
        <v>112</v>
      </c>
      <c r="E95" s="8" t="s">
        <v>335</v>
      </c>
      <c r="F95" t="s">
        <v>130</v>
      </c>
      <c r="G95">
        <v>21</v>
      </c>
      <c r="H95">
        <v>0.46666666699999998</v>
      </c>
      <c r="I95">
        <v>2.5714285710000002</v>
      </c>
      <c r="J95">
        <v>5</v>
      </c>
      <c r="K95">
        <v>5</v>
      </c>
      <c r="L95">
        <v>1.8571428569999999</v>
      </c>
      <c r="M95">
        <v>4.2857142860000002</v>
      </c>
      <c r="N95">
        <v>7</v>
      </c>
      <c r="O95">
        <v>7</v>
      </c>
      <c r="P95">
        <v>5.5</v>
      </c>
      <c r="Q95">
        <v>4.25</v>
      </c>
      <c r="R95">
        <v>4.8</v>
      </c>
      <c r="S95">
        <v>1.5</v>
      </c>
      <c r="T95">
        <v>1</v>
      </c>
      <c r="U95">
        <v>99</v>
      </c>
      <c r="V95">
        <v>12</v>
      </c>
      <c r="W95">
        <v>4.9000000000000004</v>
      </c>
      <c r="X95">
        <v>1.4</v>
      </c>
      <c r="Y95">
        <v>1</v>
      </c>
      <c r="Z95">
        <v>5</v>
      </c>
      <c r="AA95">
        <v>2</v>
      </c>
      <c r="AB95">
        <v>5</v>
      </c>
      <c r="AC95">
        <f>IF((AB95-Y95)&gt;0,1,0)</f>
        <v>1</v>
      </c>
      <c r="AD95" t="s">
        <v>47</v>
      </c>
      <c r="AE95" t="s">
        <v>47</v>
      </c>
      <c r="AF95" t="s">
        <v>47</v>
      </c>
      <c r="AG95">
        <v>1</v>
      </c>
      <c r="AH95">
        <v>1</v>
      </c>
      <c r="AI95">
        <v>50</v>
      </c>
      <c r="AJ95">
        <v>50</v>
      </c>
      <c r="AK95">
        <v>0</v>
      </c>
      <c r="AL95">
        <v>100</v>
      </c>
      <c r="AM95">
        <v>81</v>
      </c>
      <c r="AN95">
        <v>90</v>
      </c>
      <c r="AO95">
        <v>51</v>
      </c>
      <c r="AP95" t="s">
        <v>224</v>
      </c>
      <c r="AQ95">
        <v>1</v>
      </c>
      <c r="AR95">
        <v>1</v>
      </c>
      <c r="AS95">
        <v>1</v>
      </c>
    </row>
    <row r="96" spans="1:45" x14ac:dyDescent="0.2">
      <c r="A96">
        <v>78</v>
      </c>
      <c r="B96" t="s">
        <v>221</v>
      </c>
      <c r="C96">
        <v>2</v>
      </c>
      <c r="D96" t="s">
        <v>112</v>
      </c>
      <c r="E96" s="8" t="s">
        <v>335</v>
      </c>
      <c r="F96" t="s">
        <v>115</v>
      </c>
      <c r="G96" s="1">
        <v>2.92</v>
      </c>
      <c r="H96">
        <v>0.53333333299999997</v>
      </c>
      <c r="I96">
        <v>2.8571428569999999</v>
      </c>
      <c r="J96">
        <v>3.4285714289999998</v>
      </c>
      <c r="K96">
        <v>3.8571428569999999</v>
      </c>
      <c r="L96">
        <v>4.2857142860000002</v>
      </c>
      <c r="M96">
        <v>3</v>
      </c>
      <c r="N96">
        <v>4.75</v>
      </c>
      <c r="O96">
        <v>5.75</v>
      </c>
      <c r="P96">
        <v>5.75</v>
      </c>
      <c r="Q96">
        <v>3</v>
      </c>
      <c r="R96">
        <v>4.3</v>
      </c>
      <c r="S96">
        <v>1.3</v>
      </c>
      <c r="T96">
        <v>1</v>
      </c>
      <c r="U96">
        <v>10</v>
      </c>
      <c r="V96">
        <v>5</v>
      </c>
      <c r="W96">
        <v>3.7</v>
      </c>
      <c r="X96">
        <v>1.6</v>
      </c>
      <c r="Y96">
        <v>2</v>
      </c>
      <c r="Z96">
        <v>3.7</v>
      </c>
      <c r="AA96">
        <v>1.4</v>
      </c>
      <c r="AB96">
        <v>1</v>
      </c>
      <c r="AC96">
        <f>IF((AB96-Y96)&gt;0,1,0)</f>
        <v>0</v>
      </c>
      <c r="AD96">
        <v>3.3</v>
      </c>
      <c r="AE96">
        <v>1.3</v>
      </c>
      <c r="AF96">
        <v>2</v>
      </c>
      <c r="AG96">
        <v>1.2727272730000001</v>
      </c>
      <c r="AH96">
        <v>0</v>
      </c>
      <c r="AI96" t="s">
        <v>47</v>
      </c>
      <c r="AJ96">
        <v>3</v>
      </c>
      <c r="AK96" t="s">
        <v>47</v>
      </c>
      <c r="AL96">
        <v>80</v>
      </c>
      <c r="AM96">
        <v>91</v>
      </c>
      <c r="AN96">
        <v>60</v>
      </c>
      <c r="AO96">
        <v>70</v>
      </c>
      <c r="AP96" t="s">
        <v>224</v>
      </c>
      <c r="AQ96">
        <v>3.75</v>
      </c>
      <c r="AR96">
        <v>1.5</v>
      </c>
      <c r="AS96">
        <v>3.75</v>
      </c>
    </row>
    <row r="97" spans="1:45" x14ac:dyDescent="0.2">
      <c r="A97">
        <v>117</v>
      </c>
      <c r="B97" t="s">
        <v>111</v>
      </c>
      <c r="C97">
        <v>1</v>
      </c>
      <c r="D97" t="s">
        <v>114</v>
      </c>
      <c r="E97" s="8" t="s">
        <v>335</v>
      </c>
      <c r="F97" t="s">
        <v>115</v>
      </c>
      <c r="G97">
        <v>28</v>
      </c>
      <c r="H97">
        <v>0.53333333299999997</v>
      </c>
      <c r="I97">
        <v>3</v>
      </c>
      <c r="J97">
        <v>3.5714285710000002</v>
      </c>
      <c r="K97">
        <v>3.1428571430000001</v>
      </c>
      <c r="L97">
        <v>3.1428571430000001</v>
      </c>
      <c r="M97">
        <v>4.4285714289999998</v>
      </c>
      <c r="N97">
        <v>6</v>
      </c>
      <c r="O97">
        <v>5</v>
      </c>
      <c r="P97">
        <v>5.25</v>
      </c>
      <c r="Q97">
        <v>2.25</v>
      </c>
      <c r="R97">
        <v>2.9</v>
      </c>
      <c r="S97">
        <v>1.4</v>
      </c>
      <c r="T97">
        <v>1</v>
      </c>
      <c r="U97">
        <v>0</v>
      </c>
      <c r="V97">
        <v>0</v>
      </c>
      <c r="W97">
        <v>2.9</v>
      </c>
      <c r="X97">
        <v>1</v>
      </c>
      <c r="Y97">
        <v>1</v>
      </c>
      <c r="Z97">
        <v>3.1</v>
      </c>
      <c r="AA97">
        <v>1.1000000000000001</v>
      </c>
      <c r="AB97">
        <v>1</v>
      </c>
      <c r="AC97">
        <f>IF((AB97-Y97)&gt;0,1,0)</f>
        <v>0</v>
      </c>
      <c r="AD97" t="s">
        <v>47</v>
      </c>
      <c r="AE97" t="s">
        <v>47</v>
      </c>
      <c r="AF97" t="s">
        <v>47</v>
      </c>
      <c r="AG97">
        <v>6.6363636359999996</v>
      </c>
      <c r="AH97">
        <v>1</v>
      </c>
      <c r="AI97">
        <v>100</v>
      </c>
      <c r="AJ97">
        <v>100</v>
      </c>
      <c r="AK97">
        <v>0</v>
      </c>
      <c r="AL97">
        <v>90</v>
      </c>
      <c r="AM97">
        <v>100</v>
      </c>
      <c r="AN97">
        <v>90</v>
      </c>
      <c r="AO97">
        <v>50</v>
      </c>
      <c r="AP97" t="s">
        <v>223</v>
      </c>
      <c r="AQ97">
        <v>2.25</v>
      </c>
      <c r="AR97">
        <v>2.5</v>
      </c>
      <c r="AS97">
        <v>3.25</v>
      </c>
    </row>
    <row r="98" spans="1:45" x14ac:dyDescent="0.2">
      <c r="A98">
        <v>4</v>
      </c>
      <c r="B98" t="s">
        <v>221</v>
      </c>
      <c r="C98">
        <v>3</v>
      </c>
      <c r="D98" t="s">
        <v>114</v>
      </c>
      <c r="E98" s="8" t="s">
        <v>335</v>
      </c>
      <c r="F98" t="s">
        <v>115</v>
      </c>
      <c r="G98">
        <v>0.66</v>
      </c>
      <c r="H98">
        <v>0.66666666699999999</v>
      </c>
      <c r="I98">
        <v>2.8571428569999999</v>
      </c>
      <c r="J98">
        <v>3.4285714289999998</v>
      </c>
      <c r="K98">
        <v>3.4285714289999998</v>
      </c>
      <c r="L98">
        <v>2.5714285710000002</v>
      </c>
      <c r="M98">
        <v>5</v>
      </c>
      <c r="N98">
        <v>4.25</v>
      </c>
      <c r="O98">
        <v>6.25</v>
      </c>
      <c r="P98">
        <v>2.25</v>
      </c>
      <c r="Q98">
        <v>2</v>
      </c>
      <c r="R98">
        <v>2.7</v>
      </c>
      <c r="S98">
        <v>1.1000000000000001</v>
      </c>
      <c r="T98">
        <v>1</v>
      </c>
      <c r="U98">
        <v>0</v>
      </c>
      <c r="V98">
        <v>0</v>
      </c>
      <c r="W98">
        <v>3</v>
      </c>
      <c r="X98">
        <v>1.1000000000000001</v>
      </c>
      <c r="Y98">
        <v>1</v>
      </c>
      <c r="Z98">
        <v>2.6</v>
      </c>
      <c r="AA98">
        <v>1</v>
      </c>
      <c r="AB98">
        <v>1</v>
      </c>
      <c r="AC98">
        <f>IF((AB98-Y98)&gt;0,1,0)</f>
        <v>0</v>
      </c>
      <c r="AD98">
        <v>2.9</v>
      </c>
      <c r="AE98">
        <v>1.1000000000000001</v>
      </c>
      <c r="AF98">
        <v>1</v>
      </c>
      <c r="AG98">
        <v>1.4545454550000001</v>
      </c>
      <c r="AH98">
        <v>0</v>
      </c>
      <c r="AI98">
        <v>52</v>
      </c>
      <c r="AJ98">
        <v>53</v>
      </c>
      <c r="AK98">
        <v>1</v>
      </c>
      <c r="AL98">
        <v>94</v>
      </c>
      <c r="AM98">
        <v>86</v>
      </c>
      <c r="AN98">
        <v>87</v>
      </c>
      <c r="AO98">
        <v>50</v>
      </c>
      <c r="AP98" t="s">
        <v>223</v>
      </c>
      <c r="AQ98">
        <v>2.75</v>
      </c>
      <c r="AR98">
        <v>3</v>
      </c>
      <c r="AS98">
        <v>2.75</v>
      </c>
    </row>
    <row r="99" spans="1:45" x14ac:dyDescent="0.2">
      <c r="A99">
        <v>5</v>
      </c>
      <c r="B99" t="s">
        <v>111</v>
      </c>
      <c r="C99">
        <v>2</v>
      </c>
      <c r="D99" t="s">
        <v>112</v>
      </c>
      <c r="E99" s="8" t="s">
        <v>335</v>
      </c>
      <c r="F99" t="s">
        <v>115</v>
      </c>
      <c r="G99">
        <v>29</v>
      </c>
      <c r="H99">
        <v>0.66666666699999999</v>
      </c>
      <c r="I99">
        <v>3.7142857139999998</v>
      </c>
      <c r="J99">
        <v>2.4285714289999998</v>
      </c>
      <c r="K99">
        <v>4.5714285710000002</v>
      </c>
      <c r="L99">
        <v>3.7142857139999998</v>
      </c>
      <c r="M99">
        <v>3.5714285710000002</v>
      </c>
      <c r="N99">
        <v>5.5</v>
      </c>
      <c r="O99">
        <v>5.5</v>
      </c>
      <c r="P99">
        <v>6.25</v>
      </c>
      <c r="Q99">
        <v>1.75</v>
      </c>
      <c r="R99">
        <v>1.4</v>
      </c>
      <c r="S99">
        <v>1</v>
      </c>
      <c r="T99">
        <v>1</v>
      </c>
      <c r="U99">
        <v>11</v>
      </c>
      <c r="V99">
        <v>0</v>
      </c>
      <c r="W99">
        <v>1.6</v>
      </c>
      <c r="X99">
        <v>1</v>
      </c>
      <c r="Y99">
        <v>1</v>
      </c>
      <c r="Z99">
        <v>1.1000000000000001</v>
      </c>
      <c r="AA99">
        <v>1.1000000000000001</v>
      </c>
      <c r="AB99">
        <v>2</v>
      </c>
      <c r="AC99">
        <f>IF((AB99-Y99)&gt;0,1,0)</f>
        <v>1</v>
      </c>
      <c r="AD99" t="s">
        <v>47</v>
      </c>
      <c r="AE99" t="s">
        <v>47</v>
      </c>
      <c r="AF99" t="s">
        <v>47</v>
      </c>
      <c r="AG99">
        <v>2.9090909090000001</v>
      </c>
      <c r="AH99">
        <v>0</v>
      </c>
      <c r="AI99">
        <v>51</v>
      </c>
      <c r="AJ99">
        <v>51</v>
      </c>
      <c r="AK99">
        <v>0</v>
      </c>
      <c r="AL99">
        <v>100</v>
      </c>
      <c r="AM99">
        <v>100</v>
      </c>
      <c r="AN99">
        <v>91</v>
      </c>
      <c r="AO99">
        <v>60</v>
      </c>
      <c r="AP99" t="s">
        <v>224</v>
      </c>
      <c r="AQ99">
        <v>1.75</v>
      </c>
      <c r="AR99">
        <v>1.75</v>
      </c>
      <c r="AS99">
        <v>2</v>
      </c>
    </row>
    <row r="100" spans="1:45" x14ac:dyDescent="0.2">
      <c r="A100">
        <v>34</v>
      </c>
      <c r="B100" t="s">
        <v>221</v>
      </c>
      <c r="C100">
        <v>1</v>
      </c>
      <c r="D100" t="s">
        <v>112</v>
      </c>
      <c r="E100" s="8" t="s">
        <v>335</v>
      </c>
      <c r="F100" t="s">
        <v>115</v>
      </c>
      <c r="G100">
        <v>29.92</v>
      </c>
      <c r="H100">
        <v>0.66666666699999999</v>
      </c>
      <c r="I100">
        <v>3.7142857139999998</v>
      </c>
      <c r="J100">
        <v>4</v>
      </c>
      <c r="K100">
        <v>3.7142857139999998</v>
      </c>
      <c r="L100">
        <v>4</v>
      </c>
      <c r="M100">
        <v>3.7142857139999998</v>
      </c>
      <c r="N100">
        <v>6.25</v>
      </c>
      <c r="O100">
        <v>5.75</v>
      </c>
      <c r="P100">
        <v>5.75</v>
      </c>
      <c r="Q100">
        <v>2.25</v>
      </c>
      <c r="R100">
        <v>2.1</v>
      </c>
      <c r="S100">
        <v>1.2</v>
      </c>
      <c r="T100">
        <v>1</v>
      </c>
      <c r="U100">
        <v>40</v>
      </c>
      <c r="V100">
        <v>1</v>
      </c>
      <c r="W100">
        <v>1.4</v>
      </c>
      <c r="X100">
        <v>1.3</v>
      </c>
      <c r="Y100">
        <v>1</v>
      </c>
      <c r="Z100">
        <v>1.2</v>
      </c>
      <c r="AA100">
        <v>1.4</v>
      </c>
      <c r="AB100">
        <v>2</v>
      </c>
      <c r="AC100">
        <f>IF((AB100-Y100)&gt;0,1,0)</f>
        <v>1</v>
      </c>
      <c r="AD100">
        <v>1.4</v>
      </c>
      <c r="AE100">
        <v>1.7</v>
      </c>
      <c r="AF100">
        <v>1</v>
      </c>
      <c r="AG100">
        <v>2.363636364</v>
      </c>
      <c r="AH100">
        <v>0</v>
      </c>
      <c r="AI100" t="s">
        <v>47</v>
      </c>
      <c r="AJ100">
        <v>9</v>
      </c>
      <c r="AK100" t="s">
        <v>47</v>
      </c>
      <c r="AL100">
        <v>100</v>
      </c>
      <c r="AM100">
        <v>100</v>
      </c>
      <c r="AN100">
        <v>90</v>
      </c>
      <c r="AO100">
        <v>70</v>
      </c>
      <c r="AP100" t="s">
        <v>224</v>
      </c>
      <c r="AQ100">
        <v>2.5</v>
      </c>
      <c r="AR100">
        <v>2.25</v>
      </c>
      <c r="AS100">
        <v>1</v>
      </c>
    </row>
    <row r="101" spans="1:45" x14ac:dyDescent="0.2">
      <c r="A101">
        <v>89</v>
      </c>
      <c r="B101" t="s">
        <v>111</v>
      </c>
      <c r="C101">
        <v>2</v>
      </c>
      <c r="D101" t="s">
        <v>114</v>
      </c>
      <c r="E101" s="8" t="s">
        <v>335</v>
      </c>
      <c r="F101" t="s">
        <v>136</v>
      </c>
      <c r="G101">
        <v>0.42</v>
      </c>
      <c r="H101">
        <v>0.6</v>
      </c>
      <c r="I101">
        <v>3</v>
      </c>
      <c r="J101">
        <v>3.5714285710000002</v>
      </c>
      <c r="K101">
        <v>4.4285714289999998</v>
      </c>
      <c r="L101">
        <v>1.8571428569999999</v>
      </c>
      <c r="M101">
        <v>3.8571428569999999</v>
      </c>
      <c r="N101">
        <v>6</v>
      </c>
      <c r="O101">
        <v>6</v>
      </c>
      <c r="P101">
        <v>5.25</v>
      </c>
      <c r="Q101">
        <v>4</v>
      </c>
      <c r="R101">
        <v>2.2000000000000002</v>
      </c>
      <c r="S101">
        <v>1</v>
      </c>
      <c r="T101">
        <v>1</v>
      </c>
      <c r="U101">
        <v>14</v>
      </c>
      <c r="V101">
        <v>0</v>
      </c>
      <c r="W101">
        <v>2</v>
      </c>
      <c r="X101">
        <v>1</v>
      </c>
      <c r="Y101">
        <v>1</v>
      </c>
      <c r="Z101">
        <v>1.6</v>
      </c>
      <c r="AA101">
        <v>1.1000000000000001</v>
      </c>
      <c r="AB101">
        <v>2</v>
      </c>
      <c r="AC101">
        <f>IF((AB101-Y101)&gt;0,1,0)</f>
        <v>1</v>
      </c>
      <c r="AD101" t="s">
        <v>47</v>
      </c>
      <c r="AE101" t="s">
        <v>47</v>
      </c>
      <c r="AF101" t="s">
        <v>47</v>
      </c>
      <c r="AG101">
        <v>6.7272727269999999</v>
      </c>
      <c r="AH101">
        <v>1</v>
      </c>
      <c r="AI101">
        <v>96</v>
      </c>
      <c r="AJ101">
        <v>96</v>
      </c>
      <c r="AK101">
        <v>0</v>
      </c>
      <c r="AL101">
        <v>91</v>
      </c>
      <c r="AM101">
        <v>100</v>
      </c>
      <c r="AN101">
        <v>92</v>
      </c>
      <c r="AO101">
        <v>50</v>
      </c>
      <c r="AP101" t="s">
        <v>223</v>
      </c>
      <c r="AQ101">
        <v>2.75</v>
      </c>
      <c r="AR101">
        <v>2.25</v>
      </c>
      <c r="AS101">
        <v>3</v>
      </c>
    </row>
    <row r="102" spans="1:45" x14ac:dyDescent="0.2">
      <c r="A102">
        <v>96</v>
      </c>
      <c r="B102" t="s">
        <v>221</v>
      </c>
      <c r="C102">
        <v>1</v>
      </c>
      <c r="D102" t="s">
        <v>112</v>
      </c>
      <c r="E102" s="8" t="s">
        <v>335</v>
      </c>
      <c r="F102" t="s">
        <v>115</v>
      </c>
      <c r="G102">
        <v>5.5</v>
      </c>
      <c r="H102">
        <v>0.53333333299999997</v>
      </c>
      <c r="I102">
        <v>4.2857142860000002</v>
      </c>
      <c r="J102">
        <v>4.7142857139999998</v>
      </c>
      <c r="K102">
        <v>4.1428571429999996</v>
      </c>
      <c r="L102">
        <v>2.7142857139999998</v>
      </c>
      <c r="M102">
        <v>3.4285714289999998</v>
      </c>
      <c r="N102">
        <v>7</v>
      </c>
      <c r="O102">
        <v>7</v>
      </c>
      <c r="P102">
        <v>6.75</v>
      </c>
      <c r="Q102">
        <v>3</v>
      </c>
      <c r="R102">
        <v>3.2</v>
      </c>
      <c r="S102">
        <v>1.2</v>
      </c>
      <c r="T102">
        <v>1</v>
      </c>
      <c r="U102">
        <v>0</v>
      </c>
      <c r="V102">
        <v>0</v>
      </c>
      <c r="W102">
        <v>3.5</v>
      </c>
      <c r="X102">
        <v>1</v>
      </c>
      <c r="Y102">
        <v>1</v>
      </c>
      <c r="Z102">
        <v>3.5</v>
      </c>
      <c r="AA102">
        <v>1</v>
      </c>
      <c r="AB102">
        <v>1</v>
      </c>
      <c r="AC102">
        <f>IF((AB102-Y102)&gt;0,1,0)</f>
        <v>0</v>
      </c>
      <c r="AD102">
        <v>3.7</v>
      </c>
      <c r="AE102">
        <v>1</v>
      </c>
      <c r="AF102">
        <v>1</v>
      </c>
      <c r="AG102">
        <v>3.7272727269999999</v>
      </c>
      <c r="AH102">
        <v>1</v>
      </c>
      <c r="AI102">
        <v>70</v>
      </c>
      <c r="AJ102">
        <v>70</v>
      </c>
      <c r="AK102">
        <v>0</v>
      </c>
      <c r="AL102">
        <v>100</v>
      </c>
      <c r="AM102">
        <v>100</v>
      </c>
      <c r="AN102">
        <v>100</v>
      </c>
      <c r="AO102">
        <v>50</v>
      </c>
      <c r="AP102" t="s">
        <v>223</v>
      </c>
      <c r="AQ102">
        <v>1.75</v>
      </c>
      <c r="AR102">
        <v>1.5</v>
      </c>
      <c r="AS102">
        <v>3</v>
      </c>
    </row>
    <row r="103" spans="1:45" x14ac:dyDescent="0.2">
      <c r="A103">
        <v>114</v>
      </c>
      <c r="B103" t="s">
        <v>221</v>
      </c>
      <c r="C103">
        <v>3</v>
      </c>
      <c r="D103" t="s">
        <v>112</v>
      </c>
      <c r="E103" s="8" t="s">
        <v>335</v>
      </c>
      <c r="F103" t="s">
        <v>119</v>
      </c>
      <c r="G103">
        <v>0.42</v>
      </c>
      <c r="H103">
        <v>0.53333333299999997</v>
      </c>
      <c r="I103">
        <v>3.2857142860000002</v>
      </c>
      <c r="J103">
        <v>3.7142857139999998</v>
      </c>
      <c r="K103">
        <v>4</v>
      </c>
      <c r="L103">
        <v>2.7142857139999998</v>
      </c>
      <c r="M103">
        <v>4</v>
      </c>
      <c r="N103">
        <v>5.25</v>
      </c>
      <c r="O103">
        <v>6</v>
      </c>
      <c r="P103">
        <v>6.5</v>
      </c>
      <c r="Q103">
        <v>2</v>
      </c>
      <c r="R103">
        <v>2.8</v>
      </c>
      <c r="S103">
        <v>1</v>
      </c>
      <c r="T103">
        <v>1</v>
      </c>
      <c r="U103">
        <v>0</v>
      </c>
      <c r="V103">
        <v>0</v>
      </c>
      <c r="W103">
        <v>2.8</v>
      </c>
      <c r="X103">
        <v>1</v>
      </c>
      <c r="Y103">
        <v>1</v>
      </c>
      <c r="Z103">
        <v>3</v>
      </c>
      <c r="AA103">
        <v>1</v>
      </c>
      <c r="AB103">
        <v>1</v>
      </c>
      <c r="AC103">
        <f>IF((AB103-Y103)&gt;0,1,0)</f>
        <v>0</v>
      </c>
      <c r="AD103">
        <v>3.1</v>
      </c>
      <c r="AE103">
        <v>1.4</v>
      </c>
      <c r="AF103">
        <v>1</v>
      </c>
      <c r="AG103">
        <v>1.2727272730000001</v>
      </c>
      <c r="AH103">
        <v>0</v>
      </c>
      <c r="AI103">
        <v>10</v>
      </c>
      <c r="AJ103">
        <v>39</v>
      </c>
      <c r="AK103">
        <v>1</v>
      </c>
      <c r="AL103">
        <v>99</v>
      </c>
      <c r="AM103">
        <v>99</v>
      </c>
      <c r="AN103">
        <v>72</v>
      </c>
      <c r="AO103">
        <v>51</v>
      </c>
      <c r="AP103" t="s">
        <v>224</v>
      </c>
      <c r="AQ103">
        <v>3</v>
      </c>
      <c r="AR103">
        <v>2</v>
      </c>
      <c r="AS103">
        <v>3</v>
      </c>
    </row>
    <row r="104" spans="1:45" x14ac:dyDescent="0.2">
      <c r="A104">
        <v>47</v>
      </c>
      <c r="B104" t="s">
        <v>111</v>
      </c>
      <c r="C104">
        <v>1</v>
      </c>
      <c r="D104" t="s">
        <v>112</v>
      </c>
      <c r="E104" t="s">
        <v>336</v>
      </c>
      <c r="F104" t="s">
        <v>115</v>
      </c>
      <c r="G104">
        <v>30</v>
      </c>
      <c r="H104">
        <v>0.66666666699999999</v>
      </c>
      <c r="I104">
        <v>2.4285714289999998</v>
      </c>
      <c r="J104">
        <v>4.7142857139999998</v>
      </c>
      <c r="K104">
        <v>4</v>
      </c>
      <c r="L104">
        <v>2.8571428569999999</v>
      </c>
      <c r="M104">
        <v>3.4285714289999998</v>
      </c>
      <c r="N104">
        <v>5.75</v>
      </c>
      <c r="O104">
        <v>6</v>
      </c>
      <c r="P104">
        <v>7</v>
      </c>
      <c r="Q104">
        <v>2</v>
      </c>
      <c r="R104">
        <v>2.9</v>
      </c>
      <c r="S104">
        <v>2.1</v>
      </c>
      <c r="T104">
        <v>2</v>
      </c>
      <c r="U104">
        <v>81</v>
      </c>
      <c r="V104">
        <v>15</v>
      </c>
      <c r="W104">
        <v>3.9</v>
      </c>
      <c r="X104">
        <v>1.3</v>
      </c>
      <c r="Y104">
        <v>2</v>
      </c>
      <c r="Z104">
        <v>2.2999999999999998</v>
      </c>
      <c r="AA104">
        <v>3.1</v>
      </c>
      <c r="AB104">
        <v>4</v>
      </c>
      <c r="AC104">
        <f>IF((AB104-Y104)&gt;0,1,0)</f>
        <v>1</v>
      </c>
      <c r="AD104" t="s">
        <v>47</v>
      </c>
      <c r="AE104" t="s">
        <v>47</v>
      </c>
      <c r="AF104" t="s">
        <v>47</v>
      </c>
      <c r="AG104">
        <v>6.8181818180000002</v>
      </c>
      <c r="AH104">
        <v>1</v>
      </c>
      <c r="AI104">
        <v>100</v>
      </c>
      <c r="AJ104">
        <v>100</v>
      </c>
      <c r="AK104">
        <v>0</v>
      </c>
      <c r="AL104">
        <v>100</v>
      </c>
      <c r="AM104">
        <v>100</v>
      </c>
      <c r="AN104">
        <v>80</v>
      </c>
      <c r="AO104">
        <v>45</v>
      </c>
      <c r="AP104" t="s">
        <v>220</v>
      </c>
      <c r="AQ104">
        <v>1.5</v>
      </c>
      <c r="AR104">
        <v>1</v>
      </c>
      <c r="AS104">
        <v>2</v>
      </c>
    </row>
    <row r="105" spans="1:45" x14ac:dyDescent="0.2">
      <c r="A105">
        <v>18</v>
      </c>
      <c r="B105" t="s">
        <v>221</v>
      </c>
      <c r="C105">
        <v>3</v>
      </c>
      <c r="D105" t="s">
        <v>112</v>
      </c>
      <c r="E105" t="s">
        <v>336</v>
      </c>
      <c r="F105" t="s">
        <v>115</v>
      </c>
      <c r="G105">
        <v>31</v>
      </c>
      <c r="H105">
        <v>0.53333333299999997</v>
      </c>
      <c r="I105">
        <v>3.8571428569999999</v>
      </c>
      <c r="J105">
        <v>4.4285714289999998</v>
      </c>
      <c r="K105">
        <v>3</v>
      </c>
      <c r="L105">
        <v>3.7142857139999998</v>
      </c>
      <c r="M105">
        <v>3.4285714289999998</v>
      </c>
      <c r="N105">
        <v>6.5</v>
      </c>
      <c r="O105">
        <v>6.25</v>
      </c>
      <c r="P105">
        <v>6.75</v>
      </c>
      <c r="Q105">
        <v>2.75</v>
      </c>
      <c r="R105">
        <v>2.6</v>
      </c>
      <c r="S105">
        <v>1.2</v>
      </c>
      <c r="T105">
        <v>1</v>
      </c>
      <c r="U105">
        <v>5</v>
      </c>
      <c r="V105">
        <v>5</v>
      </c>
      <c r="W105">
        <v>2.5</v>
      </c>
      <c r="X105">
        <v>1.1000000000000001</v>
      </c>
      <c r="Y105">
        <v>2</v>
      </c>
      <c r="Z105">
        <v>2.6</v>
      </c>
      <c r="AA105">
        <v>1</v>
      </c>
      <c r="AB105">
        <v>1</v>
      </c>
      <c r="AC105">
        <f>IF((AB105-Y105)&gt;0,1,0)</f>
        <v>0</v>
      </c>
      <c r="AD105">
        <v>2.4</v>
      </c>
      <c r="AE105">
        <v>1</v>
      </c>
      <c r="AF105">
        <v>1</v>
      </c>
      <c r="AG105">
        <v>1.5454545449999999</v>
      </c>
      <c r="AH105">
        <v>0</v>
      </c>
      <c r="AI105">
        <v>35</v>
      </c>
      <c r="AJ105">
        <v>50</v>
      </c>
      <c r="AK105">
        <v>1</v>
      </c>
      <c r="AL105">
        <v>100</v>
      </c>
      <c r="AM105">
        <v>100</v>
      </c>
      <c r="AN105">
        <v>100</v>
      </c>
      <c r="AO105">
        <v>81</v>
      </c>
      <c r="AP105" t="s">
        <v>224</v>
      </c>
      <c r="AQ105">
        <v>3.5</v>
      </c>
      <c r="AR105">
        <v>1.5</v>
      </c>
      <c r="AS105">
        <v>3</v>
      </c>
    </row>
    <row r="106" spans="1:45" x14ac:dyDescent="0.2">
      <c r="A106">
        <v>29</v>
      </c>
      <c r="B106" t="s">
        <v>111</v>
      </c>
      <c r="C106">
        <v>1</v>
      </c>
      <c r="D106" t="s">
        <v>112</v>
      </c>
      <c r="E106" t="s">
        <v>336</v>
      </c>
      <c r="F106" t="s">
        <v>130</v>
      </c>
      <c r="G106">
        <v>31</v>
      </c>
      <c r="H106">
        <v>6.6666666999999999E-2</v>
      </c>
      <c r="I106">
        <v>3.7142857139999998</v>
      </c>
      <c r="J106">
        <v>4.2857142860000002</v>
      </c>
      <c r="K106">
        <v>3.5714285710000002</v>
      </c>
      <c r="L106">
        <v>1.7142857140000001</v>
      </c>
      <c r="M106">
        <v>4.1428571429999996</v>
      </c>
      <c r="N106">
        <v>5.25</v>
      </c>
      <c r="O106">
        <v>4.75</v>
      </c>
      <c r="P106">
        <v>4.25</v>
      </c>
      <c r="Q106">
        <v>4.25</v>
      </c>
      <c r="R106">
        <v>2</v>
      </c>
      <c r="S106">
        <v>1</v>
      </c>
      <c r="T106">
        <v>1</v>
      </c>
      <c r="U106">
        <v>3</v>
      </c>
      <c r="V106">
        <v>3</v>
      </c>
      <c r="W106">
        <v>2.1</v>
      </c>
      <c r="X106">
        <v>1.1000000000000001</v>
      </c>
      <c r="Y106">
        <v>1</v>
      </c>
      <c r="Z106">
        <v>1.9</v>
      </c>
      <c r="AA106">
        <v>1.1000000000000001</v>
      </c>
      <c r="AB106">
        <v>1</v>
      </c>
      <c r="AC106">
        <f>IF((AB106-Y106)&gt;0,1,0)</f>
        <v>0</v>
      </c>
      <c r="AD106" t="s">
        <v>47</v>
      </c>
      <c r="AE106" t="s">
        <v>47</v>
      </c>
      <c r="AF106" t="s">
        <v>47</v>
      </c>
      <c r="AG106">
        <v>1</v>
      </c>
      <c r="AH106">
        <v>0</v>
      </c>
      <c r="AI106">
        <v>0</v>
      </c>
      <c r="AJ106" t="s">
        <v>47</v>
      </c>
      <c r="AK106" t="s">
        <v>47</v>
      </c>
      <c r="AL106">
        <v>41</v>
      </c>
      <c r="AM106">
        <v>40</v>
      </c>
      <c r="AN106">
        <v>41</v>
      </c>
      <c r="AO106" t="s">
        <v>47</v>
      </c>
      <c r="AP106" t="s">
        <v>224</v>
      </c>
      <c r="AQ106">
        <v>1.25</v>
      </c>
      <c r="AR106">
        <v>1</v>
      </c>
      <c r="AS106">
        <v>1.75</v>
      </c>
    </row>
    <row r="107" spans="1:45" x14ac:dyDescent="0.2">
      <c r="A107">
        <v>61</v>
      </c>
      <c r="B107" t="s">
        <v>111</v>
      </c>
      <c r="C107">
        <v>1</v>
      </c>
      <c r="D107" t="s">
        <v>112</v>
      </c>
      <c r="E107" t="s">
        <v>336</v>
      </c>
      <c r="F107" t="s">
        <v>115</v>
      </c>
      <c r="G107">
        <v>31.16</v>
      </c>
      <c r="H107">
        <v>0.6</v>
      </c>
      <c r="I107">
        <v>1.571428571</v>
      </c>
      <c r="J107">
        <v>3.4285714289999998</v>
      </c>
      <c r="K107">
        <v>3.2857142860000002</v>
      </c>
      <c r="L107">
        <v>4.1428571429999996</v>
      </c>
      <c r="M107">
        <v>2.7142857139999998</v>
      </c>
      <c r="N107">
        <v>6</v>
      </c>
      <c r="O107">
        <v>6.5</v>
      </c>
      <c r="P107">
        <v>6.5</v>
      </c>
      <c r="Q107">
        <v>4.25</v>
      </c>
      <c r="R107">
        <v>2.7</v>
      </c>
      <c r="S107">
        <v>1.8</v>
      </c>
      <c r="T107">
        <v>1</v>
      </c>
      <c r="U107">
        <v>75</v>
      </c>
      <c r="V107">
        <v>0</v>
      </c>
      <c r="W107">
        <v>3.2</v>
      </c>
      <c r="X107">
        <v>1.2</v>
      </c>
      <c r="Y107">
        <v>2</v>
      </c>
      <c r="Z107">
        <v>1.9</v>
      </c>
      <c r="AA107">
        <v>1.7</v>
      </c>
      <c r="AB107">
        <v>4</v>
      </c>
      <c r="AC107">
        <f>IF((AB107-Y107)&gt;0,1,0)</f>
        <v>1</v>
      </c>
      <c r="AD107" t="s">
        <v>47</v>
      </c>
      <c r="AE107" t="s">
        <v>47</v>
      </c>
      <c r="AF107" t="s">
        <v>47</v>
      </c>
      <c r="AG107">
        <v>4.5454545450000001</v>
      </c>
      <c r="AH107">
        <v>1</v>
      </c>
      <c r="AI107">
        <v>70</v>
      </c>
      <c r="AJ107">
        <v>80</v>
      </c>
      <c r="AK107">
        <v>1</v>
      </c>
      <c r="AL107">
        <v>100</v>
      </c>
      <c r="AM107">
        <v>100</v>
      </c>
      <c r="AN107">
        <v>90</v>
      </c>
      <c r="AO107">
        <v>50</v>
      </c>
      <c r="AP107" t="s">
        <v>223</v>
      </c>
      <c r="AQ107">
        <v>3</v>
      </c>
      <c r="AR107">
        <v>3.75</v>
      </c>
      <c r="AS107">
        <v>1.25</v>
      </c>
    </row>
    <row r="108" spans="1:45" x14ac:dyDescent="0.2">
      <c r="A108">
        <v>163</v>
      </c>
      <c r="B108" t="s">
        <v>111</v>
      </c>
      <c r="C108">
        <v>2</v>
      </c>
      <c r="D108" t="s">
        <v>114</v>
      </c>
      <c r="E108" t="s">
        <v>336</v>
      </c>
      <c r="F108" t="s">
        <v>119</v>
      </c>
      <c r="G108">
        <v>0.5</v>
      </c>
      <c r="H108">
        <v>0.66666666699999999</v>
      </c>
      <c r="I108">
        <v>3</v>
      </c>
      <c r="J108">
        <v>3.5714285710000002</v>
      </c>
      <c r="K108">
        <v>3.8571428569999999</v>
      </c>
      <c r="L108">
        <v>3</v>
      </c>
      <c r="M108">
        <v>3.4285714289999998</v>
      </c>
      <c r="N108">
        <v>6.5</v>
      </c>
      <c r="O108">
        <v>6.5</v>
      </c>
      <c r="P108">
        <v>6.75</v>
      </c>
      <c r="Q108">
        <v>3.5</v>
      </c>
      <c r="R108">
        <v>3</v>
      </c>
      <c r="S108">
        <v>1</v>
      </c>
      <c r="T108">
        <v>1</v>
      </c>
      <c r="U108">
        <v>21</v>
      </c>
      <c r="V108">
        <v>0</v>
      </c>
      <c r="W108">
        <v>3</v>
      </c>
      <c r="X108">
        <v>1</v>
      </c>
      <c r="Y108">
        <v>1</v>
      </c>
      <c r="Z108">
        <v>2.8</v>
      </c>
      <c r="AA108">
        <v>1</v>
      </c>
      <c r="AB108">
        <v>1</v>
      </c>
      <c r="AC108">
        <f>IF((AB108-Y108)&gt;0,1,0)</f>
        <v>0</v>
      </c>
      <c r="AD108" t="s">
        <v>47</v>
      </c>
      <c r="AE108" t="s">
        <v>47</v>
      </c>
      <c r="AF108" t="s">
        <v>47</v>
      </c>
      <c r="AG108">
        <v>5.5454545450000001</v>
      </c>
      <c r="AH108">
        <v>1</v>
      </c>
      <c r="AI108">
        <v>70</v>
      </c>
      <c r="AJ108">
        <v>80</v>
      </c>
      <c r="AK108">
        <v>1</v>
      </c>
      <c r="AL108">
        <v>100</v>
      </c>
      <c r="AM108">
        <v>100</v>
      </c>
      <c r="AN108">
        <v>100</v>
      </c>
      <c r="AO108">
        <v>50</v>
      </c>
      <c r="AP108" t="s">
        <v>223</v>
      </c>
      <c r="AQ108">
        <v>1</v>
      </c>
      <c r="AR108">
        <v>2</v>
      </c>
      <c r="AS108">
        <v>2.5</v>
      </c>
    </row>
    <row r="109" spans="1:45" x14ac:dyDescent="0.2">
      <c r="A109">
        <v>173</v>
      </c>
      <c r="B109" t="s">
        <v>111</v>
      </c>
      <c r="C109">
        <v>2</v>
      </c>
      <c r="D109" t="s">
        <v>112</v>
      </c>
      <c r="E109" t="s">
        <v>336</v>
      </c>
      <c r="F109" t="s">
        <v>115</v>
      </c>
      <c r="G109">
        <v>31.08</v>
      </c>
      <c r="H109">
        <v>0.53333333299999997</v>
      </c>
      <c r="I109">
        <v>2.8571428569999999</v>
      </c>
      <c r="J109">
        <v>3.8571428569999999</v>
      </c>
      <c r="K109">
        <v>4</v>
      </c>
      <c r="L109">
        <v>4.4285714289999998</v>
      </c>
      <c r="M109">
        <v>3.7142857139999998</v>
      </c>
      <c r="N109">
        <v>5.5</v>
      </c>
      <c r="O109">
        <v>6</v>
      </c>
      <c r="P109">
        <v>6.75</v>
      </c>
      <c r="Q109">
        <v>4.75</v>
      </c>
      <c r="R109">
        <v>3.2</v>
      </c>
      <c r="S109">
        <v>2.4</v>
      </c>
      <c r="T109">
        <v>2</v>
      </c>
      <c r="U109">
        <v>0</v>
      </c>
      <c r="V109">
        <v>0</v>
      </c>
      <c r="W109">
        <v>3.6</v>
      </c>
      <c r="X109">
        <v>2</v>
      </c>
      <c r="Y109">
        <v>1</v>
      </c>
      <c r="Z109">
        <v>3.7</v>
      </c>
      <c r="AA109">
        <v>2.2000000000000002</v>
      </c>
      <c r="AB109">
        <v>2</v>
      </c>
      <c r="AC109">
        <f>IF((AB109-Y109)&gt;0,1,0)</f>
        <v>1</v>
      </c>
      <c r="AD109" t="s">
        <v>47</v>
      </c>
      <c r="AE109" t="s">
        <v>47</v>
      </c>
      <c r="AF109" t="s">
        <v>47</v>
      </c>
      <c r="AG109">
        <v>1</v>
      </c>
      <c r="AH109">
        <v>0</v>
      </c>
      <c r="AI109">
        <v>0</v>
      </c>
      <c r="AJ109">
        <v>11</v>
      </c>
      <c r="AK109">
        <v>1</v>
      </c>
      <c r="AL109">
        <v>82</v>
      </c>
      <c r="AM109">
        <v>81</v>
      </c>
      <c r="AN109">
        <v>90</v>
      </c>
      <c r="AO109">
        <v>50</v>
      </c>
      <c r="AP109" t="s">
        <v>223</v>
      </c>
      <c r="AQ109">
        <v>2.75</v>
      </c>
      <c r="AR109">
        <v>2.25</v>
      </c>
      <c r="AS109">
        <v>2</v>
      </c>
    </row>
    <row r="110" spans="1:45" x14ac:dyDescent="0.2">
      <c r="A110">
        <v>95</v>
      </c>
      <c r="B110" t="s">
        <v>111</v>
      </c>
      <c r="C110">
        <v>2</v>
      </c>
      <c r="D110" t="s">
        <v>112</v>
      </c>
      <c r="E110" t="s">
        <v>336</v>
      </c>
      <c r="F110" t="s">
        <v>115</v>
      </c>
      <c r="G110">
        <v>14</v>
      </c>
      <c r="H110">
        <v>0.73333333300000003</v>
      </c>
      <c r="I110">
        <v>2.8571428569999999</v>
      </c>
      <c r="J110">
        <v>3.2857142860000002</v>
      </c>
      <c r="K110">
        <v>3.7142857139999998</v>
      </c>
      <c r="L110">
        <v>4</v>
      </c>
      <c r="M110">
        <v>4</v>
      </c>
      <c r="N110">
        <v>6.5</v>
      </c>
      <c r="O110">
        <v>6.5</v>
      </c>
      <c r="P110">
        <v>6.75</v>
      </c>
      <c r="Q110">
        <v>4.75</v>
      </c>
      <c r="R110">
        <v>2.4</v>
      </c>
      <c r="S110">
        <v>2.2999999999999998</v>
      </c>
      <c r="T110">
        <v>2</v>
      </c>
      <c r="U110">
        <v>51</v>
      </c>
      <c r="V110">
        <v>0</v>
      </c>
      <c r="W110">
        <v>1.6</v>
      </c>
      <c r="X110">
        <v>1.6</v>
      </c>
      <c r="Y110">
        <v>1</v>
      </c>
      <c r="Z110">
        <v>1</v>
      </c>
      <c r="AA110">
        <v>1.2</v>
      </c>
      <c r="AB110">
        <v>2</v>
      </c>
      <c r="AC110">
        <f>IF((AB110-Y110)&gt;0,1,0)</f>
        <v>1</v>
      </c>
      <c r="AD110" t="s">
        <v>47</v>
      </c>
      <c r="AE110" t="s">
        <v>47</v>
      </c>
      <c r="AF110" t="s">
        <v>47</v>
      </c>
      <c r="AG110">
        <v>3.8181818179999998</v>
      </c>
      <c r="AH110">
        <v>1</v>
      </c>
      <c r="AI110">
        <v>55</v>
      </c>
      <c r="AJ110">
        <v>50</v>
      </c>
      <c r="AK110">
        <v>0</v>
      </c>
      <c r="AL110">
        <v>52</v>
      </c>
      <c r="AM110">
        <v>82</v>
      </c>
      <c r="AN110">
        <v>83</v>
      </c>
      <c r="AO110">
        <v>51</v>
      </c>
      <c r="AP110" t="s">
        <v>224</v>
      </c>
      <c r="AQ110">
        <v>1</v>
      </c>
      <c r="AR110">
        <v>1</v>
      </c>
      <c r="AS110">
        <v>1</v>
      </c>
    </row>
    <row r="111" spans="1:45" x14ac:dyDescent="0.2">
      <c r="A111">
        <v>3</v>
      </c>
      <c r="B111" t="s">
        <v>111</v>
      </c>
      <c r="C111">
        <v>2</v>
      </c>
      <c r="D111" t="s">
        <v>114</v>
      </c>
      <c r="E111" t="s">
        <v>336</v>
      </c>
      <c r="F111" t="s">
        <v>115</v>
      </c>
      <c r="G111">
        <v>33</v>
      </c>
      <c r="H111">
        <v>0.6</v>
      </c>
      <c r="I111">
        <v>3.7142857139999998</v>
      </c>
      <c r="J111">
        <v>4</v>
      </c>
      <c r="K111">
        <v>3.2857142860000002</v>
      </c>
      <c r="L111">
        <v>3.2857142860000002</v>
      </c>
      <c r="M111">
        <v>4.1428571429999996</v>
      </c>
      <c r="N111">
        <v>4.5</v>
      </c>
      <c r="O111">
        <v>5.5</v>
      </c>
      <c r="P111">
        <v>5.5</v>
      </c>
      <c r="Q111">
        <v>2</v>
      </c>
      <c r="R111">
        <v>2.8</v>
      </c>
      <c r="S111">
        <v>1.1000000000000001</v>
      </c>
      <c r="T111">
        <v>1</v>
      </c>
      <c r="U111">
        <v>60</v>
      </c>
      <c r="V111">
        <v>30</v>
      </c>
      <c r="W111">
        <v>2</v>
      </c>
      <c r="X111">
        <v>1.4</v>
      </c>
      <c r="Y111">
        <v>2</v>
      </c>
      <c r="Z111">
        <v>2.6</v>
      </c>
      <c r="AA111">
        <v>2</v>
      </c>
      <c r="AB111">
        <v>2</v>
      </c>
      <c r="AC111">
        <f>IF((AB111-Y111)&gt;0,1,0)</f>
        <v>0</v>
      </c>
      <c r="AD111" t="s">
        <v>47</v>
      </c>
      <c r="AE111" t="s">
        <v>47</v>
      </c>
      <c r="AF111" t="s">
        <v>47</v>
      </c>
      <c r="AG111">
        <v>2</v>
      </c>
      <c r="AH111">
        <v>0</v>
      </c>
      <c r="AI111">
        <v>39</v>
      </c>
      <c r="AJ111">
        <v>43</v>
      </c>
      <c r="AK111">
        <v>1</v>
      </c>
      <c r="AL111">
        <v>80</v>
      </c>
      <c r="AM111">
        <v>80</v>
      </c>
      <c r="AN111">
        <v>81</v>
      </c>
      <c r="AO111">
        <v>40</v>
      </c>
      <c r="AP111" t="s">
        <v>220</v>
      </c>
      <c r="AQ111">
        <v>3</v>
      </c>
      <c r="AR111">
        <v>2</v>
      </c>
      <c r="AS111">
        <v>3.5</v>
      </c>
    </row>
    <row r="112" spans="1:45" x14ac:dyDescent="0.2">
      <c r="A112">
        <v>41</v>
      </c>
      <c r="B112" t="s">
        <v>111</v>
      </c>
      <c r="C112">
        <v>1</v>
      </c>
      <c r="D112" t="s">
        <v>112</v>
      </c>
      <c r="E112" t="s">
        <v>336</v>
      </c>
      <c r="F112" t="s">
        <v>136</v>
      </c>
      <c r="G112">
        <v>33</v>
      </c>
      <c r="H112">
        <v>0.53333333299999997</v>
      </c>
      <c r="I112">
        <v>2.4285714289999998</v>
      </c>
      <c r="J112">
        <v>4.2857142860000002</v>
      </c>
      <c r="K112">
        <v>4.5714285710000002</v>
      </c>
      <c r="L112">
        <v>2.4285714289999998</v>
      </c>
      <c r="M112">
        <v>4.5714285710000002</v>
      </c>
      <c r="N112">
        <v>3.75</v>
      </c>
      <c r="O112">
        <v>6.25</v>
      </c>
      <c r="P112">
        <v>6.25</v>
      </c>
      <c r="Q112">
        <v>2.5</v>
      </c>
      <c r="R112">
        <v>3.5</v>
      </c>
      <c r="S112">
        <v>1.1000000000000001</v>
      </c>
      <c r="T112">
        <v>1</v>
      </c>
      <c r="U112">
        <v>10</v>
      </c>
      <c r="V112">
        <v>10</v>
      </c>
      <c r="W112">
        <v>3.6</v>
      </c>
      <c r="X112">
        <v>1.1000000000000001</v>
      </c>
      <c r="Y112">
        <v>1</v>
      </c>
      <c r="Z112">
        <v>3.1</v>
      </c>
      <c r="AA112">
        <v>1</v>
      </c>
      <c r="AB112">
        <v>1</v>
      </c>
      <c r="AC112">
        <f>IF((AB112-Y112)&gt;0,1,0)</f>
        <v>0</v>
      </c>
      <c r="AD112" t="s">
        <v>47</v>
      </c>
      <c r="AE112" t="s">
        <v>47</v>
      </c>
      <c r="AF112" t="s">
        <v>47</v>
      </c>
      <c r="AG112">
        <v>1</v>
      </c>
      <c r="AH112">
        <v>0</v>
      </c>
      <c r="AI112" t="s">
        <v>47</v>
      </c>
      <c r="AJ112">
        <v>50</v>
      </c>
      <c r="AK112" t="s">
        <v>47</v>
      </c>
      <c r="AL112">
        <v>82</v>
      </c>
      <c r="AM112">
        <v>91</v>
      </c>
      <c r="AN112">
        <v>64</v>
      </c>
      <c r="AO112">
        <v>45</v>
      </c>
      <c r="AP112" t="s">
        <v>220</v>
      </c>
      <c r="AQ112">
        <v>1</v>
      </c>
      <c r="AR112">
        <v>1.75</v>
      </c>
      <c r="AS112">
        <v>1</v>
      </c>
    </row>
    <row r="113" spans="1:45" x14ac:dyDescent="0.2">
      <c r="A113">
        <v>77</v>
      </c>
      <c r="B113" t="s">
        <v>111</v>
      </c>
      <c r="C113">
        <v>2</v>
      </c>
      <c r="D113" t="s">
        <v>112</v>
      </c>
      <c r="E113" t="s">
        <v>336</v>
      </c>
      <c r="F113" t="s">
        <v>115</v>
      </c>
      <c r="G113">
        <v>33</v>
      </c>
      <c r="H113">
        <v>0.6</v>
      </c>
      <c r="I113">
        <v>3.5714285710000002</v>
      </c>
      <c r="J113">
        <v>3.8571428569999999</v>
      </c>
      <c r="K113">
        <v>4.2857142860000002</v>
      </c>
      <c r="L113">
        <v>2.1428571430000001</v>
      </c>
      <c r="M113">
        <v>3.4285714289999998</v>
      </c>
      <c r="N113">
        <v>6.25</v>
      </c>
      <c r="O113">
        <v>6.5</v>
      </c>
      <c r="P113">
        <v>6.75</v>
      </c>
      <c r="Q113">
        <v>2</v>
      </c>
      <c r="R113">
        <v>2.8</v>
      </c>
      <c r="S113">
        <v>1.4</v>
      </c>
      <c r="T113">
        <v>1</v>
      </c>
      <c r="U113">
        <v>52</v>
      </c>
      <c r="V113">
        <v>0</v>
      </c>
      <c r="W113">
        <v>2.5</v>
      </c>
      <c r="X113">
        <v>1.3</v>
      </c>
      <c r="Y113">
        <v>2</v>
      </c>
      <c r="Z113">
        <v>2</v>
      </c>
      <c r="AA113">
        <v>1.3</v>
      </c>
      <c r="AB113">
        <v>2</v>
      </c>
      <c r="AC113">
        <f>IF((AB113-Y113)&gt;0,1,0)</f>
        <v>0</v>
      </c>
      <c r="AD113" t="s">
        <v>47</v>
      </c>
      <c r="AE113" t="s">
        <v>47</v>
      </c>
      <c r="AF113" t="s">
        <v>47</v>
      </c>
      <c r="AG113">
        <v>1</v>
      </c>
      <c r="AH113">
        <v>0</v>
      </c>
      <c r="AI113">
        <v>0</v>
      </c>
      <c r="AJ113">
        <v>29</v>
      </c>
      <c r="AK113">
        <v>1</v>
      </c>
      <c r="AL113">
        <v>79</v>
      </c>
      <c r="AM113">
        <v>81</v>
      </c>
      <c r="AN113">
        <v>81</v>
      </c>
      <c r="AO113">
        <v>50</v>
      </c>
      <c r="AP113" t="s">
        <v>223</v>
      </c>
      <c r="AQ113">
        <v>1.75</v>
      </c>
      <c r="AR113">
        <v>2</v>
      </c>
      <c r="AS113">
        <v>2.5</v>
      </c>
    </row>
    <row r="114" spans="1:45" x14ac:dyDescent="0.2">
      <c r="A114">
        <v>42</v>
      </c>
      <c r="B114" t="s">
        <v>221</v>
      </c>
      <c r="C114">
        <v>1</v>
      </c>
      <c r="D114" t="s">
        <v>112</v>
      </c>
      <c r="E114" t="s">
        <v>336</v>
      </c>
      <c r="F114" t="s">
        <v>115</v>
      </c>
      <c r="G114">
        <v>5.25</v>
      </c>
      <c r="H114">
        <v>0.53333333299999997</v>
      </c>
      <c r="I114">
        <v>3</v>
      </c>
      <c r="J114">
        <v>4.2857142860000002</v>
      </c>
      <c r="K114">
        <v>4.2857142860000002</v>
      </c>
      <c r="L114">
        <v>3.2857142860000002</v>
      </c>
      <c r="M114">
        <v>4.7142857139999998</v>
      </c>
      <c r="N114">
        <v>5.5</v>
      </c>
      <c r="O114">
        <v>6.75</v>
      </c>
      <c r="P114">
        <v>7</v>
      </c>
      <c r="Q114">
        <v>2.5</v>
      </c>
      <c r="R114">
        <v>4.3</v>
      </c>
      <c r="S114">
        <v>1.1000000000000001</v>
      </c>
      <c r="T114">
        <v>1</v>
      </c>
      <c r="U114">
        <v>29</v>
      </c>
      <c r="V114">
        <v>10</v>
      </c>
      <c r="W114">
        <v>4.4000000000000004</v>
      </c>
      <c r="X114">
        <v>1.4</v>
      </c>
      <c r="Y114">
        <v>2</v>
      </c>
      <c r="Z114">
        <v>4.2</v>
      </c>
      <c r="AA114">
        <v>1.2</v>
      </c>
      <c r="AB114">
        <v>2</v>
      </c>
      <c r="AC114">
        <f>IF((AB114-Y114)&gt;0,1,0)</f>
        <v>0</v>
      </c>
      <c r="AD114">
        <v>4.4000000000000004</v>
      </c>
      <c r="AE114">
        <v>1.2</v>
      </c>
      <c r="AF114">
        <v>1</v>
      </c>
      <c r="AG114">
        <v>1</v>
      </c>
      <c r="AH114">
        <v>0</v>
      </c>
      <c r="AI114" t="s">
        <v>47</v>
      </c>
      <c r="AJ114">
        <v>8</v>
      </c>
      <c r="AK114" t="s">
        <v>47</v>
      </c>
      <c r="AL114">
        <v>72</v>
      </c>
      <c r="AM114">
        <v>100</v>
      </c>
      <c r="AN114">
        <v>81</v>
      </c>
      <c r="AO114">
        <v>51</v>
      </c>
      <c r="AP114" t="s">
        <v>224</v>
      </c>
      <c r="AQ114">
        <v>3.25</v>
      </c>
      <c r="AR114">
        <v>2</v>
      </c>
      <c r="AS114">
        <v>3.5</v>
      </c>
    </row>
    <row r="115" spans="1:45" x14ac:dyDescent="0.2">
      <c r="A115">
        <v>83</v>
      </c>
      <c r="B115" t="s">
        <v>111</v>
      </c>
      <c r="C115">
        <v>2</v>
      </c>
      <c r="D115" t="s">
        <v>114</v>
      </c>
      <c r="E115" t="s">
        <v>336</v>
      </c>
      <c r="F115" t="s">
        <v>115</v>
      </c>
      <c r="G115">
        <v>35</v>
      </c>
      <c r="H115">
        <v>0.53333333299999997</v>
      </c>
      <c r="I115">
        <v>3</v>
      </c>
      <c r="J115">
        <v>4.5714285710000002</v>
      </c>
      <c r="K115">
        <v>2.4285714289999998</v>
      </c>
      <c r="L115">
        <v>3</v>
      </c>
      <c r="M115">
        <v>3.5714285710000002</v>
      </c>
      <c r="N115">
        <v>6</v>
      </c>
      <c r="O115">
        <v>6</v>
      </c>
      <c r="P115">
        <v>6.75</v>
      </c>
      <c r="Q115">
        <v>2.25</v>
      </c>
      <c r="R115">
        <v>3.5</v>
      </c>
      <c r="S115">
        <v>1.2</v>
      </c>
      <c r="T115">
        <v>1</v>
      </c>
      <c r="U115">
        <v>50</v>
      </c>
      <c r="V115">
        <v>50</v>
      </c>
      <c r="W115">
        <v>2.7</v>
      </c>
      <c r="X115">
        <v>1.4</v>
      </c>
      <c r="Y115">
        <v>3</v>
      </c>
      <c r="Z115">
        <v>3.2</v>
      </c>
      <c r="AA115">
        <v>2.4</v>
      </c>
      <c r="AB115">
        <v>2</v>
      </c>
      <c r="AC115">
        <f>IF((AB115-Y115)&gt;0,1,0)</f>
        <v>0</v>
      </c>
      <c r="AD115" t="s">
        <v>47</v>
      </c>
      <c r="AE115" t="s">
        <v>47</v>
      </c>
      <c r="AF115" t="s">
        <v>47</v>
      </c>
      <c r="AG115">
        <v>1</v>
      </c>
      <c r="AH115">
        <v>0</v>
      </c>
      <c r="AI115">
        <v>0</v>
      </c>
      <c r="AJ115">
        <v>20</v>
      </c>
      <c r="AK115">
        <v>1</v>
      </c>
      <c r="AL115">
        <v>70</v>
      </c>
      <c r="AM115">
        <v>70</v>
      </c>
      <c r="AN115">
        <v>62</v>
      </c>
      <c r="AO115">
        <v>50</v>
      </c>
      <c r="AP115" t="s">
        <v>223</v>
      </c>
      <c r="AQ115">
        <v>2.75</v>
      </c>
      <c r="AR115">
        <v>2.75</v>
      </c>
      <c r="AS115">
        <v>3.5</v>
      </c>
    </row>
    <row r="116" spans="1:45" x14ac:dyDescent="0.2">
      <c r="A116">
        <v>111</v>
      </c>
      <c r="B116" t="s">
        <v>111</v>
      </c>
      <c r="C116">
        <v>2</v>
      </c>
      <c r="D116" t="s">
        <v>112</v>
      </c>
      <c r="E116" t="s">
        <v>336</v>
      </c>
      <c r="F116" t="s">
        <v>115</v>
      </c>
      <c r="G116">
        <v>35.25</v>
      </c>
      <c r="H116">
        <v>0.6</v>
      </c>
      <c r="I116">
        <v>2.2857142860000002</v>
      </c>
      <c r="J116">
        <v>3.5714285710000002</v>
      </c>
      <c r="K116">
        <v>3.4285714289999998</v>
      </c>
      <c r="L116">
        <v>5</v>
      </c>
      <c r="M116">
        <v>4.5714285710000002</v>
      </c>
      <c r="N116">
        <v>5.75</v>
      </c>
      <c r="O116">
        <v>6.75</v>
      </c>
      <c r="P116">
        <v>6.75</v>
      </c>
      <c r="Q116">
        <v>4.75</v>
      </c>
      <c r="R116">
        <v>2.6</v>
      </c>
      <c r="S116">
        <v>2.4</v>
      </c>
      <c r="T116">
        <v>1</v>
      </c>
      <c r="U116">
        <v>92</v>
      </c>
      <c r="V116">
        <v>0</v>
      </c>
      <c r="W116">
        <v>2.5</v>
      </c>
      <c r="X116">
        <v>2.9</v>
      </c>
      <c r="Y116">
        <v>4</v>
      </c>
      <c r="Z116">
        <v>1.7</v>
      </c>
      <c r="AA116">
        <v>3.5</v>
      </c>
      <c r="AB116">
        <v>5</v>
      </c>
      <c r="AC116">
        <f>IF((AB116-Y116)&gt;0,1,0)</f>
        <v>1</v>
      </c>
      <c r="AD116" t="s">
        <v>47</v>
      </c>
      <c r="AE116" t="s">
        <v>47</v>
      </c>
      <c r="AF116" t="s">
        <v>47</v>
      </c>
      <c r="AG116">
        <v>3.1818181820000002</v>
      </c>
      <c r="AH116">
        <v>0</v>
      </c>
      <c r="AI116">
        <v>28</v>
      </c>
      <c r="AJ116">
        <v>45</v>
      </c>
      <c r="AK116">
        <v>1</v>
      </c>
      <c r="AL116">
        <v>95</v>
      </c>
      <c r="AM116">
        <v>97</v>
      </c>
      <c r="AN116">
        <v>85</v>
      </c>
      <c r="AO116">
        <v>70</v>
      </c>
      <c r="AP116" t="s">
        <v>224</v>
      </c>
      <c r="AQ116">
        <v>2.25</v>
      </c>
      <c r="AR116">
        <v>1.25</v>
      </c>
      <c r="AS116">
        <v>3.25</v>
      </c>
    </row>
    <row r="117" spans="1:45" x14ac:dyDescent="0.2">
      <c r="A117">
        <v>39</v>
      </c>
      <c r="B117" t="s">
        <v>111</v>
      </c>
      <c r="C117">
        <v>2</v>
      </c>
      <c r="D117" t="s">
        <v>112</v>
      </c>
      <c r="E117" t="s">
        <v>336</v>
      </c>
      <c r="F117" t="s">
        <v>115</v>
      </c>
      <c r="G117">
        <v>36</v>
      </c>
      <c r="H117">
        <v>0.53333333299999997</v>
      </c>
      <c r="I117">
        <v>2.7142857139999998</v>
      </c>
      <c r="J117">
        <v>3.7142857139999998</v>
      </c>
      <c r="K117">
        <v>3.8571428569999999</v>
      </c>
      <c r="L117">
        <v>3.7142857139999998</v>
      </c>
      <c r="M117">
        <v>3.5714285710000002</v>
      </c>
      <c r="N117">
        <v>6.5</v>
      </c>
      <c r="O117">
        <v>6.25</v>
      </c>
      <c r="P117">
        <v>6.75</v>
      </c>
      <c r="Q117">
        <v>4.75</v>
      </c>
      <c r="R117">
        <v>1.8</v>
      </c>
      <c r="S117">
        <v>1.2</v>
      </c>
      <c r="T117">
        <v>1</v>
      </c>
      <c r="U117">
        <v>0</v>
      </c>
      <c r="V117">
        <v>0</v>
      </c>
      <c r="W117">
        <v>2</v>
      </c>
      <c r="X117">
        <v>1.1000000000000001</v>
      </c>
      <c r="Y117">
        <v>1</v>
      </c>
      <c r="Z117">
        <v>1</v>
      </c>
      <c r="AA117">
        <v>1</v>
      </c>
      <c r="AB117">
        <v>1</v>
      </c>
      <c r="AC117">
        <f>IF((AB117-Y117)&gt;0,1,0)</f>
        <v>0</v>
      </c>
      <c r="AD117" t="s">
        <v>47</v>
      </c>
      <c r="AE117" t="s">
        <v>47</v>
      </c>
      <c r="AF117" t="s">
        <v>47</v>
      </c>
      <c r="AG117">
        <v>1.4545454550000001</v>
      </c>
      <c r="AH117">
        <v>0</v>
      </c>
      <c r="AI117">
        <v>0</v>
      </c>
      <c r="AJ117">
        <v>18</v>
      </c>
      <c r="AK117">
        <v>1</v>
      </c>
      <c r="AL117">
        <v>100</v>
      </c>
      <c r="AM117">
        <v>100</v>
      </c>
      <c r="AN117">
        <v>100</v>
      </c>
      <c r="AO117">
        <v>50</v>
      </c>
      <c r="AP117" t="s">
        <v>223</v>
      </c>
      <c r="AQ117">
        <v>1.5</v>
      </c>
      <c r="AR117">
        <v>2.75</v>
      </c>
      <c r="AS117">
        <v>1.5</v>
      </c>
    </row>
    <row r="118" spans="1:45" x14ac:dyDescent="0.2">
      <c r="A118">
        <v>20</v>
      </c>
      <c r="B118" t="s">
        <v>221</v>
      </c>
      <c r="C118">
        <v>1</v>
      </c>
      <c r="D118" t="s">
        <v>112</v>
      </c>
      <c r="E118" t="s">
        <v>336</v>
      </c>
      <c r="F118" t="s">
        <v>115</v>
      </c>
      <c r="G118">
        <v>37.58</v>
      </c>
      <c r="H118">
        <v>0.53333333299999997</v>
      </c>
      <c r="I118">
        <v>2</v>
      </c>
      <c r="J118">
        <v>4.4285714289999998</v>
      </c>
      <c r="K118">
        <v>4.8571428570000004</v>
      </c>
      <c r="L118">
        <v>2.2857142860000002</v>
      </c>
      <c r="M118">
        <v>3.2857142860000002</v>
      </c>
      <c r="N118">
        <v>5</v>
      </c>
      <c r="O118">
        <v>6.5</v>
      </c>
      <c r="P118">
        <v>6.75</v>
      </c>
      <c r="Q118">
        <v>1.75</v>
      </c>
      <c r="R118">
        <v>2.7</v>
      </c>
      <c r="S118">
        <v>1</v>
      </c>
      <c r="T118">
        <v>1</v>
      </c>
      <c r="U118">
        <v>0</v>
      </c>
      <c r="V118">
        <v>0</v>
      </c>
      <c r="W118">
        <v>3.6</v>
      </c>
      <c r="X118">
        <v>1</v>
      </c>
      <c r="Y118">
        <v>1</v>
      </c>
      <c r="Z118">
        <v>2.4</v>
      </c>
      <c r="AA118">
        <v>1.5</v>
      </c>
      <c r="AB118">
        <v>3</v>
      </c>
      <c r="AC118">
        <f>IF((AB118-Y118)&gt;0,1,0)</f>
        <v>1</v>
      </c>
      <c r="AD118">
        <v>3.6</v>
      </c>
      <c r="AE118">
        <v>1.1000000000000001</v>
      </c>
      <c r="AF118">
        <v>1</v>
      </c>
      <c r="AG118">
        <v>2.8181818179999998</v>
      </c>
      <c r="AH118">
        <v>0</v>
      </c>
      <c r="AI118">
        <v>35</v>
      </c>
      <c r="AJ118">
        <v>57</v>
      </c>
      <c r="AK118">
        <v>1</v>
      </c>
      <c r="AL118">
        <v>100</v>
      </c>
      <c r="AM118">
        <v>100</v>
      </c>
      <c r="AN118">
        <v>100</v>
      </c>
      <c r="AO118">
        <v>50</v>
      </c>
      <c r="AP118" t="s">
        <v>223</v>
      </c>
      <c r="AQ118">
        <v>1.25</v>
      </c>
      <c r="AR118">
        <v>2.25</v>
      </c>
      <c r="AS118">
        <v>2</v>
      </c>
    </row>
    <row r="119" spans="1:45" x14ac:dyDescent="0.2">
      <c r="A119">
        <v>72</v>
      </c>
      <c r="B119" t="s">
        <v>221</v>
      </c>
      <c r="C119">
        <v>2</v>
      </c>
      <c r="D119" t="s">
        <v>112</v>
      </c>
      <c r="E119" t="s">
        <v>336</v>
      </c>
      <c r="F119" t="s">
        <v>115</v>
      </c>
      <c r="G119">
        <v>38</v>
      </c>
      <c r="H119">
        <v>0.46666666699999998</v>
      </c>
      <c r="I119">
        <v>3.5714285710000002</v>
      </c>
      <c r="J119">
        <v>4.1428571429999996</v>
      </c>
      <c r="K119">
        <v>4.1428571429999996</v>
      </c>
      <c r="L119">
        <v>2.7142857139999998</v>
      </c>
      <c r="M119">
        <v>3.2857142860000002</v>
      </c>
      <c r="N119">
        <v>4</v>
      </c>
      <c r="O119">
        <v>6</v>
      </c>
      <c r="P119">
        <v>6.75</v>
      </c>
      <c r="Q119">
        <v>3.5</v>
      </c>
      <c r="R119">
        <v>3.2</v>
      </c>
      <c r="S119">
        <v>1.1000000000000001</v>
      </c>
      <c r="T119">
        <v>1</v>
      </c>
      <c r="U119">
        <v>10</v>
      </c>
      <c r="V119">
        <v>10</v>
      </c>
      <c r="W119">
        <v>3.2</v>
      </c>
      <c r="X119">
        <v>1</v>
      </c>
      <c r="Y119">
        <v>1</v>
      </c>
      <c r="Z119">
        <v>2.1</v>
      </c>
      <c r="AA119">
        <v>1.3</v>
      </c>
      <c r="AB119">
        <v>2</v>
      </c>
      <c r="AC119">
        <f>IF((AB119-Y119)&gt;0,1,0)</f>
        <v>1</v>
      </c>
      <c r="AD119">
        <v>1.8</v>
      </c>
      <c r="AE119">
        <v>1.3</v>
      </c>
      <c r="AF119">
        <v>2</v>
      </c>
      <c r="AG119">
        <v>1.2727272730000001</v>
      </c>
      <c r="AH119">
        <v>0</v>
      </c>
      <c r="AI119" t="s">
        <v>47</v>
      </c>
      <c r="AJ119">
        <v>10</v>
      </c>
      <c r="AK119" t="s">
        <v>47</v>
      </c>
      <c r="AL119">
        <v>100</v>
      </c>
      <c r="AM119">
        <v>100</v>
      </c>
      <c r="AN119">
        <v>90</v>
      </c>
      <c r="AO119">
        <v>50</v>
      </c>
      <c r="AP119" t="s">
        <v>223</v>
      </c>
      <c r="AQ119">
        <v>3</v>
      </c>
      <c r="AR119">
        <v>1.75</v>
      </c>
      <c r="AS119">
        <v>3</v>
      </c>
    </row>
    <row r="120" spans="1:45" x14ac:dyDescent="0.2">
      <c r="A120">
        <v>51</v>
      </c>
      <c r="B120" t="s">
        <v>111</v>
      </c>
      <c r="C120">
        <v>2</v>
      </c>
      <c r="D120" t="s">
        <v>114</v>
      </c>
      <c r="E120" t="s">
        <v>337</v>
      </c>
      <c r="F120" t="s">
        <v>115</v>
      </c>
      <c r="G120">
        <v>41.58</v>
      </c>
      <c r="H120">
        <v>0.53333333299999997</v>
      </c>
      <c r="I120">
        <v>1.571428571</v>
      </c>
      <c r="J120">
        <v>4.2857142860000002</v>
      </c>
      <c r="K120">
        <v>4.1428571429999996</v>
      </c>
      <c r="L120">
        <v>2.4285714289999998</v>
      </c>
      <c r="M120">
        <v>2.4285714289999998</v>
      </c>
      <c r="N120">
        <v>3</v>
      </c>
      <c r="O120">
        <v>6.25</v>
      </c>
      <c r="P120">
        <v>4.75</v>
      </c>
      <c r="Q120">
        <v>3.25</v>
      </c>
      <c r="R120">
        <v>2.6</v>
      </c>
      <c r="S120">
        <v>1.1000000000000001</v>
      </c>
      <c r="T120">
        <v>1</v>
      </c>
      <c r="U120">
        <v>0</v>
      </c>
      <c r="V120">
        <v>0</v>
      </c>
      <c r="W120">
        <v>2.5</v>
      </c>
      <c r="X120">
        <v>1</v>
      </c>
      <c r="Y120">
        <v>1</v>
      </c>
      <c r="Z120">
        <v>2.4</v>
      </c>
      <c r="AA120">
        <v>1</v>
      </c>
      <c r="AB120">
        <v>1</v>
      </c>
      <c r="AC120">
        <f>IF((AB120-Y120)&gt;0,1,0)</f>
        <v>0</v>
      </c>
      <c r="AD120" t="s">
        <v>47</v>
      </c>
      <c r="AE120" t="s">
        <v>47</v>
      </c>
      <c r="AF120" t="s">
        <v>47</v>
      </c>
      <c r="AG120">
        <v>2.4545454549999999</v>
      </c>
      <c r="AH120">
        <v>0</v>
      </c>
      <c r="AI120">
        <v>60</v>
      </c>
      <c r="AJ120">
        <v>70</v>
      </c>
      <c r="AK120">
        <v>1</v>
      </c>
      <c r="AL120">
        <v>100</v>
      </c>
      <c r="AM120">
        <v>90</v>
      </c>
      <c r="AN120">
        <v>80</v>
      </c>
      <c r="AO120">
        <v>50</v>
      </c>
      <c r="AP120" t="s">
        <v>223</v>
      </c>
      <c r="AQ120">
        <v>2.25</v>
      </c>
      <c r="AR120">
        <v>2.5</v>
      </c>
      <c r="AS120">
        <v>2</v>
      </c>
    </row>
    <row r="121" spans="1:45" x14ac:dyDescent="0.2">
      <c r="A121">
        <v>53</v>
      </c>
      <c r="B121" t="s">
        <v>111</v>
      </c>
      <c r="C121">
        <v>1</v>
      </c>
      <c r="D121" t="s">
        <v>112</v>
      </c>
      <c r="E121" t="s">
        <v>337</v>
      </c>
      <c r="F121" t="s">
        <v>115</v>
      </c>
      <c r="G121">
        <v>42.5</v>
      </c>
      <c r="H121">
        <v>0.53333333299999997</v>
      </c>
      <c r="I121">
        <v>2.8571428569999999</v>
      </c>
      <c r="J121">
        <v>3.5714285710000002</v>
      </c>
      <c r="K121">
        <v>3.2857142860000002</v>
      </c>
      <c r="L121">
        <v>4.2857142860000002</v>
      </c>
      <c r="M121">
        <v>2.4285714289999998</v>
      </c>
      <c r="N121">
        <v>5</v>
      </c>
      <c r="O121">
        <v>6.5</v>
      </c>
      <c r="P121">
        <v>6.5</v>
      </c>
      <c r="Q121">
        <v>2.25</v>
      </c>
      <c r="R121">
        <v>3.7</v>
      </c>
      <c r="S121">
        <v>1.5</v>
      </c>
      <c r="T121">
        <v>1</v>
      </c>
      <c r="U121">
        <v>70</v>
      </c>
      <c r="V121">
        <v>1</v>
      </c>
      <c r="W121">
        <v>3.4</v>
      </c>
      <c r="X121">
        <v>1.2</v>
      </c>
      <c r="Y121">
        <v>1</v>
      </c>
      <c r="Z121">
        <v>2.5</v>
      </c>
      <c r="AA121">
        <v>1.5</v>
      </c>
      <c r="AB121">
        <v>1</v>
      </c>
      <c r="AC121">
        <f>IF((AB121-Y121)&gt;0,1,0)</f>
        <v>0</v>
      </c>
      <c r="AD121" t="s">
        <v>47</v>
      </c>
      <c r="AE121" t="s">
        <v>47</v>
      </c>
      <c r="AF121" t="s">
        <v>47</v>
      </c>
      <c r="AG121">
        <v>6.6363636359999996</v>
      </c>
      <c r="AH121">
        <v>1</v>
      </c>
      <c r="AI121">
        <v>100</v>
      </c>
      <c r="AJ121">
        <v>100</v>
      </c>
      <c r="AK121">
        <v>0</v>
      </c>
      <c r="AL121">
        <v>100</v>
      </c>
      <c r="AM121">
        <v>100</v>
      </c>
      <c r="AN121">
        <v>80</v>
      </c>
      <c r="AO121">
        <v>50</v>
      </c>
      <c r="AP121" t="s">
        <v>223</v>
      </c>
      <c r="AQ121">
        <v>2.75</v>
      </c>
      <c r="AR121">
        <v>3</v>
      </c>
      <c r="AS121">
        <v>3.5</v>
      </c>
    </row>
    <row r="122" spans="1:45" x14ac:dyDescent="0.2">
      <c r="A122">
        <v>54</v>
      </c>
      <c r="B122" t="s">
        <v>221</v>
      </c>
      <c r="C122">
        <v>3</v>
      </c>
      <c r="D122" t="s">
        <v>112</v>
      </c>
      <c r="E122" t="s">
        <v>337</v>
      </c>
      <c r="F122" t="s">
        <v>115</v>
      </c>
      <c r="G122">
        <v>44</v>
      </c>
      <c r="H122">
        <v>0.46666666699999998</v>
      </c>
      <c r="I122">
        <v>4.1428571429999996</v>
      </c>
      <c r="J122">
        <v>3.1428571430000001</v>
      </c>
      <c r="K122">
        <v>4.8571428570000004</v>
      </c>
      <c r="L122">
        <v>3.7142857139999998</v>
      </c>
      <c r="M122">
        <v>4.1428571429999996</v>
      </c>
      <c r="N122">
        <v>3.25</v>
      </c>
      <c r="O122">
        <v>4.25</v>
      </c>
      <c r="P122">
        <v>6.75</v>
      </c>
      <c r="Q122">
        <v>3.5</v>
      </c>
      <c r="R122">
        <v>2.8</v>
      </c>
      <c r="S122">
        <v>1.3</v>
      </c>
      <c r="T122">
        <v>1</v>
      </c>
      <c r="U122">
        <v>0</v>
      </c>
      <c r="V122">
        <v>0</v>
      </c>
      <c r="W122">
        <v>3.9</v>
      </c>
      <c r="X122">
        <v>1.4</v>
      </c>
      <c r="Y122">
        <v>1</v>
      </c>
      <c r="Z122">
        <v>3.9</v>
      </c>
      <c r="AA122">
        <v>1</v>
      </c>
      <c r="AB122">
        <v>1</v>
      </c>
      <c r="AC122">
        <f>IF((AB122-Y122)&gt;0,1,0)</f>
        <v>0</v>
      </c>
      <c r="AD122">
        <v>3.9</v>
      </c>
      <c r="AE122">
        <v>1</v>
      </c>
      <c r="AF122">
        <v>1</v>
      </c>
      <c r="AG122">
        <v>6.8181818180000002</v>
      </c>
      <c r="AH122">
        <v>1</v>
      </c>
      <c r="AI122">
        <v>100</v>
      </c>
      <c r="AJ122">
        <v>100</v>
      </c>
      <c r="AK122">
        <v>0</v>
      </c>
      <c r="AL122">
        <v>100</v>
      </c>
      <c r="AM122">
        <v>100</v>
      </c>
      <c r="AN122">
        <v>100</v>
      </c>
      <c r="AO122">
        <v>50</v>
      </c>
      <c r="AP122" t="s">
        <v>223</v>
      </c>
      <c r="AQ122">
        <v>4</v>
      </c>
      <c r="AR122">
        <v>3</v>
      </c>
      <c r="AS122">
        <v>3.25</v>
      </c>
    </row>
    <row r="123" spans="1:45" x14ac:dyDescent="0.2">
      <c r="A123">
        <v>62</v>
      </c>
      <c r="B123" t="s">
        <v>221</v>
      </c>
      <c r="C123">
        <v>1</v>
      </c>
      <c r="D123" t="s">
        <v>112</v>
      </c>
      <c r="E123" t="s">
        <v>337</v>
      </c>
      <c r="F123" t="s">
        <v>115</v>
      </c>
      <c r="G123">
        <v>37</v>
      </c>
      <c r="H123">
        <v>0.53333333299999997</v>
      </c>
      <c r="I123">
        <v>3.7142857139999998</v>
      </c>
      <c r="J123">
        <v>3.8571428569999999</v>
      </c>
      <c r="K123">
        <v>4.5714285710000002</v>
      </c>
      <c r="L123">
        <v>3.2857142860000002</v>
      </c>
      <c r="M123">
        <v>4.2857142860000002</v>
      </c>
      <c r="N123">
        <v>5.75</v>
      </c>
      <c r="O123">
        <v>6.5</v>
      </c>
      <c r="P123">
        <v>5.25</v>
      </c>
      <c r="Q123">
        <v>2.75</v>
      </c>
      <c r="R123">
        <v>3.9</v>
      </c>
      <c r="S123">
        <v>1.4</v>
      </c>
      <c r="T123">
        <v>1</v>
      </c>
      <c r="U123">
        <v>25</v>
      </c>
      <c r="V123">
        <v>25</v>
      </c>
      <c r="W123">
        <v>4.8</v>
      </c>
      <c r="X123">
        <v>1.3</v>
      </c>
      <c r="Y123">
        <v>2</v>
      </c>
      <c r="Z123">
        <v>5</v>
      </c>
      <c r="AA123">
        <v>1.1000000000000001</v>
      </c>
      <c r="AB123">
        <v>1</v>
      </c>
      <c r="AC123">
        <f>IF((AB123-Y123)&gt;0,1,0)</f>
        <v>0</v>
      </c>
      <c r="AD123">
        <v>4.9000000000000004</v>
      </c>
      <c r="AE123">
        <v>1.2</v>
      </c>
      <c r="AF123">
        <v>1</v>
      </c>
      <c r="AG123">
        <v>4.3636363640000004</v>
      </c>
      <c r="AH123">
        <v>1</v>
      </c>
      <c r="AI123">
        <v>75</v>
      </c>
      <c r="AJ123">
        <v>92</v>
      </c>
      <c r="AK123">
        <v>1</v>
      </c>
      <c r="AL123">
        <v>100</v>
      </c>
      <c r="AM123">
        <v>100</v>
      </c>
      <c r="AN123">
        <v>86</v>
      </c>
      <c r="AO123">
        <v>50</v>
      </c>
      <c r="AP123" t="s">
        <v>223</v>
      </c>
      <c r="AQ123">
        <v>2.5</v>
      </c>
      <c r="AR123">
        <v>2</v>
      </c>
      <c r="AS123">
        <v>3.75</v>
      </c>
    </row>
    <row r="124" spans="1:45" x14ac:dyDescent="0.2">
      <c r="A124">
        <v>19</v>
      </c>
      <c r="B124" t="s">
        <v>111</v>
      </c>
      <c r="C124">
        <v>2</v>
      </c>
      <c r="D124" t="s">
        <v>112</v>
      </c>
      <c r="E124" t="s">
        <v>337</v>
      </c>
      <c r="F124" t="s">
        <v>119</v>
      </c>
      <c r="G124">
        <v>6.75</v>
      </c>
      <c r="H124">
        <v>0.86666666699999995</v>
      </c>
      <c r="I124">
        <v>2.7142857139999998</v>
      </c>
      <c r="J124">
        <v>3.4285714289999998</v>
      </c>
      <c r="K124">
        <v>4.7142857139999998</v>
      </c>
      <c r="L124">
        <v>3.8571428569999999</v>
      </c>
      <c r="M124">
        <v>4</v>
      </c>
      <c r="N124">
        <v>6.75</v>
      </c>
      <c r="O124">
        <v>6.75</v>
      </c>
      <c r="P124">
        <v>6.75</v>
      </c>
      <c r="Q124">
        <v>2.75</v>
      </c>
      <c r="R124">
        <v>4.2</v>
      </c>
      <c r="S124">
        <v>1.3</v>
      </c>
      <c r="T124">
        <v>1</v>
      </c>
      <c r="U124">
        <v>1</v>
      </c>
      <c r="V124">
        <v>1</v>
      </c>
      <c r="W124">
        <v>4.0999999999999996</v>
      </c>
      <c r="X124">
        <v>1.6</v>
      </c>
      <c r="Y124">
        <v>4</v>
      </c>
      <c r="Z124">
        <v>4.0999999999999996</v>
      </c>
      <c r="AA124">
        <v>1.5</v>
      </c>
      <c r="AB124">
        <v>4</v>
      </c>
      <c r="AC124">
        <f>IF((AB124-Y124)&gt;0,1,0)</f>
        <v>0</v>
      </c>
      <c r="AD124" t="s">
        <v>47</v>
      </c>
      <c r="AE124" t="s">
        <v>47</v>
      </c>
      <c r="AF124" t="s">
        <v>47</v>
      </c>
      <c r="AG124">
        <v>3</v>
      </c>
      <c r="AH124">
        <v>0</v>
      </c>
      <c r="AI124">
        <v>50</v>
      </c>
      <c r="AJ124">
        <v>62</v>
      </c>
      <c r="AK124">
        <v>1</v>
      </c>
      <c r="AL124">
        <v>73</v>
      </c>
      <c r="AM124">
        <v>100</v>
      </c>
      <c r="AN124">
        <v>100</v>
      </c>
      <c r="AO124">
        <v>65</v>
      </c>
      <c r="AP124" t="s">
        <v>224</v>
      </c>
      <c r="AQ124">
        <v>1.5</v>
      </c>
      <c r="AR124">
        <v>1.5</v>
      </c>
      <c r="AS124">
        <v>3.5</v>
      </c>
    </row>
    <row r="125" spans="1:45" x14ac:dyDescent="0.2">
      <c r="A125">
        <v>35</v>
      </c>
      <c r="B125" t="s">
        <v>111</v>
      </c>
      <c r="C125">
        <v>2</v>
      </c>
      <c r="D125" t="s">
        <v>114</v>
      </c>
      <c r="E125" t="s">
        <v>337</v>
      </c>
      <c r="F125" t="s">
        <v>115</v>
      </c>
      <c r="G125">
        <v>47.92</v>
      </c>
      <c r="H125">
        <v>0.53333333299999997</v>
      </c>
      <c r="I125">
        <v>4.7142857139999998</v>
      </c>
      <c r="J125">
        <v>4.4285714289999998</v>
      </c>
      <c r="K125">
        <v>4.5714285710000002</v>
      </c>
      <c r="L125">
        <v>1</v>
      </c>
      <c r="M125">
        <v>3.2857142860000002</v>
      </c>
      <c r="N125">
        <v>3.25</v>
      </c>
      <c r="O125">
        <v>5.75</v>
      </c>
      <c r="P125">
        <v>2.5</v>
      </c>
      <c r="Q125">
        <v>1</v>
      </c>
      <c r="R125">
        <v>2.2000000000000002</v>
      </c>
      <c r="S125">
        <v>1.1000000000000001</v>
      </c>
      <c r="T125">
        <v>1</v>
      </c>
      <c r="U125" t="s">
        <v>47</v>
      </c>
      <c r="V125" t="s">
        <v>47</v>
      </c>
      <c r="W125">
        <v>2.1</v>
      </c>
      <c r="X125">
        <v>1</v>
      </c>
      <c r="Y125">
        <v>1</v>
      </c>
      <c r="Z125">
        <v>2</v>
      </c>
      <c r="AA125">
        <v>1</v>
      </c>
      <c r="AB125">
        <v>1</v>
      </c>
      <c r="AC125">
        <f>IF((AB125-Y125)&gt;0,1,0)</f>
        <v>0</v>
      </c>
      <c r="AD125" t="s">
        <v>47</v>
      </c>
      <c r="AE125" t="s">
        <v>47</v>
      </c>
      <c r="AF125" t="s">
        <v>47</v>
      </c>
      <c r="AG125">
        <v>1.5454545449999999</v>
      </c>
      <c r="AH125">
        <v>0</v>
      </c>
      <c r="AI125">
        <v>35</v>
      </c>
      <c r="AJ125">
        <v>51</v>
      </c>
      <c r="AK125">
        <v>1</v>
      </c>
      <c r="AL125">
        <v>91</v>
      </c>
      <c r="AM125">
        <v>82</v>
      </c>
      <c r="AN125">
        <v>89</v>
      </c>
      <c r="AO125">
        <v>49</v>
      </c>
      <c r="AP125" t="s">
        <v>220</v>
      </c>
      <c r="AQ125">
        <v>1.75</v>
      </c>
      <c r="AR125">
        <v>2</v>
      </c>
      <c r="AS125">
        <v>2.5</v>
      </c>
    </row>
    <row r="126" spans="1:45" x14ac:dyDescent="0.2">
      <c r="A126">
        <v>112</v>
      </c>
      <c r="B126" t="s">
        <v>221</v>
      </c>
      <c r="C126">
        <v>1</v>
      </c>
      <c r="D126" t="s">
        <v>112</v>
      </c>
      <c r="E126" t="s">
        <v>338</v>
      </c>
      <c r="F126" t="s">
        <v>115</v>
      </c>
      <c r="G126">
        <v>46.08</v>
      </c>
      <c r="H126">
        <v>0.53333333299999997</v>
      </c>
      <c r="I126">
        <v>3.5714285710000002</v>
      </c>
      <c r="J126">
        <v>4.4285714289999998</v>
      </c>
      <c r="K126">
        <v>3.7142857139999998</v>
      </c>
      <c r="L126">
        <v>3.5714285710000002</v>
      </c>
      <c r="M126">
        <v>4.5714285710000002</v>
      </c>
      <c r="N126">
        <v>6</v>
      </c>
      <c r="O126">
        <v>5.5</v>
      </c>
      <c r="P126">
        <v>5</v>
      </c>
      <c r="Q126">
        <v>3.5</v>
      </c>
      <c r="R126">
        <v>4</v>
      </c>
      <c r="S126">
        <v>1.8</v>
      </c>
      <c r="T126">
        <v>1</v>
      </c>
      <c r="U126">
        <v>22</v>
      </c>
      <c r="V126">
        <v>0</v>
      </c>
      <c r="W126">
        <v>3.6</v>
      </c>
      <c r="X126">
        <v>2.5</v>
      </c>
      <c r="Y126">
        <v>2</v>
      </c>
      <c r="Z126">
        <v>3</v>
      </c>
      <c r="AA126">
        <v>2.5</v>
      </c>
      <c r="AB126">
        <v>3</v>
      </c>
      <c r="AC126">
        <f>IF((AB126-Y126)&gt;0,1,0)</f>
        <v>1</v>
      </c>
      <c r="AD126">
        <v>2.2999999999999998</v>
      </c>
      <c r="AE126">
        <v>3.3</v>
      </c>
      <c r="AF126">
        <v>2</v>
      </c>
      <c r="AG126">
        <v>3.8181818179999998</v>
      </c>
      <c r="AH126">
        <v>1</v>
      </c>
      <c r="AI126">
        <v>62</v>
      </c>
      <c r="AJ126">
        <v>61</v>
      </c>
      <c r="AK126">
        <v>0</v>
      </c>
      <c r="AL126">
        <v>100</v>
      </c>
      <c r="AM126">
        <v>78</v>
      </c>
      <c r="AN126">
        <v>72</v>
      </c>
      <c r="AO126">
        <v>50</v>
      </c>
      <c r="AP126" t="s">
        <v>223</v>
      </c>
      <c r="AQ126">
        <v>1.75</v>
      </c>
      <c r="AR126">
        <v>1</v>
      </c>
      <c r="AS126">
        <v>3</v>
      </c>
    </row>
    <row r="127" spans="1:45" x14ac:dyDescent="0.2">
      <c r="A127">
        <v>52</v>
      </c>
      <c r="B127" t="s">
        <v>221</v>
      </c>
      <c r="C127">
        <v>3</v>
      </c>
      <c r="D127" t="s">
        <v>112</v>
      </c>
      <c r="E127" t="s">
        <v>338</v>
      </c>
      <c r="F127" t="s">
        <v>115</v>
      </c>
      <c r="G127">
        <v>56</v>
      </c>
      <c r="H127">
        <v>0.53333333299999997</v>
      </c>
      <c r="I127">
        <v>3.2857142860000002</v>
      </c>
      <c r="J127">
        <v>3.4285714289999998</v>
      </c>
      <c r="K127">
        <v>3</v>
      </c>
      <c r="L127">
        <v>4.1428571429999996</v>
      </c>
      <c r="M127">
        <v>3.5714285710000002</v>
      </c>
      <c r="N127">
        <v>5</v>
      </c>
      <c r="O127">
        <v>5.25</v>
      </c>
      <c r="P127">
        <v>6.75</v>
      </c>
      <c r="Q127">
        <v>4.25</v>
      </c>
      <c r="R127">
        <v>1.4</v>
      </c>
      <c r="S127">
        <v>1</v>
      </c>
      <c r="T127">
        <v>1</v>
      </c>
      <c r="U127">
        <v>0</v>
      </c>
      <c r="V127">
        <v>0</v>
      </c>
      <c r="W127">
        <v>1.8</v>
      </c>
      <c r="X127">
        <v>1</v>
      </c>
      <c r="Y127">
        <v>1</v>
      </c>
      <c r="Z127">
        <v>1.5</v>
      </c>
      <c r="AA127">
        <v>1</v>
      </c>
      <c r="AB127">
        <v>1</v>
      </c>
      <c r="AC127">
        <f>IF((AB127-Y127)&gt;0,1,0)</f>
        <v>0</v>
      </c>
      <c r="AD127">
        <v>1.3</v>
      </c>
      <c r="AE127">
        <v>1.3</v>
      </c>
      <c r="AF127">
        <v>1</v>
      </c>
      <c r="AG127">
        <v>1</v>
      </c>
      <c r="AH127">
        <v>0</v>
      </c>
      <c r="AI127">
        <v>9</v>
      </c>
      <c r="AJ127">
        <v>20</v>
      </c>
      <c r="AK127">
        <v>1</v>
      </c>
      <c r="AL127">
        <v>100</v>
      </c>
      <c r="AM127">
        <v>100</v>
      </c>
      <c r="AN127">
        <v>60</v>
      </c>
      <c r="AO127">
        <v>50</v>
      </c>
      <c r="AP127" t="s">
        <v>223</v>
      </c>
      <c r="AQ127">
        <v>3</v>
      </c>
      <c r="AR127">
        <v>2</v>
      </c>
      <c r="AS127">
        <v>3.25</v>
      </c>
    </row>
    <row r="128" spans="1:45" x14ac:dyDescent="0.2">
      <c r="A128">
        <v>40</v>
      </c>
      <c r="B128" t="s">
        <v>221</v>
      </c>
      <c r="C128">
        <v>1</v>
      </c>
      <c r="D128" t="s">
        <v>112</v>
      </c>
      <c r="E128" t="s">
        <v>339</v>
      </c>
      <c r="F128" t="s">
        <v>115</v>
      </c>
      <c r="G128">
        <v>64</v>
      </c>
      <c r="H128">
        <v>0.6</v>
      </c>
      <c r="I128">
        <v>4</v>
      </c>
      <c r="J128">
        <v>4.4285714289999998</v>
      </c>
      <c r="K128">
        <v>4</v>
      </c>
      <c r="L128">
        <v>1.8571428569999999</v>
      </c>
      <c r="M128">
        <v>4.1428571429999996</v>
      </c>
      <c r="N128">
        <v>4.75</v>
      </c>
      <c r="O128">
        <v>5</v>
      </c>
      <c r="P128">
        <v>6</v>
      </c>
      <c r="Q128">
        <v>2.5</v>
      </c>
      <c r="R128">
        <v>4.2</v>
      </c>
      <c r="S128">
        <v>1.4</v>
      </c>
      <c r="T128">
        <v>1</v>
      </c>
      <c r="U128">
        <v>0</v>
      </c>
      <c r="V128">
        <v>0</v>
      </c>
      <c r="W128">
        <v>5</v>
      </c>
      <c r="X128">
        <v>1</v>
      </c>
      <c r="Y128">
        <v>1</v>
      </c>
      <c r="Z128">
        <v>5</v>
      </c>
      <c r="AA128">
        <v>1</v>
      </c>
      <c r="AB128">
        <v>1</v>
      </c>
      <c r="AC128">
        <f>IF((AB128-Y128)&gt;0,1,0)</f>
        <v>0</v>
      </c>
      <c r="AD128">
        <v>3.4</v>
      </c>
      <c r="AE128">
        <v>1</v>
      </c>
      <c r="AF128">
        <v>1</v>
      </c>
      <c r="AG128">
        <v>1</v>
      </c>
      <c r="AH128">
        <v>0</v>
      </c>
      <c r="AI128" t="s">
        <v>47</v>
      </c>
      <c r="AJ128">
        <v>82</v>
      </c>
      <c r="AK128" t="s">
        <v>47</v>
      </c>
      <c r="AL128">
        <v>100</v>
      </c>
      <c r="AM128">
        <v>100</v>
      </c>
      <c r="AN128">
        <v>92</v>
      </c>
      <c r="AO128">
        <v>50</v>
      </c>
      <c r="AP128" t="s">
        <v>223</v>
      </c>
      <c r="AQ128">
        <v>4.5</v>
      </c>
      <c r="AR128">
        <v>2.75</v>
      </c>
      <c r="AS128">
        <v>4.75</v>
      </c>
    </row>
    <row r="129" spans="1:45" x14ac:dyDescent="0.2">
      <c r="A129">
        <v>151</v>
      </c>
      <c r="B129" t="s">
        <v>111</v>
      </c>
      <c r="C129">
        <v>1</v>
      </c>
      <c r="D129" t="s">
        <v>114</v>
      </c>
      <c r="F129" t="s">
        <v>115</v>
      </c>
      <c r="H129">
        <v>0.53333333299999997</v>
      </c>
      <c r="I129">
        <v>2.8571428569999999</v>
      </c>
      <c r="J129">
        <v>4.2857142860000002</v>
      </c>
      <c r="K129">
        <v>3.8571428569999999</v>
      </c>
      <c r="L129">
        <v>3</v>
      </c>
      <c r="M129">
        <v>3.2857142860000002</v>
      </c>
      <c r="N129">
        <v>4.5</v>
      </c>
      <c r="O129">
        <v>5.5</v>
      </c>
      <c r="P129">
        <v>5</v>
      </c>
      <c r="Q129">
        <v>2.25</v>
      </c>
      <c r="R129">
        <v>2.2999999999999998</v>
      </c>
      <c r="S129">
        <v>1.4</v>
      </c>
      <c r="T129">
        <v>1</v>
      </c>
      <c r="U129">
        <v>40</v>
      </c>
      <c r="V129">
        <v>10</v>
      </c>
      <c r="W129">
        <v>2.7</v>
      </c>
      <c r="X129">
        <v>1</v>
      </c>
      <c r="Y129">
        <v>1</v>
      </c>
      <c r="Z129">
        <v>2.2999999999999998</v>
      </c>
      <c r="AA129">
        <v>1.1000000000000001</v>
      </c>
      <c r="AB129">
        <v>1</v>
      </c>
      <c r="AC129">
        <f>IF((AB129-Y129)&gt;0,1,0)</f>
        <v>0</v>
      </c>
      <c r="AD129" t="s">
        <v>47</v>
      </c>
      <c r="AE129" t="s">
        <v>47</v>
      </c>
      <c r="AF129" t="s">
        <v>47</v>
      </c>
      <c r="AG129">
        <v>3.2727272730000001</v>
      </c>
      <c r="AH129">
        <v>0</v>
      </c>
      <c r="AI129">
        <v>45</v>
      </c>
      <c r="AJ129">
        <v>57</v>
      </c>
      <c r="AK129">
        <v>1</v>
      </c>
      <c r="AL129">
        <v>67</v>
      </c>
      <c r="AM129">
        <v>65</v>
      </c>
      <c r="AN129">
        <v>60</v>
      </c>
      <c r="AO129">
        <v>50</v>
      </c>
      <c r="AP129" t="s">
        <v>223</v>
      </c>
      <c r="AQ129">
        <v>1.75</v>
      </c>
      <c r="AR129">
        <v>2.75</v>
      </c>
      <c r="AS129">
        <v>2.25</v>
      </c>
    </row>
    <row r="130" spans="1:45" x14ac:dyDescent="0.2">
      <c r="A130">
        <v>64</v>
      </c>
      <c r="B130" t="s">
        <v>221</v>
      </c>
      <c r="C130">
        <v>1</v>
      </c>
      <c r="D130" t="s">
        <v>112</v>
      </c>
      <c r="E130" s="8" t="s">
        <v>302</v>
      </c>
      <c r="F130" t="s">
        <v>113</v>
      </c>
      <c r="G130">
        <v>18.920000000000002</v>
      </c>
      <c r="H130">
        <v>0.53333333299999997</v>
      </c>
      <c r="I130">
        <v>3.2857142860000002</v>
      </c>
      <c r="J130">
        <v>3.2857142860000002</v>
      </c>
      <c r="K130">
        <v>2.7142857139999998</v>
      </c>
      <c r="L130">
        <v>4</v>
      </c>
      <c r="M130">
        <v>3</v>
      </c>
      <c r="N130">
        <v>4</v>
      </c>
      <c r="O130">
        <v>4.5</v>
      </c>
      <c r="P130">
        <v>6.25</v>
      </c>
      <c r="Q130">
        <v>3.75</v>
      </c>
      <c r="R130">
        <v>2.2999999999999998</v>
      </c>
      <c r="S130">
        <v>1.5</v>
      </c>
      <c r="T130">
        <v>1</v>
      </c>
      <c r="U130">
        <v>85</v>
      </c>
      <c r="V130">
        <v>1</v>
      </c>
      <c r="W130">
        <v>3.5</v>
      </c>
      <c r="X130">
        <v>1.8</v>
      </c>
      <c r="Y130">
        <v>4</v>
      </c>
      <c r="Z130">
        <v>2.6</v>
      </c>
      <c r="AA130">
        <v>1.2</v>
      </c>
      <c r="AB130">
        <v>1</v>
      </c>
      <c r="AC130">
        <f>IF((AB130-Y130)&gt;0,1,0)</f>
        <v>0</v>
      </c>
      <c r="AD130">
        <v>2.5</v>
      </c>
      <c r="AE130">
        <v>1.5</v>
      </c>
      <c r="AF130">
        <v>3</v>
      </c>
      <c r="AG130">
        <v>2.7272727269999999</v>
      </c>
      <c r="AH130">
        <v>0</v>
      </c>
      <c r="AI130">
        <v>56</v>
      </c>
      <c r="AJ130">
        <v>57</v>
      </c>
      <c r="AK130">
        <v>1</v>
      </c>
      <c r="AL130">
        <v>67</v>
      </c>
      <c r="AM130">
        <v>73</v>
      </c>
      <c r="AN130">
        <v>68</v>
      </c>
      <c r="AO130">
        <v>80</v>
      </c>
      <c r="AP130" t="s">
        <v>224</v>
      </c>
      <c r="AQ130">
        <v>1.75</v>
      </c>
      <c r="AR130">
        <v>1</v>
      </c>
      <c r="AS130">
        <v>3.5</v>
      </c>
    </row>
    <row r="131" spans="1:45" x14ac:dyDescent="0.2">
      <c r="A131">
        <v>86</v>
      </c>
      <c r="B131" t="s">
        <v>221</v>
      </c>
      <c r="C131">
        <v>1</v>
      </c>
      <c r="D131" t="s">
        <v>114</v>
      </c>
      <c r="E131" s="8" t="s">
        <v>305</v>
      </c>
      <c r="F131" t="s">
        <v>113</v>
      </c>
      <c r="G131">
        <v>18</v>
      </c>
      <c r="H131">
        <v>0.66666666699999999</v>
      </c>
      <c r="I131">
        <v>2.8571428569999999</v>
      </c>
      <c r="J131">
        <v>4</v>
      </c>
      <c r="K131">
        <v>2.2857142860000002</v>
      </c>
      <c r="L131">
        <v>4.5714285710000002</v>
      </c>
      <c r="M131">
        <v>4.4285714289999998</v>
      </c>
      <c r="N131">
        <v>5.25</v>
      </c>
      <c r="O131">
        <v>6.5</v>
      </c>
      <c r="P131">
        <v>6</v>
      </c>
      <c r="Q131">
        <v>3.25</v>
      </c>
      <c r="R131">
        <v>2.6</v>
      </c>
      <c r="S131">
        <v>2.6</v>
      </c>
      <c r="T131">
        <v>2</v>
      </c>
      <c r="U131">
        <v>9</v>
      </c>
      <c r="V131">
        <v>3</v>
      </c>
      <c r="W131">
        <v>2.7</v>
      </c>
      <c r="X131">
        <v>2.5</v>
      </c>
      <c r="Y131">
        <v>3</v>
      </c>
      <c r="Z131">
        <v>1.3</v>
      </c>
      <c r="AA131">
        <v>1.5</v>
      </c>
      <c r="AB131">
        <v>2</v>
      </c>
      <c r="AC131">
        <f>IF((AB131-Y131)&gt;0,1,0)</f>
        <v>0</v>
      </c>
      <c r="AD131">
        <v>1.8</v>
      </c>
      <c r="AE131">
        <v>1.5</v>
      </c>
      <c r="AF131">
        <v>2</v>
      </c>
      <c r="AG131">
        <v>6.0909090910000003</v>
      </c>
      <c r="AH131">
        <v>1</v>
      </c>
      <c r="AI131">
        <v>77</v>
      </c>
      <c r="AJ131">
        <v>41</v>
      </c>
      <c r="AK131">
        <v>0</v>
      </c>
      <c r="AL131">
        <v>53</v>
      </c>
      <c r="AM131">
        <v>54</v>
      </c>
      <c r="AN131">
        <v>41</v>
      </c>
      <c r="AO131">
        <v>60</v>
      </c>
      <c r="AP131" t="s">
        <v>224</v>
      </c>
      <c r="AQ131">
        <v>3.5</v>
      </c>
      <c r="AR131">
        <v>2</v>
      </c>
      <c r="AS131">
        <v>4.75</v>
      </c>
    </row>
    <row r="132" spans="1:45" x14ac:dyDescent="0.2">
      <c r="A132">
        <v>97</v>
      </c>
      <c r="B132" t="s">
        <v>111</v>
      </c>
      <c r="C132">
        <v>1</v>
      </c>
      <c r="D132" t="s">
        <v>112</v>
      </c>
      <c r="E132" s="8" t="s">
        <v>306</v>
      </c>
      <c r="F132" t="s">
        <v>113</v>
      </c>
      <c r="G132">
        <v>18</v>
      </c>
      <c r="H132">
        <v>0.53333333299999997</v>
      </c>
      <c r="I132">
        <v>4</v>
      </c>
      <c r="J132">
        <v>4.4285714289999998</v>
      </c>
      <c r="K132">
        <v>3.7142857139999998</v>
      </c>
      <c r="L132">
        <v>3</v>
      </c>
      <c r="M132">
        <v>4.1428571429999996</v>
      </c>
      <c r="N132">
        <v>5.5</v>
      </c>
      <c r="O132">
        <v>6</v>
      </c>
      <c r="P132">
        <v>7</v>
      </c>
      <c r="Q132">
        <v>2</v>
      </c>
      <c r="R132">
        <v>3.6</v>
      </c>
      <c r="S132">
        <v>2.4</v>
      </c>
      <c r="T132">
        <v>4</v>
      </c>
      <c r="U132">
        <v>60</v>
      </c>
      <c r="V132">
        <v>30</v>
      </c>
      <c r="W132">
        <v>3.8</v>
      </c>
      <c r="X132">
        <v>1.2</v>
      </c>
      <c r="Y132">
        <v>2</v>
      </c>
      <c r="Z132">
        <v>2.1</v>
      </c>
      <c r="AA132">
        <v>2.2000000000000002</v>
      </c>
      <c r="AB132">
        <v>2</v>
      </c>
      <c r="AC132">
        <f>IF((AB132-Y132)&gt;0,1,0)</f>
        <v>0</v>
      </c>
      <c r="AD132" t="s">
        <v>47</v>
      </c>
      <c r="AE132" t="s">
        <v>47</v>
      </c>
      <c r="AF132" t="s">
        <v>47</v>
      </c>
      <c r="AG132">
        <v>5.9090909089999997</v>
      </c>
      <c r="AH132">
        <v>1</v>
      </c>
      <c r="AI132">
        <v>91</v>
      </c>
      <c r="AJ132">
        <v>90</v>
      </c>
      <c r="AK132">
        <v>0</v>
      </c>
      <c r="AL132">
        <v>100</v>
      </c>
      <c r="AM132">
        <v>100</v>
      </c>
      <c r="AN132">
        <v>100</v>
      </c>
      <c r="AO132">
        <v>50</v>
      </c>
      <c r="AP132" t="s">
        <v>223</v>
      </c>
      <c r="AQ132">
        <v>2.25</v>
      </c>
      <c r="AR132">
        <v>1.25</v>
      </c>
      <c r="AS132">
        <v>3.5</v>
      </c>
    </row>
    <row r="133" spans="1:45" x14ac:dyDescent="0.2">
      <c r="A133">
        <v>106</v>
      </c>
      <c r="B133" t="s">
        <v>221</v>
      </c>
      <c r="C133">
        <v>1</v>
      </c>
      <c r="D133" t="s">
        <v>114</v>
      </c>
      <c r="E133" s="8" t="s">
        <v>308</v>
      </c>
      <c r="F133" t="s">
        <v>113</v>
      </c>
      <c r="G133">
        <v>18</v>
      </c>
      <c r="H133">
        <v>0.46666666699999998</v>
      </c>
      <c r="I133">
        <v>2.4285714289999998</v>
      </c>
      <c r="J133">
        <v>4.7142857139999998</v>
      </c>
      <c r="K133">
        <v>3.8571428569999999</v>
      </c>
      <c r="L133">
        <v>2.1428571430000001</v>
      </c>
      <c r="M133">
        <v>2.4285714289999998</v>
      </c>
      <c r="N133">
        <v>3.25</v>
      </c>
      <c r="O133">
        <v>5.75</v>
      </c>
      <c r="P133">
        <v>4.25</v>
      </c>
      <c r="Q133">
        <v>3.25</v>
      </c>
      <c r="R133">
        <v>3.4</v>
      </c>
      <c r="S133">
        <v>1</v>
      </c>
      <c r="T133">
        <v>1</v>
      </c>
      <c r="U133">
        <v>21</v>
      </c>
      <c r="V133">
        <v>15</v>
      </c>
      <c r="W133">
        <v>2</v>
      </c>
      <c r="X133">
        <v>1.1000000000000001</v>
      </c>
      <c r="Y133">
        <v>1</v>
      </c>
      <c r="Z133">
        <v>2.9</v>
      </c>
      <c r="AA133">
        <v>1</v>
      </c>
      <c r="AB133">
        <v>1</v>
      </c>
      <c r="AC133">
        <f>IF((AB133-Y133)&gt;0,1,0)</f>
        <v>0</v>
      </c>
      <c r="AD133">
        <v>2.9</v>
      </c>
      <c r="AE133">
        <v>1.1000000000000001</v>
      </c>
      <c r="AF133">
        <v>2</v>
      </c>
      <c r="AG133">
        <v>5.6363636359999996</v>
      </c>
      <c r="AH133">
        <v>1</v>
      </c>
      <c r="AI133">
        <v>100</v>
      </c>
      <c r="AJ133">
        <v>64</v>
      </c>
      <c r="AK133">
        <v>0</v>
      </c>
      <c r="AL133">
        <v>77</v>
      </c>
      <c r="AM133">
        <v>89</v>
      </c>
      <c r="AN133">
        <v>80</v>
      </c>
      <c r="AO133">
        <v>61</v>
      </c>
      <c r="AP133" t="s">
        <v>224</v>
      </c>
      <c r="AQ133">
        <v>2</v>
      </c>
      <c r="AR133">
        <v>1</v>
      </c>
      <c r="AS133">
        <v>2.75</v>
      </c>
    </row>
    <row r="134" spans="1:45" x14ac:dyDescent="0.2">
      <c r="A134">
        <v>38</v>
      </c>
      <c r="B134" t="s">
        <v>221</v>
      </c>
      <c r="C134">
        <v>1</v>
      </c>
      <c r="D134" t="s">
        <v>114</v>
      </c>
      <c r="E134" s="8" t="s">
        <v>316</v>
      </c>
      <c r="F134" t="s">
        <v>128</v>
      </c>
      <c r="G134">
        <v>0.33</v>
      </c>
      <c r="H134">
        <v>0.53333333299999997</v>
      </c>
      <c r="I134">
        <v>3.2857142860000002</v>
      </c>
      <c r="J134">
        <v>3.7142857139999998</v>
      </c>
      <c r="K134">
        <v>3.5714285710000002</v>
      </c>
      <c r="L134">
        <v>2.8571428569999999</v>
      </c>
      <c r="M134">
        <v>3.1428571430000001</v>
      </c>
      <c r="N134">
        <v>5</v>
      </c>
      <c r="O134">
        <v>6.25</v>
      </c>
      <c r="P134">
        <v>4.75</v>
      </c>
      <c r="Q134">
        <v>3.25</v>
      </c>
      <c r="R134">
        <v>2.2999999999999998</v>
      </c>
      <c r="S134">
        <v>1.1000000000000001</v>
      </c>
      <c r="T134">
        <v>1</v>
      </c>
      <c r="U134">
        <v>0</v>
      </c>
      <c r="V134">
        <v>0</v>
      </c>
      <c r="W134">
        <v>3.8</v>
      </c>
      <c r="X134">
        <v>1.1000000000000001</v>
      </c>
      <c r="Y134">
        <v>2</v>
      </c>
      <c r="Z134">
        <v>3.2</v>
      </c>
      <c r="AA134">
        <v>1.1000000000000001</v>
      </c>
      <c r="AB134">
        <v>1</v>
      </c>
      <c r="AC134">
        <f>IF((AB134-Y134)&gt;0,1,0)</f>
        <v>0</v>
      </c>
      <c r="AD134">
        <v>3</v>
      </c>
      <c r="AE134">
        <v>1.3</v>
      </c>
      <c r="AF134">
        <v>1</v>
      </c>
      <c r="AG134">
        <v>5.3636363640000004</v>
      </c>
      <c r="AH134">
        <v>1</v>
      </c>
      <c r="AI134">
        <v>70</v>
      </c>
      <c r="AJ134">
        <v>80</v>
      </c>
      <c r="AK134">
        <v>1</v>
      </c>
      <c r="AL134">
        <v>90</v>
      </c>
      <c r="AM134">
        <v>100</v>
      </c>
      <c r="AN134">
        <v>75</v>
      </c>
      <c r="AO134">
        <v>50</v>
      </c>
      <c r="AP134" t="s">
        <v>223</v>
      </c>
      <c r="AQ134">
        <v>3.75</v>
      </c>
      <c r="AR134">
        <v>1.5</v>
      </c>
      <c r="AS134">
        <v>3.25</v>
      </c>
    </row>
    <row r="135" spans="1:45" x14ac:dyDescent="0.2">
      <c r="A135">
        <v>127</v>
      </c>
      <c r="B135" t="s">
        <v>111</v>
      </c>
      <c r="C135">
        <v>2</v>
      </c>
      <c r="D135" t="s">
        <v>112</v>
      </c>
      <c r="E135" s="8" t="s">
        <v>327</v>
      </c>
      <c r="F135" t="s">
        <v>113</v>
      </c>
      <c r="G135">
        <v>19</v>
      </c>
      <c r="H135">
        <v>0.66666666699999999</v>
      </c>
      <c r="I135">
        <v>3.5714285710000002</v>
      </c>
      <c r="J135">
        <v>3.8571428569999999</v>
      </c>
      <c r="K135">
        <v>3.2857142860000002</v>
      </c>
      <c r="L135">
        <v>3.5714285710000002</v>
      </c>
      <c r="M135">
        <v>3.5714285710000002</v>
      </c>
      <c r="N135">
        <v>5</v>
      </c>
      <c r="O135">
        <v>5.5</v>
      </c>
      <c r="P135">
        <v>5.5</v>
      </c>
      <c r="Q135">
        <v>3</v>
      </c>
      <c r="R135">
        <v>3.5</v>
      </c>
      <c r="S135">
        <v>2.2999999999999998</v>
      </c>
      <c r="T135">
        <v>1</v>
      </c>
      <c r="U135">
        <v>30</v>
      </c>
      <c r="V135">
        <v>10</v>
      </c>
      <c r="W135">
        <v>4</v>
      </c>
      <c r="X135">
        <v>1.5</v>
      </c>
      <c r="Y135">
        <v>1</v>
      </c>
      <c r="Z135">
        <v>3.4</v>
      </c>
      <c r="AA135">
        <v>1.5</v>
      </c>
      <c r="AB135">
        <v>2</v>
      </c>
      <c r="AC135">
        <f>IF((AB135-Y135)&gt;0,1,0)</f>
        <v>1</v>
      </c>
      <c r="AD135" t="s">
        <v>47</v>
      </c>
      <c r="AE135" t="s">
        <v>47</v>
      </c>
      <c r="AF135" t="s">
        <v>47</v>
      </c>
      <c r="AG135">
        <v>4.5454545450000001</v>
      </c>
      <c r="AH135">
        <v>1</v>
      </c>
      <c r="AI135">
        <v>67</v>
      </c>
      <c r="AJ135">
        <v>71</v>
      </c>
      <c r="AK135">
        <v>1</v>
      </c>
      <c r="AL135">
        <v>71</v>
      </c>
      <c r="AM135">
        <v>81</v>
      </c>
      <c r="AN135">
        <v>78</v>
      </c>
      <c r="AO135">
        <v>50</v>
      </c>
      <c r="AP135" t="s">
        <v>223</v>
      </c>
      <c r="AQ135">
        <v>1.5</v>
      </c>
      <c r="AR135">
        <v>2.5</v>
      </c>
      <c r="AS135">
        <v>2.25</v>
      </c>
    </row>
    <row r="136" spans="1:45" x14ac:dyDescent="0.2">
      <c r="A136">
        <v>178</v>
      </c>
      <c r="B136" t="s">
        <v>221</v>
      </c>
      <c r="C136">
        <v>3</v>
      </c>
      <c r="D136" t="s">
        <v>114</v>
      </c>
      <c r="E136" s="8" t="s">
        <v>334</v>
      </c>
      <c r="F136" t="s">
        <v>113</v>
      </c>
      <c r="G136">
        <v>7</v>
      </c>
      <c r="H136">
        <v>0.53333333299999997</v>
      </c>
      <c r="I136">
        <v>4.5714285710000002</v>
      </c>
      <c r="J136">
        <v>3.4285714289999998</v>
      </c>
      <c r="K136">
        <v>2.8571428569999999</v>
      </c>
      <c r="L136">
        <v>1.8571428569999999</v>
      </c>
      <c r="M136">
        <v>4.2857142860000002</v>
      </c>
      <c r="N136">
        <v>4.75</v>
      </c>
      <c r="O136">
        <v>5.25</v>
      </c>
      <c r="P136">
        <v>3.75</v>
      </c>
      <c r="Q136">
        <v>4.25</v>
      </c>
      <c r="R136">
        <v>3</v>
      </c>
      <c r="S136">
        <v>1.3</v>
      </c>
      <c r="T136">
        <v>1</v>
      </c>
      <c r="U136">
        <v>0</v>
      </c>
      <c r="V136">
        <v>0</v>
      </c>
      <c r="W136">
        <v>1.6</v>
      </c>
      <c r="X136">
        <v>1.2</v>
      </c>
      <c r="Y136">
        <v>1</v>
      </c>
      <c r="Z136">
        <v>1</v>
      </c>
      <c r="AA136">
        <v>1</v>
      </c>
      <c r="AB136">
        <v>1</v>
      </c>
      <c r="AC136">
        <f>IF((AB136-Y136)&gt;0,1,0)</f>
        <v>0</v>
      </c>
      <c r="AD136">
        <v>1.9</v>
      </c>
      <c r="AE136">
        <v>1.1000000000000001</v>
      </c>
      <c r="AF136">
        <v>1</v>
      </c>
      <c r="AG136">
        <v>7</v>
      </c>
      <c r="AH136">
        <v>1</v>
      </c>
      <c r="AI136">
        <v>100</v>
      </c>
      <c r="AJ136">
        <v>85</v>
      </c>
      <c r="AK136">
        <v>0</v>
      </c>
      <c r="AL136">
        <v>83</v>
      </c>
      <c r="AM136">
        <v>74</v>
      </c>
      <c r="AN136">
        <v>73</v>
      </c>
      <c r="AO136">
        <v>57</v>
      </c>
      <c r="AP136" t="s">
        <v>224</v>
      </c>
      <c r="AQ136">
        <v>5</v>
      </c>
      <c r="AR136">
        <v>5</v>
      </c>
      <c r="AS136">
        <v>5</v>
      </c>
    </row>
    <row r="137" spans="1:45" x14ac:dyDescent="0.2">
      <c r="A137">
        <v>1</v>
      </c>
      <c r="B137" t="s">
        <v>111</v>
      </c>
      <c r="C137">
        <v>1</v>
      </c>
      <c r="D137" t="s">
        <v>112</v>
      </c>
      <c r="E137" s="8" t="s">
        <v>335</v>
      </c>
      <c r="F137" t="s">
        <v>113</v>
      </c>
      <c r="G137">
        <v>12</v>
      </c>
      <c r="H137">
        <v>0.53333333299999997</v>
      </c>
      <c r="I137">
        <v>3.7142857139999998</v>
      </c>
      <c r="J137">
        <v>5</v>
      </c>
      <c r="K137">
        <v>4.2857142860000002</v>
      </c>
      <c r="L137">
        <v>2.5714285710000002</v>
      </c>
      <c r="M137">
        <v>3.1428571430000001</v>
      </c>
      <c r="N137">
        <v>4.75</v>
      </c>
      <c r="O137">
        <v>5.75</v>
      </c>
      <c r="P137">
        <v>4.75</v>
      </c>
      <c r="Q137">
        <v>4.5</v>
      </c>
      <c r="R137">
        <v>3</v>
      </c>
      <c r="S137">
        <v>1</v>
      </c>
      <c r="T137">
        <v>1</v>
      </c>
      <c r="U137">
        <v>71</v>
      </c>
      <c r="V137">
        <v>0</v>
      </c>
      <c r="W137">
        <v>4.2</v>
      </c>
      <c r="X137">
        <v>1</v>
      </c>
      <c r="Y137">
        <v>1</v>
      </c>
      <c r="Z137">
        <v>3</v>
      </c>
      <c r="AA137">
        <v>1.2</v>
      </c>
      <c r="AB137">
        <v>1</v>
      </c>
      <c r="AC137">
        <f>IF((AB137-Y137)&gt;0,1,0)</f>
        <v>0</v>
      </c>
      <c r="AD137" t="s">
        <v>47</v>
      </c>
      <c r="AE137" t="s">
        <v>47</v>
      </c>
      <c r="AF137" t="s">
        <v>47</v>
      </c>
      <c r="AG137">
        <v>5.5454545450000001</v>
      </c>
      <c r="AH137">
        <v>1</v>
      </c>
      <c r="AI137">
        <v>85</v>
      </c>
      <c r="AJ137">
        <v>100</v>
      </c>
      <c r="AK137">
        <v>1</v>
      </c>
      <c r="AL137">
        <v>100</v>
      </c>
      <c r="AM137">
        <v>100</v>
      </c>
      <c r="AN137">
        <v>100</v>
      </c>
      <c r="AO137">
        <v>0</v>
      </c>
      <c r="AP137" t="s">
        <v>220</v>
      </c>
      <c r="AQ137">
        <v>1.75</v>
      </c>
      <c r="AR137">
        <v>1</v>
      </c>
      <c r="AS137">
        <v>2.25</v>
      </c>
    </row>
    <row r="138" spans="1:45" x14ac:dyDescent="0.2">
      <c r="A138">
        <v>58</v>
      </c>
      <c r="B138" t="s">
        <v>221</v>
      </c>
      <c r="C138">
        <v>1</v>
      </c>
      <c r="D138" t="s">
        <v>112</v>
      </c>
      <c r="E138" s="8" t="s">
        <v>335</v>
      </c>
      <c r="F138" t="s">
        <v>128</v>
      </c>
      <c r="G138">
        <v>0.42</v>
      </c>
      <c r="H138">
        <v>0.53333333299999997</v>
      </c>
      <c r="I138">
        <v>2.4285714289999998</v>
      </c>
      <c r="J138">
        <v>2</v>
      </c>
      <c r="K138">
        <v>2.1428571430000001</v>
      </c>
      <c r="L138">
        <v>3.8571428569999999</v>
      </c>
      <c r="M138">
        <v>2.1428571430000001</v>
      </c>
      <c r="N138">
        <v>5.75</v>
      </c>
      <c r="O138">
        <v>4.25</v>
      </c>
      <c r="P138">
        <v>4.75</v>
      </c>
      <c r="Q138">
        <v>3.75</v>
      </c>
      <c r="R138">
        <v>3.7</v>
      </c>
      <c r="S138">
        <v>1.8</v>
      </c>
      <c r="T138">
        <v>2</v>
      </c>
      <c r="U138">
        <v>4</v>
      </c>
      <c r="V138">
        <v>5</v>
      </c>
      <c r="W138">
        <v>3.7</v>
      </c>
      <c r="X138">
        <v>1</v>
      </c>
      <c r="Y138">
        <v>1</v>
      </c>
      <c r="Z138">
        <v>3.7</v>
      </c>
      <c r="AA138">
        <v>1</v>
      </c>
      <c r="AB138">
        <v>1</v>
      </c>
      <c r="AC138">
        <f>IF((AB138-Y138)&gt;0,1,0)</f>
        <v>0</v>
      </c>
      <c r="AD138">
        <v>3.7</v>
      </c>
      <c r="AE138">
        <v>1</v>
      </c>
      <c r="AF138">
        <v>1</v>
      </c>
      <c r="AG138">
        <v>5.1818181819999998</v>
      </c>
      <c r="AH138">
        <v>1</v>
      </c>
      <c r="AI138">
        <v>82</v>
      </c>
      <c r="AJ138">
        <v>90</v>
      </c>
      <c r="AK138">
        <v>1</v>
      </c>
      <c r="AL138">
        <v>97</v>
      </c>
      <c r="AM138">
        <v>95</v>
      </c>
      <c r="AN138">
        <v>91</v>
      </c>
      <c r="AO138">
        <v>50</v>
      </c>
      <c r="AP138" t="s">
        <v>223</v>
      </c>
      <c r="AQ138">
        <v>1.75</v>
      </c>
      <c r="AR138">
        <v>2</v>
      </c>
      <c r="AS138">
        <v>2.25</v>
      </c>
    </row>
    <row r="139" spans="1:45" x14ac:dyDescent="0.2">
      <c r="A139">
        <v>107</v>
      </c>
      <c r="B139" t="s">
        <v>111</v>
      </c>
      <c r="C139">
        <v>2</v>
      </c>
      <c r="D139" t="s">
        <v>114</v>
      </c>
      <c r="E139" s="8" t="s">
        <v>335</v>
      </c>
      <c r="F139" t="s">
        <v>113</v>
      </c>
      <c r="G139">
        <v>1.42</v>
      </c>
      <c r="H139">
        <v>0.53333333299999997</v>
      </c>
      <c r="I139">
        <v>3.4285714289999998</v>
      </c>
      <c r="J139">
        <v>4.4285714289999998</v>
      </c>
      <c r="K139">
        <v>3.7142857139999998</v>
      </c>
      <c r="L139">
        <v>2.2857142860000002</v>
      </c>
      <c r="M139">
        <v>4.2857142860000002</v>
      </c>
      <c r="N139">
        <v>4</v>
      </c>
      <c r="O139">
        <v>5</v>
      </c>
      <c r="P139">
        <v>5</v>
      </c>
      <c r="Q139">
        <v>4.25</v>
      </c>
      <c r="R139">
        <v>4.4000000000000004</v>
      </c>
      <c r="S139">
        <v>1.3</v>
      </c>
      <c r="T139">
        <v>1</v>
      </c>
      <c r="U139">
        <v>60</v>
      </c>
      <c r="V139">
        <v>30</v>
      </c>
      <c r="W139">
        <v>4.9000000000000004</v>
      </c>
      <c r="X139">
        <v>1.2</v>
      </c>
      <c r="Y139">
        <v>2</v>
      </c>
      <c r="Z139">
        <v>4.5</v>
      </c>
      <c r="AA139">
        <v>1.2</v>
      </c>
      <c r="AB139">
        <v>2</v>
      </c>
      <c r="AC139">
        <f>IF((AB139-Y139)&gt;0,1,0)</f>
        <v>0</v>
      </c>
      <c r="AD139" t="s">
        <v>47</v>
      </c>
      <c r="AE139" t="s">
        <v>47</v>
      </c>
      <c r="AF139" t="s">
        <v>47</v>
      </c>
      <c r="AG139">
        <v>3.1818181820000002</v>
      </c>
      <c r="AH139">
        <v>0</v>
      </c>
      <c r="AI139">
        <v>20</v>
      </c>
      <c r="AJ139">
        <v>51</v>
      </c>
      <c r="AK139">
        <v>1</v>
      </c>
      <c r="AL139">
        <v>81</v>
      </c>
      <c r="AM139">
        <v>90</v>
      </c>
      <c r="AN139">
        <v>91</v>
      </c>
      <c r="AO139">
        <v>60</v>
      </c>
      <c r="AP139" t="s">
        <v>224</v>
      </c>
      <c r="AQ139">
        <v>1.25</v>
      </c>
      <c r="AR139">
        <v>2.5</v>
      </c>
      <c r="AS139">
        <v>2.5</v>
      </c>
    </row>
    <row r="140" spans="1:45" x14ac:dyDescent="0.2">
      <c r="A140">
        <v>123</v>
      </c>
      <c r="B140" t="s">
        <v>111</v>
      </c>
      <c r="C140">
        <v>1</v>
      </c>
      <c r="D140" t="s">
        <v>112</v>
      </c>
      <c r="E140" s="8" t="s">
        <v>335</v>
      </c>
      <c r="F140" t="s">
        <v>128</v>
      </c>
      <c r="G140">
        <v>3.5</v>
      </c>
      <c r="H140">
        <v>0.53333333299999997</v>
      </c>
      <c r="I140">
        <v>1.8571428569999999</v>
      </c>
      <c r="J140">
        <v>2.2857142860000002</v>
      </c>
      <c r="K140">
        <v>4.1428571429999996</v>
      </c>
      <c r="L140">
        <v>3.8571428569999999</v>
      </c>
      <c r="M140">
        <v>4.2857142860000002</v>
      </c>
      <c r="N140">
        <v>3</v>
      </c>
      <c r="O140">
        <v>4.5</v>
      </c>
      <c r="P140">
        <v>6.25</v>
      </c>
      <c r="Q140">
        <v>5</v>
      </c>
      <c r="R140">
        <v>4.2</v>
      </c>
      <c r="S140">
        <v>1</v>
      </c>
      <c r="T140">
        <v>1</v>
      </c>
      <c r="U140">
        <v>62</v>
      </c>
      <c r="V140">
        <v>37</v>
      </c>
      <c r="W140">
        <v>4.5999999999999996</v>
      </c>
      <c r="X140">
        <v>1</v>
      </c>
      <c r="Y140">
        <v>1</v>
      </c>
      <c r="Z140">
        <v>3.8</v>
      </c>
      <c r="AA140">
        <v>1.2</v>
      </c>
      <c r="AB140">
        <v>1</v>
      </c>
      <c r="AC140">
        <f>IF((AB140-Y140)&gt;0,1,0)</f>
        <v>0</v>
      </c>
      <c r="AD140" t="s">
        <v>47</v>
      </c>
      <c r="AE140" t="s">
        <v>47</v>
      </c>
      <c r="AF140" t="s">
        <v>47</v>
      </c>
      <c r="AG140">
        <v>4.0909090910000003</v>
      </c>
      <c r="AH140">
        <v>1</v>
      </c>
      <c r="AI140">
        <v>77</v>
      </c>
      <c r="AJ140">
        <v>82</v>
      </c>
      <c r="AK140">
        <v>1</v>
      </c>
      <c r="AL140">
        <v>100</v>
      </c>
      <c r="AM140">
        <v>100</v>
      </c>
      <c r="AN140">
        <v>100</v>
      </c>
      <c r="AO140">
        <v>50</v>
      </c>
      <c r="AP140" t="s">
        <v>223</v>
      </c>
      <c r="AQ140">
        <v>3</v>
      </c>
      <c r="AR140">
        <v>2.75</v>
      </c>
      <c r="AS140">
        <v>4.5</v>
      </c>
    </row>
    <row r="141" spans="1:45" x14ac:dyDescent="0.2">
      <c r="A141">
        <v>128</v>
      </c>
      <c r="B141" t="s">
        <v>221</v>
      </c>
      <c r="C141">
        <v>2</v>
      </c>
      <c r="D141" t="s">
        <v>112</v>
      </c>
      <c r="E141" s="8" t="s">
        <v>335</v>
      </c>
      <c r="F141" t="s">
        <v>113</v>
      </c>
      <c r="G141">
        <v>20</v>
      </c>
      <c r="H141">
        <v>0.46666666699999998</v>
      </c>
      <c r="I141">
        <v>2.7142857139999998</v>
      </c>
      <c r="J141">
        <v>3.5714285710000002</v>
      </c>
      <c r="K141">
        <v>3.7142857139999998</v>
      </c>
      <c r="L141">
        <v>2.5714285710000002</v>
      </c>
      <c r="M141">
        <v>3.4285714289999998</v>
      </c>
      <c r="N141">
        <v>4.25</v>
      </c>
      <c r="O141">
        <v>6.25</v>
      </c>
      <c r="P141">
        <v>5.25</v>
      </c>
      <c r="Q141">
        <v>3</v>
      </c>
      <c r="R141">
        <v>1.5</v>
      </c>
      <c r="S141">
        <v>1.1000000000000001</v>
      </c>
      <c r="T141">
        <v>1</v>
      </c>
      <c r="U141">
        <v>0</v>
      </c>
      <c r="V141">
        <v>0</v>
      </c>
      <c r="W141">
        <v>1.2</v>
      </c>
      <c r="X141">
        <v>1.2</v>
      </c>
      <c r="Y141">
        <v>2</v>
      </c>
      <c r="Z141">
        <v>1.2</v>
      </c>
      <c r="AA141">
        <v>1.1000000000000001</v>
      </c>
      <c r="AB141">
        <v>1</v>
      </c>
      <c r="AC141">
        <f>IF((AB141-Y141)&gt;0,1,0)</f>
        <v>0</v>
      </c>
      <c r="AD141">
        <v>1.2</v>
      </c>
      <c r="AE141">
        <v>1.2</v>
      </c>
      <c r="AF141">
        <v>2</v>
      </c>
      <c r="AG141">
        <v>4</v>
      </c>
      <c r="AH141">
        <v>1</v>
      </c>
      <c r="AI141">
        <v>65</v>
      </c>
      <c r="AJ141">
        <v>65</v>
      </c>
      <c r="AK141">
        <v>0</v>
      </c>
      <c r="AL141">
        <v>90</v>
      </c>
      <c r="AM141">
        <v>95</v>
      </c>
      <c r="AN141">
        <v>85</v>
      </c>
      <c r="AO141">
        <v>60</v>
      </c>
      <c r="AP141" t="s">
        <v>224</v>
      </c>
      <c r="AQ141">
        <v>2</v>
      </c>
      <c r="AR141">
        <v>2.5</v>
      </c>
      <c r="AS141">
        <v>2.75</v>
      </c>
    </row>
    <row r="142" spans="1:45" x14ac:dyDescent="0.2">
      <c r="A142">
        <v>133</v>
      </c>
      <c r="B142" t="s">
        <v>111</v>
      </c>
      <c r="C142">
        <v>2</v>
      </c>
      <c r="D142" t="s">
        <v>112</v>
      </c>
      <c r="E142" s="8" t="s">
        <v>335</v>
      </c>
      <c r="F142" t="s">
        <v>113</v>
      </c>
      <c r="G142">
        <v>20.329999999999998</v>
      </c>
      <c r="H142">
        <v>0.53333333299999997</v>
      </c>
      <c r="I142">
        <v>3.4285714289999998</v>
      </c>
      <c r="J142">
        <v>4</v>
      </c>
      <c r="K142">
        <v>4</v>
      </c>
      <c r="L142">
        <v>3.2857142860000002</v>
      </c>
      <c r="M142">
        <v>3.4285714289999998</v>
      </c>
      <c r="N142">
        <v>5</v>
      </c>
      <c r="O142">
        <v>6.75</v>
      </c>
      <c r="P142">
        <v>6.25</v>
      </c>
      <c r="Q142">
        <v>2.75</v>
      </c>
      <c r="R142">
        <v>3</v>
      </c>
      <c r="S142">
        <v>1.2</v>
      </c>
      <c r="T142">
        <v>1</v>
      </c>
      <c r="U142">
        <v>10</v>
      </c>
      <c r="V142">
        <v>0</v>
      </c>
      <c r="W142">
        <v>3.4</v>
      </c>
      <c r="X142">
        <v>1.3</v>
      </c>
      <c r="Y142">
        <v>2</v>
      </c>
      <c r="Z142">
        <v>3.1</v>
      </c>
      <c r="AA142">
        <v>1.3</v>
      </c>
      <c r="AB142">
        <v>1</v>
      </c>
      <c r="AC142">
        <f>IF((AB142-Y142)&gt;0,1,0)</f>
        <v>0</v>
      </c>
      <c r="AD142" t="s">
        <v>47</v>
      </c>
      <c r="AE142" t="s">
        <v>47</v>
      </c>
      <c r="AF142" t="s">
        <v>47</v>
      </c>
      <c r="AG142">
        <v>4.9090909089999997</v>
      </c>
      <c r="AH142">
        <v>1</v>
      </c>
      <c r="AI142">
        <v>78</v>
      </c>
      <c r="AJ142">
        <v>90</v>
      </c>
      <c r="AK142">
        <v>1</v>
      </c>
      <c r="AL142">
        <v>100</v>
      </c>
      <c r="AM142">
        <v>100</v>
      </c>
      <c r="AN142">
        <v>64</v>
      </c>
      <c r="AO142">
        <v>50</v>
      </c>
      <c r="AP142" t="s">
        <v>223</v>
      </c>
      <c r="AQ142">
        <v>3.5</v>
      </c>
      <c r="AR142">
        <v>2.25</v>
      </c>
      <c r="AS142">
        <v>3</v>
      </c>
    </row>
    <row r="143" spans="1:45" x14ac:dyDescent="0.2">
      <c r="A143">
        <v>134</v>
      </c>
      <c r="B143" t="s">
        <v>221</v>
      </c>
      <c r="C143">
        <v>2</v>
      </c>
      <c r="D143" t="s">
        <v>112</v>
      </c>
      <c r="E143" s="8" t="s">
        <v>335</v>
      </c>
      <c r="F143" t="s">
        <v>113</v>
      </c>
      <c r="G143">
        <v>20.5</v>
      </c>
      <c r="H143">
        <v>0.46666666699999998</v>
      </c>
      <c r="I143">
        <v>4.7142857139999998</v>
      </c>
      <c r="J143">
        <v>3.4285714289999998</v>
      </c>
      <c r="K143">
        <v>4.5714285710000002</v>
      </c>
      <c r="L143">
        <v>2.7142857139999998</v>
      </c>
      <c r="M143">
        <v>2.5714285710000002</v>
      </c>
      <c r="N143">
        <v>4</v>
      </c>
      <c r="O143">
        <v>5.25</v>
      </c>
      <c r="P143">
        <v>6.75</v>
      </c>
      <c r="Q143">
        <v>3.25</v>
      </c>
      <c r="R143">
        <v>2.7</v>
      </c>
      <c r="S143">
        <v>1</v>
      </c>
      <c r="T143">
        <v>1</v>
      </c>
      <c r="U143">
        <v>0</v>
      </c>
      <c r="V143">
        <v>10</v>
      </c>
      <c r="W143">
        <v>3.5</v>
      </c>
      <c r="X143">
        <v>1</v>
      </c>
      <c r="Y143">
        <v>1</v>
      </c>
      <c r="Z143">
        <v>1.9</v>
      </c>
      <c r="AA143">
        <v>1.4</v>
      </c>
      <c r="AB143">
        <v>1</v>
      </c>
      <c r="AC143">
        <f>IF((AB143-Y143)&gt;0,1,0)</f>
        <v>0</v>
      </c>
      <c r="AD143">
        <v>1.2</v>
      </c>
      <c r="AE143">
        <v>2.8</v>
      </c>
      <c r="AF143">
        <v>3</v>
      </c>
      <c r="AG143">
        <v>5.2727272730000001</v>
      </c>
      <c r="AH143">
        <v>1</v>
      </c>
      <c r="AI143">
        <v>70</v>
      </c>
      <c r="AJ143">
        <v>80</v>
      </c>
      <c r="AK143">
        <v>1</v>
      </c>
      <c r="AL143">
        <v>80</v>
      </c>
      <c r="AM143">
        <v>80</v>
      </c>
      <c r="AN143">
        <v>50</v>
      </c>
      <c r="AO143">
        <v>60</v>
      </c>
      <c r="AP143" t="s">
        <v>224</v>
      </c>
      <c r="AQ143">
        <v>2.25</v>
      </c>
      <c r="AR143">
        <v>1.75</v>
      </c>
      <c r="AS143">
        <v>2.5</v>
      </c>
    </row>
    <row r="144" spans="1:45" x14ac:dyDescent="0.2">
      <c r="A144">
        <v>175</v>
      </c>
      <c r="B144" t="s">
        <v>111</v>
      </c>
      <c r="C144">
        <v>2</v>
      </c>
      <c r="D144" t="s">
        <v>112</v>
      </c>
      <c r="E144" s="8" t="s">
        <v>335</v>
      </c>
      <c r="F144" t="s">
        <v>128</v>
      </c>
      <c r="G144" s="1">
        <v>2</v>
      </c>
      <c r="H144">
        <v>0.53333333299999997</v>
      </c>
      <c r="I144">
        <v>3.1428571430000001</v>
      </c>
      <c r="J144">
        <v>3</v>
      </c>
      <c r="K144">
        <v>4</v>
      </c>
      <c r="L144">
        <v>3.4285714289999998</v>
      </c>
      <c r="M144">
        <v>3</v>
      </c>
      <c r="N144">
        <v>6</v>
      </c>
      <c r="O144">
        <v>6.5</v>
      </c>
      <c r="P144">
        <v>6.5</v>
      </c>
      <c r="Q144">
        <v>5.25</v>
      </c>
      <c r="R144">
        <v>3.8</v>
      </c>
      <c r="S144">
        <v>4.0999999999999996</v>
      </c>
      <c r="T144">
        <v>4</v>
      </c>
      <c r="U144">
        <v>59</v>
      </c>
      <c r="V144">
        <v>64</v>
      </c>
      <c r="W144">
        <v>3.4</v>
      </c>
      <c r="X144">
        <v>3.5</v>
      </c>
      <c r="Y144">
        <v>2</v>
      </c>
      <c r="Z144">
        <v>3.8</v>
      </c>
      <c r="AA144">
        <v>3.7</v>
      </c>
      <c r="AB144">
        <v>4</v>
      </c>
      <c r="AC144">
        <f>IF((AB144-Y144)&gt;0,1,0)</f>
        <v>1</v>
      </c>
      <c r="AD144" t="s">
        <v>47</v>
      </c>
      <c r="AE144" t="s">
        <v>47</v>
      </c>
      <c r="AF144" t="s">
        <v>47</v>
      </c>
      <c r="AG144">
        <v>6.9090909089999997</v>
      </c>
      <c r="AH144">
        <v>1</v>
      </c>
      <c r="AI144">
        <v>96</v>
      </c>
      <c r="AJ144">
        <v>72</v>
      </c>
      <c r="AK144">
        <v>0</v>
      </c>
      <c r="AL144">
        <v>58</v>
      </c>
      <c r="AM144">
        <v>65</v>
      </c>
      <c r="AN144">
        <v>60</v>
      </c>
      <c r="AO144">
        <v>66</v>
      </c>
      <c r="AP144" t="s">
        <v>224</v>
      </c>
      <c r="AQ144">
        <v>3.25</v>
      </c>
      <c r="AR144">
        <v>2.5</v>
      </c>
      <c r="AS144">
        <v>4.5</v>
      </c>
    </row>
    <row r="145" spans="1:45" x14ac:dyDescent="0.2">
      <c r="A145">
        <v>177</v>
      </c>
      <c r="B145" t="s">
        <v>111</v>
      </c>
      <c r="C145">
        <v>2</v>
      </c>
      <c r="D145" t="s">
        <v>112</v>
      </c>
      <c r="E145" s="8" t="s">
        <v>335</v>
      </c>
      <c r="F145" t="s">
        <v>113</v>
      </c>
      <c r="G145" s="1">
        <v>12</v>
      </c>
      <c r="H145">
        <v>0.93333333299999999</v>
      </c>
      <c r="I145">
        <v>3.8571428569999999</v>
      </c>
      <c r="J145">
        <v>3.1428571430000001</v>
      </c>
      <c r="K145">
        <v>4.2857142860000002</v>
      </c>
      <c r="L145">
        <v>4.5714285710000002</v>
      </c>
      <c r="M145">
        <v>3.5714285710000002</v>
      </c>
      <c r="N145">
        <v>5</v>
      </c>
      <c r="O145">
        <v>7</v>
      </c>
      <c r="P145">
        <v>4.25</v>
      </c>
      <c r="Q145">
        <v>2</v>
      </c>
      <c r="R145">
        <v>2.4</v>
      </c>
      <c r="S145">
        <v>1.2</v>
      </c>
      <c r="T145">
        <v>1</v>
      </c>
      <c r="U145">
        <v>90</v>
      </c>
      <c r="V145">
        <v>1</v>
      </c>
      <c r="W145">
        <v>1.7</v>
      </c>
      <c r="X145">
        <v>1.5</v>
      </c>
      <c r="Y145">
        <v>1</v>
      </c>
      <c r="Z145">
        <v>1</v>
      </c>
      <c r="AA145">
        <v>1.7</v>
      </c>
      <c r="AB145">
        <v>4</v>
      </c>
      <c r="AC145">
        <f>IF((AB145-Y145)&gt;0,1,0)</f>
        <v>1</v>
      </c>
      <c r="AD145" t="s">
        <v>47</v>
      </c>
      <c r="AE145" t="s">
        <v>47</v>
      </c>
      <c r="AF145" t="s">
        <v>47</v>
      </c>
      <c r="AG145">
        <v>7</v>
      </c>
      <c r="AH145">
        <v>1</v>
      </c>
      <c r="AI145">
        <v>100</v>
      </c>
      <c r="AJ145">
        <v>98</v>
      </c>
      <c r="AK145">
        <v>0</v>
      </c>
      <c r="AL145">
        <v>81</v>
      </c>
      <c r="AM145">
        <v>100</v>
      </c>
      <c r="AN145">
        <v>90</v>
      </c>
      <c r="AO145">
        <v>50</v>
      </c>
      <c r="AP145" t="s">
        <v>223</v>
      </c>
      <c r="AQ145">
        <v>4</v>
      </c>
      <c r="AR145">
        <v>2.25</v>
      </c>
      <c r="AS145">
        <v>4</v>
      </c>
    </row>
    <row r="146" spans="1:45" x14ac:dyDescent="0.2">
      <c r="A146">
        <v>186</v>
      </c>
      <c r="B146" t="s">
        <v>221</v>
      </c>
      <c r="C146">
        <v>3</v>
      </c>
      <c r="D146" t="s">
        <v>112</v>
      </c>
      <c r="E146" s="8" t="s">
        <v>335</v>
      </c>
      <c r="F146" t="s">
        <v>128</v>
      </c>
      <c r="G146">
        <v>1.1000000000000001</v>
      </c>
      <c r="H146">
        <v>0.53333333299999997</v>
      </c>
      <c r="I146">
        <v>2.8571428569999999</v>
      </c>
      <c r="J146">
        <v>3.2857142860000002</v>
      </c>
      <c r="K146">
        <v>2.2857142860000002</v>
      </c>
      <c r="L146">
        <v>3.8571428569999999</v>
      </c>
      <c r="M146">
        <v>4</v>
      </c>
      <c r="N146">
        <v>6</v>
      </c>
      <c r="O146">
        <v>4.75</v>
      </c>
      <c r="P146">
        <v>5</v>
      </c>
      <c r="Q146">
        <v>2</v>
      </c>
      <c r="R146">
        <v>2.2999999999999998</v>
      </c>
      <c r="S146">
        <v>1.3</v>
      </c>
      <c r="T146">
        <v>1</v>
      </c>
      <c r="U146">
        <v>10</v>
      </c>
      <c r="V146">
        <v>0</v>
      </c>
      <c r="W146">
        <v>2.5</v>
      </c>
      <c r="X146">
        <v>1</v>
      </c>
      <c r="Y146">
        <v>1</v>
      </c>
      <c r="Z146">
        <v>1.8</v>
      </c>
      <c r="AA146">
        <v>1.3</v>
      </c>
      <c r="AB146">
        <v>1</v>
      </c>
      <c r="AC146">
        <f>IF((AB146-Y146)&gt;0,1,0)</f>
        <v>0</v>
      </c>
      <c r="AD146">
        <v>2</v>
      </c>
      <c r="AE146">
        <v>1.1000000000000001</v>
      </c>
      <c r="AF146">
        <v>1</v>
      </c>
      <c r="AG146">
        <v>1.181818182</v>
      </c>
      <c r="AH146">
        <v>0</v>
      </c>
      <c r="AI146">
        <v>10</v>
      </c>
      <c r="AJ146">
        <v>10</v>
      </c>
      <c r="AK146">
        <v>0</v>
      </c>
      <c r="AL146">
        <v>100</v>
      </c>
      <c r="AM146">
        <v>100</v>
      </c>
      <c r="AN146">
        <v>100</v>
      </c>
      <c r="AO146">
        <v>50</v>
      </c>
      <c r="AP146" t="s">
        <v>223</v>
      </c>
      <c r="AQ146">
        <v>2.5</v>
      </c>
      <c r="AR146">
        <v>2</v>
      </c>
      <c r="AS146">
        <v>2.5</v>
      </c>
    </row>
    <row r="147" spans="1:45" x14ac:dyDescent="0.2">
      <c r="A147">
        <v>192</v>
      </c>
      <c r="B147" t="s">
        <v>221</v>
      </c>
      <c r="C147">
        <v>3</v>
      </c>
      <c r="D147" t="s">
        <v>112</v>
      </c>
      <c r="E147" s="8" t="s">
        <v>335</v>
      </c>
      <c r="F147" t="s">
        <v>113</v>
      </c>
      <c r="G147">
        <v>8</v>
      </c>
      <c r="H147">
        <v>0.46666666699999998</v>
      </c>
      <c r="I147">
        <v>3.2857142860000002</v>
      </c>
      <c r="J147">
        <v>3.8571428569999999</v>
      </c>
      <c r="K147">
        <v>4.2857142860000002</v>
      </c>
      <c r="L147">
        <v>3</v>
      </c>
      <c r="M147">
        <v>3.7142857139999998</v>
      </c>
      <c r="N147">
        <v>5</v>
      </c>
      <c r="O147">
        <v>6</v>
      </c>
      <c r="P147">
        <v>5</v>
      </c>
      <c r="Q147">
        <v>3.25</v>
      </c>
      <c r="R147">
        <v>3.1</v>
      </c>
      <c r="S147">
        <v>1.1000000000000001</v>
      </c>
      <c r="T147">
        <v>1</v>
      </c>
      <c r="U147">
        <v>21</v>
      </c>
      <c r="V147">
        <v>5</v>
      </c>
      <c r="W147">
        <v>3.6</v>
      </c>
      <c r="X147">
        <v>1.1000000000000001</v>
      </c>
      <c r="Y147">
        <v>1</v>
      </c>
      <c r="Z147">
        <v>4.0999999999999996</v>
      </c>
      <c r="AA147">
        <v>1.7</v>
      </c>
      <c r="AB147">
        <v>2</v>
      </c>
      <c r="AC147">
        <f>IF((AB147-Y147)&gt;0,1,0)</f>
        <v>1</v>
      </c>
      <c r="AD147">
        <v>4</v>
      </c>
      <c r="AE147">
        <v>4</v>
      </c>
      <c r="AF147">
        <v>2</v>
      </c>
      <c r="AG147">
        <v>5.1818181819999998</v>
      </c>
      <c r="AH147">
        <v>1</v>
      </c>
      <c r="AI147">
        <v>1</v>
      </c>
      <c r="AJ147">
        <v>19</v>
      </c>
      <c r="AK147">
        <v>1</v>
      </c>
      <c r="AL147">
        <v>80</v>
      </c>
      <c r="AM147">
        <v>40</v>
      </c>
      <c r="AN147">
        <v>82</v>
      </c>
      <c r="AO147">
        <v>60</v>
      </c>
      <c r="AP147" t="s">
        <v>224</v>
      </c>
      <c r="AQ147">
        <v>2</v>
      </c>
      <c r="AR147">
        <v>1.75</v>
      </c>
      <c r="AS147">
        <v>2.75</v>
      </c>
    </row>
    <row r="148" spans="1:45" x14ac:dyDescent="0.2">
      <c r="A148" s="1">
        <v>193</v>
      </c>
      <c r="B148" s="1" t="s">
        <v>111</v>
      </c>
      <c r="C148" s="1">
        <v>1</v>
      </c>
      <c r="D148" s="1" t="s">
        <v>112</v>
      </c>
      <c r="E148" s="8" t="s">
        <v>335</v>
      </c>
      <c r="F148" s="1" t="s">
        <v>128</v>
      </c>
      <c r="G148" s="1">
        <v>0.83</v>
      </c>
      <c r="H148">
        <v>0.53333333333333333</v>
      </c>
      <c r="I148" s="4">
        <v>2.5714285714285716</v>
      </c>
      <c r="J148" s="4">
        <v>3.5714285714285716</v>
      </c>
      <c r="K148" s="4">
        <v>3.4285714285714284</v>
      </c>
      <c r="L148" s="4">
        <v>3.5714285714285716</v>
      </c>
      <c r="M148" s="4">
        <v>2.5714285714285716</v>
      </c>
      <c r="N148" s="1">
        <v>5.75</v>
      </c>
      <c r="O148" s="1">
        <v>6.75</v>
      </c>
      <c r="P148" s="1">
        <v>6.5</v>
      </c>
      <c r="Q148" s="1">
        <v>2.75</v>
      </c>
      <c r="R148" s="1">
        <v>2</v>
      </c>
      <c r="S148" s="1">
        <v>1.3</v>
      </c>
      <c r="T148" s="1">
        <v>1</v>
      </c>
      <c r="U148" s="1">
        <v>60</v>
      </c>
      <c r="V148" s="1">
        <v>0</v>
      </c>
      <c r="W148" s="1">
        <v>1.7</v>
      </c>
      <c r="X148" s="1">
        <v>1.2</v>
      </c>
      <c r="Y148" s="1">
        <v>1</v>
      </c>
      <c r="Z148" s="1">
        <v>1.3</v>
      </c>
      <c r="AA148" s="1">
        <v>1.3</v>
      </c>
      <c r="AB148" s="1">
        <v>1</v>
      </c>
      <c r="AC148">
        <f>IF((AB148-Y148)&gt;0,1,0)</f>
        <v>0</v>
      </c>
      <c r="AD148" s="1" t="s">
        <v>47</v>
      </c>
      <c r="AE148" s="1" t="s">
        <v>47</v>
      </c>
      <c r="AF148" s="1" t="s">
        <v>47</v>
      </c>
      <c r="AG148" s="1">
        <v>1.3636363636363635</v>
      </c>
      <c r="AH148">
        <v>0</v>
      </c>
      <c r="AI148" s="1">
        <v>10</v>
      </c>
      <c r="AJ148" s="1">
        <v>100</v>
      </c>
      <c r="AK148" s="1"/>
      <c r="AL148" s="1">
        <v>100</v>
      </c>
      <c r="AM148" s="1">
        <v>100</v>
      </c>
      <c r="AN148" s="1">
        <v>95</v>
      </c>
      <c r="AO148" s="1">
        <v>3.25</v>
      </c>
      <c r="AP148" t="s">
        <v>220</v>
      </c>
      <c r="AQ148" s="1">
        <v>2.25</v>
      </c>
      <c r="AR148" s="1">
        <v>3.25</v>
      </c>
      <c r="AS148" s="1"/>
    </row>
    <row r="149" spans="1:45" x14ac:dyDescent="0.2">
      <c r="A149" s="1">
        <v>198</v>
      </c>
      <c r="B149" s="1" t="s">
        <v>221</v>
      </c>
      <c r="C149" s="1">
        <v>2</v>
      </c>
      <c r="D149" s="1" t="s">
        <v>112</v>
      </c>
      <c r="E149" s="8" t="s">
        <v>335</v>
      </c>
      <c r="F149" s="1" t="s">
        <v>128</v>
      </c>
      <c r="G149">
        <v>1</v>
      </c>
      <c r="H149">
        <v>0.53333333333333333</v>
      </c>
      <c r="I149" s="4">
        <v>3.1428571428571428</v>
      </c>
      <c r="J149" s="4">
        <v>4</v>
      </c>
      <c r="K149" s="4">
        <v>3.2857142857142856</v>
      </c>
      <c r="L149" s="4">
        <v>2.2857142857142856</v>
      </c>
      <c r="M149" s="4">
        <v>4</v>
      </c>
      <c r="N149" s="1">
        <v>4.75</v>
      </c>
      <c r="O149" s="1">
        <v>6.5</v>
      </c>
      <c r="P149" s="1">
        <v>3.75</v>
      </c>
      <c r="Q149" s="1">
        <v>2.75</v>
      </c>
      <c r="R149" s="1">
        <v>2.2000000000000002</v>
      </c>
      <c r="S149" s="1">
        <v>1.5</v>
      </c>
      <c r="T149" s="1">
        <v>1</v>
      </c>
      <c r="U149" s="1">
        <v>0</v>
      </c>
      <c r="V149" s="1">
        <v>0</v>
      </c>
      <c r="W149" s="1">
        <v>2.4</v>
      </c>
      <c r="X149" s="1">
        <v>1.6</v>
      </c>
      <c r="Y149" s="1">
        <v>1</v>
      </c>
      <c r="Z149" s="1">
        <v>2.2000000000000002</v>
      </c>
      <c r="AA149" s="1">
        <v>1.3</v>
      </c>
      <c r="AB149" s="1">
        <v>1</v>
      </c>
      <c r="AC149">
        <f>IF((AB149-Y149)&gt;0,1,0)</f>
        <v>0</v>
      </c>
      <c r="AD149" s="1">
        <v>2.1</v>
      </c>
      <c r="AE149" s="1">
        <v>1.3</v>
      </c>
      <c r="AF149" s="1">
        <v>1</v>
      </c>
      <c r="AG149" s="1">
        <v>3</v>
      </c>
      <c r="AH149">
        <v>0</v>
      </c>
      <c r="AI149" s="1">
        <v>5</v>
      </c>
      <c r="AJ149" s="1">
        <v>7</v>
      </c>
      <c r="AK149" s="1"/>
      <c r="AL149" s="1">
        <v>50</v>
      </c>
      <c r="AM149" s="1">
        <v>88</v>
      </c>
      <c r="AN149" s="1">
        <v>65</v>
      </c>
      <c r="AO149" s="1">
        <v>50</v>
      </c>
      <c r="AP149" t="s">
        <v>223</v>
      </c>
      <c r="AQ149" s="1">
        <v>1.25</v>
      </c>
      <c r="AR149" s="1">
        <v>1.25</v>
      </c>
      <c r="AS149" s="1">
        <v>3</v>
      </c>
    </row>
    <row r="150" spans="1:45" x14ac:dyDescent="0.2">
      <c r="A150" s="1">
        <v>199</v>
      </c>
      <c r="B150" s="1" t="s">
        <v>111</v>
      </c>
      <c r="C150" s="1">
        <v>2</v>
      </c>
      <c r="D150" s="1" t="s">
        <v>114</v>
      </c>
      <c r="E150" s="8" t="s">
        <v>335</v>
      </c>
      <c r="F150" s="1" t="s">
        <v>128</v>
      </c>
      <c r="G150" s="1">
        <v>0.25</v>
      </c>
      <c r="H150">
        <v>0.53333333333333333</v>
      </c>
      <c r="I150" s="4">
        <v>3.1428571428571428</v>
      </c>
      <c r="J150" s="4">
        <v>4.1428571428571432</v>
      </c>
      <c r="K150" s="4">
        <v>2.8571428571428572</v>
      </c>
      <c r="L150" s="4">
        <v>2.1428571428571428</v>
      </c>
      <c r="M150" s="4">
        <v>2.8571428571428572</v>
      </c>
      <c r="N150" s="1">
        <v>4.75</v>
      </c>
      <c r="O150" s="1">
        <v>5.25</v>
      </c>
      <c r="P150" s="1">
        <v>5.25</v>
      </c>
      <c r="Q150" s="1">
        <v>3</v>
      </c>
      <c r="R150" s="1">
        <v>2.2000000000000002</v>
      </c>
      <c r="S150" s="1">
        <v>1.9</v>
      </c>
      <c r="T150" s="1">
        <v>1</v>
      </c>
      <c r="U150" s="1">
        <v>0</v>
      </c>
      <c r="V150" s="1">
        <v>0</v>
      </c>
      <c r="W150" s="1">
        <v>2.8</v>
      </c>
      <c r="X150" s="1">
        <v>2.1</v>
      </c>
      <c r="Y150" s="1">
        <v>1</v>
      </c>
      <c r="Z150" s="1">
        <v>1.3</v>
      </c>
      <c r="AA150" s="1">
        <v>1.5</v>
      </c>
      <c r="AB150" s="1">
        <v>1</v>
      </c>
      <c r="AC150">
        <f>IF((AB150-Y150)&gt;0,1,0)</f>
        <v>0</v>
      </c>
      <c r="AD150" s="1" t="s">
        <v>47</v>
      </c>
      <c r="AE150" s="1" t="s">
        <v>47</v>
      </c>
      <c r="AF150" s="1" t="s">
        <v>47</v>
      </c>
      <c r="AG150" s="1">
        <v>6.0909090909090908</v>
      </c>
      <c r="AH150">
        <v>1</v>
      </c>
      <c r="AI150" s="1">
        <v>86</v>
      </c>
      <c r="AJ150" s="1">
        <v>79</v>
      </c>
      <c r="AK150" s="1"/>
      <c r="AL150" s="1">
        <v>65</v>
      </c>
      <c r="AM150" s="1">
        <v>55</v>
      </c>
      <c r="AN150" s="1">
        <v>65</v>
      </c>
      <c r="AO150" s="1">
        <v>55</v>
      </c>
      <c r="AP150" t="s">
        <v>224</v>
      </c>
      <c r="AQ150" s="1">
        <v>1</v>
      </c>
      <c r="AR150" s="1">
        <v>1</v>
      </c>
      <c r="AS150" s="1">
        <v>1.5</v>
      </c>
    </row>
    <row r="151" spans="1:45" x14ac:dyDescent="0.2">
      <c r="A151" s="1">
        <v>207</v>
      </c>
      <c r="B151" s="1" t="s">
        <v>111</v>
      </c>
      <c r="C151" s="1">
        <v>2</v>
      </c>
      <c r="D151" s="1" t="s">
        <v>114</v>
      </c>
      <c r="E151" s="8" t="s">
        <v>335</v>
      </c>
      <c r="F151" s="1" t="s">
        <v>128</v>
      </c>
      <c r="G151" s="1">
        <v>0.08</v>
      </c>
      <c r="H151">
        <v>0.6</v>
      </c>
      <c r="I151" s="4">
        <v>2.7142857142857144</v>
      </c>
      <c r="J151" s="4">
        <v>3</v>
      </c>
      <c r="K151" s="4">
        <v>3.4285714285714284</v>
      </c>
      <c r="L151" s="4">
        <v>3.2857142857142856</v>
      </c>
      <c r="M151" s="4">
        <v>3.1428571428571428</v>
      </c>
      <c r="N151" s="1">
        <v>5.5</v>
      </c>
      <c r="O151" s="1">
        <v>6</v>
      </c>
      <c r="P151" s="1">
        <v>5.25</v>
      </c>
      <c r="Q151" s="1">
        <v>5.25</v>
      </c>
      <c r="R151" s="1">
        <v>3</v>
      </c>
      <c r="S151" s="1">
        <v>3</v>
      </c>
      <c r="T151" s="1">
        <v>3</v>
      </c>
      <c r="U151" s="1">
        <v>70</v>
      </c>
      <c r="V151" s="1">
        <v>0</v>
      </c>
      <c r="W151" s="1">
        <v>3.1</v>
      </c>
      <c r="X151" s="1">
        <v>3</v>
      </c>
      <c r="Y151" s="1">
        <v>3</v>
      </c>
      <c r="Z151" s="1">
        <v>3</v>
      </c>
      <c r="AA151" s="1">
        <v>3</v>
      </c>
      <c r="AB151" s="1">
        <v>3</v>
      </c>
      <c r="AC151">
        <f>IF((AB151-Y151)&gt;0,1,0)</f>
        <v>0</v>
      </c>
      <c r="AD151" s="1" t="s">
        <v>47</v>
      </c>
      <c r="AE151" s="1" t="s">
        <v>47</v>
      </c>
      <c r="AF151" s="1" t="s">
        <v>47</v>
      </c>
      <c r="AG151" s="1">
        <v>3.2727272727272729</v>
      </c>
      <c r="AH151">
        <v>0</v>
      </c>
      <c r="AI151" s="1">
        <v>55</v>
      </c>
      <c r="AJ151" s="1">
        <v>60</v>
      </c>
      <c r="AK151" s="1"/>
      <c r="AL151" s="1">
        <v>80</v>
      </c>
      <c r="AM151" s="1">
        <v>80</v>
      </c>
      <c r="AN151" s="1">
        <v>70</v>
      </c>
      <c r="AO151" s="1">
        <v>60</v>
      </c>
      <c r="AP151" t="s">
        <v>224</v>
      </c>
      <c r="AQ151" s="1">
        <v>2</v>
      </c>
      <c r="AR151" s="1">
        <v>2</v>
      </c>
      <c r="AS151" s="1">
        <v>2</v>
      </c>
    </row>
    <row r="152" spans="1:45" x14ac:dyDescent="0.2">
      <c r="A152">
        <v>27</v>
      </c>
      <c r="B152" t="s">
        <v>111</v>
      </c>
      <c r="C152">
        <v>1</v>
      </c>
      <c r="D152" t="s">
        <v>112</v>
      </c>
      <c r="E152" s="8" t="s">
        <v>335</v>
      </c>
      <c r="F152" t="s">
        <v>128</v>
      </c>
      <c r="G152">
        <v>2.33</v>
      </c>
      <c r="H152">
        <v>0.53333333299999997</v>
      </c>
      <c r="I152">
        <v>3.1428571430000001</v>
      </c>
      <c r="J152">
        <v>3.8571428569999999</v>
      </c>
      <c r="K152">
        <v>3.5714285710000002</v>
      </c>
      <c r="L152">
        <v>4.2857142860000002</v>
      </c>
      <c r="M152">
        <v>3.4285714289999998</v>
      </c>
      <c r="N152">
        <v>6.5</v>
      </c>
      <c r="O152">
        <v>6.75</v>
      </c>
      <c r="P152">
        <v>6.75</v>
      </c>
      <c r="Q152">
        <v>5</v>
      </c>
      <c r="R152">
        <v>3.5</v>
      </c>
      <c r="S152">
        <v>1.5</v>
      </c>
      <c r="T152">
        <v>1</v>
      </c>
      <c r="U152">
        <v>90</v>
      </c>
      <c r="V152">
        <v>5</v>
      </c>
      <c r="W152">
        <v>3.5</v>
      </c>
      <c r="X152">
        <v>1.3</v>
      </c>
      <c r="Y152">
        <v>1</v>
      </c>
      <c r="Z152">
        <v>3.6</v>
      </c>
      <c r="AA152">
        <v>2.1</v>
      </c>
      <c r="AB152">
        <v>4</v>
      </c>
      <c r="AC152">
        <f>IF((AB152-Y152)&gt;0,1,0)</f>
        <v>1</v>
      </c>
      <c r="AD152" t="s">
        <v>47</v>
      </c>
      <c r="AE152" t="s">
        <v>47</v>
      </c>
      <c r="AF152" t="s">
        <v>47</v>
      </c>
      <c r="AG152">
        <v>5.3636363640000004</v>
      </c>
      <c r="AH152">
        <v>1</v>
      </c>
      <c r="AI152">
        <v>80</v>
      </c>
      <c r="AJ152">
        <v>85</v>
      </c>
      <c r="AK152">
        <v>1</v>
      </c>
      <c r="AL152">
        <v>95</v>
      </c>
      <c r="AM152">
        <v>97</v>
      </c>
      <c r="AN152">
        <v>95</v>
      </c>
      <c r="AO152">
        <v>50</v>
      </c>
      <c r="AP152" t="s">
        <v>223</v>
      </c>
      <c r="AQ152">
        <v>1.75</v>
      </c>
      <c r="AR152">
        <v>1</v>
      </c>
      <c r="AS152">
        <v>3</v>
      </c>
    </row>
    <row r="153" spans="1:45" x14ac:dyDescent="0.2">
      <c r="A153">
        <v>28</v>
      </c>
      <c r="B153" t="s">
        <v>221</v>
      </c>
      <c r="C153">
        <v>1</v>
      </c>
      <c r="D153" t="s">
        <v>112</v>
      </c>
      <c r="E153" s="8" t="s">
        <v>335</v>
      </c>
      <c r="F153" t="s">
        <v>128</v>
      </c>
      <c r="G153">
        <v>1.42</v>
      </c>
      <c r="H153">
        <v>0.46666666699999998</v>
      </c>
      <c r="I153">
        <v>3.4285714289999998</v>
      </c>
      <c r="J153">
        <v>4.1428571429999996</v>
      </c>
      <c r="K153">
        <v>3.7142857139999998</v>
      </c>
      <c r="L153">
        <v>3</v>
      </c>
      <c r="M153">
        <v>3.4285714289999998</v>
      </c>
      <c r="N153">
        <v>6</v>
      </c>
      <c r="O153">
        <v>6.75</v>
      </c>
      <c r="P153">
        <v>7</v>
      </c>
      <c r="Q153">
        <v>5</v>
      </c>
      <c r="R153">
        <v>3</v>
      </c>
      <c r="S153">
        <v>2.4</v>
      </c>
      <c r="T153">
        <v>3</v>
      </c>
      <c r="U153">
        <v>80</v>
      </c>
      <c r="V153">
        <v>80</v>
      </c>
      <c r="W153">
        <v>3.9</v>
      </c>
      <c r="X153">
        <v>2.5</v>
      </c>
      <c r="Y153">
        <v>3</v>
      </c>
      <c r="Z153">
        <v>3.5</v>
      </c>
      <c r="AA153">
        <v>4.2</v>
      </c>
      <c r="AB153">
        <v>4</v>
      </c>
      <c r="AC153">
        <f>IF((AB153-Y153)&gt;0,1,0)</f>
        <v>1</v>
      </c>
      <c r="AD153">
        <v>3.2</v>
      </c>
      <c r="AE153">
        <v>4.0999999999999996</v>
      </c>
      <c r="AF153">
        <v>4</v>
      </c>
      <c r="AG153">
        <v>4.0909090910000003</v>
      </c>
      <c r="AH153">
        <v>1</v>
      </c>
      <c r="AI153">
        <v>70</v>
      </c>
      <c r="AJ153">
        <v>70</v>
      </c>
      <c r="AK153">
        <v>0</v>
      </c>
      <c r="AL153">
        <v>85</v>
      </c>
      <c r="AM153">
        <v>90</v>
      </c>
      <c r="AN153">
        <v>90</v>
      </c>
      <c r="AO153">
        <v>50</v>
      </c>
      <c r="AP153" t="s">
        <v>223</v>
      </c>
      <c r="AQ153">
        <v>2.5</v>
      </c>
      <c r="AR153">
        <v>3</v>
      </c>
      <c r="AS153">
        <v>3.5</v>
      </c>
    </row>
    <row r="154" spans="1:45" x14ac:dyDescent="0.2">
      <c r="A154">
        <v>30</v>
      </c>
      <c r="B154" t="s">
        <v>221</v>
      </c>
      <c r="C154">
        <v>1</v>
      </c>
      <c r="D154" t="s">
        <v>112</v>
      </c>
      <c r="E154" s="8" t="s">
        <v>335</v>
      </c>
      <c r="F154" t="s">
        <v>128</v>
      </c>
      <c r="G154">
        <v>3.33</v>
      </c>
      <c r="H154">
        <v>0.46666666699999998</v>
      </c>
      <c r="I154">
        <v>3</v>
      </c>
      <c r="J154">
        <v>3.1428571430000001</v>
      </c>
      <c r="K154">
        <v>3.4285714289999998</v>
      </c>
      <c r="L154">
        <v>3.1428571430000001</v>
      </c>
      <c r="M154">
        <v>3.2857142860000002</v>
      </c>
      <c r="N154">
        <v>4</v>
      </c>
      <c r="O154">
        <v>6.25</v>
      </c>
      <c r="P154">
        <v>4.5</v>
      </c>
      <c r="Q154">
        <v>2.25</v>
      </c>
      <c r="R154">
        <v>1.4</v>
      </c>
      <c r="S154">
        <v>1</v>
      </c>
      <c r="T154">
        <v>1</v>
      </c>
      <c r="U154">
        <v>0</v>
      </c>
      <c r="V154">
        <v>0</v>
      </c>
      <c r="W154">
        <v>1</v>
      </c>
      <c r="X154">
        <v>1</v>
      </c>
      <c r="Y154">
        <v>1</v>
      </c>
      <c r="Z154">
        <v>1.3</v>
      </c>
      <c r="AA154">
        <v>1</v>
      </c>
      <c r="AB154">
        <v>1</v>
      </c>
      <c r="AC154">
        <f>IF((AB154-Y154)&gt;0,1,0)</f>
        <v>0</v>
      </c>
      <c r="AD154">
        <v>3.1</v>
      </c>
      <c r="AE154">
        <v>1.3</v>
      </c>
      <c r="AF154">
        <v>1</v>
      </c>
      <c r="AG154">
        <v>1</v>
      </c>
      <c r="AH154">
        <v>0</v>
      </c>
      <c r="AI154">
        <v>0</v>
      </c>
      <c r="AJ154">
        <v>0</v>
      </c>
      <c r="AK154">
        <v>0</v>
      </c>
      <c r="AL154">
        <v>50</v>
      </c>
      <c r="AM154">
        <v>100</v>
      </c>
      <c r="AN154">
        <v>70</v>
      </c>
      <c r="AO154">
        <v>50</v>
      </c>
      <c r="AP154" t="s">
        <v>223</v>
      </c>
      <c r="AQ154">
        <v>1</v>
      </c>
      <c r="AR154">
        <v>3</v>
      </c>
      <c r="AS154">
        <v>1.5</v>
      </c>
    </row>
    <row r="155" spans="1:45" x14ac:dyDescent="0.2">
      <c r="A155">
        <v>85</v>
      </c>
      <c r="B155" t="s">
        <v>111</v>
      </c>
      <c r="C155">
        <v>1</v>
      </c>
      <c r="D155" t="s">
        <v>114</v>
      </c>
      <c r="E155" s="8" t="s">
        <v>335</v>
      </c>
      <c r="F155" t="s">
        <v>113</v>
      </c>
      <c r="G155">
        <v>21.66</v>
      </c>
      <c r="H155">
        <v>0.53333333299999997</v>
      </c>
      <c r="I155">
        <v>2.1428571430000001</v>
      </c>
      <c r="J155">
        <v>3.1428571430000001</v>
      </c>
      <c r="K155">
        <v>1.8571428569999999</v>
      </c>
      <c r="L155">
        <v>3.2857142860000002</v>
      </c>
      <c r="M155">
        <v>4.4285714289999998</v>
      </c>
      <c r="N155">
        <v>2.5</v>
      </c>
      <c r="O155">
        <v>6</v>
      </c>
      <c r="P155">
        <v>4.25</v>
      </c>
      <c r="Q155">
        <v>4</v>
      </c>
      <c r="R155">
        <v>2.2000000000000002</v>
      </c>
      <c r="S155">
        <v>1</v>
      </c>
      <c r="T155">
        <v>1</v>
      </c>
      <c r="U155">
        <v>36</v>
      </c>
      <c r="V155">
        <v>10</v>
      </c>
      <c r="W155">
        <v>2</v>
      </c>
      <c r="X155">
        <v>1</v>
      </c>
      <c r="Y155">
        <v>1</v>
      </c>
      <c r="Z155">
        <v>1.2</v>
      </c>
      <c r="AA155">
        <v>1.2</v>
      </c>
      <c r="AB155">
        <v>1</v>
      </c>
      <c r="AC155">
        <f>IF((AB155-Y155)&gt;0,1,0)</f>
        <v>0</v>
      </c>
      <c r="AD155" t="s">
        <v>47</v>
      </c>
      <c r="AE155" t="s">
        <v>47</v>
      </c>
      <c r="AF155" t="s">
        <v>47</v>
      </c>
      <c r="AG155">
        <v>6.8181818180000002</v>
      </c>
      <c r="AH155">
        <v>1</v>
      </c>
      <c r="AI155">
        <v>100</v>
      </c>
      <c r="AJ155">
        <v>100</v>
      </c>
      <c r="AK155">
        <v>0</v>
      </c>
      <c r="AL155">
        <v>100</v>
      </c>
      <c r="AM155">
        <v>100</v>
      </c>
      <c r="AN155">
        <v>72</v>
      </c>
      <c r="AO155">
        <v>45</v>
      </c>
      <c r="AP155" t="s">
        <v>220</v>
      </c>
      <c r="AQ155">
        <v>3</v>
      </c>
      <c r="AR155">
        <v>2.25</v>
      </c>
      <c r="AS155">
        <v>2.25</v>
      </c>
    </row>
    <row r="156" spans="1:45" x14ac:dyDescent="0.2">
      <c r="A156">
        <v>101</v>
      </c>
      <c r="B156" t="s">
        <v>111</v>
      </c>
      <c r="C156">
        <v>1</v>
      </c>
      <c r="D156" t="s">
        <v>112</v>
      </c>
      <c r="E156" s="8" t="s">
        <v>335</v>
      </c>
      <c r="F156" t="s">
        <v>113</v>
      </c>
      <c r="G156">
        <v>21</v>
      </c>
      <c r="H156">
        <v>0.6</v>
      </c>
      <c r="I156">
        <v>2.1428571430000001</v>
      </c>
      <c r="J156">
        <v>4.4285714289999998</v>
      </c>
      <c r="K156">
        <v>3.5714285710000002</v>
      </c>
      <c r="L156">
        <v>3</v>
      </c>
      <c r="M156">
        <v>3.4285714289999998</v>
      </c>
      <c r="N156">
        <v>5.5</v>
      </c>
      <c r="O156">
        <v>6</v>
      </c>
      <c r="P156">
        <v>6</v>
      </c>
      <c r="Q156">
        <v>3</v>
      </c>
      <c r="R156">
        <v>3.3</v>
      </c>
      <c r="S156">
        <v>1.7</v>
      </c>
      <c r="T156">
        <v>1</v>
      </c>
      <c r="U156">
        <v>70</v>
      </c>
      <c r="V156">
        <v>10</v>
      </c>
      <c r="W156">
        <v>3.3</v>
      </c>
      <c r="X156">
        <v>1.9</v>
      </c>
      <c r="Y156">
        <v>3</v>
      </c>
      <c r="Z156">
        <v>2.9</v>
      </c>
      <c r="AA156">
        <v>2</v>
      </c>
      <c r="AB156">
        <v>4</v>
      </c>
      <c r="AC156">
        <f>IF((AB156-Y156)&gt;0,1,0)</f>
        <v>1</v>
      </c>
      <c r="AD156" t="s">
        <v>47</v>
      </c>
      <c r="AE156" t="s">
        <v>47</v>
      </c>
      <c r="AF156" t="s">
        <v>47</v>
      </c>
      <c r="AG156">
        <v>5.9090909089999997</v>
      </c>
      <c r="AH156">
        <v>1</v>
      </c>
      <c r="AI156">
        <v>90</v>
      </c>
      <c r="AJ156">
        <v>70</v>
      </c>
      <c r="AK156">
        <v>0</v>
      </c>
      <c r="AL156">
        <v>70</v>
      </c>
      <c r="AM156">
        <v>82</v>
      </c>
      <c r="AN156">
        <v>83</v>
      </c>
      <c r="AO156">
        <v>50</v>
      </c>
      <c r="AP156" t="s">
        <v>223</v>
      </c>
      <c r="AQ156">
        <v>1.5</v>
      </c>
      <c r="AR156">
        <v>1.5</v>
      </c>
      <c r="AS156">
        <v>2.5</v>
      </c>
    </row>
    <row r="157" spans="1:45" x14ac:dyDescent="0.2">
      <c r="A157">
        <v>105</v>
      </c>
      <c r="B157" t="s">
        <v>111</v>
      </c>
      <c r="C157">
        <v>1</v>
      </c>
      <c r="D157" t="s">
        <v>114</v>
      </c>
      <c r="E157" s="8" t="s">
        <v>335</v>
      </c>
      <c r="F157" t="s">
        <v>113</v>
      </c>
      <c r="G157">
        <v>7.25</v>
      </c>
      <c r="H157">
        <v>0.53333333299999997</v>
      </c>
      <c r="I157">
        <v>3.8571428569999999</v>
      </c>
      <c r="J157">
        <v>4.2857142860000002</v>
      </c>
      <c r="K157">
        <v>3.8571428569999999</v>
      </c>
      <c r="L157">
        <v>2.2857142860000002</v>
      </c>
      <c r="M157">
        <v>3.8571428569999999</v>
      </c>
      <c r="N157">
        <v>4</v>
      </c>
      <c r="O157">
        <v>5</v>
      </c>
      <c r="P157">
        <v>5</v>
      </c>
      <c r="Q157">
        <v>1.5</v>
      </c>
      <c r="R157">
        <v>4</v>
      </c>
      <c r="S157">
        <v>1</v>
      </c>
      <c r="T157">
        <v>1</v>
      </c>
      <c r="U157">
        <v>9</v>
      </c>
      <c r="V157">
        <v>0</v>
      </c>
      <c r="W157">
        <v>3.3</v>
      </c>
      <c r="X157">
        <v>1</v>
      </c>
      <c r="Y157">
        <v>1</v>
      </c>
      <c r="Z157">
        <v>3.6</v>
      </c>
      <c r="AA157">
        <v>1</v>
      </c>
      <c r="AB157">
        <v>1</v>
      </c>
      <c r="AC157">
        <f>IF((AB157-Y157)&gt;0,1,0)</f>
        <v>0</v>
      </c>
      <c r="AD157" t="s">
        <v>47</v>
      </c>
      <c r="AE157" t="s">
        <v>47</v>
      </c>
      <c r="AF157" t="s">
        <v>47</v>
      </c>
      <c r="AG157">
        <v>4.1818181819999998</v>
      </c>
      <c r="AH157">
        <v>1</v>
      </c>
      <c r="AI157">
        <v>100</v>
      </c>
      <c r="AJ157">
        <v>100</v>
      </c>
      <c r="AK157">
        <v>0</v>
      </c>
      <c r="AL157">
        <v>100</v>
      </c>
      <c r="AM157">
        <v>100</v>
      </c>
      <c r="AN157">
        <v>100</v>
      </c>
      <c r="AO157">
        <v>98</v>
      </c>
      <c r="AP157" t="s">
        <v>224</v>
      </c>
      <c r="AQ157">
        <v>1.75</v>
      </c>
      <c r="AR157">
        <v>1.75</v>
      </c>
      <c r="AS157">
        <v>1.75</v>
      </c>
    </row>
    <row r="158" spans="1:45" x14ac:dyDescent="0.2">
      <c r="A158">
        <v>113</v>
      </c>
      <c r="B158" t="s">
        <v>111</v>
      </c>
      <c r="C158">
        <v>2</v>
      </c>
      <c r="D158" t="s">
        <v>112</v>
      </c>
      <c r="E158" s="8" t="s">
        <v>335</v>
      </c>
      <c r="F158" t="s">
        <v>113</v>
      </c>
      <c r="G158">
        <v>21.16</v>
      </c>
      <c r="H158">
        <v>0.8</v>
      </c>
      <c r="I158">
        <v>1.8571428569999999</v>
      </c>
      <c r="J158">
        <v>3.7142857139999998</v>
      </c>
      <c r="K158">
        <v>2</v>
      </c>
      <c r="L158">
        <v>3.4285714289999998</v>
      </c>
      <c r="M158">
        <v>3.4285714289999998</v>
      </c>
      <c r="N158">
        <v>5</v>
      </c>
      <c r="O158">
        <v>5</v>
      </c>
      <c r="P158">
        <v>5.5</v>
      </c>
      <c r="Q158">
        <v>3.25</v>
      </c>
      <c r="R158">
        <v>2</v>
      </c>
      <c r="S158">
        <v>1.2</v>
      </c>
      <c r="T158">
        <v>1</v>
      </c>
      <c r="U158">
        <v>59</v>
      </c>
      <c r="V158">
        <v>0</v>
      </c>
      <c r="W158">
        <v>2.2999999999999998</v>
      </c>
      <c r="X158">
        <v>1.1000000000000001</v>
      </c>
      <c r="Y158">
        <v>1</v>
      </c>
      <c r="Z158">
        <v>1.4</v>
      </c>
      <c r="AA158">
        <v>1.4</v>
      </c>
      <c r="AB158">
        <v>1</v>
      </c>
      <c r="AC158">
        <f>IF((AB158-Y158)&gt;0,1,0)</f>
        <v>0</v>
      </c>
      <c r="AD158" t="s">
        <v>47</v>
      </c>
      <c r="AE158" t="s">
        <v>47</v>
      </c>
      <c r="AF158" t="s">
        <v>47</v>
      </c>
      <c r="AG158">
        <v>2.0909090909999999</v>
      </c>
      <c r="AH158">
        <v>0</v>
      </c>
      <c r="AI158">
        <v>50</v>
      </c>
      <c r="AJ158">
        <v>57</v>
      </c>
      <c r="AK158">
        <v>1</v>
      </c>
      <c r="AL158">
        <v>71</v>
      </c>
      <c r="AM158">
        <v>78</v>
      </c>
      <c r="AN158">
        <v>80</v>
      </c>
      <c r="AO158">
        <v>59</v>
      </c>
      <c r="AP158" t="s">
        <v>224</v>
      </c>
      <c r="AQ158">
        <v>1.5</v>
      </c>
      <c r="AR158">
        <v>2</v>
      </c>
      <c r="AS158">
        <v>2.75</v>
      </c>
    </row>
    <row r="159" spans="1:45" x14ac:dyDescent="0.2">
      <c r="A159">
        <v>139</v>
      </c>
      <c r="B159" t="s">
        <v>111</v>
      </c>
      <c r="C159">
        <v>1</v>
      </c>
      <c r="D159" t="s">
        <v>112</v>
      </c>
      <c r="E159" s="8" t="s">
        <v>335</v>
      </c>
      <c r="F159" t="s">
        <v>128</v>
      </c>
      <c r="G159">
        <v>0.57999999999999996</v>
      </c>
      <c r="H159">
        <v>0.53333333299999997</v>
      </c>
      <c r="I159">
        <v>3.5714285710000002</v>
      </c>
      <c r="J159">
        <v>3.2857142860000002</v>
      </c>
      <c r="K159">
        <v>3</v>
      </c>
      <c r="L159">
        <v>2.8571428569999999</v>
      </c>
      <c r="M159">
        <v>4</v>
      </c>
      <c r="N159">
        <v>5.75</v>
      </c>
      <c r="O159">
        <v>6.25</v>
      </c>
      <c r="P159">
        <v>5.5</v>
      </c>
      <c r="Q159">
        <v>4.5</v>
      </c>
      <c r="R159">
        <v>2.9</v>
      </c>
      <c r="S159">
        <v>1.3</v>
      </c>
      <c r="T159">
        <v>1</v>
      </c>
      <c r="U159">
        <v>10</v>
      </c>
      <c r="V159">
        <v>1</v>
      </c>
      <c r="W159">
        <v>2.1</v>
      </c>
      <c r="X159">
        <v>1</v>
      </c>
      <c r="Y159">
        <v>1</v>
      </c>
      <c r="Z159">
        <v>2.2999999999999998</v>
      </c>
      <c r="AA159">
        <v>1.1000000000000001</v>
      </c>
      <c r="AB159">
        <v>1</v>
      </c>
      <c r="AC159">
        <f>IF((AB159-Y159)&gt;0,1,0)</f>
        <v>0</v>
      </c>
      <c r="AD159" t="s">
        <v>47</v>
      </c>
      <c r="AE159" t="s">
        <v>47</v>
      </c>
      <c r="AF159" t="s">
        <v>47</v>
      </c>
      <c r="AG159">
        <v>5.6363636359999996</v>
      </c>
      <c r="AH159">
        <v>1</v>
      </c>
      <c r="AI159">
        <v>85</v>
      </c>
      <c r="AJ159">
        <v>85</v>
      </c>
      <c r="AK159">
        <v>0</v>
      </c>
      <c r="AL159">
        <v>80</v>
      </c>
      <c r="AM159">
        <v>90</v>
      </c>
      <c r="AN159">
        <v>80</v>
      </c>
      <c r="AO159">
        <v>50</v>
      </c>
      <c r="AP159" t="s">
        <v>223</v>
      </c>
      <c r="AQ159">
        <v>2</v>
      </c>
      <c r="AR159">
        <v>1</v>
      </c>
      <c r="AS159">
        <v>2.75</v>
      </c>
    </row>
    <row r="160" spans="1:45" x14ac:dyDescent="0.2">
      <c r="A160">
        <v>140</v>
      </c>
      <c r="B160" t="s">
        <v>221</v>
      </c>
      <c r="C160">
        <v>2</v>
      </c>
      <c r="D160" t="s">
        <v>112</v>
      </c>
      <c r="E160" s="8" t="s">
        <v>335</v>
      </c>
      <c r="F160" t="s">
        <v>128</v>
      </c>
      <c r="G160">
        <v>0.57999999999999996</v>
      </c>
      <c r="H160">
        <v>0.4</v>
      </c>
      <c r="I160">
        <v>2.5714285710000002</v>
      </c>
      <c r="J160">
        <v>4.4285714289999998</v>
      </c>
      <c r="K160">
        <v>4.7142857139999998</v>
      </c>
      <c r="L160">
        <v>2</v>
      </c>
      <c r="M160">
        <v>4.1428571429999996</v>
      </c>
      <c r="N160">
        <v>5.5</v>
      </c>
      <c r="O160">
        <v>6.75</v>
      </c>
      <c r="P160">
        <v>6.5</v>
      </c>
      <c r="Q160">
        <v>4.25</v>
      </c>
      <c r="R160">
        <v>3.2</v>
      </c>
      <c r="S160">
        <v>1.1000000000000001</v>
      </c>
      <c r="T160">
        <v>1</v>
      </c>
      <c r="U160">
        <v>9</v>
      </c>
      <c r="V160">
        <v>10</v>
      </c>
      <c r="W160">
        <v>4.2</v>
      </c>
      <c r="X160">
        <v>1.4</v>
      </c>
      <c r="Y160">
        <v>2</v>
      </c>
      <c r="Z160">
        <v>3.6</v>
      </c>
      <c r="AA160">
        <v>1.3</v>
      </c>
      <c r="AB160">
        <v>1</v>
      </c>
      <c r="AC160">
        <f>IF((AB160-Y160)&gt;0,1,0)</f>
        <v>0</v>
      </c>
      <c r="AD160">
        <v>3.1</v>
      </c>
      <c r="AE160">
        <v>1.3</v>
      </c>
      <c r="AF160">
        <v>1</v>
      </c>
      <c r="AG160">
        <v>5.5454545450000001</v>
      </c>
      <c r="AH160">
        <v>1</v>
      </c>
      <c r="AI160">
        <v>75</v>
      </c>
      <c r="AJ160">
        <v>65</v>
      </c>
      <c r="AK160">
        <v>0</v>
      </c>
      <c r="AL160">
        <v>55</v>
      </c>
      <c r="AM160">
        <v>80</v>
      </c>
      <c r="AN160">
        <v>45</v>
      </c>
      <c r="AO160">
        <v>50</v>
      </c>
      <c r="AP160" t="s">
        <v>223</v>
      </c>
      <c r="AQ160">
        <v>2</v>
      </c>
      <c r="AR160">
        <v>1.25</v>
      </c>
      <c r="AS160">
        <v>2</v>
      </c>
    </row>
    <row r="161" spans="1:45" x14ac:dyDescent="0.2">
      <c r="A161">
        <v>165</v>
      </c>
      <c r="B161" t="s">
        <v>111</v>
      </c>
      <c r="C161">
        <v>2</v>
      </c>
      <c r="D161" t="s">
        <v>112</v>
      </c>
      <c r="E161" s="8" t="s">
        <v>335</v>
      </c>
      <c r="F161" t="s">
        <v>128</v>
      </c>
      <c r="G161">
        <v>0.5</v>
      </c>
      <c r="H161">
        <v>0.73333333300000003</v>
      </c>
      <c r="I161">
        <v>3.8571428569999999</v>
      </c>
      <c r="J161">
        <v>4.1428571429999996</v>
      </c>
      <c r="K161">
        <v>3.7142857139999998</v>
      </c>
      <c r="L161">
        <v>3.4285714289999998</v>
      </c>
      <c r="M161">
        <v>3.2857142860000002</v>
      </c>
      <c r="N161">
        <v>6.5</v>
      </c>
      <c r="O161">
        <v>5.5</v>
      </c>
      <c r="P161">
        <v>6.5</v>
      </c>
      <c r="Q161">
        <v>4.75</v>
      </c>
      <c r="R161">
        <v>3.1</v>
      </c>
      <c r="S161">
        <v>1</v>
      </c>
      <c r="T161">
        <v>1</v>
      </c>
      <c r="U161">
        <v>40</v>
      </c>
      <c r="V161">
        <v>0</v>
      </c>
      <c r="W161">
        <v>4</v>
      </c>
      <c r="X161">
        <v>1.5</v>
      </c>
      <c r="Y161">
        <v>3</v>
      </c>
      <c r="Z161">
        <v>2.8</v>
      </c>
      <c r="AA161">
        <v>1.8</v>
      </c>
      <c r="AB161">
        <v>3</v>
      </c>
      <c r="AC161">
        <f>IF((AB161-Y161)&gt;0,1,0)</f>
        <v>0</v>
      </c>
      <c r="AD161" t="s">
        <v>47</v>
      </c>
      <c r="AE161" t="s">
        <v>47</v>
      </c>
      <c r="AF161" t="s">
        <v>47</v>
      </c>
      <c r="AG161">
        <v>2.636363636</v>
      </c>
      <c r="AH161">
        <v>0</v>
      </c>
      <c r="AI161">
        <v>51</v>
      </c>
      <c r="AJ161">
        <v>85</v>
      </c>
      <c r="AK161">
        <v>1</v>
      </c>
      <c r="AL161">
        <v>88</v>
      </c>
      <c r="AM161">
        <v>92</v>
      </c>
      <c r="AN161">
        <v>75</v>
      </c>
      <c r="AO161">
        <v>88</v>
      </c>
      <c r="AP161" t="s">
        <v>224</v>
      </c>
      <c r="AQ161">
        <v>2.25</v>
      </c>
      <c r="AR161">
        <v>2</v>
      </c>
      <c r="AS161">
        <v>4</v>
      </c>
    </row>
    <row r="162" spans="1:45" x14ac:dyDescent="0.2">
      <c r="A162">
        <v>179</v>
      </c>
      <c r="B162" t="s">
        <v>111</v>
      </c>
      <c r="C162">
        <v>2</v>
      </c>
      <c r="D162" t="s">
        <v>112</v>
      </c>
      <c r="E162" s="8" t="s">
        <v>335</v>
      </c>
      <c r="F162" t="s">
        <v>128</v>
      </c>
      <c r="G162">
        <v>1.5</v>
      </c>
      <c r="H162">
        <v>0.66666666699999999</v>
      </c>
      <c r="I162">
        <v>2.7142857139999998</v>
      </c>
      <c r="J162">
        <v>3.4285714289999998</v>
      </c>
      <c r="K162">
        <v>3.7142857139999998</v>
      </c>
      <c r="L162">
        <v>3.1428571430000001</v>
      </c>
      <c r="M162">
        <v>3.2857142860000002</v>
      </c>
      <c r="N162">
        <v>4.75</v>
      </c>
      <c r="O162">
        <v>5.25</v>
      </c>
      <c r="P162">
        <v>5.5</v>
      </c>
      <c r="Q162">
        <v>4.25</v>
      </c>
      <c r="R162">
        <v>2.6</v>
      </c>
      <c r="S162">
        <v>1.1000000000000001</v>
      </c>
      <c r="T162">
        <v>1</v>
      </c>
      <c r="U162">
        <v>65</v>
      </c>
      <c r="V162">
        <v>45</v>
      </c>
      <c r="W162">
        <v>2.2000000000000002</v>
      </c>
      <c r="X162">
        <v>1.4</v>
      </c>
      <c r="Y162">
        <v>2</v>
      </c>
      <c r="Z162">
        <v>2.1</v>
      </c>
      <c r="AA162">
        <v>1.6</v>
      </c>
      <c r="AB162">
        <v>2</v>
      </c>
      <c r="AC162">
        <f>IF((AB162-Y162)&gt;0,1,0)</f>
        <v>0</v>
      </c>
      <c r="AD162" t="s">
        <v>47</v>
      </c>
      <c r="AE162" t="s">
        <v>47</v>
      </c>
      <c r="AF162" t="s">
        <v>47</v>
      </c>
      <c r="AG162">
        <v>4.0909090910000003</v>
      </c>
      <c r="AH162">
        <v>1</v>
      </c>
      <c r="AI162">
        <v>50</v>
      </c>
      <c r="AJ162">
        <v>55</v>
      </c>
      <c r="AK162">
        <v>1</v>
      </c>
      <c r="AL162">
        <v>40</v>
      </c>
      <c r="AM162">
        <v>40</v>
      </c>
      <c r="AN162">
        <v>40</v>
      </c>
      <c r="AO162">
        <v>50</v>
      </c>
      <c r="AP162" t="s">
        <v>223</v>
      </c>
      <c r="AQ162">
        <v>1.75</v>
      </c>
      <c r="AR162">
        <v>2.5</v>
      </c>
      <c r="AS162">
        <v>3</v>
      </c>
    </row>
    <row r="163" spans="1:45" x14ac:dyDescent="0.2">
      <c r="A163">
        <v>180</v>
      </c>
      <c r="B163" t="s">
        <v>221</v>
      </c>
      <c r="C163">
        <v>2</v>
      </c>
      <c r="D163" t="s">
        <v>112</v>
      </c>
      <c r="E163" s="8" t="s">
        <v>335</v>
      </c>
      <c r="F163" t="s">
        <v>128</v>
      </c>
      <c r="G163" s="1">
        <v>3</v>
      </c>
      <c r="H163">
        <v>0.53333333299999997</v>
      </c>
      <c r="I163">
        <v>3.8571428569999999</v>
      </c>
      <c r="J163">
        <v>4.4285714289999998</v>
      </c>
      <c r="K163">
        <v>3.5714285710000002</v>
      </c>
      <c r="L163">
        <v>2.5714285710000002</v>
      </c>
      <c r="M163">
        <v>2.2857142860000002</v>
      </c>
      <c r="N163">
        <v>6.5</v>
      </c>
      <c r="O163">
        <v>5</v>
      </c>
      <c r="P163">
        <v>5.25</v>
      </c>
      <c r="Q163">
        <v>3.5</v>
      </c>
      <c r="R163">
        <v>1</v>
      </c>
      <c r="S163">
        <v>1</v>
      </c>
      <c r="T163">
        <v>1</v>
      </c>
      <c r="U163" t="s">
        <v>47</v>
      </c>
      <c r="V163" t="s">
        <v>47</v>
      </c>
      <c r="W163">
        <v>1.9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f>IF((AB163-Y163)&gt;0,1,0)</f>
        <v>0</v>
      </c>
      <c r="AD163">
        <v>1</v>
      </c>
      <c r="AE163">
        <v>1</v>
      </c>
      <c r="AF163">
        <v>1</v>
      </c>
      <c r="AG163">
        <v>5.2727272730000001</v>
      </c>
      <c r="AH163">
        <v>1</v>
      </c>
      <c r="AI163">
        <v>81</v>
      </c>
      <c r="AJ163">
        <v>84</v>
      </c>
      <c r="AK163">
        <v>1</v>
      </c>
      <c r="AL163">
        <v>85</v>
      </c>
      <c r="AM163">
        <v>84</v>
      </c>
      <c r="AN163">
        <v>89</v>
      </c>
      <c r="AO163">
        <v>93</v>
      </c>
      <c r="AP163" t="s">
        <v>224</v>
      </c>
      <c r="AQ163">
        <v>2</v>
      </c>
      <c r="AR163">
        <v>3</v>
      </c>
      <c r="AS163">
        <v>1.75</v>
      </c>
    </row>
    <row r="164" spans="1:45" x14ac:dyDescent="0.2">
      <c r="A164">
        <v>184</v>
      </c>
      <c r="B164" t="s">
        <v>221</v>
      </c>
      <c r="C164">
        <v>3</v>
      </c>
      <c r="D164" t="s">
        <v>114</v>
      </c>
      <c r="E164" s="8" t="s">
        <v>335</v>
      </c>
      <c r="F164" t="s">
        <v>128</v>
      </c>
      <c r="G164">
        <v>0.66</v>
      </c>
      <c r="H164">
        <v>0.46666666699999998</v>
      </c>
      <c r="I164">
        <v>3.1428571430000001</v>
      </c>
      <c r="J164">
        <v>4.4285714289999998</v>
      </c>
      <c r="K164">
        <v>3.8571428569999999</v>
      </c>
      <c r="L164">
        <v>4.7142857139999998</v>
      </c>
      <c r="M164">
        <v>3.8571428569999999</v>
      </c>
      <c r="N164">
        <v>5.75</v>
      </c>
      <c r="O164">
        <v>5.75</v>
      </c>
      <c r="P164">
        <v>6.25</v>
      </c>
      <c r="Q164">
        <v>5</v>
      </c>
      <c r="R164">
        <v>3.7</v>
      </c>
      <c r="S164">
        <v>1.9</v>
      </c>
      <c r="T164">
        <v>1</v>
      </c>
      <c r="U164">
        <v>55</v>
      </c>
      <c r="V164">
        <v>20</v>
      </c>
      <c r="W164">
        <v>4</v>
      </c>
      <c r="X164">
        <v>1.4</v>
      </c>
      <c r="Y164">
        <v>1</v>
      </c>
      <c r="Z164">
        <v>3.7</v>
      </c>
      <c r="AA164">
        <v>1.8</v>
      </c>
      <c r="AB164">
        <v>2</v>
      </c>
      <c r="AC164">
        <f>IF((AB164-Y164)&gt;0,1,0)</f>
        <v>1</v>
      </c>
      <c r="AD164">
        <v>4</v>
      </c>
      <c r="AE164">
        <v>1.6</v>
      </c>
      <c r="AF164">
        <v>1</v>
      </c>
      <c r="AG164">
        <v>4.9090909089999997</v>
      </c>
      <c r="AH164">
        <v>1</v>
      </c>
      <c r="AI164">
        <v>75</v>
      </c>
      <c r="AJ164">
        <v>91</v>
      </c>
      <c r="AK164">
        <v>1</v>
      </c>
      <c r="AL164">
        <v>95</v>
      </c>
      <c r="AM164">
        <v>95</v>
      </c>
      <c r="AN164">
        <v>90</v>
      </c>
      <c r="AO164">
        <v>65</v>
      </c>
      <c r="AP164" t="s">
        <v>224</v>
      </c>
      <c r="AQ164">
        <v>4</v>
      </c>
      <c r="AR164">
        <v>2.75</v>
      </c>
      <c r="AS164">
        <v>3.75</v>
      </c>
    </row>
    <row r="165" spans="1:45" x14ac:dyDescent="0.2">
      <c r="A165">
        <v>188</v>
      </c>
      <c r="B165" t="s">
        <v>221</v>
      </c>
      <c r="C165">
        <v>3</v>
      </c>
      <c r="D165" t="s">
        <v>114</v>
      </c>
      <c r="E165" s="8" t="s">
        <v>335</v>
      </c>
      <c r="F165" t="s">
        <v>128</v>
      </c>
      <c r="G165">
        <v>0.66</v>
      </c>
      <c r="H165">
        <v>0.53333333299999997</v>
      </c>
      <c r="I165">
        <v>2.7142857139999998</v>
      </c>
      <c r="J165">
        <v>3.2857142860000002</v>
      </c>
      <c r="K165">
        <v>3</v>
      </c>
      <c r="L165">
        <v>3</v>
      </c>
      <c r="M165">
        <v>3.1428571430000001</v>
      </c>
      <c r="N165">
        <v>5</v>
      </c>
      <c r="O165">
        <v>5.75</v>
      </c>
      <c r="P165">
        <v>6</v>
      </c>
      <c r="Q165">
        <v>3.25</v>
      </c>
      <c r="R165">
        <v>2.5</v>
      </c>
      <c r="S165">
        <v>2.9</v>
      </c>
      <c r="T165">
        <v>3</v>
      </c>
      <c r="U165">
        <v>5</v>
      </c>
      <c r="V165">
        <v>5</v>
      </c>
      <c r="W165">
        <v>3.1</v>
      </c>
      <c r="X165">
        <v>2.4</v>
      </c>
      <c r="Y165">
        <v>2</v>
      </c>
      <c r="Z165">
        <v>3</v>
      </c>
      <c r="AA165">
        <v>1.3</v>
      </c>
      <c r="AB165">
        <v>1</v>
      </c>
      <c r="AC165">
        <f>IF((AB165-Y165)&gt;0,1,0)</f>
        <v>0</v>
      </c>
      <c r="AD165">
        <v>2.7</v>
      </c>
      <c r="AE165">
        <v>1.5</v>
      </c>
      <c r="AF165">
        <v>1</v>
      </c>
      <c r="AG165">
        <v>5.4545454549999999</v>
      </c>
      <c r="AH165">
        <v>1</v>
      </c>
      <c r="AI165">
        <v>75</v>
      </c>
      <c r="AJ165">
        <v>75</v>
      </c>
      <c r="AK165">
        <v>0</v>
      </c>
      <c r="AL165">
        <v>85</v>
      </c>
      <c r="AM165">
        <v>85</v>
      </c>
      <c r="AN165">
        <v>75</v>
      </c>
      <c r="AO165">
        <v>50</v>
      </c>
      <c r="AP165" t="s">
        <v>223</v>
      </c>
      <c r="AQ165">
        <v>3</v>
      </c>
      <c r="AR165">
        <v>2.75</v>
      </c>
      <c r="AS165">
        <v>3.25</v>
      </c>
    </row>
    <row r="166" spans="1:45" x14ac:dyDescent="0.2">
      <c r="A166">
        <v>189</v>
      </c>
      <c r="B166" t="s">
        <v>111</v>
      </c>
      <c r="C166">
        <v>2</v>
      </c>
      <c r="D166" t="s">
        <v>112</v>
      </c>
      <c r="E166" s="8" t="s">
        <v>335</v>
      </c>
      <c r="F166" t="s">
        <v>128</v>
      </c>
      <c r="G166">
        <v>0.83</v>
      </c>
      <c r="H166">
        <v>0.66666666699999999</v>
      </c>
      <c r="I166">
        <v>2.5714285710000002</v>
      </c>
      <c r="J166">
        <v>3.8571428569999999</v>
      </c>
      <c r="K166">
        <v>3.5714285710000002</v>
      </c>
      <c r="L166">
        <v>2.1428571430000001</v>
      </c>
      <c r="M166">
        <v>2.7142857139999998</v>
      </c>
      <c r="N166">
        <v>5</v>
      </c>
      <c r="O166">
        <v>4.25</v>
      </c>
      <c r="P166">
        <v>4.5</v>
      </c>
      <c r="Q166">
        <v>4</v>
      </c>
      <c r="R166">
        <v>2.5</v>
      </c>
      <c r="S166">
        <v>1.5</v>
      </c>
      <c r="T166">
        <v>1</v>
      </c>
      <c r="U166">
        <v>51</v>
      </c>
      <c r="V166">
        <v>19</v>
      </c>
      <c r="W166">
        <v>2.4</v>
      </c>
      <c r="X166">
        <v>1.5</v>
      </c>
      <c r="Y166">
        <v>1</v>
      </c>
      <c r="Z166">
        <v>2.6</v>
      </c>
      <c r="AA166">
        <v>1.5</v>
      </c>
      <c r="AB166">
        <v>1</v>
      </c>
      <c r="AC166">
        <f>IF((AB166-Y166)&gt;0,1,0)</f>
        <v>0</v>
      </c>
      <c r="AD166" t="s">
        <v>47</v>
      </c>
      <c r="AE166" t="s">
        <v>47</v>
      </c>
      <c r="AF166" t="s">
        <v>47</v>
      </c>
      <c r="AG166">
        <v>2.8181818179999998</v>
      </c>
      <c r="AH166">
        <v>0</v>
      </c>
      <c r="AI166">
        <v>30</v>
      </c>
      <c r="AJ166">
        <v>70</v>
      </c>
      <c r="AK166">
        <v>1</v>
      </c>
      <c r="AL166">
        <v>77</v>
      </c>
      <c r="AM166">
        <v>80</v>
      </c>
      <c r="AN166">
        <v>67</v>
      </c>
      <c r="AO166">
        <v>51</v>
      </c>
      <c r="AP166" t="s">
        <v>224</v>
      </c>
      <c r="AQ166">
        <v>2</v>
      </c>
      <c r="AR166">
        <v>2.25</v>
      </c>
      <c r="AS166">
        <v>2.5</v>
      </c>
    </row>
    <row r="167" spans="1:45" x14ac:dyDescent="0.2">
      <c r="A167">
        <v>190</v>
      </c>
      <c r="B167" t="s">
        <v>221</v>
      </c>
      <c r="C167">
        <v>3</v>
      </c>
      <c r="D167" t="s">
        <v>112</v>
      </c>
      <c r="E167" s="8" t="s">
        <v>335</v>
      </c>
      <c r="F167" t="s">
        <v>128</v>
      </c>
      <c r="G167">
        <v>0.66</v>
      </c>
      <c r="H167">
        <v>0.53333333299999997</v>
      </c>
      <c r="I167">
        <v>4</v>
      </c>
      <c r="J167">
        <v>4.2857142860000002</v>
      </c>
      <c r="K167">
        <v>4.2857142860000002</v>
      </c>
      <c r="L167">
        <v>1.571428571</v>
      </c>
      <c r="M167">
        <v>4.2857142860000002</v>
      </c>
      <c r="N167">
        <v>6.5</v>
      </c>
      <c r="O167">
        <v>7</v>
      </c>
      <c r="P167">
        <v>6.25</v>
      </c>
      <c r="Q167">
        <v>4.25</v>
      </c>
      <c r="R167">
        <v>2.8</v>
      </c>
      <c r="S167">
        <v>3.1</v>
      </c>
      <c r="T167">
        <v>4</v>
      </c>
      <c r="U167">
        <v>0</v>
      </c>
      <c r="V167">
        <v>0</v>
      </c>
      <c r="W167">
        <v>2.7</v>
      </c>
      <c r="X167">
        <v>1.1000000000000001</v>
      </c>
      <c r="Y167">
        <v>1</v>
      </c>
      <c r="Z167">
        <v>2.8</v>
      </c>
      <c r="AA167">
        <v>1.1000000000000001</v>
      </c>
      <c r="AB167">
        <v>1</v>
      </c>
      <c r="AC167">
        <f>IF((AB167-Y167)&gt;0,1,0)</f>
        <v>0</v>
      </c>
      <c r="AD167">
        <v>2.6</v>
      </c>
      <c r="AE167">
        <v>1.8</v>
      </c>
      <c r="AF167">
        <v>2</v>
      </c>
      <c r="AG167">
        <v>2.8181818179999998</v>
      </c>
      <c r="AH167">
        <v>0</v>
      </c>
      <c r="AI167">
        <v>45</v>
      </c>
      <c r="AJ167">
        <v>60</v>
      </c>
      <c r="AK167">
        <v>1</v>
      </c>
      <c r="AL167">
        <v>80</v>
      </c>
      <c r="AM167">
        <v>80</v>
      </c>
      <c r="AN167">
        <v>80</v>
      </c>
      <c r="AO167">
        <v>50</v>
      </c>
      <c r="AP167" t="s">
        <v>223</v>
      </c>
      <c r="AQ167">
        <v>1.25</v>
      </c>
      <c r="AR167">
        <v>1.25</v>
      </c>
      <c r="AS167">
        <v>2.75</v>
      </c>
    </row>
    <row r="168" spans="1:45" x14ac:dyDescent="0.2">
      <c r="A168" s="1">
        <v>197</v>
      </c>
      <c r="B168" s="1" t="s">
        <v>111</v>
      </c>
      <c r="C168" s="1">
        <v>1</v>
      </c>
      <c r="D168" s="1" t="s">
        <v>112</v>
      </c>
      <c r="E168" s="8" t="s">
        <v>335</v>
      </c>
      <c r="F168" s="1" t="s">
        <v>128</v>
      </c>
      <c r="G168">
        <v>1</v>
      </c>
      <c r="H168">
        <v>0.53333333333333333</v>
      </c>
      <c r="I168" s="4">
        <v>2.2857142857142856</v>
      </c>
      <c r="J168" s="4">
        <v>3.5714285714285716</v>
      </c>
      <c r="K168" s="4">
        <v>3.4285714285714284</v>
      </c>
      <c r="L168" s="4">
        <v>3.1428571428571428</v>
      </c>
      <c r="M168" s="4">
        <v>4.1428571428571432</v>
      </c>
      <c r="N168" s="1">
        <v>6.25</v>
      </c>
      <c r="O168" s="1">
        <v>5.5</v>
      </c>
      <c r="P168" s="1">
        <v>6.25</v>
      </c>
      <c r="Q168" s="1">
        <v>3.6666666666666665</v>
      </c>
      <c r="R168" s="1">
        <v>2.9</v>
      </c>
      <c r="S168" s="1">
        <v>1.6</v>
      </c>
      <c r="T168" s="1">
        <v>1</v>
      </c>
      <c r="U168" s="1">
        <v>2</v>
      </c>
      <c r="V168" s="1">
        <v>2</v>
      </c>
      <c r="W168" s="1">
        <v>4.0999999999999996</v>
      </c>
      <c r="X168" s="1">
        <v>3.4</v>
      </c>
      <c r="Y168" s="1">
        <v>1</v>
      </c>
      <c r="Z168" s="1">
        <v>3.8</v>
      </c>
      <c r="AA168" s="1">
        <v>3</v>
      </c>
      <c r="AB168" s="1">
        <v>1</v>
      </c>
      <c r="AC168">
        <f>IF((AB168-Y168)&gt;0,1,0)</f>
        <v>0</v>
      </c>
      <c r="AD168" s="1" t="s">
        <v>47</v>
      </c>
      <c r="AE168" s="1" t="s">
        <v>47</v>
      </c>
      <c r="AF168" s="1" t="s">
        <v>47</v>
      </c>
      <c r="AG168" s="1">
        <v>5.6363636363636367</v>
      </c>
      <c r="AH168">
        <v>1</v>
      </c>
      <c r="AI168" s="1">
        <v>70</v>
      </c>
      <c r="AJ168" s="1">
        <v>48</v>
      </c>
      <c r="AK168" s="1"/>
      <c r="AL168" s="1">
        <v>61</v>
      </c>
      <c r="AM168" s="1">
        <v>61</v>
      </c>
      <c r="AN168" s="1">
        <v>62</v>
      </c>
      <c r="AO168" s="1">
        <v>73</v>
      </c>
      <c r="AP168" t="s">
        <v>224</v>
      </c>
      <c r="AQ168" s="1">
        <v>2.25</v>
      </c>
      <c r="AR168" s="1">
        <v>2</v>
      </c>
      <c r="AS168" s="1">
        <v>4.75</v>
      </c>
    </row>
    <row r="169" spans="1:45" x14ac:dyDescent="0.2">
      <c r="A169" s="1">
        <v>205</v>
      </c>
      <c r="B169" s="1" t="s">
        <v>111</v>
      </c>
      <c r="C169" s="1">
        <v>1</v>
      </c>
      <c r="D169" s="1" t="s">
        <v>114</v>
      </c>
      <c r="E169" s="8" t="s">
        <v>335</v>
      </c>
      <c r="F169" s="1" t="s">
        <v>128</v>
      </c>
      <c r="G169" s="1">
        <v>1.08</v>
      </c>
      <c r="H169">
        <v>0.6</v>
      </c>
      <c r="I169" s="4">
        <v>2.5714285714285716</v>
      </c>
      <c r="J169" s="4">
        <v>3.2857142857142856</v>
      </c>
      <c r="K169" s="4">
        <v>3.2857142857142856</v>
      </c>
      <c r="L169" s="4">
        <v>3.1428571428571428</v>
      </c>
      <c r="M169" s="4">
        <v>3.5714285714285716</v>
      </c>
      <c r="N169" s="1">
        <v>4.75</v>
      </c>
      <c r="O169" s="1">
        <v>5.5</v>
      </c>
      <c r="P169" s="1">
        <v>5.5</v>
      </c>
      <c r="Q169" s="1">
        <v>2</v>
      </c>
      <c r="R169" s="1">
        <v>2.9</v>
      </c>
      <c r="S169" s="1">
        <v>1.7</v>
      </c>
      <c r="T169" s="1">
        <v>1</v>
      </c>
      <c r="U169" s="1">
        <v>51</v>
      </c>
      <c r="V169" s="1">
        <v>30</v>
      </c>
      <c r="W169" s="1">
        <v>2</v>
      </c>
      <c r="X169" s="1">
        <v>1.2</v>
      </c>
      <c r="Y169" s="1">
        <v>1</v>
      </c>
      <c r="Z169" s="1">
        <v>1.7</v>
      </c>
      <c r="AA169" s="1">
        <v>1.4</v>
      </c>
      <c r="AB169" s="1">
        <v>1</v>
      </c>
      <c r="AC169">
        <f>IF((AB169-Y169)&gt;0,1,0)</f>
        <v>0</v>
      </c>
      <c r="AD169" s="1" t="s">
        <v>47</v>
      </c>
      <c r="AE169" s="1" t="s">
        <v>47</v>
      </c>
      <c r="AF169" s="1" t="s">
        <v>47</v>
      </c>
      <c r="AG169" s="1">
        <v>4.3636363636363633</v>
      </c>
      <c r="AH169">
        <v>1</v>
      </c>
      <c r="AI169" s="1">
        <v>55</v>
      </c>
      <c r="AJ169" s="1">
        <v>70</v>
      </c>
      <c r="AK169" s="1"/>
      <c r="AL169" s="1">
        <v>75</v>
      </c>
      <c r="AM169" s="1">
        <v>80</v>
      </c>
      <c r="AN169" s="1">
        <v>68</v>
      </c>
      <c r="AO169" s="1">
        <v>65</v>
      </c>
      <c r="AP169" t="s">
        <v>224</v>
      </c>
      <c r="AQ169" s="1">
        <v>2.5</v>
      </c>
      <c r="AR169" s="1">
        <v>2.75</v>
      </c>
      <c r="AS169" s="1">
        <v>3.25</v>
      </c>
    </row>
    <row r="170" spans="1:45" x14ac:dyDescent="0.2">
      <c r="A170" s="1">
        <v>206</v>
      </c>
      <c r="B170" s="1" t="s">
        <v>221</v>
      </c>
      <c r="C170" s="1">
        <v>1</v>
      </c>
      <c r="D170" s="1" t="s">
        <v>114</v>
      </c>
      <c r="E170" s="8" t="s">
        <v>335</v>
      </c>
      <c r="F170" s="1" t="s">
        <v>128</v>
      </c>
      <c r="G170" s="1">
        <v>0.08</v>
      </c>
      <c r="H170">
        <v>0.53333333333333333</v>
      </c>
      <c r="I170" s="4">
        <v>2.5714285714285716</v>
      </c>
      <c r="J170" s="4">
        <v>3.7142857142857144</v>
      </c>
      <c r="K170" s="4">
        <v>2.5714285714285716</v>
      </c>
      <c r="L170" s="4">
        <v>2.8571428571428572</v>
      </c>
      <c r="M170" s="4">
        <v>3.4285714285714284</v>
      </c>
      <c r="N170" s="1">
        <v>5.5</v>
      </c>
      <c r="O170" s="1">
        <v>6.25</v>
      </c>
      <c r="P170" s="1">
        <v>5.25</v>
      </c>
      <c r="Q170" s="1">
        <v>4.5</v>
      </c>
      <c r="R170" s="1">
        <v>1.8</v>
      </c>
      <c r="S170" s="1">
        <v>1.4</v>
      </c>
      <c r="T170" s="1">
        <v>1</v>
      </c>
      <c r="U170" s="1">
        <v>14</v>
      </c>
      <c r="V170" s="1">
        <v>0</v>
      </c>
      <c r="W170" s="1">
        <v>2.2000000000000002</v>
      </c>
      <c r="X170" s="1">
        <v>1.5</v>
      </c>
      <c r="Y170" s="1">
        <v>1</v>
      </c>
      <c r="Z170" s="1">
        <v>1.8</v>
      </c>
      <c r="AA170" s="1">
        <v>1.6</v>
      </c>
      <c r="AB170" s="1">
        <v>1</v>
      </c>
      <c r="AC170">
        <f>IF((AB170-Y170)&gt;0,1,0)</f>
        <v>0</v>
      </c>
      <c r="AD170" s="1">
        <v>1.7</v>
      </c>
      <c r="AE170" s="1">
        <v>1.5</v>
      </c>
      <c r="AF170" s="1">
        <v>1</v>
      </c>
      <c r="AG170" s="1">
        <v>4.4545454545454541</v>
      </c>
      <c r="AH170">
        <v>1</v>
      </c>
      <c r="AI170" s="1">
        <v>65</v>
      </c>
      <c r="AJ170" s="1">
        <v>50</v>
      </c>
      <c r="AK170" s="1"/>
      <c r="AL170" s="1">
        <v>70</v>
      </c>
      <c r="AM170" s="1">
        <v>71</v>
      </c>
      <c r="AN170" s="1">
        <v>56</v>
      </c>
      <c r="AO170" s="1">
        <v>62</v>
      </c>
      <c r="AP170" t="s">
        <v>224</v>
      </c>
      <c r="AQ170" s="1">
        <v>2.25</v>
      </c>
      <c r="AR170" s="1">
        <v>3</v>
      </c>
      <c r="AS170" s="1">
        <v>3.5</v>
      </c>
    </row>
    <row r="171" spans="1:45" x14ac:dyDescent="0.2">
      <c r="A171" s="1">
        <v>211</v>
      </c>
      <c r="B171" s="1" t="s">
        <v>111</v>
      </c>
      <c r="C171" s="1">
        <v>2</v>
      </c>
      <c r="D171" s="1" t="s">
        <v>112</v>
      </c>
      <c r="E171" s="8" t="s">
        <v>335</v>
      </c>
      <c r="F171" s="1" t="s">
        <v>128</v>
      </c>
      <c r="G171" s="1">
        <v>0.08</v>
      </c>
      <c r="H171">
        <v>0.53333333333333333</v>
      </c>
      <c r="I171" s="4">
        <v>4.5714285714285712</v>
      </c>
      <c r="J171" s="4">
        <v>3.7142857142857144</v>
      </c>
      <c r="K171" s="4">
        <v>3.4285714285714284</v>
      </c>
      <c r="L171" s="4">
        <v>3</v>
      </c>
      <c r="M171" s="4">
        <v>4.2857142857142856</v>
      </c>
      <c r="N171" s="1">
        <v>6</v>
      </c>
      <c r="O171" s="1">
        <v>6.75</v>
      </c>
      <c r="P171" s="1">
        <v>4</v>
      </c>
      <c r="Q171" s="1">
        <v>1.75</v>
      </c>
      <c r="R171" s="1">
        <v>3.1</v>
      </c>
      <c r="S171" s="1">
        <v>2.2999999999999998</v>
      </c>
      <c r="T171" s="1">
        <v>1</v>
      </c>
      <c r="U171" s="1">
        <v>0</v>
      </c>
      <c r="V171" s="1">
        <v>0</v>
      </c>
      <c r="W171" s="1">
        <v>2.1</v>
      </c>
      <c r="X171" s="1">
        <v>1.5</v>
      </c>
      <c r="Y171" s="1">
        <v>1</v>
      </c>
      <c r="Z171" s="1">
        <v>2.2000000000000002</v>
      </c>
      <c r="AA171" s="1">
        <v>1.4</v>
      </c>
      <c r="AB171" s="1">
        <v>1</v>
      </c>
      <c r="AC171">
        <f>IF((AB171-Y171)&gt;0,1,0)</f>
        <v>0</v>
      </c>
      <c r="AD171" s="1" t="s">
        <v>47</v>
      </c>
      <c r="AE171" s="1" t="s">
        <v>47</v>
      </c>
      <c r="AF171" s="1" t="s">
        <v>47</v>
      </c>
      <c r="AG171" s="1">
        <v>1.4545454545454546</v>
      </c>
      <c r="AH171">
        <v>0</v>
      </c>
      <c r="AI171" s="1">
        <v>20</v>
      </c>
      <c r="AJ171" s="1">
        <v>10</v>
      </c>
      <c r="AK171" s="1"/>
      <c r="AL171" s="1">
        <v>80</v>
      </c>
      <c r="AM171" s="1">
        <v>100</v>
      </c>
      <c r="AN171" s="1">
        <v>70</v>
      </c>
      <c r="AO171" s="1">
        <v>50</v>
      </c>
      <c r="AP171" t="s">
        <v>223</v>
      </c>
      <c r="AQ171" s="1">
        <v>1</v>
      </c>
      <c r="AR171" s="1">
        <v>1.75</v>
      </c>
      <c r="AS171" s="1">
        <v>3.75</v>
      </c>
    </row>
    <row r="172" spans="1:45" x14ac:dyDescent="0.2">
      <c r="A172">
        <v>59</v>
      </c>
      <c r="B172" t="s">
        <v>111</v>
      </c>
      <c r="C172">
        <v>1</v>
      </c>
      <c r="D172" t="s">
        <v>112</v>
      </c>
      <c r="E172" s="8" t="s">
        <v>335</v>
      </c>
      <c r="F172" t="s">
        <v>128</v>
      </c>
      <c r="G172">
        <v>0.5</v>
      </c>
      <c r="H172">
        <v>0.6</v>
      </c>
      <c r="I172">
        <v>3.4285714289999998</v>
      </c>
      <c r="J172">
        <v>2.4285714289999998</v>
      </c>
      <c r="K172">
        <v>2.8571428569999999</v>
      </c>
      <c r="L172">
        <v>3.7142857139999998</v>
      </c>
      <c r="M172">
        <v>4.1428571429999996</v>
      </c>
      <c r="N172">
        <v>6</v>
      </c>
      <c r="O172">
        <v>4.75</v>
      </c>
      <c r="P172">
        <v>6.5</v>
      </c>
      <c r="Q172">
        <v>2.5</v>
      </c>
      <c r="R172">
        <v>3.7</v>
      </c>
      <c r="S172">
        <v>1.1000000000000001</v>
      </c>
      <c r="T172">
        <v>1</v>
      </c>
      <c r="U172">
        <v>50</v>
      </c>
      <c r="V172">
        <v>1</v>
      </c>
      <c r="W172">
        <v>4.2</v>
      </c>
      <c r="X172">
        <v>1.1000000000000001</v>
      </c>
      <c r="Y172">
        <v>1</v>
      </c>
      <c r="Z172">
        <v>4.2</v>
      </c>
      <c r="AA172">
        <v>1.1000000000000001</v>
      </c>
      <c r="AB172">
        <v>1</v>
      </c>
      <c r="AC172">
        <f>IF((AB172-Y172)&gt;0,1,0)</f>
        <v>0</v>
      </c>
      <c r="AD172" t="s">
        <v>47</v>
      </c>
      <c r="AE172" t="s">
        <v>47</v>
      </c>
      <c r="AF172" t="s">
        <v>47</v>
      </c>
      <c r="AG172">
        <v>6.2727272730000001</v>
      </c>
      <c r="AH172">
        <v>1</v>
      </c>
      <c r="AI172">
        <v>100</v>
      </c>
      <c r="AJ172">
        <v>100</v>
      </c>
      <c r="AK172">
        <v>0</v>
      </c>
      <c r="AL172">
        <v>100</v>
      </c>
      <c r="AM172">
        <v>100</v>
      </c>
      <c r="AN172">
        <v>81</v>
      </c>
      <c r="AO172">
        <v>50</v>
      </c>
      <c r="AP172" t="s">
        <v>223</v>
      </c>
      <c r="AQ172">
        <v>3.5</v>
      </c>
      <c r="AR172">
        <v>2.5</v>
      </c>
      <c r="AS172">
        <v>4</v>
      </c>
    </row>
    <row r="173" spans="1:45" x14ac:dyDescent="0.2">
      <c r="A173">
        <v>104</v>
      </c>
      <c r="B173" t="s">
        <v>221</v>
      </c>
      <c r="C173">
        <v>2</v>
      </c>
      <c r="D173" t="s">
        <v>112</v>
      </c>
      <c r="E173" s="8" t="s">
        <v>335</v>
      </c>
      <c r="F173" t="s">
        <v>128</v>
      </c>
      <c r="G173">
        <v>2.42</v>
      </c>
      <c r="H173">
        <v>0.53333333299999997</v>
      </c>
      <c r="I173">
        <v>3.5714285710000002</v>
      </c>
      <c r="J173">
        <v>3</v>
      </c>
      <c r="K173">
        <v>3.2857142860000002</v>
      </c>
      <c r="L173">
        <v>2.8571428569999999</v>
      </c>
      <c r="M173">
        <v>3.7142857139999998</v>
      </c>
      <c r="N173">
        <v>4.5</v>
      </c>
      <c r="O173">
        <v>6</v>
      </c>
      <c r="P173">
        <v>5</v>
      </c>
      <c r="Q173">
        <v>5.5</v>
      </c>
      <c r="R173">
        <v>2.2000000000000002</v>
      </c>
      <c r="S173">
        <v>1</v>
      </c>
      <c r="T173">
        <v>1</v>
      </c>
      <c r="U173">
        <v>0</v>
      </c>
      <c r="V173">
        <v>0</v>
      </c>
      <c r="W173">
        <v>2.2999999999999998</v>
      </c>
      <c r="X173">
        <v>1.2</v>
      </c>
      <c r="Y173">
        <v>1</v>
      </c>
      <c r="Z173">
        <v>2.2999999999999998</v>
      </c>
      <c r="AA173">
        <v>1</v>
      </c>
      <c r="AB173">
        <v>1</v>
      </c>
      <c r="AC173">
        <f>IF((AB173-Y173)&gt;0,1,0)</f>
        <v>0</v>
      </c>
      <c r="AD173">
        <v>2.2999999999999998</v>
      </c>
      <c r="AE173">
        <v>1.1000000000000001</v>
      </c>
      <c r="AF173">
        <v>2</v>
      </c>
      <c r="AG173">
        <v>5.0909090910000003</v>
      </c>
      <c r="AH173">
        <v>1</v>
      </c>
      <c r="AI173">
        <v>80</v>
      </c>
      <c r="AJ173">
        <v>85</v>
      </c>
      <c r="AK173">
        <v>1</v>
      </c>
      <c r="AL173">
        <v>93</v>
      </c>
      <c r="AM173">
        <v>95</v>
      </c>
      <c r="AN173">
        <v>89</v>
      </c>
      <c r="AO173">
        <v>50</v>
      </c>
      <c r="AP173" t="s">
        <v>223</v>
      </c>
      <c r="AQ173">
        <v>3.75</v>
      </c>
      <c r="AR173">
        <v>4</v>
      </c>
      <c r="AS173">
        <v>4.5</v>
      </c>
    </row>
    <row r="174" spans="1:45" x14ac:dyDescent="0.2">
      <c r="A174">
        <v>141</v>
      </c>
      <c r="B174" t="s">
        <v>111</v>
      </c>
      <c r="C174">
        <v>1</v>
      </c>
      <c r="D174" t="s">
        <v>114</v>
      </c>
      <c r="E174" s="8" t="s">
        <v>335</v>
      </c>
      <c r="F174" t="s">
        <v>128</v>
      </c>
      <c r="G174">
        <v>0.5</v>
      </c>
      <c r="H174">
        <v>0.66666666699999999</v>
      </c>
      <c r="I174">
        <v>2.7142857139999998</v>
      </c>
      <c r="J174">
        <v>3.4285714289999998</v>
      </c>
      <c r="K174">
        <v>3.2857142860000002</v>
      </c>
      <c r="L174">
        <v>4.2857142860000002</v>
      </c>
      <c r="M174">
        <v>3.8571428569999999</v>
      </c>
      <c r="N174">
        <v>5</v>
      </c>
      <c r="O174">
        <v>5</v>
      </c>
      <c r="P174">
        <v>6</v>
      </c>
      <c r="Q174">
        <v>4.25</v>
      </c>
      <c r="R174">
        <v>2.7</v>
      </c>
      <c r="S174">
        <v>2</v>
      </c>
      <c r="T174">
        <v>4</v>
      </c>
      <c r="U174">
        <v>30</v>
      </c>
      <c r="V174">
        <v>0</v>
      </c>
      <c r="W174">
        <v>3.4</v>
      </c>
      <c r="X174">
        <v>1.5</v>
      </c>
      <c r="Y174">
        <v>1</v>
      </c>
      <c r="Z174">
        <v>2.1</v>
      </c>
      <c r="AA174">
        <v>1.9</v>
      </c>
      <c r="AB174">
        <v>4</v>
      </c>
      <c r="AC174">
        <f>IF((AB174-Y174)&gt;0,1,0)</f>
        <v>1</v>
      </c>
      <c r="AD174" t="s">
        <v>47</v>
      </c>
      <c r="AE174" t="s">
        <v>47</v>
      </c>
      <c r="AF174" t="s">
        <v>47</v>
      </c>
      <c r="AG174">
        <v>4.9090909089999997</v>
      </c>
      <c r="AH174">
        <v>1</v>
      </c>
      <c r="AI174">
        <v>80</v>
      </c>
      <c r="AJ174">
        <v>90</v>
      </c>
      <c r="AK174">
        <v>1</v>
      </c>
      <c r="AL174">
        <v>60</v>
      </c>
      <c r="AM174">
        <v>90</v>
      </c>
      <c r="AN174">
        <v>60</v>
      </c>
      <c r="AO174">
        <v>50</v>
      </c>
      <c r="AP174" t="s">
        <v>223</v>
      </c>
      <c r="AQ174">
        <v>1.75</v>
      </c>
      <c r="AR174">
        <v>1.25</v>
      </c>
      <c r="AS174">
        <v>4</v>
      </c>
    </row>
    <row r="175" spans="1:45" x14ac:dyDescent="0.2">
      <c r="A175">
        <v>142</v>
      </c>
      <c r="B175" t="s">
        <v>221</v>
      </c>
      <c r="C175">
        <v>2</v>
      </c>
      <c r="D175" t="s">
        <v>112</v>
      </c>
      <c r="E175" s="8" t="s">
        <v>335</v>
      </c>
      <c r="F175" t="s">
        <v>128</v>
      </c>
      <c r="G175">
        <v>0.5</v>
      </c>
      <c r="H175">
        <v>0.53333333299999997</v>
      </c>
      <c r="I175">
        <v>2</v>
      </c>
      <c r="J175">
        <v>2</v>
      </c>
      <c r="K175">
        <v>2.7142857139999998</v>
      </c>
      <c r="L175">
        <v>3.5714285710000002</v>
      </c>
      <c r="M175">
        <v>3</v>
      </c>
      <c r="N175">
        <v>5.25</v>
      </c>
      <c r="O175">
        <v>4.25</v>
      </c>
      <c r="P175">
        <v>6.25</v>
      </c>
      <c r="Q175">
        <v>4.75</v>
      </c>
      <c r="R175">
        <v>2.4</v>
      </c>
      <c r="S175">
        <v>3.2</v>
      </c>
      <c r="T175">
        <v>4</v>
      </c>
      <c r="U175">
        <v>50</v>
      </c>
      <c r="V175">
        <v>40</v>
      </c>
      <c r="W175">
        <v>2.7</v>
      </c>
      <c r="X175">
        <v>3.6</v>
      </c>
      <c r="Y175">
        <v>3</v>
      </c>
      <c r="Z175">
        <v>3</v>
      </c>
      <c r="AA175">
        <v>2.7</v>
      </c>
      <c r="AB175">
        <v>3</v>
      </c>
      <c r="AC175">
        <f>IF((AB175-Y175)&gt;0,1,0)</f>
        <v>0</v>
      </c>
      <c r="AD175">
        <v>3</v>
      </c>
      <c r="AE175">
        <v>2.8</v>
      </c>
      <c r="AF175">
        <v>2</v>
      </c>
      <c r="AG175">
        <v>5.3636363640000004</v>
      </c>
      <c r="AH175">
        <v>1</v>
      </c>
      <c r="AI175">
        <v>75</v>
      </c>
      <c r="AJ175">
        <v>65</v>
      </c>
      <c r="AK175">
        <v>0</v>
      </c>
      <c r="AL175">
        <v>60</v>
      </c>
      <c r="AM175">
        <v>83</v>
      </c>
      <c r="AN175">
        <v>50</v>
      </c>
      <c r="AO175">
        <v>50</v>
      </c>
      <c r="AP175" t="s">
        <v>223</v>
      </c>
      <c r="AQ175">
        <v>3.75</v>
      </c>
      <c r="AR175">
        <v>2</v>
      </c>
      <c r="AS175">
        <v>3.75</v>
      </c>
    </row>
    <row r="176" spans="1:45" x14ac:dyDescent="0.2">
      <c r="A176">
        <v>159</v>
      </c>
      <c r="B176" t="s">
        <v>111</v>
      </c>
      <c r="C176">
        <v>1</v>
      </c>
      <c r="D176" t="s">
        <v>114</v>
      </c>
      <c r="E176" s="8" t="s">
        <v>335</v>
      </c>
      <c r="F176" t="s">
        <v>128</v>
      </c>
      <c r="G176">
        <v>0.5</v>
      </c>
      <c r="H176">
        <v>0.73333333300000003</v>
      </c>
      <c r="I176">
        <v>2.7142857139999998</v>
      </c>
      <c r="J176">
        <v>4.8571428570000004</v>
      </c>
      <c r="K176">
        <v>3.7142857139999998</v>
      </c>
      <c r="L176">
        <v>2.4285714289999998</v>
      </c>
      <c r="M176">
        <v>3.4285714289999998</v>
      </c>
      <c r="N176">
        <v>5</v>
      </c>
      <c r="O176">
        <v>6</v>
      </c>
      <c r="P176">
        <v>5</v>
      </c>
      <c r="Q176">
        <v>4</v>
      </c>
      <c r="R176">
        <v>3.5</v>
      </c>
      <c r="S176">
        <v>1.4</v>
      </c>
      <c r="T176">
        <v>1</v>
      </c>
      <c r="U176">
        <v>40</v>
      </c>
      <c r="V176">
        <v>0</v>
      </c>
      <c r="W176">
        <v>4.3</v>
      </c>
      <c r="X176">
        <v>1</v>
      </c>
      <c r="Y176">
        <v>1</v>
      </c>
      <c r="Z176">
        <v>3.7</v>
      </c>
      <c r="AA176">
        <v>2</v>
      </c>
      <c r="AB176">
        <v>4</v>
      </c>
      <c r="AC176">
        <f>IF((AB176-Y176)&gt;0,1,0)</f>
        <v>1</v>
      </c>
      <c r="AD176" t="s">
        <v>47</v>
      </c>
      <c r="AE176" t="s">
        <v>47</v>
      </c>
      <c r="AF176" t="s">
        <v>47</v>
      </c>
      <c r="AG176">
        <v>5.5454545450000001</v>
      </c>
      <c r="AH176">
        <v>1</v>
      </c>
      <c r="AI176">
        <v>80</v>
      </c>
      <c r="AJ176">
        <v>87</v>
      </c>
      <c r="AK176">
        <v>1</v>
      </c>
      <c r="AL176">
        <v>80</v>
      </c>
      <c r="AM176">
        <v>75</v>
      </c>
      <c r="AN176">
        <v>80</v>
      </c>
      <c r="AO176">
        <v>45</v>
      </c>
      <c r="AP176" t="s">
        <v>220</v>
      </c>
      <c r="AQ176">
        <v>1.25</v>
      </c>
      <c r="AR176">
        <v>2</v>
      </c>
      <c r="AS176">
        <v>2</v>
      </c>
    </row>
    <row r="177" spans="1:45" x14ac:dyDescent="0.2">
      <c r="A177">
        <v>160</v>
      </c>
      <c r="B177" t="s">
        <v>221</v>
      </c>
      <c r="C177">
        <v>2</v>
      </c>
      <c r="D177" t="s">
        <v>114</v>
      </c>
      <c r="E177" s="8" t="s">
        <v>335</v>
      </c>
      <c r="F177" t="s">
        <v>128</v>
      </c>
      <c r="G177">
        <v>0.5</v>
      </c>
      <c r="H177">
        <v>0.53333333299999997</v>
      </c>
      <c r="I177">
        <v>3.1428571430000001</v>
      </c>
      <c r="J177">
        <v>4.2857142860000002</v>
      </c>
      <c r="K177">
        <v>3.1428571430000001</v>
      </c>
      <c r="L177">
        <v>2.4285714289999998</v>
      </c>
      <c r="M177">
        <v>3.4285714289999998</v>
      </c>
      <c r="N177">
        <v>4.25</v>
      </c>
      <c r="O177">
        <v>6.75</v>
      </c>
      <c r="P177">
        <v>4.25</v>
      </c>
      <c r="Q177">
        <v>4</v>
      </c>
      <c r="R177">
        <v>3.6</v>
      </c>
      <c r="S177">
        <v>4.7</v>
      </c>
      <c r="T177">
        <v>5</v>
      </c>
      <c r="U177">
        <v>0</v>
      </c>
      <c r="V177">
        <v>0</v>
      </c>
      <c r="W177">
        <v>3</v>
      </c>
      <c r="X177">
        <v>1</v>
      </c>
      <c r="Y177">
        <v>1</v>
      </c>
      <c r="Z177">
        <v>1.8</v>
      </c>
      <c r="AA177">
        <v>1</v>
      </c>
      <c r="AB177">
        <v>1</v>
      </c>
      <c r="AC177">
        <f>IF((AB177-Y177)&gt;0,1,0)</f>
        <v>0</v>
      </c>
      <c r="AD177">
        <v>2.2999999999999998</v>
      </c>
      <c r="AE177">
        <v>1</v>
      </c>
      <c r="AF177">
        <v>1</v>
      </c>
      <c r="AG177">
        <v>4.7272727269999999</v>
      </c>
      <c r="AH177">
        <v>1</v>
      </c>
      <c r="AI177">
        <v>60</v>
      </c>
      <c r="AJ177">
        <v>52</v>
      </c>
      <c r="AK177">
        <v>0</v>
      </c>
      <c r="AL177">
        <v>51</v>
      </c>
      <c r="AM177">
        <v>100</v>
      </c>
      <c r="AN177">
        <v>60</v>
      </c>
      <c r="AO177">
        <v>80</v>
      </c>
      <c r="AP177" t="s">
        <v>224</v>
      </c>
      <c r="AQ177">
        <v>2.5</v>
      </c>
      <c r="AR177">
        <v>2.25</v>
      </c>
      <c r="AS177">
        <v>5</v>
      </c>
    </row>
    <row r="178" spans="1:45" x14ac:dyDescent="0.2">
      <c r="A178">
        <v>172</v>
      </c>
      <c r="B178" t="s">
        <v>221</v>
      </c>
      <c r="C178">
        <v>2</v>
      </c>
      <c r="D178" t="s">
        <v>114</v>
      </c>
      <c r="E178" s="8" t="s">
        <v>335</v>
      </c>
      <c r="F178" t="s">
        <v>128</v>
      </c>
      <c r="G178" s="1">
        <v>1.58</v>
      </c>
      <c r="H178">
        <v>0.53333333299999997</v>
      </c>
      <c r="I178">
        <v>3</v>
      </c>
      <c r="J178">
        <v>4</v>
      </c>
      <c r="K178">
        <v>4.1428571429999996</v>
      </c>
      <c r="L178">
        <v>3</v>
      </c>
      <c r="M178">
        <v>3.1428571430000001</v>
      </c>
      <c r="N178">
        <v>6</v>
      </c>
      <c r="O178">
        <v>6</v>
      </c>
      <c r="P178">
        <v>6.5</v>
      </c>
      <c r="Q178">
        <v>3</v>
      </c>
      <c r="R178">
        <v>1.8</v>
      </c>
      <c r="S178">
        <v>1.9</v>
      </c>
      <c r="T178">
        <v>1</v>
      </c>
      <c r="U178">
        <v>0</v>
      </c>
      <c r="V178">
        <v>0</v>
      </c>
      <c r="W178">
        <v>3.6</v>
      </c>
      <c r="X178">
        <v>1.9</v>
      </c>
      <c r="Y178">
        <v>1</v>
      </c>
      <c r="Z178">
        <v>3.1</v>
      </c>
      <c r="AA178">
        <v>1.8</v>
      </c>
      <c r="AB178">
        <v>1</v>
      </c>
      <c r="AC178">
        <f>IF((AB178-Y178)&gt;0,1,0)</f>
        <v>0</v>
      </c>
      <c r="AD178">
        <v>1.6</v>
      </c>
      <c r="AE178">
        <v>3.6</v>
      </c>
      <c r="AF178">
        <v>4</v>
      </c>
      <c r="AG178">
        <v>1.818181818</v>
      </c>
      <c r="AH178">
        <v>0</v>
      </c>
      <c r="AI178">
        <v>55</v>
      </c>
      <c r="AJ178">
        <v>81</v>
      </c>
      <c r="AK178">
        <v>1</v>
      </c>
      <c r="AL178">
        <v>100</v>
      </c>
      <c r="AM178">
        <v>100</v>
      </c>
      <c r="AN178">
        <v>80</v>
      </c>
      <c r="AO178">
        <v>50</v>
      </c>
      <c r="AP178" t="s">
        <v>223</v>
      </c>
      <c r="AQ178">
        <v>1</v>
      </c>
      <c r="AR178">
        <v>1.5</v>
      </c>
      <c r="AS178">
        <v>3</v>
      </c>
    </row>
    <row r="179" spans="1:45" x14ac:dyDescent="0.2">
      <c r="A179">
        <v>176</v>
      </c>
      <c r="B179" t="s">
        <v>221</v>
      </c>
      <c r="C179">
        <v>2</v>
      </c>
      <c r="D179" t="s">
        <v>112</v>
      </c>
      <c r="E179" s="8" t="s">
        <v>335</v>
      </c>
      <c r="F179" t="s">
        <v>128</v>
      </c>
      <c r="G179" s="1">
        <v>2.58</v>
      </c>
      <c r="H179">
        <v>0.66666666699999999</v>
      </c>
      <c r="I179">
        <v>2.7142857139999998</v>
      </c>
      <c r="J179">
        <v>2.7142857139999998</v>
      </c>
      <c r="K179">
        <v>3</v>
      </c>
      <c r="L179">
        <v>3.8571428569999999</v>
      </c>
      <c r="M179">
        <v>3</v>
      </c>
      <c r="N179">
        <v>2.25</v>
      </c>
      <c r="O179">
        <v>5</v>
      </c>
      <c r="P179">
        <v>3.75</v>
      </c>
      <c r="Q179">
        <v>4.75</v>
      </c>
      <c r="R179">
        <v>1</v>
      </c>
      <c r="S179">
        <v>1.2</v>
      </c>
      <c r="T179">
        <v>1</v>
      </c>
      <c r="U179">
        <v>2</v>
      </c>
      <c r="V179" t="s">
        <v>47</v>
      </c>
      <c r="W179">
        <v>1.7</v>
      </c>
      <c r="X179">
        <v>1</v>
      </c>
      <c r="Y179">
        <v>1</v>
      </c>
      <c r="Z179">
        <v>2.1</v>
      </c>
      <c r="AA179">
        <v>1</v>
      </c>
      <c r="AB179">
        <v>1</v>
      </c>
      <c r="AC179">
        <f>IF((AB179-Y179)&gt;0,1,0)</f>
        <v>0</v>
      </c>
      <c r="AD179">
        <v>2.1</v>
      </c>
      <c r="AE179">
        <v>1</v>
      </c>
      <c r="AF179">
        <v>1</v>
      </c>
      <c r="AG179">
        <v>6.5555555559999998</v>
      </c>
      <c r="AH179">
        <v>1</v>
      </c>
      <c r="AI179">
        <v>100</v>
      </c>
      <c r="AJ179">
        <v>100</v>
      </c>
      <c r="AK179">
        <v>0</v>
      </c>
      <c r="AL179">
        <v>92</v>
      </c>
      <c r="AM179">
        <v>100</v>
      </c>
      <c r="AN179">
        <v>95</v>
      </c>
      <c r="AO179">
        <v>92</v>
      </c>
      <c r="AP179" t="s">
        <v>224</v>
      </c>
      <c r="AQ179">
        <v>2</v>
      </c>
      <c r="AR179">
        <v>2.25</v>
      </c>
      <c r="AS179">
        <v>3.75</v>
      </c>
    </row>
    <row r="180" spans="1:45" x14ac:dyDescent="0.2">
      <c r="A180">
        <v>183</v>
      </c>
      <c r="B180" t="s">
        <v>111</v>
      </c>
      <c r="C180">
        <v>2</v>
      </c>
      <c r="D180" t="s">
        <v>114</v>
      </c>
      <c r="E180" s="8" t="s">
        <v>335</v>
      </c>
      <c r="F180" t="s">
        <v>128</v>
      </c>
      <c r="G180">
        <v>0.75</v>
      </c>
      <c r="H180">
        <v>0.53333333299999997</v>
      </c>
      <c r="I180">
        <v>3.4285714289999998</v>
      </c>
      <c r="J180">
        <v>3.5714285710000002</v>
      </c>
      <c r="K180">
        <v>3.5714285710000002</v>
      </c>
      <c r="L180">
        <v>3.1428571430000001</v>
      </c>
      <c r="M180">
        <v>3.8571428569999999</v>
      </c>
      <c r="N180">
        <v>4.75</v>
      </c>
      <c r="O180">
        <v>5</v>
      </c>
      <c r="P180">
        <v>3.25</v>
      </c>
      <c r="Q180">
        <v>2.5</v>
      </c>
      <c r="R180">
        <v>3.2</v>
      </c>
      <c r="S180">
        <v>1.5</v>
      </c>
      <c r="T180">
        <v>1</v>
      </c>
      <c r="U180">
        <v>26</v>
      </c>
      <c r="V180">
        <v>21</v>
      </c>
      <c r="W180">
        <v>3.4</v>
      </c>
      <c r="X180">
        <v>2.2000000000000002</v>
      </c>
      <c r="Y180">
        <v>2</v>
      </c>
      <c r="Z180">
        <v>3</v>
      </c>
      <c r="AA180">
        <v>2.5</v>
      </c>
      <c r="AB180">
        <v>3</v>
      </c>
      <c r="AC180">
        <f>IF((AB180-Y180)&gt;0,1,0)</f>
        <v>1</v>
      </c>
      <c r="AD180" t="s">
        <v>47</v>
      </c>
      <c r="AE180" t="s">
        <v>47</v>
      </c>
      <c r="AF180" t="s">
        <v>47</v>
      </c>
      <c r="AG180">
        <v>3.9090909090000001</v>
      </c>
      <c r="AH180">
        <v>1</v>
      </c>
      <c r="AI180">
        <v>65</v>
      </c>
      <c r="AJ180">
        <v>70</v>
      </c>
      <c r="AK180">
        <v>1</v>
      </c>
      <c r="AL180">
        <v>80</v>
      </c>
      <c r="AM180">
        <v>74</v>
      </c>
      <c r="AN180">
        <v>91</v>
      </c>
      <c r="AO180">
        <v>53</v>
      </c>
      <c r="AP180" t="s">
        <v>224</v>
      </c>
      <c r="AQ180">
        <v>3</v>
      </c>
      <c r="AR180">
        <v>4</v>
      </c>
      <c r="AS180">
        <v>3.5</v>
      </c>
    </row>
    <row r="181" spans="1:45" x14ac:dyDescent="0.2">
      <c r="A181">
        <v>187</v>
      </c>
      <c r="B181" t="s">
        <v>111</v>
      </c>
      <c r="C181">
        <v>2</v>
      </c>
      <c r="D181" t="s">
        <v>114</v>
      </c>
      <c r="E181" s="8" t="s">
        <v>335</v>
      </c>
      <c r="F181" t="s">
        <v>128</v>
      </c>
      <c r="G181">
        <v>0.66</v>
      </c>
      <c r="H181">
        <v>0.66666666699999999</v>
      </c>
      <c r="I181">
        <v>4.1428571429999996</v>
      </c>
      <c r="J181">
        <v>3.8571428569999999</v>
      </c>
      <c r="K181">
        <v>3</v>
      </c>
      <c r="L181">
        <v>3.2857142860000002</v>
      </c>
      <c r="M181">
        <v>3.8571428569999999</v>
      </c>
      <c r="N181">
        <v>3.25</v>
      </c>
      <c r="O181">
        <v>6.75</v>
      </c>
      <c r="P181">
        <v>5.75</v>
      </c>
      <c r="Q181">
        <v>3.75</v>
      </c>
      <c r="R181">
        <v>1.5</v>
      </c>
      <c r="S181">
        <v>1.1000000000000001</v>
      </c>
      <c r="T181">
        <v>1</v>
      </c>
      <c r="U181">
        <v>30</v>
      </c>
      <c r="V181">
        <v>0</v>
      </c>
      <c r="W181">
        <v>1.7</v>
      </c>
      <c r="X181">
        <v>1.2</v>
      </c>
      <c r="Y181">
        <v>2</v>
      </c>
      <c r="Z181">
        <v>1.7</v>
      </c>
      <c r="AA181">
        <v>1.3</v>
      </c>
      <c r="AB181">
        <v>2</v>
      </c>
      <c r="AC181">
        <f>IF((AB181-Y181)&gt;0,1,0)</f>
        <v>0</v>
      </c>
      <c r="AD181" t="s">
        <v>47</v>
      </c>
      <c r="AE181" t="s">
        <v>47</v>
      </c>
      <c r="AF181" t="s">
        <v>47</v>
      </c>
      <c r="AG181">
        <v>5</v>
      </c>
      <c r="AH181">
        <v>1</v>
      </c>
      <c r="AI181">
        <v>80</v>
      </c>
      <c r="AJ181">
        <v>70</v>
      </c>
      <c r="AK181">
        <v>0</v>
      </c>
      <c r="AL181">
        <v>100</v>
      </c>
      <c r="AM181">
        <v>100</v>
      </c>
      <c r="AN181">
        <v>85</v>
      </c>
      <c r="AO181">
        <v>50</v>
      </c>
      <c r="AP181" t="s">
        <v>223</v>
      </c>
      <c r="AQ181">
        <v>3.25</v>
      </c>
      <c r="AR181">
        <v>2</v>
      </c>
      <c r="AS181">
        <v>3.5</v>
      </c>
    </row>
    <row r="182" spans="1:45" x14ac:dyDescent="0.2">
      <c r="A182" s="1">
        <v>195</v>
      </c>
      <c r="B182" s="1" t="s">
        <v>111</v>
      </c>
      <c r="C182" s="1">
        <v>1</v>
      </c>
      <c r="D182" s="1" t="s">
        <v>112</v>
      </c>
      <c r="E182" s="8" t="s">
        <v>335</v>
      </c>
      <c r="F182" s="1" t="s">
        <v>128</v>
      </c>
      <c r="G182" s="1">
        <v>0.16</v>
      </c>
      <c r="H182">
        <v>0.6</v>
      </c>
      <c r="I182" s="4">
        <v>2.2857142857142856</v>
      </c>
      <c r="J182" s="4">
        <v>2.7142857142857144</v>
      </c>
      <c r="K182" s="4">
        <v>3</v>
      </c>
      <c r="L182" s="4">
        <v>3.7142857142857144</v>
      </c>
      <c r="M182" s="4">
        <v>3.2857142857142856</v>
      </c>
      <c r="N182" s="1">
        <v>6.5</v>
      </c>
      <c r="O182" s="1">
        <v>4.25</v>
      </c>
      <c r="P182" s="1">
        <v>4.25</v>
      </c>
      <c r="Q182" s="1">
        <v>4</v>
      </c>
      <c r="R182" s="1">
        <v>2.1</v>
      </c>
      <c r="S182" s="1">
        <v>1.8</v>
      </c>
      <c r="T182" s="1">
        <v>1</v>
      </c>
      <c r="U182" s="1">
        <v>50</v>
      </c>
      <c r="V182" s="1">
        <v>10</v>
      </c>
      <c r="W182" s="1">
        <v>2.4</v>
      </c>
      <c r="X182" s="1">
        <v>1.3</v>
      </c>
      <c r="Y182" s="1">
        <v>1</v>
      </c>
      <c r="Z182" s="1">
        <v>1.9</v>
      </c>
      <c r="AA182" s="1">
        <v>1.5</v>
      </c>
      <c r="AB182" s="1">
        <v>1</v>
      </c>
      <c r="AC182">
        <f>IF((AB182-Y182)&gt;0,1,0)</f>
        <v>0</v>
      </c>
      <c r="AD182" s="1" t="s">
        <v>47</v>
      </c>
      <c r="AE182" s="1" t="s">
        <v>47</v>
      </c>
      <c r="AF182" s="1" t="s">
        <v>47</v>
      </c>
      <c r="AG182" s="1">
        <v>4.2727272727272725</v>
      </c>
      <c r="AH182">
        <v>1</v>
      </c>
      <c r="AI182" s="1">
        <v>20</v>
      </c>
      <c r="AJ182" s="1">
        <v>50</v>
      </c>
      <c r="AK182" s="1"/>
      <c r="AL182" s="1">
        <v>80</v>
      </c>
      <c r="AM182" s="1">
        <v>80</v>
      </c>
      <c r="AN182" s="1">
        <v>70</v>
      </c>
      <c r="AO182" s="1">
        <v>69</v>
      </c>
      <c r="AP182" t="s">
        <v>224</v>
      </c>
      <c r="AQ182" s="1">
        <v>3</v>
      </c>
      <c r="AR182" s="1">
        <v>2.5</v>
      </c>
      <c r="AS182" s="1">
        <v>4</v>
      </c>
    </row>
    <row r="183" spans="1:45" x14ac:dyDescent="0.2">
      <c r="A183" s="1">
        <v>200</v>
      </c>
      <c r="B183" s="1" t="s">
        <v>221</v>
      </c>
      <c r="C183" s="1">
        <v>1</v>
      </c>
      <c r="D183" s="1" t="s">
        <v>114</v>
      </c>
      <c r="E183" s="8" t="s">
        <v>335</v>
      </c>
      <c r="F183" s="1" t="s">
        <v>128</v>
      </c>
      <c r="G183" s="1">
        <v>0.16</v>
      </c>
      <c r="H183">
        <v>0.46666666666666667</v>
      </c>
      <c r="I183" s="4">
        <v>2.7142857142857144</v>
      </c>
      <c r="J183" s="4">
        <v>3.2857142857142856</v>
      </c>
      <c r="K183" s="4">
        <v>2.4285714285714284</v>
      </c>
      <c r="L183" s="4">
        <v>3.4285714285714284</v>
      </c>
      <c r="M183" s="4">
        <v>3.4285714285714284</v>
      </c>
      <c r="N183" s="1">
        <v>5</v>
      </c>
      <c r="O183" s="1">
        <v>5.5</v>
      </c>
      <c r="P183" s="1">
        <v>4.25</v>
      </c>
      <c r="Q183" s="1">
        <v>5</v>
      </c>
      <c r="R183" s="1">
        <v>3.1</v>
      </c>
      <c r="S183" s="1">
        <v>3.2</v>
      </c>
      <c r="T183" s="1">
        <v>3</v>
      </c>
      <c r="U183" s="1">
        <v>0</v>
      </c>
      <c r="V183" s="1">
        <v>0</v>
      </c>
      <c r="W183" s="1">
        <v>3.1</v>
      </c>
      <c r="X183" s="1">
        <v>2.6</v>
      </c>
      <c r="Y183" s="1">
        <v>3</v>
      </c>
      <c r="Z183" s="1">
        <v>3.5</v>
      </c>
      <c r="AA183" s="1">
        <v>2.2999999999999998</v>
      </c>
      <c r="AB183" s="1">
        <v>3</v>
      </c>
      <c r="AC183">
        <f>IF((AB183-Y183)&gt;0,1,0)</f>
        <v>0</v>
      </c>
      <c r="AD183" s="1">
        <v>3.6</v>
      </c>
      <c r="AE183" s="1">
        <v>2.4</v>
      </c>
      <c r="AF183" s="1">
        <v>3</v>
      </c>
      <c r="AG183" s="1">
        <v>5.7272727272727275</v>
      </c>
      <c r="AH183">
        <v>1</v>
      </c>
      <c r="AI183" s="1">
        <v>87</v>
      </c>
      <c r="AJ183" s="1">
        <v>81</v>
      </c>
      <c r="AK183" s="1"/>
      <c r="AL183" s="1">
        <v>83</v>
      </c>
      <c r="AM183" s="1">
        <v>82</v>
      </c>
      <c r="AN183" s="1">
        <v>71</v>
      </c>
      <c r="AO183" s="1">
        <v>56</v>
      </c>
      <c r="AP183" t="s">
        <v>224</v>
      </c>
      <c r="AQ183" s="1">
        <v>3.25</v>
      </c>
      <c r="AR183" s="1">
        <v>3.25</v>
      </c>
      <c r="AS183" s="1">
        <v>4.5</v>
      </c>
    </row>
    <row r="184" spans="1:45" x14ac:dyDescent="0.2">
      <c r="A184" s="1">
        <v>208</v>
      </c>
      <c r="B184" s="1" t="s">
        <v>221</v>
      </c>
      <c r="C184" s="1">
        <v>3</v>
      </c>
      <c r="D184" s="1" t="s">
        <v>114</v>
      </c>
      <c r="E184" s="8" t="s">
        <v>335</v>
      </c>
      <c r="F184" s="1" t="s">
        <v>128</v>
      </c>
      <c r="G184" s="1">
        <v>0.08</v>
      </c>
      <c r="H184">
        <v>1</v>
      </c>
      <c r="I184" s="4">
        <v>3.8571428571428572</v>
      </c>
      <c r="J184" s="4">
        <v>3.1428571428571428</v>
      </c>
      <c r="K184" s="4">
        <v>4.1428571428571432</v>
      </c>
      <c r="L184" s="4">
        <v>3.1428571428571428</v>
      </c>
      <c r="M184" s="4">
        <v>4</v>
      </c>
      <c r="N184" s="1">
        <v>6</v>
      </c>
      <c r="O184" s="1">
        <v>4.25</v>
      </c>
      <c r="P184" s="1">
        <v>5.25</v>
      </c>
      <c r="Q184" s="1">
        <v>6.5</v>
      </c>
      <c r="R184" s="1">
        <v>2.8</v>
      </c>
      <c r="S184" s="1">
        <v>2.1</v>
      </c>
      <c r="T184" s="1">
        <v>1</v>
      </c>
      <c r="U184" s="1">
        <v>5</v>
      </c>
      <c r="V184" s="1">
        <v>5</v>
      </c>
      <c r="W184" s="1">
        <v>3.5</v>
      </c>
      <c r="X184" s="1">
        <v>1.7</v>
      </c>
      <c r="Y184" s="1">
        <v>1</v>
      </c>
      <c r="Z184" s="1">
        <v>3.1</v>
      </c>
      <c r="AA184" s="1">
        <v>2</v>
      </c>
      <c r="AB184" s="1">
        <v>1</v>
      </c>
      <c r="AC184">
        <f>IF((AB184-Y184)&gt;0,1,0)</f>
        <v>0</v>
      </c>
      <c r="AD184" s="1">
        <v>2.9</v>
      </c>
      <c r="AE184" s="1">
        <v>2.2000000000000002</v>
      </c>
      <c r="AF184" s="1">
        <v>1</v>
      </c>
      <c r="AG184" s="1">
        <v>3.9090909090909092</v>
      </c>
      <c r="AH184">
        <v>1</v>
      </c>
      <c r="AI184" s="1">
        <v>60</v>
      </c>
      <c r="AJ184" s="1">
        <v>60</v>
      </c>
      <c r="AK184" s="1"/>
      <c r="AL184" s="1">
        <v>50</v>
      </c>
      <c r="AM184" s="1">
        <v>70</v>
      </c>
      <c r="AN184" s="1">
        <v>60</v>
      </c>
      <c r="AO184" s="1">
        <v>50</v>
      </c>
      <c r="AP184" t="s">
        <v>223</v>
      </c>
      <c r="AQ184" s="1">
        <v>2.25</v>
      </c>
      <c r="AR184" s="1">
        <v>1.25</v>
      </c>
      <c r="AS184" s="1">
        <v>4.75</v>
      </c>
    </row>
    <row r="185" spans="1:45" x14ac:dyDescent="0.2">
      <c r="A185" s="1">
        <v>210</v>
      </c>
      <c r="B185" s="1" t="s">
        <v>221</v>
      </c>
      <c r="C185" s="1">
        <v>3</v>
      </c>
      <c r="D185" s="1" t="s">
        <v>112</v>
      </c>
      <c r="E185" s="8" t="s">
        <v>335</v>
      </c>
      <c r="F185" s="1" t="s">
        <v>128</v>
      </c>
      <c r="G185" s="1">
        <v>0.25</v>
      </c>
      <c r="H185">
        <v>0.53333333333333333</v>
      </c>
      <c r="I185" s="4">
        <v>4</v>
      </c>
      <c r="J185" s="4">
        <v>4.1428571428571432</v>
      </c>
      <c r="K185" s="4">
        <v>4.2857142857142856</v>
      </c>
      <c r="L185" s="4">
        <v>1.8571428571428572</v>
      </c>
      <c r="M185" s="4">
        <v>3.7142857142857144</v>
      </c>
      <c r="N185" s="1">
        <v>4.5</v>
      </c>
      <c r="O185" s="1">
        <v>5</v>
      </c>
      <c r="P185" s="1">
        <v>6.75</v>
      </c>
      <c r="Q185" s="1">
        <v>4.5</v>
      </c>
      <c r="R185" s="1">
        <v>3.8</v>
      </c>
      <c r="S185" s="1">
        <v>2.8</v>
      </c>
      <c r="T185" s="1">
        <v>4</v>
      </c>
      <c r="U185" s="1">
        <v>51</v>
      </c>
      <c r="V185" s="1">
        <v>34</v>
      </c>
      <c r="W185" s="1">
        <v>3.4</v>
      </c>
      <c r="X185" s="1">
        <v>3.1</v>
      </c>
      <c r="Y185" s="1">
        <v>4</v>
      </c>
      <c r="Z185" s="1">
        <v>3.2</v>
      </c>
      <c r="AA185" s="1">
        <v>2.7</v>
      </c>
      <c r="AB185" s="1">
        <v>4</v>
      </c>
      <c r="AC185">
        <f>IF((AB185-Y185)&gt;0,1,0)</f>
        <v>0</v>
      </c>
      <c r="AD185" s="1">
        <v>3.2</v>
      </c>
      <c r="AE185" s="1">
        <v>2.5</v>
      </c>
      <c r="AF185" s="1">
        <v>2</v>
      </c>
      <c r="AG185" s="1">
        <v>4.4545454545454541</v>
      </c>
      <c r="AH185">
        <v>1</v>
      </c>
      <c r="AI185" s="1">
        <v>84</v>
      </c>
      <c r="AJ185" s="1">
        <v>61</v>
      </c>
      <c r="AK185" s="1"/>
      <c r="AL185" s="1">
        <v>62</v>
      </c>
      <c r="AM185" s="1">
        <v>70</v>
      </c>
      <c r="AN185" s="1">
        <v>44</v>
      </c>
      <c r="AO185" s="1">
        <v>68</v>
      </c>
      <c r="AP185" t="s">
        <v>224</v>
      </c>
      <c r="AQ185" s="1">
        <v>3</v>
      </c>
      <c r="AR185" s="1">
        <v>3</v>
      </c>
      <c r="AS185" s="1">
        <v>4</v>
      </c>
    </row>
    <row r="186" spans="1:45" x14ac:dyDescent="0.2">
      <c r="A186" s="1">
        <v>212</v>
      </c>
      <c r="B186" s="1" t="s">
        <v>221</v>
      </c>
      <c r="C186" s="1">
        <v>1</v>
      </c>
      <c r="D186" s="1" t="s">
        <v>114</v>
      </c>
      <c r="E186" s="8" t="s">
        <v>335</v>
      </c>
      <c r="F186" s="1" t="s">
        <v>128</v>
      </c>
      <c r="G186" s="1">
        <v>0.08</v>
      </c>
      <c r="H186">
        <v>0.53333333333333333</v>
      </c>
      <c r="I186" s="4">
        <v>2.4285714285714284</v>
      </c>
      <c r="J186" s="4">
        <v>2.8571428571428572</v>
      </c>
      <c r="K186" s="4">
        <v>2.2857142857142856</v>
      </c>
      <c r="L186" s="4">
        <v>3.1428571428571428</v>
      </c>
      <c r="M186" s="4">
        <v>3.8571428571428572</v>
      </c>
      <c r="N186" s="1">
        <v>5.75</v>
      </c>
      <c r="O186" s="1">
        <v>5.25</v>
      </c>
      <c r="P186" s="1">
        <v>4.5</v>
      </c>
      <c r="Q186" s="1">
        <v>4.75</v>
      </c>
      <c r="R186" s="1">
        <v>1.1000000000000001</v>
      </c>
      <c r="S186" s="1">
        <v>1.1000000000000001</v>
      </c>
      <c r="T186" s="1">
        <v>1</v>
      </c>
      <c r="U186" s="1">
        <v>40</v>
      </c>
      <c r="V186" s="1">
        <v>60</v>
      </c>
      <c r="W186" s="1">
        <v>2.4</v>
      </c>
      <c r="X186" s="1">
        <v>1.2</v>
      </c>
      <c r="Y186" s="1">
        <v>1</v>
      </c>
      <c r="Z186" s="1">
        <v>1.4</v>
      </c>
      <c r="AA186" s="1">
        <v>1.1000000000000001</v>
      </c>
      <c r="AB186" s="1">
        <v>1</v>
      </c>
      <c r="AC186">
        <f>IF((AB186-Y186)&gt;0,1,0)</f>
        <v>0</v>
      </c>
      <c r="AD186" s="1">
        <v>1.8</v>
      </c>
      <c r="AE186" s="1">
        <v>1.2</v>
      </c>
      <c r="AF186" s="1">
        <v>1</v>
      </c>
      <c r="AG186" s="1">
        <v>3.3636363636363638</v>
      </c>
      <c r="AH186">
        <v>1</v>
      </c>
      <c r="AI186" s="1">
        <v>60</v>
      </c>
      <c r="AJ186" s="1">
        <v>65</v>
      </c>
      <c r="AK186" s="1"/>
      <c r="AL186" s="1">
        <v>90</v>
      </c>
      <c r="AM186" s="1">
        <v>90</v>
      </c>
      <c r="AN186" s="1">
        <v>85</v>
      </c>
      <c r="AO186" s="1">
        <v>70</v>
      </c>
      <c r="AP186" t="s">
        <v>224</v>
      </c>
      <c r="AQ186" s="1">
        <v>2.25</v>
      </c>
      <c r="AR186" s="1">
        <v>2.5</v>
      </c>
      <c r="AS186" s="1">
        <v>4</v>
      </c>
    </row>
    <row r="187" spans="1:45" x14ac:dyDescent="0.2">
      <c r="A187" s="1">
        <v>215</v>
      </c>
      <c r="B187" s="1" t="s">
        <v>111</v>
      </c>
      <c r="C187" s="1">
        <v>2</v>
      </c>
      <c r="D187" s="1" t="s">
        <v>112</v>
      </c>
      <c r="E187" s="8" t="s">
        <v>335</v>
      </c>
      <c r="F187" s="1" t="s">
        <v>128</v>
      </c>
      <c r="G187">
        <v>1</v>
      </c>
      <c r="H187">
        <v>0.53333333333333333</v>
      </c>
      <c r="I187" s="4">
        <v>3.5714285714285716</v>
      </c>
      <c r="J187" s="4">
        <v>3.5714285714285716</v>
      </c>
      <c r="K187" s="4">
        <v>3.4285714285714284</v>
      </c>
      <c r="L187" s="4">
        <v>2.8571428571428572</v>
      </c>
      <c r="M187" s="4">
        <v>3.7142857142857144</v>
      </c>
      <c r="N187" s="1">
        <v>2.25</v>
      </c>
      <c r="O187" s="1">
        <v>4.75</v>
      </c>
      <c r="P187" s="1">
        <v>2.5</v>
      </c>
      <c r="Q187" s="1">
        <v>2.75</v>
      </c>
      <c r="R187" s="1">
        <v>3.2</v>
      </c>
      <c r="S187" s="1">
        <v>2.7</v>
      </c>
      <c r="T187" s="1">
        <v>4</v>
      </c>
      <c r="U187" s="1">
        <v>60</v>
      </c>
      <c r="V187" s="1">
        <v>80</v>
      </c>
      <c r="W187" s="1">
        <v>2.9</v>
      </c>
      <c r="X187" s="1">
        <v>3</v>
      </c>
      <c r="Y187" s="1">
        <v>2</v>
      </c>
      <c r="Z187" s="1">
        <v>3</v>
      </c>
      <c r="AA187" s="1">
        <v>3.4</v>
      </c>
      <c r="AB187" s="1">
        <v>4</v>
      </c>
      <c r="AC187">
        <f>IF((AB187-Y187)&gt;0,1,0)</f>
        <v>1</v>
      </c>
      <c r="AD187" s="1" t="s">
        <v>47</v>
      </c>
      <c r="AE187" s="1" t="s">
        <v>47</v>
      </c>
      <c r="AF187" s="1" t="s">
        <v>47</v>
      </c>
      <c r="AG187" s="1">
        <v>4.4545454545454541</v>
      </c>
      <c r="AH187">
        <v>1</v>
      </c>
      <c r="AI187" s="1">
        <v>90</v>
      </c>
      <c r="AJ187" s="1">
        <v>70</v>
      </c>
      <c r="AK187" s="1"/>
      <c r="AL187" s="1">
        <v>72</v>
      </c>
      <c r="AM187" s="1">
        <v>85</v>
      </c>
      <c r="AN187" s="1">
        <v>71</v>
      </c>
      <c r="AO187" s="1">
        <v>70</v>
      </c>
      <c r="AP187" t="s">
        <v>224</v>
      </c>
      <c r="AQ187" s="1">
        <v>3</v>
      </c>
      <c r="AR187" s="1">
        <v>3.25</v>
      </c>
      <c r="AS187" s="1">
        <v>3</v>
      </c>
    </row>
    <row r="188" spans="1:45" x14ac:dyDescent="0.2">
      <c r="A188">
        <v>66</v>
      </c>
      <c r="B188" t="s">
        <v>221</v>
      </c>
      <c r="C188">
        <v>2</v>
      </c>
      <c r="D188" t="s">
        <v>112</v>
      </c>
      <c r="E188" s="8" t="s">
        <v>335</v>
      </c>
      <c r="F188" t="s">
        <v>128</v>
      </c>
      <c r="G188" s="1">
        <v>0.5</v>
      </c>
      <c r="H188">
        <v>0.6</v>
      </c>
      <c r="I188">
        <v>3.4285714289999998</v>
      </c>
      <c r="J188">
        <v>4</v>
      </c>
      <c r="K188">
        <v>3.1428571430000001</v>
      </c>
      <c r="L188">
        <v>3.8571428569999999</v>
      </c>
      <c r="M188">
        <v>4.5714285710000002</v>
      </c>
      <c r="N188">
        <v>6</v>
      </c>
      <c r="O188">
        <v>5.5</v>
      </c>
      <c r="P188">
        <v>5</v>
      </c>
      <c r="Q188">
        <v>3.5</v>
      </c>
      <c r="R188">
        <v>3.3</v>
      </c>
      <c r="S188">
        <v>1.8</v>
      </c>
      <c r="T188">
        <v>3</v>
      </c>
      <c r="U188">
        <v>10</v>
      </c>
      <c r="V188">
        <v>1</v>
      </c>
      <c r="W188">
        <v>3.2</v>
      </c>
      <c r="X188">
        <v>1.1000000000000001</v>
      </c>
      <c r="Y188">
        <v>2</v>
      </c>
      <c r="Z188">
        <v>3.2</v>
      </c>
      <c r="AA188">
        <v>1</v>
      </c>
      <c r="AB188">
        <v>1</v>
      </c>
      <c r="AC188">
        <f>IF((AB188-Y188)&gt;0,1,0)</f>
        <v>0</v>
      </c>
      <c r="AD188">
        <v>3.1</v>
      </c>
      <c r="AE188">
        <v>1</v>
      </c>
      <c r="AF188">
        <v>1</v>
      </c>
      <c r="AG188">
        <v>4.5454545450000001</v>
      </c>
      <c r="AH188">
        <v>1</v>
      </c>
      <c r="AI188">
        <v>79</v>
      </c>
      <c r="AJ188">
        <v>88</v>
      </c>
      <c r="AK188">
        <v>1</v>
      </c>
      <c r="AL188">
        <v>94</v>
      </c>
      <c r="AM188">
        <v>91</v>
      </c>
      <c r="AN188">
        <v>90</v>
      </c>
      <c r="AO188">
        <v>63</v>
      </c>
      <c r="AP188" t="s">
        <v>224</v>
      </c>
      <c r="AQ188">
        <v>2.25</v>
      </c>
      <c r="AR188">
        <v>1.5</v>
      </c>
      <c r="AS188">
        <v>3.25</v>
      </c>
    </row>
    <row r="189" spans="1:45" x14ac:dyDescent="0.2">
      <c r="A189">
        <v>103</v>
      </c>
      <c r="B189" t="s">
        <v>111</v>
      </c>
      <c r="C189">
        <v>1</v>
      </c>
      <c r="D189" t="s">
        <v>112</v>
      </c>
      <c r="E189" s="8" t="s">
        <v>335</v>
      </c>
      <c r="F189" t="s">
        <v>128</v>
      </c>
      <c r="G189" s="1">
        <v>3</v>
      </c>
      <c r="H189">
        <v>0.6</v>
      </c>
      <c r="I189">
        <v>2.8571428569999999</v>
      </c>
      <c r="J189">
        <v>3.7142857139999998</v>
      </c>
      <c r="K189">
        <v>3.5714285710000002</v>
      </c>
      <c r="L189">
        <v>3.7142857139999998</v>
      </c>
      <c r="M189">
        <v>3.5714285710000002</v>
      </c>
      <c r="N189">
        <v>5.75</v>
      </c>
      <c r="O189">
        <v>5.5</v>
      </c>
      <c r="P189">
        <v>6.25</v>
      </c>
      <c r="Q189">
        <v>4.25</v>
      </c>
      <c r="R189">
        <v>2.7</v>
      </c>
      <c r="S189">
        <v>1.3</v>
      </c>
      <c r="T189">
        <v>1</v>
      </c>
      <c r="U189">
        <v>20</v>
      </c>
      <c r="V189">
        <v>0</v>
      </c>
      <c r="W189">
        <v>2.7</v>
      </c>
      <c r="X189">
        <v>1.8</v>
      </c>
      <c r="Y189">
        <v>3</v>
      </c>
      <c r="Z189">
        <v>2.5</v>
      </c>
      <c r="AA189">
        <v>1.8</v>
      </c>
      <c r="AB189">
        <v>3</v>
      </c>
      <c r="AC189">
        <f>IF((AB189-Y189)&gt;0,1,0)</f>
        <v>0</v>
      </c>
      <c r="AD189" t="s">
        <v>47</v>
      </c>
      <c r="AE189" t="s">
        <v>47</v>
      </c>
      <c r="AF189" t="s">
        <v>47</v>
      </c>
      <c r="AG189">
        <v>4.6363636359999996</v>
      </c>
      <c r="AH189">
        <v>1</v>
      </c>
      <c r="AI189">
        <v>80</v>
      </c>
      <c r="AJ189">
        <v>87</v>
      </c>
      <c r="AK189">
        <v>1</v>
      </c>
      <c r="AL189">
        <v>100</v>
      </c>
      <c r="AM189">
        <v>100</v>
      </c>
      <c r="AN189">
        <v>91</v>
      </c>
      <c r="AO189">
        <v>50</v>
      </c>
      <c r="AP189" t="s">
        <v>223</v>
      </c>
      <c r="AQ189">
        <v>2</v>
      </c>
      <c r="AR189">
        <v>1.75</v>
      </c>
      <c r="AS189">
        <v>3.5</v>
      </c>
    </row>
    <row r="190" spans="1:45" x14ac:dyDescent="0.2">
      <c r="A190">
        <v>171</v>
      </c>
      <c r="B190" t="s">
        <v>111</v>
      </c>
      <c r="C190">
        <v>2</v>
      </c>
      <c r="D190" t="s">
        <v>114</v>
      </c>
      <c r="E190" s="8" t="s">
        <v>335</v>
      </c>
      <c r="F190" t="s">
        <v>128</v>
      </c>
      <c r="G190">
        <v>1.5</v>
      </c>
      <c r="H190">
        <v>0.73333333300000003</v>
      </c>
      <c r="I190">
        <v>3.4285714289999998</v>
      </c>
      <c r="J190">
        <v>4.7142857139999998</v>
      </c>
      <c r="K190">
        <v>3.5714285710000002</v>
      </c>
      <c r="L190">
        <v>2</v>
      </c>
      <c r="M190">
        <v>3.1428571430000001</v>
      </c>
      <c r="N190">
        <v>6</v>
      </c>
      <c r="O190">
        <v>6.25</v>
      </c>
      <c r="P190">
        <v>5.5</v>
      </c>
      <c r="Q190">
        <v>2.75</v>
      </c>
      <c r="R190">
        <v>3.9</v>
      </c>
      <c r="S190">
        <v>1.3</v>
      </c>
      <c r="T190">
        <v>1</v>
      </c>
      <c r="U190">
        <v>39</v>
      </c>
      <c r="V190">
        <v>6</v>
      </c>
      <c r="W190">
        <v>3.8</v>
      </c>
      <c r="X190">
        <v>1.3</v>
      </c>
      <c r="Y190">
        <v>2</v>
      </c>
      <c r="Z190">
        <v>3.6</v>
      </c>
      <c r="AA190">
        <v>1.2</v>
      </c>
      <c r="AB190">
        <v>2</v>
      </c>
      <c r="AC190">
        <f>IF((AB190-Y190)&gt;0,1,0)</f>
        <v>0</v>
      </c>
      <c r="AD190" t="s">
        <v>47</v>
      </c>
      <c r="AE190" t="s">
        <v>47</v>
      </c>
      <c r="AF190" t="s">
        <v>47</v>
      </c>
      <c r="AG190">
        <v>2.363636364</v>
      </c>
      <c r="AH190">
        <v>0</v>
      </c>
      <c r="AI190">
        <v>37</v>
      </c>
      <c r="AJ190">
        <v>55</v>
      </c>
      <c r="AK190">
        <v>1</v>
      </c>
      <c r="AL190">
        <v>85</v>
      </c>
      <c r="AM190">
        <v>87</v>
      </c>
      <c r="AN190">
        <v>76</v>
      </c>
      <c r="AO190">
        <v>61</v>
      </c>
      <c r="AP190" t="s">
        <v>224</v>
      </c>
      <c r="AQ190">
        <v>1.75</v>
      </c>
      <c r="AR190">
        <v>1.5</v>
      </c>
      <c r="AS190">
        <v>1.75</v>
      </c>
    </row>
    <row r="191" spans="1:45" x14ac:dyDescent="0.2">
      <c r="A191" s="1">
        <v>201</v>
      </c>
      <c r="B191" s="1" t="s">
        <v>111</v>
      </c>
      <c r="C191" s="1">
        <v>2</v>
      </c>
      <c r="D191" s="1" t="s">
        <v>114</v>
      </c>
      <c r="E191" s="8" t="s">
        <v>335</v>
      </c>
      <c r="F191" s="1" t="s">
        <v>128</v>
      </c>
      <c r="G191" s="1">
        <v>0.08</v>
      </c>
      <c r="H191">
        <v>0.73333333333333328</v>
      </c>
      <c r="I191" s="4">
        <v>2.8571428571428572</v>
      </c>
      <c r="J191" s="4">
        <v>3.7142857142857144</v>
      </c>
      <c r="K191" s="4">
        <v>3</v>
      </c>
      <c r="L191" s="4">
        <v>3.4285714285714284</v>
      </c>
      <c r="M191" s="4">
        <v>2.4285714285714284</v>
      </c>
      <c r="N191" s="1">
        <v>5</v>
      </c>
      <c r="O191" s="1">
        <v>6</v>
      </c>
      <c r="P191" s="1">
        <v>5.25</v>
      </c>
      <c r="Q191" s="1">
        <v>1.75</v>
      </c>
      <c r="R191" s="1">
        <v>2.5</v>
      </c>
      <c r="S191" s="1">
        <v>2</v>
      </c>
      <c r="T191" s="1">
        <v>1</v>
      </c>
      <c r="U191" s="1">
        <v>10</v>
      </c>
      <c r="V191" s="1">
        <v>10</v>
      </c>
      <c r="W191" s="1">
        <v>3</v>
      </c>
      <c r="X191" s="1">
        <v>1.7</v>
      </c>
      <c r="Y191" s="1">
        <v>1</v>
      </c>
      <c r="Z191" s="1">
        <v>2.6</v>
      </c>
      <c r="AA191" s="1">
        <v>1.6</v>
      </c>
      <c r="AB191" s="1">
        <v>1</v>
      </c>
      <c r="AC191">
        <f>IF((AB191-Y191)&gt;0,1,0)</f>
        <v>0</v>
      </c>
      <c r="AD191" s="1" t="s">
        <v>47</v>
      </c>
      <c r="AE191" s="1" t="s">
        <v>47</v>
      </c>
      <c r="AF191" s="1" t="s">
        <v>47</v>
      </c>
      <c r="AG191" s="1">
        <v>3.2727272727272729</v>
      </c>
      <c r="AH191">
        <v>0</v>
      </c>
      <c r="AI191" s="1">
        <v>65</v>
      </c>
      <c r="AJ191" s="1">
        <v>80</v>
      </c>
      <c r="AK191" s="1"/>
      <c r="AL191" s="1">
        <v>86</v>
      </c>
      <c r="AM191" s="1">
        <v>90</v>
      </c>
      <c r="AN191" s="1">
        <v>85</v>
      </c>
      <c r="AO191" s="1">
        <v>55</v>
      </c>
      <c r="AP191" t="s">
        <v>224</v>
      </c>
      <c r="AQ191" s="1">
        <v>1.5</v>
      </c>
      <c r="AR191" s="1">
        <v>2.75</v>
      </c>
      <c r="AS191" s="1">
        <v>4</v>
      </c>
    </row>
    <row r="192" spans="1:45" x14ac:dyDescent="0.2">
      <c r="A192" s="1">
        <v>213</v>
      </c>
      <c r="B192" s="1" t="s">
        <v>111</v>
      </c>
      <c r="C192" s="1">
        <v>1</v>
      </c>
      <c r="D192" s="1" t="s">
        <v>112</v>
      </c>
      <c r="E192" s="8" t="s">
        <v>335</v>
      </c>
      <c r="F192" s="1" t="s">
        <v>128</v>
      </c>
      <c r="G192" s="1">
        <v>0.25</v>
      </c>
      <c r="H192">
        <v>0.53333333333333333</v>
      </c>
      <c r="I192" s="4">
        <v>2.8571428571428572</v>
      </c>
      <c r="J192" s="4">
        <v>3.1428571428571428</v>
      </c>
      <c r="K192" s="4">
        <v>3</v>
      </c>
      <c r="L192" s="4">
        <v>3.1428571428571428</v>
      </c>
      <c r="M192" s="4">
        <v>3.5714285714285716</v>
      </c>
      <c r="N192" s="1">
        <v>6.5</v>
      </c>
      <c r="O192" s="1">
        <v>6.25</v>
      </c>
      <c r="P192" s="1">
        <v>6.5</v>
      </c>
      <c r="Q192" s="1">
        <v>6.75</v>
      </c>
      <c r="R192" s="1">
        <v>2.2000000000000002</v>
      </c>
      <c r="S192" s="1">
        <v>2.5</v>
      </c>
      <c r="T192" s="1">
        <v>3</v>
      </c>
      <c r="U192" s="1">
        <v>36</v>
      </c>
      <c r="V192" s="1">
        <v>4</v>
      </c>
      <c r="W192" s="1">
        <v>2.9</v>
      </c>
      <c r="X192" s="1">
        <v>3</v>
      </c>
      <c r="Y192" s="1">
        <v>3</v>
      </c>
      <c r="Z192" s="1">
        <v>3</v>
      </c>
      <c r="AA192" s="1">
        <v>3</v>
      </c>
      <c r="AB192" s="1">
        <v>3</v>
      </c>
      <c r="AC192">
        <f>IF((AB192-Y192)&gt;0,1,0)</f>
        <v>0</v>
      </c>
      <c r="AD192" s="1" t="s">
        <v>47</v>
      </c>
      <c r="AE192" s="1" t="s">
        <v>47</v>
      </c>
      <c r="AF192" s="1" t="s">
        <v>47</v>
      </c>
      <c r="AG192" s="1">
        <v>5.2727272727272725</v>
      </c>
      <c r="AH192">
        <v>1</v>
      </c>
      <c r="AI192" s="1">
        <v>61</v>
      </c>
      <c r="AJ192" s="1">
        <v>40</v>
      </c>
      <c r="AK192" s="1"/>
      <c r="AL192" s="1">
        <v>46</v>
      </c>
      <c r="AM192" s="1">
        <v>42</v>
      </c>
      <c r="AN192" s="1">
        <v>51</v>
      </c>
      <c r="AO192" s="1">
        <v>34</v>
      </c>
      <c r="AP192" t="s">
        <v>220</v>
      </c>
      <c r="AQ192" s="1">
        <v>1</v>
      </c>
      <c r="AR192" s="1">
        <v>1</v>
      </c>
      <c r="AS192" s="1">
        <v>1</v>
      </c>
    </row>
    <row r="193" spans="1:45" x14ac:dyDescent="0.2">
      <c r="A193">
        <v>57</v>
      </c>
      <c r="B193" t="s">
        <v>111</v>
      </c>
      <c r="C193">
        <v>1</v>
      </c>
      <c r="D193" t="s">
        <v>112</v>
      </c>
      <c r="E193" s="8" t="s">
        <v>335</v>
      </c>
      <c r="F193" t="s">
        <v>128</v>
      </c>
      <c r="G193">
        <v>0.33</v>
      </c>
      <c r="H193">
        <v>0.53333333299999997</v>
      </c>
      <c r="I193">
        <v>3.2857142860000002</v>
      </c>
      <c r="J193">
        <v>3.4285714289999998</v>
      </c>
      <c r="K193">
        <v>2.7142857139999998</v>
      </c>
      <c r="L193">
        <v>3.4285714289999998</v>
      </c>
      <c r="M193">
        <v>3.7142857139999998</v>
      </c>
      <c r="N193">
        <v>6.25</v>
      </c>
      <c r="O193">
        <v>5.5</v>
      </c>
      <c r="P193">
        <v>6.75</v>
      </c>
      <c r="Q193">
        <v>5.75</v>
      </c>
      <c r="R193">
        <v>2.2000000000000002</v>
      </c>
      <c r="S193">
        <v>1.2</v>
      </c>
      <c r="T193">
        <v>1</v>
      </c>
      <c r="U193">
        <v>80</v>
      </c>
      <c r="V193" t="s">
        <v>47</v>
      </c>
      <c r="W193">
        <v>2.8</v>
      </c>
      <c r="X193">
        <v>1.4</v>
      </c>
      <c r="Y193">
        <v>1</v>
      </c>
      <c r="Z193">
        <v>2</v>
      </c>
      <c r="AA193">
        <v>1.7</v>
      </c>
      <c r="AB193">
        <v>4</v>
      </c>
      <c r="AC193">
        <f>IF((AB193-Y193)&gt;0,1,0)</f>
        <v>1</v>
      </c>
      <c r="AD193" t="s">
        <v>47</v>
      </c>
      <c r="AE193" t="s">
        <v>47</v>
      </c>
      <c r="AF193" t="s">
        <v>47</v>
      </c>
      <c r="AG193">
        <v>5.2727272730000001</v>
      </c>
      <c r="AH193">
        <v>1</v>
      </c>
      <c r="AI193">
        <v>70</v>
      </c>
      <c r="AJ193">
        <v>80</v>
      </c>
      <c r="AK193">
        <v>1</v>
      </c>
      <c r="AL193">
        <v>100</v>
      </c>
      <c r="AM193">
        <v>100</v>
      </c>
      <c r="AN193">
        <v>100</v>
      </c>
      <c r="AO193">
        <v>51</v>
      </c>
      <c r="AP193" t="s">
        <v>224</v>
      </c>
      <c r="AQ193">
        <v>2.75</v>
      </c>
      <c r="AR193">
        <v>2.75</v>
      </c>
      <c r="AS193">
        <v>3.75</v>
      </c>
    </row>
    <row r="194" spans="1:45" x14ac:dyDescent="0.2">
      <c r="A194">
        <v>65</v>
      </c>
      <c r="B194" t="s">
        <v>111</v>
      </c>
      <c r="C194">
        <v>1</v>
      </c>
      <c r="D194" t="s">
        <v>112</v>
      </c>
      <c r="E194" s="8" t="s">
        <v>335</v>
      </c>
      <c r="F194" t="s">
        <v>128</v>
      </c>
      <c r="G194">
        <v>0.42</v>
      </c>
      <c r="H194">
        <v>0.66666666699999999</v>
      </c>
      <c r="I194">
        <v>3.1428571430000001</v>
      </c>
      <c r="J194">
        <v>3.5714285710000002</v>
      </c>
      <c r="K194">
        <v>3.4285714289999998</v>
      </c>
      <c r="L194">
        <v>3.2857142860000002</v>
      </c>
      <c r="M194">
        <v>4</v>
      </c>
      <c r="N194">
        <v>4.5</v>
      </c>
      <c r="O194">
        <v>3.75</v>
      </c>
      <c r="P194">
        <v>3.75</v>
      </c>
      <c r="Q194">
        <v>4.25</v>
      </c>
      <c r="R194">
        <v>3.1</v>
      </c>
      <c r="S194">
        <v>1.7</v>
      </c>
      <c r="T194">
        <v>1</v>
      </c>
      <c r="U194">
        <v>0</v>
      </c>
      <c r="V194">
        <v>0</v>
      </c>
      <c r="W194">
        <v>4.2</v>
      </c>
      <c r="X194">
        <v>1.2</v>
      </c>
      <c r="Y194">
        <v>1</v>
      </c>
      <c r="Z194">
        <v>3.9</v>
      </c>
      <c r="AA194">
        <v>1.1000000000000001</v>
      </c>
      <c r="AB194">
        <v>1</v>
      </c>
      <c r="AC194">
        <f>IF((AB194-Y194)&gt;0,1,0)</f>
        <v>0</v>
      </c>
      <c r="AD194" t="s">
        <v>47</v>
      </c>
      <c r="AE194" t="s">
        <v>47</v>
      </c>
      <c r="AF194" t="s">
        <v>47</v>
      </c>
      <c r="AG194">
        <v>5.2727272730000001</v>
      </c>
      <c r="AH194">
        <v>1</v>
      </c>
      <c r="AI194">
        <v>80</v>
      </c>
      <c r="AJ194">
        <v>100</v>
      </c>
      <c r="AK194">
        <v>1</v>
      </c>
      <c r="AL194">
        <v>100</v>
      </c>
      <c r="AM194">
        <v>0</v>
      </c>
      <c r="AN194">
        <v>100</v>
      </c>
      <c r="AO194">
        <v>50</v>
      </c>
      <c r="AP194" t="s">
        <v>223</v>
      </c>
      <c r="AQ194">
        <v>2.75</v>
      </c>
      <c r="AR194">
        <v>2.25</v>
      </c>
      <c r="AS194">
        <v>2.5</v>
      </c>
    </row>
    <row r="195" spans="1:45" x14ac:dyDescent="0.2">
      <c r="A195" s="1">
        <v>209</v>
      </c>
      <c r="B195" s="1" t="s">
        <v>111</v>
      </c>
      <c r="C195" s="1">
        <v>1</v>
      </c>
      <c r="D195" s="1" t="s">
        <v>112</v>
      </c>
      <c r="E195" s="8" t="s">
        <v>335</v>
      </c>
      <c r="F195" s="1" t="s">
        <v>128</v>
      </c>
      <c r="G195">
        <v>0.33</v>
      </c>
      <c r="H195">
        <v>0.46666666666666667</v>
      </c>
      <c r="I195" s="4">
        <v>2</v>
      </c>
      <c r="J195" s="4">
        <v>3.2857142857142856</v>
      </c>
      <c r="K195" s="4">
        <v>2.8571428571428572</v>
      </c>
      <c r="L195" s="4">
        <v>3.1428571428571428</v>
      </c>
      <c r="M195" s="4">
        <v>3.8571428571428572</v>
      </c>
      <c r="N195" s="1">
        <v>5.5</v>
      </c>
      <c r="O195" s="1">
        <v>5</v>
      </c>
      <c r="P195" s="1">
        <v>5.25</v>
      </c>
      <c r="Q195" s="1">
        <v>5</v>
      </c>
      <c r="R195" s="1">
        <v>1.8</v>
      </c>
      <c r="S195" s="1">
        <v>1.7</v>
      </c>
      <c r="T195" s="1">
        <v>1</v>
      </c>
      <c r="U195" s="1">
        <v>58</v>
      </c>
      <c r="V195" s="1">
        <v>2</v>
      </c>
      <c r="W195" s="1">
        <v>2.5</v>
      </c>
      <c r="X195" s="1">
        <v>1.4</v>
      </c>
      <c r="Y195" s="1">
        <v>1</v>
      </c>
      <c r="Z195" s="1">
        <v>1.8</v>
      </c>
      <c r="AA195" s="1">
        <v>2.1</v>
      </c>
      <c r="AB195" s="1">
        <v>2</v>
      </c>
      <c r="AC195">
        <f>IF((AB195-Y195)&gt;0,1,0)</f>
        <v>1</v>
      </c>
      <c r="AD195" s="1" t="s">
        <v>47</v>
      </c>
      <c r="AE195" s="1" t="s">
        <v>47</v>
      </c>
      <c r="AF195" s="1" t="s">
        <v>47</v>
      </c>
      <c r="AG195" s="1">
        <v>5.0909090909090908</v>
      </c>
      <c r="AH195">
        <v>1</v>
      </c>
      <c r="AI195" s="1">
        <v>66</v>
      </c>
      <c r="AJ195" s="1">
        <v>85</v>
      </c>
      <c r="AK195" s="1"/>
      <c r="AL195" s="1">
        <v>91</v>
      </c>
      <c r="AM195" s="1">
        <v>95</v>
      </c>
      <c r="AN195" s="1">
        <v>91</v>
      </c>
      <c r="AO195" s="1">
        <v>50</v>
      </c>
      <c r="AP195" t="s">
        <v>223</v>
      </c>
      <c r="AQ195" s="1">
        <v>1.75</v>
      </c>
      <c r="AR195" s="1">
        <v>2</v>
      </c>
      <c r="AS195" s="1">
        <v>2.5</v>
      </c>
    </row>
    <row r="196" spans="1:45" x14ac:dyDescent="0.2">
      <c r="A196" s="1">
        <v>214</v>
      </c>
      <c r="B196" s="1" t="s">
        <v>221</v>
      </c>
      <c r="C196" s="1">
        <v>2</v>
      </c>
      <c r="D196" s="1" t="s">
        <v>112</v>
      </c>
      <c r="E196" s="8" t="s">
        <v>335</v>
      </c>
      <c r="F196" s="1" t="s">
        <v>128</v>
      </c>
      <c r="G196" s="1">
        <v>0.25</v>
      </c>
      <c r="H196">
        <v>0.53333333333333333</v>
      </c>
      <c r="I196" s="4">
        <v>3.5714285714285716</v>
      </c>
      <c r="J196" s="4">
        <v>4</v>
      </c>
      <c r="K196" s="4">
        <v>4.1428571428571432</v>
      </c>
      <c r="L196" s="4">
        <v>3.7142857142857144</v>
      </c>
      <c r="M196" s="4">
        <v>4.1428571428571432</v>
      </c>
      <c r="N196" s="1">
        <v>5.75</v>
      </c>
      <c r="O196" s="1">
        <v>5.25</v>
      </c>
      <c r="P196" s="1">
        <v>3.75</v>
      </c>
      <c r="Q196" s="1">
        <v>4.25</v>
      </c>
      <c r="R196" s="1">
        <v>2.2999999999999998</v>
      </c>
      <c r="S196" s="1">
        <v>2.6</v>
      </c>
      <c r="T196" s="1">
        <v>2</v>
      </c>
      <c r="U196" s="1">
        <v>19</v>
      </c>
      <c r="V196" s="1">
        <v>9</v>
      </c>
      <c r="W196" s="1">
        <v>2</v>
      </c>
      <c r="X196" s="1">
        <v>2.4</v>
      </c>
      <c r="Y196" s="1">
        <v>2</v>
      </c>
      <c r="Z196" s="1">
        <v>1.6</v>
      </c>
      <c r="AA196" s="1">
        <v>1.6</v>
      </c>
      <c r="AB196" s="1">
        <v>1</v>
      </c>
      <c r="AC196">
        <f>IF((AB196-Y196)&gt;0,1,0)</f>
        <v>0</v>
      </c>
      <c r="AD196" s="1">
        <v>1.4</v>
      </c>
      <c r="AE196" s="1">
        <v>2.2000000000000002</v>
      </c>
      <c r="AF196" s="1">
        <v>2</v>
      </c>
      <c r="AG196" s="1">
        <v>4.9090909090909092</v>
      </c>
      <c r="AH196">
        <v>1</v>
      </c>
      <c r="AI196" s="1">
        <v>31</v>
      </c>
      <c r="AJ196" s="1">
        <v>58</v>
      </c>
      <c r="AK196" s="1"/>
      <c r="AL196" s="1">
        <v>50</v>
      </c>
      <c r="AM196" s="1">
        <v>51</v>
      </c>
      <c r="AN196" s="1">
        <v>40</v>
      </c>
      <c r="AO196" s="1">
        <v>61</v>
      </c>
      <c r="AP196" t="s">
        <v>224</v>
      </c>
      <c r="AQ196" s="1">
        <v>3.25</v>
      </c>
      <c r="AR196" s="1">
        <v>3.25</v>
      </c>
      <c r="AS196" s="1">
        <v>3.5</v>
      </c>
    </row>
    <row r="197" spans="1:45" x14ac:dyDescent="0.2">
      <c r="A197" s="1">
        <v>218</v>
      </c>
      <c r="B197" s="1" t="s">
        <v>221</v>
      </c>
      <c r="C197" s="1">
        <v>1</v>
      </c>
      <c r="D197" s="1" t="s">
        <v>112</v>
      </c>
      <c r="E197" s="8" t="s">
        <v>335</v>
      </c>
      <c r="F197" s="1" t="s">
        <v>128</v>
      </c>
      <c r="G197" s="1">
        <v>1</v>
      </c>
      <c r="H197">
        <v>0.53333333333333333</v>
      </c>
      <c r="I197" s="4">
        <v>3.4285714285714284</v>
      </c>
      <c r="J197" s="4">
        <v>3.4285714285714284</v>
      </c>
      <c r="K197" s="4">
        <v>3.1428571428571428</v>
      </c>
      <c r="L197" s="4">
        <v>3.2857142857142856</v>
      </c>
      <c r="M197" s="4">
        <v>3</v>
      </c>
      <c r="N197" s="1">
        <v>1.75</v>
      </c>
      <c r="O197" s="1">
        <v>3.5</v>
      </c>
      <c r="P197" s="1">
        <v>3</v>
      </c>
      <c r="Q197" s="1">
        <v>3.5</v>
      </c>
      <c r="R197" s="1">
        <v>1.8</v>
      </c>
      <c r="S197" s="1">
        <v>1.3</v>
      </c>
      <c r="T197" s="1">
        <v>1</v>
      </c>
      <c r="U197" s="1">
        <v>50</v>
      </c>
      <c r="V197" s="1">
        <v>50</v>
      </c>
      <c r="W197" s="1">
        <v>1.4</v>
      </c>
      <c r="X197" s="1">
        <v>1.3</v>
      </c>
      <c r="Y197" s="1">
        <v>1</v>
      </c>
      <c r="Z197" s="1">
        <v>1</v>
      </c>
      <c r="AA197" s="1">
        <v>1</v>
      </c>
      <c r="AB197" s="1">
        <v>1</v>
      </c>
      <c r="AC197">
        <f>IF((AB197-Y197)&gt;0,1,0)</f>
        <v>0</v>
      </c>
      <c r="AD197" s="1">
        <v>1.2</v>
      </c>
      <c r="AE197" s="1">
        <v>1.5</v>
      </c>
      <c r="AF197" s="1">
        <v>1</v>
      </c>
      <c r="AG197" s="1">
        <v>4.8181818181818183</v>
      </c>
      <c r="AH197">
        <v>1</v>
      </c>
      <c r="AI197" s="1">
        <v>65</v>
      </c>
      <c r="AJ197" s="1">
        <v>0</v>
      </c>
      <c r="AK197" s="1"/>
      <c r="AL197" s="1">
        <v>80</v>
      </c>
      <c r="AM197" s="1">
        <v>80</v>
      </c>
      <c r="AN197" s="1">
        <v>70</v>
      </c>
      <c r="AO197" s="1">
        <v>70</v>
      </c>
      <c r="AP197" t="s">
        <v>224</v>
      </c>
      <c r="AQ197" s="1">
        <v>2.75</v>
      </c>
      <c r="AR197" s="1">
        <v>2.75</v>
      </c>
      <c r="AS197" s="1">
        <v>3.75</v>
      </c>
    </row>
    <row r="198" spans="1:45" x14ac:dyDescent="0.2">
      <c r="A198">
        <v>155</v>
      </c>
      <c r="B198" t="s">
        <v>111</v>
      </c>
      <c r="C198">
        <v>1</v>
      </c>
      <c r="D198" t="s">
        <v>112</v>
      </c>
      <c r="E198" s="8" t="s">
        <v>335</v>
      </c>
      <c r="F198" t="s">
        <v>128</v>
      </c>
      <c r="G198">
        <v>7</v>
      </c>
      <c r="H198">
        <v>0.6</v>
      </c>
      <c r="I198">
        <v>2.7142857139999998</v>
      </c>
      <c r="J198">
        <v>4</v>
      </c>
      <c r="K198">
        <v>3.2857142860000002</v>
      </c>
      <c r="L198">
        <v>3.5714285710000002</v>
      </c>
      <c r="M198">
        <v>3</v>
      </c>
      <c r="N198">
        <v>6.5</v>
      </c>
      <c r="O198">
        <v>6.75</v>
      </c>
      <c r="P198">
        <v>7</v>
      </c>
      <c r="Q198">
        <v>3.5</v>
      </c>
      <c r="R198">
        <v>3.2</v>
      </c>
      <c r="S198">
        <v>1.6</v>
      </c>
      <c r="T198">
        <v>4</v>
      </c>
      <c r="U198">
        <v>0</v>
      </c>
      <c r="V198">
        <v>0</v>
      </c>
      <c r="W198">
        <v>4.5999999999999996</v>
      </c>
      <c r="X198">
        <v>1.7</v>
      </c>
      <c r="Y198">
        <v>4</v>
      </c>
      <c r="Z198">
        <v>3</v>
      </c>
      <c r="AA198">
        <v>2.9</v>
      </c>
      <c r="AB198">
        <v>2</v>
      </c>
      <c r="AC198">
        <f>IF((AB198-Y198)&gt;0,1,0)</f>
        <v>0</v>
      </c>
      <c r="AD198" t="s">
        <v>47</v>
      </c>
      <c r="AE198" t="s">
        <v>47</v>
      </c>
      <c r="AF198" t="s">
        <v>47</v>
      </c>
      <c r="AG198">
        <v>3.363636364</v>
      </c>
      <c r="AH198">
        <v>1</v>
      </c>
      <c r="AI198">
        <v>50</v>
      </c>
      <c r="AJ198">
        <v>70</v>
      </c>
      <c r="AK198">
        <v>1</v>
      </c>
      <c r="AL198">
        <v>100</v>
      </c>
      <c r="AM198">
        <v>100</v>
      </c>
      <c r="AN198">
        <v>50</v>
      </c>
      <c r="AO198">
        <v>50</v>
      </c>
      <c r="AP198" t="s">
        <v>223</v>
      </c>
      <c r="AQ198">
        <v>3</v>
      </c>
      <c r="AR198">
        <v>2.5</v>
      </c>
      <c r="AS198">
        <v>3</v>
      </c>
    </row>
    <row r="199" spans="1:45" x14ac:dyDescent="0.2">
      <c r="A199" s="1">
        <v>217</v>
      </c>
      <c r="B199" s="1" t="s">
        <v>111</v>
      </c>
      <c r="C199" s="1">
        <v>1</v>
      </c>
      <c r="D199" s="1" t="s">
        <v>112</v>
      </c>
      <c r="E199" s="8" t="s">
        <v>335</v>
      </c>
      <c r="F199" s="1" t="s">
        <v>128</v>
      </c>
      <c r="G199" s="1">
        <v>1</v>
      </c>
      <c r="H199">
        <v>0.53333333333333333</v>
      </c>
      <c r="I199" s="4">
        <v>4.1428571428571432</v>
      </c>
      <c r="J199" s="4">
        <v>3.4285714285714284</v>
      </c>
      <c r="K199" s="4">
        <v>3.1428571428571428</v>
      </c>
      <c r="L199" s="4">
        <v>3.2857142857142856</v>
      </c>
      <c r="M199" s="4">
        <v>3.8571428571428572</v>
      </c>
      <c r="N199" s="1">
        <v>5</v>
      </c>
      <c r="O199" s="1">
        <v>4.75</v>
      </c>
      <c r="P199" s="1">
        <v>3.25</v>
      </c>
      <c r="Q199" s="1">
        <v>3.75</v>
      </c>
      <c r="R199" s="1">
        <v>2.4</v>
      </c>
      <c r="S199" s="1">
        <v>1.1000000000000001</v>
      </c>
      <c r="T199" s="1">
        <v>1</v>
      </c>
      <c r="U199" s="1">
        <v>28</v>
      </c>
      <c r="V199" s="1">
        <v>9</v>
      </c>
      <c r="W199" s="1">
        <v>2.4</v>
      </c>
      <c r="X199" s="1">
        <v>1.4</v>
      </c>
      <c r="Y199" s="1">
        <v>1</v>
      </c>
      <c r="Z199" s="1">
        <v>2.4</v>
      </c>
      <c r="AA199" s="1">
        <v>1.4</v>
      </c>
      <c r="AB199" s="1">
        <v>1</v>
      </c>
      <c r="AC199">
        <f>IF((AB199-Y199)&gt;0,1,0)</f>
        <v>0</v>
      </c>
      <c r="AD199" s="1" t="s">
        <v>47</v>
      </c>
      <c r="AE199" s="1" t="s">
        <v>47</v>
      </c>
      <c r="AF199" s="1" t="s">
        <v>47</v>
      </c>
      <c r="AG199" s="1">
        <v>5.7272727272727275</v>
      </c>
      <c r="AH199">
        <v>1</v>
      </c>
      <c r="AI199" s="1">
        <v>85</v>
      </c>
      <c r="AJ199" s="1">
        <v>58</v>
      </c>
      <c r="AK199" s="1"/>
      <c r="AL199" s="1">
        <v>61</v>
      </c>
      <c r="AM199" s="1">
        <v>49</v>
      </c>
      <c r="AN199" s="1">
        <v>51</v>
      </c>
      <c r="AO199" s="1">
        <v>50</v>
      </c>
      <c r="AP199" t="s">
        <v>223</v>
      </c>
      <c r="AQ199" s="1">
        <v>1.5</v>
      </c>
      <c r="AR199" s="1">
        <v>2.75</v>
      </c>
      <c r="AS199" s="1">
        <v>3.5</v>
      </c>
    </row>
    <row r="200" spans="1:45" x14ac:dyDescent="0.2">
      <c r="A200">
        <v>10</v>
      </c>
      <c r="B200" t="s">
        <v>221</v>
      </c>
      <c r="C200">
        <v>1</v>
      </c>
      <c r="D200" t="s">
        <v>112</v>
      </c>
      <c r="E200" s="8" t="s">
        <v>335</v>
      </c>
      <c r="F200" t="s">
        <v>128</v>
      </c>
      <c r="G200">
        <v>0.42</v>
      </c>
      <c r="H200">
        <v>0.46666666699999998</v>
      </c>
      <c r="I200">
        <v>3.2857142860000002</v>
      </c>
      <c r="J200">
        <v>2.8571428569999999</v>
      </c>
      <c r="K200">
        <v>3.8571428569999999</v>
      </c>
      <c r="L200">
        <v>3.8571428569999999</v>
      </c>
      <c r="M200">
        <v>4.5714285710000002</v>
      </c>
      <c r="N200">
        <v>3.25</v>
      </c>
      <c r="O200">
        <v>6.25</v>
      </c>
      <c r="P200">
        <v>6</v>
      </c>
      <c r="Q200">
        <v>4.75</v>
      </c>
      <c r="R200">
        <v>3.8</v>
      </c>
      <c r="S200">
        <v>1.7</v>
      </c>
      <c r="T200">
        <v>1</v>
      </c>
      <c r="U200">
        <v>10</v>
      </c>
      <c r="V200">
        <v>20</v>
      </c>
      <c r="W200">
        <v>4.0999999999999996</v>
      </c>
      <c r="X200">
        <v>2.1</v>
      </c>
      <c r="Y200">
        <v>3</v>
      </c>
      <c r="Z200">
        <v>4.2</v>
      </c>
      <c r="AA200">
        <v>2.2999999999999998</v>
      </c>
      <c r="AB200">
        <v>3</v>
      </c>
      <c r="AC200">
        <f>IF((AB200-Y200)&gt;0,1,0)</f>
        <v>0</v>
      </c>
      <c r="AD200">
        <v>3.1</v>
      </c>
      <c r="AE200">
        <v>3.2</v>
      </c>
      <c r="AF200">
        <v>3</v>
      </c>
      <c r="AG200">
        <v>4.2727272730000001</v>
      </c>
      <c r="AH200">
        <v>1</v>
      </c>
      <c r="AI200">
        <v>10</v>
      </c>
      <c r="AJ200">
        <v>25</v>
      </c>
      <c r="AK200">
        <v>1</v>
      </c>
      <c r="AL200">
        <v>65</v>
      </c>
      <c r="AM200">
        <v>75</v>
      </c>
      <c r="AN200">
        <v>70</v>
      </c>
      <c r="AO200">
        <v>55</v>
      </c>
      <c r="AP200" t="s">
        <v>224</v>
      </c>
      <c r="AQ200">
        <v>3.75</v>
      </c>
      <c r="AR200">
        <v>2.75</v>
      </c>
      <c r="AS200">
        <v>4.5</v>
      </c>
    </row>
    <row r="201" spans="1:45" x14ac:dyDescent="0.2">
      <c r="A201" s="1">
        <v>196</v>
      </c>
      <c r="B201" s="1" t="s">
        <v>221</v>
      </c>
      <c r="C201" s="1">
        <v>3</v>
      </c>
      <c r="D201" s="1" t="s">
        <v>112</v>
      </c>
      <c r="E201" s="8" t="s">
        <v>335</v>
      </c>
      <c r="F201" s="1" t="s">
        <v>128</v>
      </c>
      <c r="G201" s="1">
        <v>2</v>
      </c>
      <c r="H201">
        <v>0.53333333333333333</v>
      </c>
      <c r="I201" s="4">
        <v>3.1428571428571428</v>
      </c>
      <c r="J201" s="4">
        <v>4.4285714285714288</v>
      </c>
      <c r="K201" s="4">
        <v>4.4285714285714288</v>
      </c>
      <c r="L201" s="4">
        <v>3.5714285714285716</v>
      </c>
      <c r="M201" s="4">
        <v>4.1428571428571432</v>
      </c>
      <c r="N201" s="1">
        <v>1.25</v>
      </c>
      <c r="O201" s="1">
        <v>5</v>
      </c>
      <c r="P201" s="1">
        <v>1.5</v>
      </c>
      <c r="Q201" s="1">
        <v>3.5</v>
      </c>
      <c r="R201" s="1">
        <v>2.2999999999999998</v>
      </c>
      <c r="S201" s="1">
        <v>2</v>
      </c>
      <c r="T201" s="1">
        <v>1</v>
      </c>
      <c r="U201" s="1">
        <v>42</v>
      </c>
      <c r="V201" s="1">
        <v>50</v>
      </c>
      <c r="W201" s="1">
        <v>1.9</v>
      </c>
      <c r="X201" s="1">
        <v>1.7</v>
      </c>
      <c r="Y201" s="1">
        <v>1</v>
      </c>
      <c r="Z201" s="1">
        <v>2</v>
      </c>
      <c r="AA201" s="1">
        <v>1.3</v>
      </c>
      <c r="AB201" s="1">
        <v>1</v>
      </c>
      <c r="AC201">
        <f>IF((AB201-Y201)&gt;0,1,0)</f>
        <v>0</v>
      </c>
      <c r="AD201" s="1">
        <v>1.5</v>
      </c>
      <c r="AE201" s="1">
        <v>2.2000000000000002</v>
      </c>
      <c r="AF201" s="1">
        <v>1</v>
      </c>
      <c r="AG201" s="1">
        <v>5.6363636363636367</v>
      </c>
      <c r="AH201">
        <v>1</v>
      </c>
      <c r="AI201" s="1">
        <v>95</v>
      </c>
      <c r="AJ201" s="1">
        <v>12</v>
      </c>
      <c r="AK201" s="1"/>
      <c r="AL201" s="1">
        <v>84</v>
      </c>
      <c r="AM201" s="1">
        <v>90</v>
      </c>
      <c r="AN201" s="1">
        <v>72</v>
      </c>
      <c r="AO201" s="1">
        <v>56</v>
      </c>
      <c r="AP201" t="s">
        <v>224</v>
      </c>
      <c r="AQ201" s="1">
        <v>2.5</v>
      </c>
      <c r="AR201" s="1">
        <v>2.5</v>
      </c>
      <c r="AS201" s="1">
        <v>3.5</v>
      </c>
    </row>
    <row r="202" spans="1:45" x14ac:dyDescent="0.2">
      <c r="A202" s="1">
        <v>202</v>
      </c>
      <c r="B202" s="1" t="s">
        <v>221</v>
      </c>
      <c r="C202" s="1">
        <v>2</v>
      </c>
      <c r="D202" s="1" t="s">
        <v>114</v>
      </c>
      <c r="E202" s="8" t="s">
        <v>335</v>
      </c>
      <c r="F202" s="1" t="s">
        <v>128</v>
      </c>
      <c r="G202" s="1">
        <v>0.08</v>
      </c>
      <c r="H202">
        <v>0.6</v>
      </c>
      <c r="I202" s="4">
        <v>3</v>
      </c>
      <c r="J202" s="4">
        <v>4.2857142857142856</v>
      </c>
      <c r="K202" s="4">
        <v>3.8571428571428572</v>
      </c>
      <c r="L202" s="4">
        <v>2.1428571428571428</v>
      </c>
      <c r="M202" s="4">
        <v>3.5714285714285716</v>
      </c>
      <c r="N202" s="1">
        <v>5.75</v>
      </c>
      <c r="O202" s="1">
        <v>4.75</v>
      </c>
      <c r="P202" s="1">
        <v>4.25</v>
      </c>
      <c r="Q202" s="1">
        <v>4.5</v>
      </c>
      <c r="R202" s="1">
        <v>3.3</v>
      </c>
      <c r="S202" s="1">
        <v>1.6</v>
      </c>
      <c r="T202" s="1">
        <v>1</v>
      </c>
      <c r="U202" s="1">
        <v>0</v>
      </c>
      <c r="V202" s="1">
        <v>0</v>
      </c>
      <c r="W202" s="1">
        <v>3.2</v>
      </c>
      <c r="X202" s="1">
        <v>1.4</v>
      </c>
      <c r="Y202" s="1">
        <v>1</v>
      </c>
      <c r="Z202" s="1">
        <v>3</v>
      </c>
      <c r="AA202" s="1">
        <v>1.7</v>
      </c>
      <c r="AB202" s="1">
        <v>1</v>
      </c>
      <c r="AC202">
        <f>IF((AB202-Y202)&gt;0,1,0)</f>
        <v>0</v>
      </c>
      <c r="AD202" s="1">
        <v>2.9</v>
      </c>
      <c r="AE202" s="1">
        <v>1.6</v>
      </c>
      <c r="AF202" s="1">
        <v>1</v>
      </c>
      <c r="AG202" s="1">
        <v>4.1818181818181817</v>
      </c>
      <c r="AH202">
        <v>1</v>
      </c>
      <c r="AI202" s="1">
        <v>63</v>
      </c>
      <c r="AJ202" s="1">
        <v>63</v>
      </c>
      <c r="AK202" s="1"/>
      <c r="AL202" s="1">
        <v>72</v>
      </c>
      <c r="AM202" s="1">
        <v>60</v>
      </c>
      <c r="AN202" s="1">
        <v>73</v>
      </c>
      <c r="AO202" s="1">
        <v>50</v>
      </c>
      <c r="AP202" t="s">
        <v>223</v>
      </c>
      <c r="AQ202" s="1">
        <v>1.5</v>
      </c>
      <c r="AR202" s="1">
        <v>1.25</v>
      </c>
      <c r="AS202" s="1">
        <v>2.5</v>
      </c>
    </row>
    <row r="203" spans="1:45" x14ac:dyDescent="0.2">
      <c r="A203" s="1">
        <v>216</v>
      </c>
      <c r="B203" s="1" t="s">
        <v>221</v>
      </c>
      <c r="C203" s="1">
        <v>3</v>
      </c>
      <c r="D203" s="1" t="s">
        <v>112</v>
      </c>
      <c r="E203" s="8" t="s">
        <v>335</v>
      </c>
      <c r="F203" s="1" t="s">
        <v>128</v>
      </c>
      <c r="G203" s="1">
        <v>3</v>
      </c>
      <c r="H203">
        <v>0.6</v>
      </c>
      <c r="I203" s="4">
        <v>3.5714285714285716</v>
      </c>
      <c r="J203" s="4">
        <v>3.4285714285714284</v>
      </c>
      <c r="K203" s="4">
        <v>3.8571428571428572</v>
      </c>
      <c r="L203" s="4">
        <v>3.1428571428571428</v>
      </c>
      <c r="M203" s="4">
        <v>3.5714285714285716</v>
      </c>
      <c r="N203" s="1">
        <v>4.25</v>
      </c>
      <c r="O203" s="1">
        <v>4.25</v>
      </c>
      <c r="P203" s="1">
        <v>5</v>
      </c>
      <c r="Q203" s="1">
        <v>4.5</v>
      </c>
      <c r="R203" s="1">
        <v>1.4</v>
      </c>
      <c r="S203" s="1">
        <v>1</v>
      </c>
      <c r="T203" s="1">
        <v>1</v>
      </c>
      <c r="U203" s="1">
        <v>21</v>
      </c>
      <c r="V203" s="1">
        <v>4</v>
      </c>
      <c r="W203" s="1">
        <v>1.5</v>
      </c>
      <c r="X203" s="1">
        <v>1.1000000000000001</v>
      </c>
      <c r="Y203" s="1">
        <v>1</v>
      </c>
      <c r="Z203" s="1">
        <v>1.5</v>
      </c>
      <c r="AA203" s="1">
        <v>1.2</v>
      </c>
      <c r="AB203" s="1">
        <v>1</v>
      </c>
      <c r="AC203">
        <f>IF((AB203-Y203)&gt;0,1,0)</f>
        <v>0</v>
      </c>
      <c r="AD203" s="1">
        <v>1.3</v>
      </c>
      <c r="AE203" s="1">
        <v>1.2</v>
      </c>
      <c r="AF203" s="1">
        <v>1</v>
      </c>
      <c r="AG203" s="1">
        <v>4.0909090909090908</v>
      </c>
      <c r="AH203">
        <v>1</v>
      </c>
      <c r="AI203" s="1">
        <v>50</v>
      </c>
      <c r="AJ203" s="1">
        <v>50</v>
      </c>
      <c r="AK203" s="1"/>
      <c r="AL203" s="1">
        <v>91</v>
      </c>
      <c r="AM203" s="1">
        <v>91</v>
      </c>
      <c r="AN203" s="1">
        <v>91</v>
      </c>
      <c r="AO203" s="1">
        <v>61</v>
      </c>
      <c r="AP203" t="s">
        <v>224</v>
      </c>
      <c r="AQ203" s="1">
        <v>3.25</v>
      </c>
      <c r="AR203" s="1">
        <v>3</v>
      </c>
      <c r="AS203" s="1">
        <v>4</v>
      </c>
    </row>
    <row r="204" spans="1:45" x14ac:dyDescent="0.2">
      <c r="A204">
        <v>16</v>
      </c>
      <c r="B204" t="s">
        <v>221</v>
      </c>
      <c r="C204">
        <v>1</v>
      </c>
      <c r="D204" t="s">
        <v>114</v>
      </c>
      <c r="E204" s="8" t="s">
        <v>335</v>
      </c>
      <c r="F204" t="s">
        <v>128</v>
      </c>
      <c r="G204">
        <v>1</v>
      </c>
      <c r="H204">
        <v>0.53333333299999997</v>
      </c>
      <c r="I204">
        <v>3.2857142860000002</v>
      </c>
      <c r="J204">
        <v>3.2857142860000002</v>
      </c>
      <c r="K204">
        <v>3</v>
      </c>
      <c r="L204">
        <v>3</v>
      </c>
      <c r="M204">
        <v>3.4285714289999998</v>
      </c>
      <c r="N204">
        <v>3.75</v>
      </c>
      <c r="O204">
        <v>4</v>
      </c>
      <c r="P204">
        <v>5</v>
      </c>
      <c r="Q204">
        <v>3.5</v>
      </c>
      <c r="R204">
        <v>3.5</v>
      </c>
      <c r="S204">
        <v>1.4</v>
      </c>
      <c r="T204">
        <v>1</v>
      </c>
      <c r="U204">
        <v>0</v>
      </c>
      <c r="V204">
        <v>8</v>
      </c>
      <c r="W204">
        <v>3.6</v>
      </c>
      <c r="X204">
        <v>1</v>
      </c>
      <c r="Y204">
        <v>1</v>
      </c>
      <c r="Z204">
        <v>2.2000000000000002</v>
      </c>
      <c r="AA204">
        <v>1</v>
      </c>
      <c r="AB204">
        <v>1</v>
      </c>
      <c r="AC204">
        <f>IF((AB204-Y204)&gt;0,1,0)</f>
        <v>0</v>
      </c>
      <c r="AD204">
        <v>2.8</v>
      </c>
      <c r="AE204">
        <v>1.4</v>
      </c>
      <c r="AF204">
        <v>2</v>
      </c>
      <c r="AG204">
        <v>4.2727272730000001</v>
      </c>
      <c r="AH204">
        <v>1</v>
      </c>
      <c r="AI204">
        <v>70</v>
      </c>
      <c r="AJ204">
        <v>74</v>
      </c>
      <c r="AK204">
        <v>1</v>
      </c>
      <c r="AL204">
        <v>93</v>
      </c>
      <c r="AM204">
        <v>100</v>
      </c>
      <c r="AN204">
        <v>88</v>
      </c>
      <c r="AO204">
        <v>47</v>
      </c>
      <c r="AP204" t="s">
        <v>220</v>
      </c>
      <c r="AQ204">
        <v>4.5</v>
      </c>
      <c r="AR204">
        <v>3</v>
      </c>
      <c r="AS204">
        <v>4</v>
      </c>
    </row>
    <row r="205" spans="1:45" x14ac:dyDescent="0.2">
      <c r="A205">
        <v>126</v>
      </c>
      <c r="B205" t="s">
        <v>221</v>
      </c>
      <c r="C205">
        <v>2</v>
      </c>
      <c r="D205" t="s">
        <v>114</v>
      </c>
      <c r="E205" s="8" t="s">
        <v>335</v>
      </c>
      <c r="F205" t="s">
        <v>128</v>
      </c>
      <c r="G205">
        <v>5</v>
      </c>
      <c r="H205">
        <v>0.53333333299999997</v>
      </c>
      <c r="I205">
        <v>3.8571428569999999</v>
      </c>
      <c r="J205">
        <v>4</v>
      </c>
      <c r="K205">
        <v>4.8571428570000004</v>
      </c>
      <c r="L205">
        <v>2.4285714289999998</v>
      </c>
      <c r="M205">
        <v>4.5714285710000002</v>
      </c>
      <c r="N205">
        <v>4.25</v>
      </c>
      <c r="O205">
        <v>6.5</v>
      </c>
      <c r="P205">
        <v>5.75</v>
      </c>
      <c r="Q205">
        <v>6.25</v>
      </c>
      <c r="R205">
        <v>5</v>
      </c>
      <c r="S205">
        <v>1.7</v>
      </c>
      <c r="T205">
        <v>1</v>
      </c>
      <c r="U205">
        <v>36</v>
      </c>
      <c r="V205" t="s">
        <v>47</v>
      </c>
      <c r="W205">
        <v>4.9000000000000004</v>
      </c>
      <c r="X205">
        <v>4.2</v>
      </c>
      <c r="Y205">
        <v>5</v>
      </c>
      <c r="Z205">
        <v>4.4000000000000004</v>
      </c>
      <c r="AA205">
        <v>4</v>
      </c>
      <c r="AB205">
        <v>3</v>
      </c>
      <c r="AC205">
        <f>IF((AB205-Y205)&gt;0,1,0)</f>
        <v>0</v>
      </c>
      <c r="AD205">
        <v>4.5</v>
      </c>
      <c r="AE205">
        <v>4.5</v>
      </c>
      <c r="AF205">
        <v>4</v>
      </c>
      <c r="AG205">
        <v>2.636363636</v>
      </c>
      <c r="AH205">
        <v>0</v>
      </c>
      <c r="AI205">
        <v>8</v>
      </c>
      <c r="AJ205">
        <v>2</v>
      </c>
      <c r="AK205">
        <v>0</v>
      </c>
      <c r="AL205">
        <v>100</v>
      </c>
      <c r="AM205">
        <v>100</v>
      </c>
      <c r="AN205">
        <v>76</v>
      </c>
      <c r="AO205">
        <v>50</v>
      </c>
      <c r="AP205" t="s">
        <v>223</v>
      </c>
      <c r="AQ205">
        <v>4.75</v>
      </c>
      <c r="AR205">
        <v>4</v>
      </c>
      <c r="AS205">
        <v>4.75</v>
      </c>
    </row>
    <row r="206" spans="1:45" x14ac:dyDescent="0.2">
      <c r="A206">
        <v>129</v>
      </c>
      <c r="B206" t="s">
        <v>111</v>
      </c>
      <c r="C206">
        <v>1</v>
      </c>
      <c r="D206" t="s">
        <v>112</v>
      </c>
      <c r="E206" s="8" t="s">
        <v>335</v>
      </c>
      <c r="F206" t="s">
        <v>128</v>
      </c>
      <c r="G206">
        <v>0.5</v>
      </c>
      <c r="H206">
        <v>0.6</v>
      </c>
      <c r="I206">
        <v>2.8571428569999999</v>
      </c>
      <c r="J206">
        <v>3.7142857139999998</v>
      </c>
      <c r="K206">
        <v>3.7142857139999998</v>
      </c>
      <c r="L206">
        <v>3.1428571430000001</v>
      </c>
      <c r="M206">
        <v>4.2857142860000002</v>
      </c>
      <c r="N206">
        <v>6.25</v>
      </c>
      <c r="O206">
        <v>5.75</v>
      </c>
      <c r="P206">
        <v>5.75</v>
      </c>
      <c r="Q206">
        <v>3.5</v>
      </c>
      <c r="R206">
        <v>3.2</v>
      </c>
      <c r="S206">
        <v>1</v>
      </c>
      <c r="T206">
        <v>1</v>
      </c>
      <c r="U206">
        <v>20</v>
      </c>
      <c r="V206">
        <v>0</v>
      </c>
      <c r="W206">
        <v>2.7</v>
      </c>
      <c r="X206">
        <v>1</v>
      </c>
      <c r="Y206">
        <v>1</v>
      </c>
      <c r="Z206">
        <v>2.6</v>
      </c>
      <c r="AA206">
        <v>1.4</v>
      </c>
      <c r="AB206">
        <v>3</v>
      </c>
      <c r="AC206">
        <f>IF((AB206-Y206)&gt;0,1,0)</f>
        <v>1</v>
      </c>
      <c r="AD206" t="s">
        <v>47</v>
      </c>
      <c r="AE206" t="s">
        <v>47</v>
      </c>
      <c r="AF206" t="s">
        <v>47</v>
      </c>
      <c r="AG206">
        <v>2.4545454549999999</v>
      </c>
      <c r="AH206">
        <v>0</v>
      </c>
      <c r="AI206">
        <v>50</v>
      </c>
      <c r="AJ206">
        <v>60</v>
      </c>
      <c r="AK206">
        <v>1</v>
      </c>
      <c r="AL206">
        <v>90</v>
      </c>
      <c r="AM206">
        <v>100</v>
      </c>
      <c r="AN206">
        <v>91</v>
      </c>
      <c r="AO206">
        <v>50</v>
      </c>
      <c r="AP206" t="s">
        <v>223</v>
      </c>
      <c r="AQ206">
        <v>2</v>
      </c>
      <c r="AR206">
        <v>2.75</v>
      </c>
      <c r="AS206">
        <v>4</v>
      </c>
    </row>
    <row r="207" spans="1:45" x14ac:dyDescent="0.2">
      <c r="A207">
        <v>124</v>
      </c>
      <c r="B207" t="s">
        <v>221</v>
      </c>
      <c r="C207">
        <v>2</v>
      </c>
      <c r="D207" t="s">
        <v>114</v>
      </c>
      <c r="E207" s="8" t="s">
        <v>335</v>
      </c>
      <c r="F207" t="s">
        <v>128</v>
      </c>
      <c r="G207">
        <v>0.42</v>
      </c>
      <c r="H207">
        <v>0.46666666699999998</v>
      </c>
      <c r="I207">
        <v>1.7142857140000001</v>
      </c>
      <c r="J207">
        <v>4.5714285710000002</v>
      </c>
      <c r="K207">
        <v>3.7142857139999998</v>
      </c>
      <c r="L207">
        <v>2.4285714289999998</v>
      </c>
      <c r="M207">
        <v>4.8571428570000004</v>
      </c>
      <c r="N207">
        <v>6.5</v>
      </c>
      <c r="O207">
        <v>6.5</v>
      </c>
      <c r="P207">
        <v>6</v>
      </c>
      <c r="Q207">
        <v>3</v>
      </c>
      <c r="R207">
        <v>3.8</v>
      </c>
      <c r="S207">
        <v>1.2</v>
      </c>
      <c r="T207">
        <v>1</v>
      </c>
      <c r="U207">
        <v>50</v>
      </c>
      <c r="V207">
        <v>50</v>
      </c>
      <c r="W207">
        <v>4.3</v>
      </c>
      <c r="X207">
        <v>1.2</v>
      </c>
      <c r="Y207">
        <v>2</v>
      </c>
      <c r="Z207">
        <v>3.6</v>
      </c>
      <c r="AA207">
        <v>1</v>
      </c>
      <c r="AB207">
        <v>1</v>
      </c>
      <c r="AC207">
        <f>IF((AB207-Y207)&gt;0,1,0)</f>
        <v>0</v>
      </c>
      <c r="AD207">
        <v>3.9</v>
      </c>
      <c r="AE207">
        <v>1.9</v>
      </c>
      <c r="AF207">
        <v>1</v>
      </c>
      <c r="AG207">
        <v>4.5454545450000001</v>
      </c>
      <c r="AH207">
        <v>1</v>
      </c>
      <c r="AI207">
        <v>67</v>
      </c>
      <c r="AJ207">
        <v>71</v>
      </c>
      <c r="AK207">
        <v>1</v>
      </c>
      <c r="AL207">
        <v>100</v>
      </c>
      <c r="AM207">
        <v>100</v>
      </c>
      <c r="AN207">
        <v>69</v>
      </c>
      <c r="AO207">
        <v>50</v>
      </c>
      <c r="AP207" t="s">
        <v>223</v>
      </c>
      <c r="AQ207">
        <v>1.75</v>
      </c>
      <c r="AR207">
        <v>2.25</v>
      </c>
      <c r="AS207">
        <v>2</v>
      </c>
    </row>
    <row r="208" spans="1:45" x14ac:dyDescent="0.2">
      <c r="A208">
        <v>156</v>
      </c>
      <c r="B208" t="s">
        <v>221</v>
      </c>
      <c r="C208">
        <v>2</v>
      </c>
      <c r="D208" t="s">
        <v>112</v>
      </c>
      <c r="E208" t="s">
        <v>336</v>
      </c>
      <c r="F208" t="s">
        <v>128</v>
      </c>
      <c r="G208">
        <v>3.42</v>
      </c>
      <c r="H208">
        <v>0.46666666699999998</v>
      </c>
      <c r="I208">
        <v>2.7142857139999998</v>
      </c>
      <c r="J208">
        <v>3.7142857139999998</v>
      </c>
      <c r="K208">
        <v>4</v>
      </c>
      <c r="L208">
        <v>1.7142857140000001</v>
      </c>
      <c r="M208">
        <v>4.1428571429999996</v>
      </c>
      <c r="N208">
        <v>5.5</v>
      </c>
      <c r="O208">
        <v>6.5</v>
      </c>
      <c r="P208">
        <v>6.75</v>
      </c>
      <c r="Q208">
        <v>3</v>
      </c>
      <c r="R208">
        <v>3.3</v>
      </c>
      <c r="S208">
        <v>1</v>
      </c>
      <c r="T208">
        <v>1</v>
      </c>
      <c r="U208">
        <v>0</v>
      </c>
      <c r="V208">
        <v>0</v>
      </c>
      <c r="W208">
        <v>3.6</v>
      </c>
      <c r="X208">
        <v>1</v>
      </c>
      <c r="Y208">
        <v>1</v>
      </c>
      <c r="Z208">
        <v>3.8</v>
      </c>
      <c r="AA208">
        <v>1</v>
      </c>
      <c r="AB208">
        <v>1</v>
      </c>
      <c r="AC208">
        <f>IF((AB208-Y208)&gt;0,1,0)</f>
        <v>0</v>
      </c>
      <c r="AD208">
        <v>3.2</v>
      </c>
      <c r="AE208">
        <v>1</v>
      </c>
      <c r="AF208">
        <v>1</v>
      </c>
      <c r="AG208">
        <v>4.5454545450000001</v>
      </c>
      <c r="AH208">
        <v>1</v>
      </c>
      <c r="AI208">
        <v>51</v>
      </c>
      <c r="AJ208">
        <v>50</v>
      </c>
      <c r="AK208">
        <v>0</v>
      </c>
      <c r="AL208">
        <v>100</v>
      </c>
      <c r="AM208">
        <v>100</v>
      </c>
      <c r="AN208">
        <v>91</v>
      </c>
      <c r="AO208">
        <v>50</v>
      </c>
      <c r="AP208" t="s">
        <v>223</v>
      </c>
      <c r="AQ208">
        <v>2</v>
      </c>
      <c r="AR208">
        <v>2</v>
      </c>
      <c r="AS208">
        <v>1.75</v>
      </c>
    </row>
    <row r="209" spans="1:45" x14ac:dyDescent="0.2">
      <c r="A209" s="1">
        <v>194</v>
      </c>
      <c r="B209" s="1" t="s">
        <v>221</v>
      </c>
      <c r="C209" s="1">
        <v>1</v>
      </c>
      <c r="D209" s="1" t="s">
        <v>114</v>
      </c>
      <c r="E209" t="s">
        <v>336</v>
      </c>
      <c r="F209" s="1" t="s">
        <v>128</v>
      </c>
      <c r="G209" s="1">
        <v>1.83</v>
      </c>
      <c r="H209">
        <v>0.46666666666666667</v>
      </c>
      <c r="I209" s="4">
        <v>2.8571428571428572</v>
      </c>
      <c r="J209" s="4">
        <v>3.2857142857142856</v>
      </c>
      <c r="K209" s="4">
        <v>3.5714285714285716</v>
      </c>
      <c r="L209" s="4">
        <v>2.7142857142857144</v>
      </c>
      <c r="M209" s="4">
        <v>3.5714285714285716</v>
      </c>
      <c r="N209" s="1">
        <v>6.25</v>
      </c>
      <c r="O209" s="1">
        <v>6.25</v>
      </c>
      <c r="P209" s="1">
        <v>5.5</v>
      </c>
      <c r="Q209" s="1">
        <v>5.25</v>
      </c>
      <c r="R209" s="1">
        <v>2.8</v>
      </c>
      <c r="S209" s="1">
        <v>2.2000000000000002</v>
      </c>
      <c r="T209" s="1">
        <v>2</v>
      </c>
      <c r="U209" s="1">
        <v>0</v>
      </c>
      <c r="V209" s="1">
        <v>0</v>
      </c>
      <c r="W209" s="1">
        <v>2.8</v>
      </c>
      <c r="X209" s="1">
        <v>1.7</v>
      </c>
      <c r="Y209" s="1">
        <v>2</v>
      </c>
      <c r="Z209" s="1">
        <v>2.1</v>
      </c>
      <c r="AA209" s="1">
        <v>1.4</v>
      </c>
      <c r="AB209" s="1">
        <v>1</v>
      </c>
      <c r="AC209">
        <f>IF((AB209-Y209)&gt;0,1,0)</f>
        <v>0</v>
      </c>
      <c r="AD209" s="1">
        <v>2.4</v>
      </c>
      <c r="AE209" s="1">
        <v>1.7</v>
      </c>
      <c r="AF209" s="1">
        <v>2</v>
      </c>
      <c r="AG209" s="1">
        <v>4.2727272727272725</v>
      </c>
      <c r="AH209">
        <v>1</v>
      </c>
      <c r="AI209" s="1">
        <v>61</v>
      </c>
      <c r="AJ209" s="1">
        <v>75</v>
      </c>
      <c r="AK209" s="1"/>
      <c r="AL209" s="1">
        <v>92</v>
      </c>
      <c r="AM209" s="1">
        <v>90</v>
      </c>
      <c r="AN209" s="1">
        <v>88</v>
      </c>
      <c r="AO209" s="1">
        <v>50</v>
      </c>
      <c r="AP209" t="s">
        <v>223</v>
      </c>
      <c r="AQ209" s="1">
        <v>3</v>
      </c>
      <c r="AR209" s="1">
        <v>3</v>
      </c>
      <c r="AS209" s="1">
        <v>3</v>
      </c>
    </row>
    <row r="210" spans="1:45" x14ac:dyDescent="0.2">
      <c r="A210">
        <v>130</v>
      </c>
      <c r="B210" t="s">
        <v>221</v>
      </c>
      <c r="C210">
        <v>2</v>
      </c>
      <c r="D210" t="s">
        <v>112</v>
      </c>
      <c r="E210" t="s">
        <v>336</v>
      </c>
      <c r="F210" t="s">
        <v>128</v>
      </c>
      <c r="G210">
        <v>1.42</v>
      </c>
      <c r="H210">
        <v>0.53333333299999997</v>
      </c>
      <c r="I210">
        <v>3.5714285710000002</v>
      </c>
      <c r="J210">
        <v>4</v>
      </c>
      <c r="K210">
        <v>3.4285714289999998</v>
      </c>
      <c r="L210">
        <v>3.2857142860000002</v>
      </c>
      <c r="M210">
        <v>3.5714285710000002</v>
      </c>
      <c r="N210">
        <v>5</v>
      </c>
      <c r="O210">
        <v>6.25</v>
      </c>
      <c r="P210">
        <v>6.25</v>
      </c>
      <c r="Q210">
        <v>3.25</v>
      </c>
      <c r="R210">
        <v>3.3</v>
      </c>
      <c r="S210">
        <v>1.7</v>
      </c>
      <c r="T210">
        <v>1</v>
      </c>
      <c r="U210">
        <v>1</v>
      </c>
      <c r="V210">
        <v>1</v>
      </c>
      <c r="W210">
        <v>3.5</v>
      </c>
      <c r="X210">
        <v>1.7</v>
      </c>
      <c r="Y210">
        <v>3</v>
      </c>
      <c r="Z210">
        <v>3.9</v>
      </c>
      <c r="AA210">
        <v>1.2</v>
      </c>
      <c r="AB210">
        <v>1</v>
      </c>
      <c r="AC210">
        <f>IF((AB210-Y210)&gt;0,1,0)</f>
        <v>0</v>
      </c>
      <c r="AD210">
        <v>3.7</v>
      </c>
      <c r="AE210">
        <v>1.5</v>
      </c>
      <c r="AF210">
        <v>1</v>
      </c>
      <c r="AG210">
        <v>5.3636363640000004</v>
      </c>
      <c r="AH210">
        <v>1</v>
      </c>
      <c r="AI210">
        <v>86</v>
      </c>
      <c r="AJ210">
        <v>86</v>
      </c>
      <c r="AK210">
        <v>0</v>
      </c>
      <c r="AL210">
        <v>91</v>
      </c>
      <c r="AM210">
        <v>88</v>
      </c>
      <c r="AN210">
        <v>93</v>
      </c>
      <c r="AO210">
        <v>50</v>
      </c>
      <c r="AP210" t="s">
        <v>223</v>
      </c>
      <c r="AQ210">
        <v>2.5</v>
      </c>
      <c r="AR210">
        <v>1.75</v>
      </c>
      <c r="AS210">
        <v>3.25</v>
      </c>
    </row>
    <row r="211" spans="1:45" x14ac:dyDescent="0.2">
      <c r="A211">
        <v>166</v>
      </c>
      <c r="B211" t="s">
        <v>221</v>
      </c>
      <c r="C211">
        <v>3</v>
      </c>
      <c r="D211" t="s">
        <v>112</v>
      </c>
      <c r="E211" t="s">
        <v>336</v>
      </c>
      <c r="F211" t="s">
        <v>113</v>
      </c>
      <c r="G211" s="1">
        <v>16</v>
      </c>
      <c r="H211">
        <v>0.53333333299999997</v>
      </c>
      <c r="I211">
        <v>3</v>
      </c>
      <c r="J211">
        <v>3.2857142860000002</v>
      </c>
      <c r="K211">
        <v>3.5714285710000002</v>
      </c>
      <c r="L211">
        <v>4.1428571429999996</v>
      </c>
      <c r="M211">
        <v>2.8571428569999999</v>
      </c>
      <c r="N211">
        <v>5.75</v>
      </c>
      <c r="O211">
        <v>5.75</v>
      </c>
      <c r="P211">
        <v>5.5</v>
      </c>
      <c r="Q211">
        <v>3.5</v>
      </c>
      <c r="R211">
        <v>1.2</v>
      </c>
      <c r="S211">
        <v>1</v>
      </c>
      <c r="T211">
        <v>1</v>
      </c>
      <c r="U211">
        <v>0</v>
      </c>
      <c r="V211">
        <v>0</v>
      </c>
      <c r="W211">
        <v>2.2000000000000002</v>
      </c>
      <c r="X211">
        <v>1.4</v>
      </c>
      <c r="Y211">
        <v>3</v>
      </c>
      <c r="Z211">
        <v>1.6</v>
      </c>
      <c r="AA211">
        <v>1</v>
      </c>
      <c r="AB211">
        <v>1</v>
      </c>
      <c r="AC211">
        <f>IF((AB211-Y211)&gt;0,1,0)</f>
        <v>0</v>
      </c>
      <c r="AD211">
        <v>1.5</v>
      </c>
      <c r="AE211">
        <v>1.1000000000000001</v>
      </c>
      <c r="AF211">
        <v>1</v>
      </c>
      <c r="AG211">
        <v>1.9090909089999999</v>
      </c>
      <c r="AH211">
        <v>0</v>
      </c>
      <c r="AI211">
        <v>10</v>
      </c>
      <c r="AJ211">
        <v>82</v>
      </c>
      <c r="AK211">
        <v>1</v>
      </c>
      <c r="AL211">
        <v>82</v>
      </c>
      <c r="AM211">
        <v>91</v>
      </c>
      <c r="AN211">
        <v>89</v>
      </c>
      <c r="AO211">
        <v>52</v>
      </c>
      <c r="AP211" t="s">
        <v>224</v>
      </c>
      <c r="AQ211">
        <v>2</v>
      </c>
      <c r="AR211">
        <v>2</v>
      </c>
      <c r="AS211">
        <v>2</v>
      </c>
    </row>
    <row r="212" spans="1:45" x14ac:dyDescent="0.2">
      <c r="A212">
        <v>185</v>
      </c>
      <c r="B212" t="s">
        <v>111</v>
      </c>
      <c r="C212">
        <v>2</v>
      </c>
      <c r="D212" t="s">
        <v>114</v>
      </c>
      <c r="E212" t="s">
        <v>336</v>
      </c>
      <c r="F212" t="s">
        <v>128</v>
      </c>
      <c r="G212">
        <v>1.5</v>
      </c>
      <c r="H212">
        <v>0.66666666699999999</v>
      </c>
      <c r="I212">
        <v>4.4285714289999998</v>
      </c>
      <c r="J212">
        <v>4.4285714289999998</v>
      </c>
      <c r="K212">
        <v>3.2857142860000002</v>
      </c>
      <c r="L212">
        <v>3.5714285710000002</v>
      </c>
      <c r="M212">
        <v>3.4285714289999998</v>
      </c>
      <c r="N212">
        <v>5.5</v>
      </c>
      <c r="O212">
        <v>6.25</v>
      </c>
      <c r="P212">
        <v>7</v>
      </c>
      <c r="Q212">
        <v>4</v>
      </c>
      <c r="R212">
        <v>4.5999999999999996</v>
      </c>
      <c r="S212">
        <v>1.6</v>
      </c>
      <c r="T212">
        <v>1</v>
      </c>
      <c r="U212">
        <v>100</v>
      </c>
      <c r="V212">
        <v>21</v>
      </c>
      <c r="W212">
        <v>4.2</v>
      </c>
      <c r="X212">
        <v>1.8</v>
      </c>
      <c r="Y212">
        <v>1</v>
      </c>
      <c r="Z212">
        <v>2.4</v>
      </c>
      <c r="AA212">
        <v>3.5</v>
      </c>
      <c r="AB212">
        <v>5</v>
      </c>
      <c r="AC212">
        <f>IF((AB212-Y212)&gt;0,1,0)</f>
        <v>1</v>
      </c>
      <c r="AD212" t="s">
        <v>47</v>
      </c>
      <c r="AE212" t="s">
        <v>47</v>
      </c>
      <c r="AF212" t="s">
        <v>47</v>
      </c>
      <c r="AG212">
        <v>2.1818181820000002</v>
      </c>
      <c r="AH212">
        <v>0</v>
      </c>
      <c r="AI212">
        <v>31</v>
      </c>
      <c r="AJ212">
        <v>63</v>
      </c>
      <c r="AK212">
        <v>1</v>
      </c>
      <c r="AL212">
        <v>61</v>
      </c>
      <c r="AM212">
        <v>90</v>
      </c>
      <c r="AN212">
        <v>87</v>
      </c>
      <c r="AO212">
        <v>51</v>
      </c>
      <c r="AP212" t="s">
        <v>224</v>
      </c>
      <c r="AQ212">
        <v>1</v>
      </c>
      <c r="AR212">
        <v>1.75</v>
      </c>
      <c r="AS212">
        <v>2.75</v>
      </c>
    </row>
    <row r="213" spans="1:45" x14ac:dyDescent="0.2">
      <c r="A213">
        <v>191</v>
      </c>
      <c r="B213" t="s">
        <v>111</v>
      </c>
      <c r="C213">
        <v>2</v>
      </c>
      <c r="D213" t="s">
        <v>114</v>
      </c>
      <c r="E213" t="s">
        <v>336</v>
      </c>
      <c r="F213" t="s">
        <v>128</v>
      </c>
      <c r="G213" s="1">
        <v>0.16</v>
      </c>
      <c r="H213">
        <v>0.66666666699999999</v>
      </c>
      <c r="I213">
        <v>3.1428571430000001</v>
      </c>
      <c r="J213">
        <v>3.5714285710000002</v>
      </c>
      <c r="K213">
        <v>4.1428571429999996</v>
      </c>
      <c r="L213">
        <v>3.7142857139999998</v>
      </c>
      <c r="M213">
        <v>3.5714285710000002</v>
      </c>
      <c r="N213">
        <v>6</v>
      </c>
      <c r="O213">
        <v>5.5</v>
      </c>
      <c r="P213">
        <v>5.75</v>
      </c>
      <c r="Q213">
        <v>4.25</v>
      </c>
      <c r="R213">
        <v>3.3</v>
      </c>
      <c r="S213">
        <v>3</v>
      </c>
      <c r="T213">
        <v>3</v>
      </c>
      <c r="U213">
        <v>10</v>
      </c>
      <c r="V213">
        <v>0</v>
      </c>
      <c r="W213">
        <v>3.7</v>
      </c>
      <c r="X213">
        <v>1.3</v>
      </c>
      <c r="Y213">
        <v>1</v>
      </c>
      <c r="Z213">
        <v>3.1</v>
      </c>
      <c r="AA213">
        <v>1.7</v>
      </c>
      <c r="AB213">
        <v>2</v>
      </c>
      <c r="AC213">
        <f>IF((AB213-Y213)&gt;0,1,0)</f>
        <v>1</v>
      </c>
      <c r="AD213" t="s">
        <v>47</v>
      </c>
      <c r="AE213" t="s">
        <v>47</v>
      </c>
      <c r="AF213" t="s">
        <v>47</v>
      </c>
      <c r="AG213">
        <v>1.5454545449999999</v>
      </c>
      <c r="AH213">
        <v>0</v>
      </c>
      <c r="AI213">
        <v>0</v>
      </c>
      <c r="AJ213">
        <v>9</v>
      </c>
      <c r="AK213">
        <v>1</v>
      </c>
      <c r="AL213">
        <v>91</v>
      </c>
      <c r="AM213">
        <v>91</v>
      </c>
      <c r="AN213">
        <v>70</v>
      </c>
      <c r="AO213">
        <v>50</v>
      </c>
      <c r="AP213" t="s">
        <v>223</v>
      </c>
      <c r="AQ213">
        <v>2.75</v>
      </c>
      <c r="AR213">
        <v>2.5</v>
      </c>
      <c r="AS213">
        <v>4</v>
      </c>
    </row>
    <row r="214" spans="1:45" x14ac:dyDescent="0.2">
      <c r="A214" s="1">
        <v>204</v>
      </c>
      <c r="B214" s="1" t="s">
        <v>221</v>
      </c>
      <c r="C214" s="1">
        <v>2</v>
      </c>
      <c r="D214" s="1" t="s">
        <v>112</v>
      </c>
      <c r="E214" t="s">
        <v>336</v>
      </c>
      <c r="F214" s="1" t="s">
        <v>128</v>
      </c>
      <c r="G214" s="1">
        <v>0.25</v>
      </c>
      <c r="H214">
        <v>0</v>
      </c>
      <c r="I214" s="4">
        <v>2.8571428571428572</v>
      </c>
      <c r="J214" s="4">
        <v>4</v>
      </c>
      <c r="K214" s="4">
        <v>3.8571428571428572</v>
      </c>
      <c r="L214" s="4">
        <v>3</v>
      </c>
      <c r="M214" s="4">
        <v>3.7142857142857144</v>
      </c>
      <c r="N214" s="1">
        <v>7</v>
      </c>
      <c r="O214" s="1">
        <v>6.25</v>
      </c>
      <c r="P214" s="1">
        <v>5.75</v>
      </c>
      <c r="Q214" s="1">
        <v>4.25</v>
      </c>
      <c r="R214" s="1">
        <v>1</v>
      </c>
      <c r="S214" s="1">
        <v>1</v>
      </c>
      <c r="T214" s="1">
        <v>1</v>
      </c>
      <c r="U214" s="1">
        <v>8</v>
      </c>
      <c r="V214" s="1">
        <v>9</v>
      </c>
      <c r="W214" s="1">
        <v>2.2000000000000002</v>
      </c>
      <c r="X214" s="1">
        <v>1.6</v>
      </c>
      <c r="Y214" s="1">
        <v>1</v>
      </c>
      <c r="Z214" s="1">
        <v>2.1</v>
      </c>
      <c r="AA214" s="1">
        <v>1.5</v>
      </c>
      <c r="AB214" s="1">
        <v>1</v>
      </c>
      <c r="AC214">
        <f>IF((AB214-Y214)&gt;0,1,0)</f>
        <v>0</v>
      </c>
      <c r="AD214" s="1">
        <v>2.9</v>
      </c>
      <c r="AE214" s="1">
        <v>1.9</v>
      </c>
      <c r="AF214" s="1">
        <v>1</v>
      </c>
      <c r="AG214" s="1">
        <v>1</v>
      </c>
      <c r="AH214">
        <v>0</v>
      </c>
      <c r="AI214" s="1">
        <v>10</v>
      </c>
      <c r="AJ214" s="1">
        <v>30</v>
      </c>
      <c r="AK214" s="1"/>
      <c r="AL214" s="1">
        <v>100</v>
      </c>
      <c r="AM214" s="1">
        <v>100</v>
      </c>
      <c r="AN214" s="1">
        <v>100</v>
      </c>
      <c r="AO214" s="1">
        <v>58</v>
      </c>
      <c r="AP214" t="s">
        <v>224</v>
      </c>
      <c r="AQ214" s="1">
        <v>1</v>
      </c>
      <c r="AR214" s="1">
        <v>1.5</v>
      </c>
      <c r="AS214" s="1">
        <v>3.75</v>
      </c>
    </row>
    <row r="215" spans="1:45" x14ac:dyDescent="0.2">
      <c r="A215">
        <v>181</v>
      </c>
      <c r="B215" t="s">
        <v>111</v>
      </c>
      <c r="C215">
        <v>2</v>
      </c>
      <c r="D215" t="s">
        <v>112</v>
      </c>
      <c r="E215" t="s">
        <v>337</v>
      </c>
      <c r="F215" t="s">
        <v>128</v>
      </c>
      <c r="G215">
        <v>0.66</v>
      </c>
      <c r="H215">
        <v>0.53333333299999997</v>
      </c>
      <c r="I215">
        <v>3.2857142860000002</v>
      </c>
      <c r="J215">
        <v>3.8571428569999999</v>
      </c>
      <c r="K215">
        <v>4.8571428570000004</v>
      </c>
      <c r="L215">
        <v>2.8571428569999999</v>
      </c>
      <c r="M215">
        <v>4</v>
      </c>
      <c r="N215">
        <v>6.75</v>
      </c>
      <c r="O215">
        <v>6.5</v>
      </c>
      <c r="P215">
        <v>6.75</v>
      </c>
      <c r="Q215">
        <v>4</v>
      </c>
      <c r="R215">
        <v>4.0999999999999996</v>
      </c>
      <c r="S215">
        <v>1.7</v>
      </c>
      <c r="T215">
        <v>1</v>
      </c>
      <c r="U215">
        <v>90</v>
      </c>
      <c r="V215">
        <v>50</v>
      </c>
      <c r="W215">
        <v>3.7</v>
      </c>
      <c r="X215">
        <v>2.2999999999999998</v>
      </c>
      <c r="Y215">
        <v>2</v>
      </c>
      <c r="Z215">
        <v>3.7</v>
      </c>
      <c r="AA215">
        <v>2.8</v>
      </c>
      <c r="AB215">
        <v>4</v>
      </c>
      <c r="AC215">
        <f>IF((AB215-Y215)&gt;0,1,0)</f>
        <v>1</v>
      </c>
      <c r="AD215" t="s">
        <v>47</v>
      </c>
      <c r="AE215" t="s">
        <v>47</v>
      </c>
      <c r="AF215" t="s">
        <v>47</v>
      </c>
      <c r="AG215">
        <v>6.6363636359999996</v>
      </c>
      <c r="AH215">
        <v>1</v>
      </c>
      <c r="AI215">
        <v>95</v>
      </c>
      <c r="AJ215">
        <v>85</v>
      </c>
      <c r="AK215">
        <v>0</v>
      </c>
      <c r="AL215">
        <v>100</v>
      </c>
      <c r="AM215">
        <v>100</v>
      </c>
      <c r="AN215">
        <v>75</v>
      </c>
      <c r="AO215">
        <v>50</v>
      </c>
      <c r="AP215" t="s">
        <v>223</v>
      </c>
      <c r="AQ215">
        <v>1</v>
      </c>
      <c r="AR215">
        <v>1</v>
      </c>
      <c r="AS215">
        <v>1.75</v>
      </c>
    </row>
    <row r="216" spans="1:45" x14ac:dyDescent="0.2">
      <c r="A216">
        <v>182</v>
      </c>
      <c r="B216" t="s">
        <v>221</v>
      </c>
      <c r="C216">
        <v>3</v>
      </c>
      <c r="D216" t="s">
        <v>114</v>
      </c>
      <c r="E216" t="s">
        <v>337</v>
      </c>
      <c r="F216" t="s">
        <v>128</v>
      </c>
      <c r="G216">
        <v>0.66</v>
      </c>
      <c r="H216">
        <v>0.53333333299999997</v>
      </c>
      <c r="I216">
        <v>2.1428571430000001</v>
      </c>
      <c r="J216">
        <v>3.7142857139999998</v>
      </c>
      <c r="K216">
        <v>3.5714285710000002</v>
      </c>
      <c r="L216">
        <v>2.8571428569999999</v>
      </c>
      <c r="M216">
        <v>4.7142857139999998</v>
      </c>
      <c r="N216">
        <v>5</v>
      </c>
      <c r="O216">
        <v>6.25</v>
      </c>
      <c r="P216">
        <v>5.75</v>
      </c>
      <c r="Q216">
        <v>4</v>
      </c>
      <c r="R216">
        <v>3.6</v>
      </c>
      <c r="S216">
        <v>2.2999999999999998</v>
      </c>
      <c r="T216">
        <v>1</v>
      </c>
      <c r="U216">
        <v>46</v>
      </c>
      <c r="V216">
        <v>4</v>
      </c>
      <c r="W216">
        <v>3.8</v>
      </c>
      <c r="X216">
        <v>2.1</v>
      </c>
      <c r="Y216">
        <v>2</v>
      </c>
      <c r="Z216">
        <v>3.7</v>
      </c>
      <c r="AA216">
        <v>1.6</v>
      </c>
      <c r="AB216">
        <v>2</v>
      </c>
      <c r="AC216">
        <f>IF((AB216-Y216)&gt;0,1,0)</f>
        <v>0</v>
      </c>
      <c r="AD216">
        <v>4.3</v>
      </c>
      <c r="AE216">
        <v>1.4</v>
      </c>
      <c r="AF216">
        <v>2</v>
      </c>
      <c r="AG216">
        <v>7</v>
      </c>
      <c r="AH216">
        <v>1</v>
      </c>
      <c r="AI216">
        <v>100</v>
      </c>
      <c r="AJ216">
        <v>92</v>
      </c>
      <c r="AK216">
        <v>0</v>
      </c>
      <c r="AL216">
        <v>90</v>
      </c>
      <c r="AM216">
        <v>100</v>
      </c>
      <c r="AN216">
        <v>92</v>
      </c>
      <c r="AO216">
        <v>50</v>
      </c>
      <c r="AP216" t="s">
        <v>223</v>
      </c>
      <c r="AQ216">
        <v>3</v>
      </c>
      <c r="AR216">
        <v>2.5</v>
      </c>
      <c r="AS216">
        <v>2.5</v>
      </c>
    </row>
  </sheetData>
  <phoneticPr fontId="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7"/>
  <sheetViews>
    <sheetView workbookViewId="0">
      <selection activeCell="U2" sqref="U2"/>
    </sheetView>
  </sheetViews>
  <sheetFormatPr baseColWidth="10" defaultColWidth="8.83203125" defaultRowHeight="15" x14ac:dyDescent="0.2"/>
  <sheetData>
    <row r="1" spans="1:22" x14ac:dyDescent="0.2">
      <c r="A1" t="s">
        <v>0</v>
      </c>
      <c r="B1" t="s">
        <v>285</v>
      </c>
      <c r="C1" t="s">
        <v>286</v>
      </c>
      <c r="D1" t="s">
        <v>3</v>
      </c>
      <c r="E1" t="s">
        <v>6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296</v>
      </c>
      <c r="N1" t="s">
        <v>14</v>
      </c>
      <c r="O1" t="s">
        <v>293</v>
      </c>
      <c r="P1" t="s">
        <v>287</v>
      </c>
      <c r="Q1" t="s">
        <v>288</v>
      </c>
      <c r="R1" t="s">
        <v>295</v>
      </c>
      <c r="S1" t="s">
        <v>297</v>
      </c>
      <c r="T1" t="s">
        <v>298</v>
      </c>
      <c r="U1" t="s">
        <v>23</v>
      </c>
      <c r="V1" t="s">
        <v>24</v>
      </c>
    </row>
    <row r="2" spans="1:22" x14ac:dyDescent="0.2">
      <c r="A2">
        <v>3</v>
      </c>
      <c r="B2">
        <v>3</v>
      </c>
      <c r="C2">
        <v>6</v>
      </c>
      <c r="D2">
        <v>7</v>
      </c>
      <c r="E2">
        <v>7</v>
      </c>
      <c r="F2">
        <v>8</v>
      </c>
      <c r="G2">
        <v>-1</v>
      </c>
      <c r="H2">
        <v>1</v>
      </c>
      <c r="I2">
        <v>0.53333333333333333</v>
      </c>
      <c r="J2">
        <v>0.46666666666666667</v>
      </c>
      <c r="K2">
        <v>0</v>
      </c>
      <c r="L2">
        <v>4.1818181818181817</v>
      </c>
      <c r="M2" t="s">
        <v>39</v>
      </c>
      <c r="N2">
        <v>-9</v>
      </c>
      <c r="O2">
        <v>3</v>
      </c>
      <c r="P2">
        <v>2</v>
      </c>
      <c r="Q2">
        <v>0</v>
      </c>
      <c r="R2">
        <v>2</v>
      </c>
      <c r="S2">
        <v>1</v>
      </c>
      <c r="T2">
        <v>1</v>
      </c>
      <c r="U2">
        <v>1</v>
      </c>
      <c r="V2" t="s">
        <v>43</v>
      </c>
    </row>
    <row r="3" spans="1:22" x14ac:dyDescent="0.2">
      <c r="A3">
        <v>6</v>
      </c>
      <c r="B3">
        <v>3</v>
      </c>
      <c r="C3">
        <v>12</v>
      </c>
      <c r="D3">
        <v>11</v>
      </c>
      <c r="E3">
        <v>8</v>
      </c>
      <c r="F3">
        <v>7</v>
      </c>
      <c r="G3">
        <v>1</v>
      </c>
      <c r="H3">
        <v>-1</v>
      </c>
      <c r="I3">
        <v>0.46666666666666667</v>
      </c>
      <c r="J3">
        <v>0.53333333333333333</v>
      </c>
      <c r="K3">
        <v>1</v>
      </c>
      <c r="L3">
        <v>5.7272727272727275</v>
      </c>
      <c r="M3" t="s">
        <v>39</v>
      </c>
      <c r="N3">
        <v>5</v>
      </c>
      <c r="O3">
        <v>1</v>
      </c>
      <c r="P3">
        <v>1</v>
      </c>
      <c r="Q3">
        <v>0</v>
      </c>
      <c r="R3">
        <v>1</v>
      </c>
      <c r="S3">
        <v>1</v>
      </c>
      <c r="T3">
        <v>1</v>
      </c>
      <c r="U3">
        <v>1</v>
      </c>
      <c r="V3" t="s">
        <v>43</v>
      </c>
    </row>
    <row r="4" spans="1:22" x14ac:dyDescent="0.2">
      <c r="A4">
        <v>9</v>
      </c>
      <c r="B4">
        <v>3</v>
      </c>
      <c r="C4">
        <v>18</v>
      </c>
      <c r="D4">
        <v>11</v>
      </c>
      <c r="E4">
        <v>8</v>
      </c>
      <c r="F4">
        <v>7</v>
      </c>
      <c r="G4">
        <v>1</v>
      </c>
      <c r="H4">
        <v>-1</v>
      </c>
      <c r="I4">
        <v>0.46666666666666667</v>
      </c>
      <c r="J4">
        <v>0.53333333333333333</v>
      </c>
      <c r="K4">
        <v>1</v>
      </c>
      <c r="L4">
        <v>1.5454545454545454</v>
      </c>
      <c r="M4" t="s">
        <v>42</v>
      </c>
      <c r="N4">
        <v>15</v>
      </c>
      <c r="O4">
        <v>1</v>
      </c>
      <c r="P4">
        <v>1</v>
      </c>
      <c r="Q4">
        <v>0</v>
      </c>
      <c r="R4">
        <v>2</v>
      </c>
      <c r="S4">
        <v>1</v>
      </c>
      <c r="T4">
        <v>1</v>
      </c>
      <c r="U4">
        <v>1</v>
      </c>
      <c r="V4" t="s">
        <v>43</v>
      </c>
    </row>
    <row r="5" spans="1:22" x14ac:dyDescent="0.2">
      <c r="A5">
        <v>12</v>
      </c>
      <c r="B5">
        <v>3</v>
      </c>
      <c r="C5">
        <v>26</v>
      </c>
      <c r="D5">
        <v>7</v>
      </c>
      <c r="E5">
        <v>7</v>
      </c>
      <c r="F5">
        <v>8</v>
      </c>
      <c r="G5">
        <v>-1</v>
      </c>
      <c r="H5">
        <v>1</v>
      </c>
      <c r="I5">
        <v>0.53333333333333333</v>
      </c>
      <c r="J5">
        <v>0.46666666666666667</v>
      </c>
      <c r="K5">
        <v>0</v>
      </c>
      <c r="L5">
        <v>5.2727272727272725</v>
      </c>
      <c r="M5" t="s">
        <v>39</v>
      </c>
      <c r="N5">
        <v>-1</v>
      </c>
      <c r="O5">
        <v>5</v>
      </c>
      <c r="P5">
        <v>1</v>
      </c>
      <c r="Q5">
        <v>0</v>
      </c>
      <c r="R5">
        <v>4</v>
      </c>
      <c r="S5">
        <v>1</v>
      </c>
      <c r="T5">
        <v>1</v>
      </c>
      <c r="U5">
        <v>1</v>
      </c>
      <c r="V5" t="s">
        <v>43</v>
      </c>
    </row>
    <row r="6" spans="1:22" x14ac:dyDescent="0.2">
      <c r="A6">
        <v>15</v>
      </c>
      <c r="B6">
        <v>3</v>
      </c>
      <c r="C6">
        <v>30</v>
      </c>
      <c r="D6">
        <v>7</v>
      </c>
      <c r="E6">
        <v>7</v>
      </c>
      <c r="F6">
        <v>8</v>
      </c>
      <c r="G6">
        <v>-1</v>
      </c>
      <c r="H6">
        <v>1</v>
      </c>
      <c r="I6">
        <v>0.53333333333333333</v>
      </c>
      <c r="J6">
        <v>0.46666666666666667</v>
      </c>
      <c r="K6">
        <v>0</v>
      </c>
      <c r="L6">
        <v>1</v>
      </c>
      <c r="M6" t="s">
        <v>42</v>
      </c>
      <c r="N6">
        <v>0</v>
      </c>
      <c r="O6">
        <v>1</v>
      </c>
      <c r="P6">
        <v>1</v>
      </c>
      <c r="Q6">
        <v>0</v>
      </c>
      <c r="R6">
        <v>1</v>
      </c>
      <c r="S6">
        <v>1</v>
      </c>
      <c r="T6">
        <v>2</v>
      </c>
      <c r="U6">
        <v>0</v>
      </c>
      <c r="V6" t="s">
        <v>45</v>
      </c>
    </row>
    <row r="7" spans="1:22" x14ac:dyDescent="0.2">
      <c r="A7">
        <v>18</v>
      </c>
      <c r="B7">
        <v>3</v>
      </c>
      <c r="C7">
        <v>36</v>
      </c>
      <c r="D7">
        <v>3</v>
      </c>
      <c r="E7">
        <v>8</v>
      </c>
      <c r="F7">
        <v>7</v>
      </c>
      <c r="G7">
        <v>1</v>
      </c>
      <c r="H7">
        <v>-1</v>
      </c>
      <c r="I7">
        <v>0.46666666666666667</v>
      </c>
      <c r="J7">
        <v>0.53333333333333333</v>
      </c>
      <c r="K7">
        <v>1</v>
      </c>
      <c r="L7">
        <v>2.6363636363636362</v>
      </c>
      <c r="M7" t="s">
        <v>42</v>
      </c>
      <c r="N7">
        <v>14</v>
      </c>
      <c r="O7">
        <v>1</v>
      </c>
      <c r="P7">
        <v>1</v>
      </c>
      <c r="Q7">
        <v>0</v>
      </c>
      <c r="R7">
        <v>1</v>
      </c>
      <c r="S7">
        <v>1</v>
      </c>
      <c r="T7">
        <v>1</v>
      </c>
      <c r="U7">
        <v>1</v>
      </c>
      <c r="V7" t="s">
        <v>43</v>
      </c>
    </row>
    <row r="8" spans="1:22" x14ac:dyDescent="0.2">
      <c r="A8">
        <v>21</v>
      </c>
      <c r="B8">
        <v>3</v>
      </c>
      <c r="C8">
        <v>42</v>
      </c>
      <c r="D8">
        <v>11</v>
      </c>
      <c r="E8">
        <v>8</v>
      </c>
      <c r="F8">
        <v>7</v>
      </c>
      <c r="G8">
        <v>1</v>
      </c>
      <c r="H8">
        <v>-1</v>
      </c>
      <c r="I8">
        <v>0.46666666666666667</v>
      </c>
      <c r="J8">
        <v>0.53333333333333333</v>
      </c>
      <c r="K8">
        <v>1</v>
      </c>
      <c r="L8">
        <v>1</v>
      </c>
      <c r="M8" t="s">
        <v>42</v>
      </c>
      <c r="O8">
        <v>2</v>
      </c>
      <c r="P8">
        <v>1</v>
      </c>
      <c r="Q8">
        <v>0</v>
      </c>
      <c r="R8">
        <v>1</v>
      </c>
      <c r="S8">
        <v>1</v>
      </c>
      <c r="T8">
        <v>1</v>
      </c>
      <c r="U8">
        <v>1</v>
      </c>
      <c r="V8" t="s">
        <v>43</v>
      </c>
    </row>
    <row r="9" spans="1:22" x14ac:dyDescent="0.2">
      <c r="A9">
        <v>24</v>
      </c>
      <c r="B9">
        <v>3</v>
      </c>
      <c r="C9">
        <v>48</v>
      </c>
      <c r="D9">
        <v>6</v>
      </c>
      <c r="E9">
        <v>8</v>
      </c>
      <c r="F9">
        <v>7</v>
      </c>
      <c r="G9">
        <v>1</v>
      </c>
      <c r="H9">
        <v>-1</v>
      </c>
      <c r="I9">
        <v>0.46666666666666667</v>
      </c>
      <c r="J9">
        <v>0.53333333333333333</v>
      </c>
      <c r="K9">
        <v>1</v>
      </c>
      <c r="L9">
        <v>7</v>
      </c>
      <c r="M9" t="s">
        <v>39</v>
      </c>
      <c r="N9">
        <v>0</v>
      </c>
      <c r="O9">
        <v>1</v>
      </c>
      <c r="P9">
        <v>1</v>
      </c>
      <c r="Q9">
        <v>0</v>
      </c>
      <c r="R9">
        <v>4</v>
      </c>
      <c r="S9">
        <v>1</v>
      </c>
      <c r="T9">
        <v>1</v>
      </c>
      <c r="U9">
        <v>1</v>
      </c>
      <c r="V9" t="s">
        <v>43</v>
      </c>
    </row>
    <row r="10" spans="1:22" x14ac:dyDescent="0.2">
      <c r="A10">
        <v>27</v>
      </c>
      <c r="B10">
        <v>3</v>
      </c>
      <c r="C10">
        <v>54</v>
      </c>
      <c r="D10">
        <v>7</v>
      </c>
      <c r="E10">
        <v>7</v>
      </c>
      <c r="F10">
        <v>8</v>
      </c>
      <c r="G10">
        <v>-1</v>
      </c>
      <c r="H10">
        <v>1</v>
      </c>
      <c r="I10">
        <v>0.53333333333333333</v>
      </c>
      <c r="J10">
        <v>0.46666666666666667</v>
      </c>
      <c r="K10">
        <v>0</v>
      </c>
      <c r="L10">
        <v>6.8181818181818183</v>
      </c>
      <c r="M10" t="s">
        <v>39</v>
      </c>
      <c r="N10">
        <v>0</v>
      </c>
      <c r="O10">
        <v>1</v>
      </c>
      <c r="P10">
        <v>1</v>
      </c>
      <c r="Q10">
        <v>0</v>
      </c>
      <c r="R10">
        <v>1</v>
      </c>
      <c r="S10">
        <v>1</v>
      </c>
      <c r="T10">
        <v>1</v>
      </c>
      <c r="U10">
        <v>1</v>
      </c>
      <c r="V10" t="s">
        <v>43</v>
      </c>
    </row>
    <row r="11" spans="1:22" x14ac:dyDescent="0.2">
      <c r="A11">
        <v>30</v>
      </c>
      <c r="B11">
        <v>3</v>
      </c>
      <c r="C11">
        <v>60</v>
      </c>
      <c r="D11">
        <v>12</v>
      </c>
      <c r="E11">
        <v>8</v>
      </c>
      <c r="F11">
        <v>7</v>
      </c>
      <c r="G11">
        <v>1</v>
      </c>
      <c r="H11">
        <v>-1</v>
      </c>
      <c r="I11">
        <v>0.46666666666666667</v>
      </c>
      <c r="J11">
        <v>0.53333333333333333</v>
      </c>
      <c r="K11">
        <v>1</v>
      </c>
      <c r="L11">
        <v>6.5454545454545459</v>
      </c>
      <c r="M11" t="s">
        <v>39</v>
      </c>
      <c r="N11">
        <v>0</v>
      </c>
      <c r="O11">
        <v>1</v>
      </c>
      <c r="P11">
        <v>3</v>
      </c>
      <c r="Q11">
        <v>1</v>
      </c>
      <c r="R11">
        <v>1</v>
      </c>
      <c r="S11">
        <v>2</v>
      </c>
      <c r="T11">
        <v>1</v>
      </c>
      <c r="U11">
        <v>0</v>
      </c>
      <c r="V11" t="s">
        <v>41</v>
      </c>
    </row>
    <row r="12" spans="1:22" x14ac:dyDescent="0.2">
      <c r="A12">
        <v>33</v>
      </c>
      <c r="B12">
        <v>3</v>
      </c>
      <c r="C12">
        <v>66</v>
      </c>
      <c r="D12">
        <v>10</v>
      </c>
      <c r="E12">
        <v>9</v>
      </c>
      <c r="F12">
        <v>6</v>
      </c>
      <c r="G12">
        <v>3</v>
      </c>
      <c r="H12">
        <v>-3</v>
      </c>
      <c r="I12">
        <v>0.4</v>
      </c>
      <c r="J12">
        <v>0.6</v>
      </c>
      <c r="K12">
        <v>1</v>
      </c>
      <c r="L12">
        <v>4.5454545454545459</v>
      </c>
      <c r="M12" t="s">
        <v>39</v>
      </c>
      <c r="N12">
        <v>9</v>
      </c>
      <c r="O12">
        <v>1</v>
      </c>
      <c r="P12">
        <v>1</v>
      </c>
      <c r="Q12">
        <v>0</v>
      </c>
      <c r="R12">
        <v>1</v>
      </c>
      <c r="S12">
        <v>2</v>
      </c>
      <c r="T12">
        <v>2</v>
      </c>
      <c r="U12">
        <v>1</v>
      </c>
      <c r="V12" t="s">
        <v>46</v>
      </c>
    </row>
    <row r="13" spans="1:22" x14ac:dyDescent="0.2">
      <c r="A13">
        <v>36</v>
      </c>
      <c r="B13">
        <v>3</v>
      </c>
      <c r="C13">
        <v>72</v>
      </c>
      <c r="D13">
        <v>15</v>
      </c>
      <c r="E13">
        <v>7</v>
      </c>
      <c r="F13">
        <v>8</v>
      </c>
      <c r="G13">
        <v>-1</v>
      </c>
      <c r="H13">
        <v>1</v>
      </c>
      <c r="I13">
        <v>0.53333333333333333</v>
      </c>
      <c r="J13">
        <v>0.46666666666666667</v>
      </c>
      <c r="K13">
        <v>0</v>
      </c>
      <c r="L13">
        <v>1.2727272727272727</v>
      </c>
      <c r="M13" t="s">
        <v>42</v>
      </c>
      <c r="O13">
        <v>2</v>
      </c>
      <c r="P13">
        <v>2</v>
      </c>
      <c r="Q13">
        <v>0</v>
      </c>
      <c r="R13">
        <v>1</v>
      </c>
      <c r="S13">
        <v>1</v>
      </c>
      <c r="T13">
        <v>1</v>
      </c>
      <c r="U13">
        <v>1</v>
      </c>
      <c r="V13" t="s">
        <v>43</v>
      </c>
    </row>
    <row r="14" spans="1:22" x14ac:dyDescent="0.2">
      <c r="A14">
        <v>39</v>
      </c>
      <c r="B14">
        <v>3</v>
      </c>
      <c r="C14">
        <v>78</v>
      </c>
      <c r="D14">
        <v>6</v>
      </c>
      <c r="E14">
        <v>8</v>
      </c>
      <c r="F14">
        <v>7</v>
      </c>
      <c r="G14">
        <v>1</v>
      </c>
      <c r="H14">
        <v>-1</v>
      </c>
      <c r="I14">
        <v>0.46666666666666667</v>
      </c>
      <c r="J14">
        <v>0.53333333333333333</v>
      </c>
      <c r="K14">
        <v>1</v>
      </c>
      <c r="L14">
        <v>1.2727272727272727</v>
      </c>
      <c r="M14" t="s">
        <v>42</v>
      </c>
      <c r="O14">
        <v>1</v>
      </c>
      <c r="P14">
        <v>2</v>
      </c>
      <c r="Q14">
        <v>0</v>
      </c>
      <c r="R14">
        <v>2</v>
      </c>
      <c r="S14">
        <v>1</v>
      </c>
      <c r="T14">
        <v>1</v>
      </c>
      <c r="U14">
        <v>1</v>
      </c>
      <c r="V14" t="s">
        <v>43</v>
      </c>
    </row>
    <row r="15" spans="1:22" x14ac:dyDescent="0.2">
      <c r="A15">
        <v>42</v>
      </c>
      <c r="B15">
        <v>3</v>
      </c>
      <c r="C15">
        <v>84</v>
      </c>
      <c r="D15">
        <v>11</v>
      </c>
      <c r="E15">
        <v>8</v>
      </c>
      <c r="F15">
        <v>7</v>
      </c>
      <c r="G15">
        <v>1</v>
      </c>
      <c r="H15">
        <v>-1</v>
      </c>
      <c r="I15">
        <v>0.46666666666666667</v>
      </c>
      <c r="J15">
        <v>0.53333333333333333</v>
      </c>
      <c r="K15">
        <v>1</v>
      </c>
      <c r="L15">
        <v>2.0909090909090908</v>
      </c>
      <c r="M15" t="s">
        <v>42</v>
      </c>
      <c r="N15">
        <v>11</v>
      </c>
      <c r="O15">
        <v>1</v>
      </c>
      <c r="P15">
        <v>2</v>
      </c>
      <c r="Q15">
        <v>0</v>
      </c>
      <c r="R15">
        <v>2</v>
      </c>
      <c r="S15">
        <v>1</v>
      </c>
      <c r="T15">
        <v>1</v>
      </c>
      <c r="U15">
        <v>1</v>
      </c>
      <c r="V15" t="s">
        <v>43</v>
      </c>
    </row>
    <row r="16" spans="1:22" x14ac:dyDescent="0.2">
      <c r="A16">
        <v>45</v>
      </c>
      <c r="B16">
        <v>3</v>
      </c>
      <c r="C16">
        <v>90</v>
      </c>
      <c r="D16">
        <v>7</v>
      </c>
      <c r="E16">
        <v>8</v>
      </c>
      <c r="F16">
        <v>7</v>
      </c>
      <c r="G16">
        <v>1</v>
      </c>
      <c r="H16">
        <v>-1</v>
      </c>
      <c r="I16">
        <v>0.46666666666666667</v>
      </c>
      <c r="J16">
        <v>0.53333333333333333</v>
      </c>
      <c r="K16">
        <v>1</v>
      </c>
      <c r="L16">
        <v>6.1818181818181817</v>
      </c>
      <c r="M16" t="s">
        <v>39</v>
      </c>
      <c r="N16">
        <v>0</v>
      </c>
      <c r="O16">
        <v>1</v>
      </c>
      <c r="P16">
        <v>1</v>
      </c>
      <c r="Q16">
        <v>0</v>
      </c>
      <c r="R16">
        <v>2</v>
      </c>
      <c r="S16">
        <v>1</v>
      </c>
      <c r="T16">
        <v>1</v>
      </c>
      <c r="U16">
        <v>1</v>
      </c>
      <c r="V16" t="s">
        <v>43</v>
      </c>
    </row>
    <row r="17" spans="1:22" x14ac:dyDescent="0.2">
      <c r="A17">
        <v>48</v>
      </c>
      <c r="B17">
        <v>3</v>
      </c>
      <c r="C17">
        <v>96</v>
      </c>
      <c r="D17">
        <v>11</v>
      </c>
      <c r="E17">
        <v>8</v>
      </c>
      <c r="F17">
        <v>7</v>
      </c>
      <c r="G17">
        <v>1</v>
      </c>
      <c r="H17">
        <v>-1</v>
      </c>
      <c r="I17">
        <v>0.46666666666666667</v>
      </c>
      <c r="J17">
        <v>0.53333333333333333</v>
      </c>
      <c r="K17">
        <v>1</v>
      </c>
      <c r="L17">
        <v>3.7272727272727271</v>
      </c>
      <c r="M17" t="s">
        <v>39</v>
      </c>
      <c r="N17">
        <v>0</v>
      </c>
      <c r="O17">
        <v>1</v>
      </c>
      <c r="P17">
        <v>1</v>
      </c>
      <c r="Q17">
        <v>0</v>
      </c>
      <c r="R17">
        <v>2</v>
      </c>
      <c r="S17">
        <v>1</v>
      </c>
      <c r="T17">
        <v>1</v>
      </c>
      <c r="U17">
        <v>1</v>
      </c>
      <c r="V17" t="s">
        <v>43</v>
      </c>
    </row>
    <row r="18" spans="1:22" x14ac:dyDescent="0.2">
      <c r="A18">
        <v>51</v>
      </c>
      <c r="B18">
        <v>3</v>
      </c>
      <c r="C18">
        <v>102</v>
      </c>
      <c r="D18">
        <v>10</v>
      </c>
      <c r="E18">
        <v>8</v>
      </c>
      <c r="F18">
        <v>7</v>
      </c>
      <c r="G18">
        <v>1</v>
      </c>
      <c r="H18">
        <v>-1</v>
      </c>
      <c r="I18">
        <v>0.46666666666666667</v>
      </c>
      <c r="J18">
        <v>0.53333333333333333</v>
      </c>
      <c r="K18">
        <v>1</v>
      </c>
      <c r="L18">
        <v>6.2727272727272725</v>
      </c>
      <c r="M18" t="s">
        <v>39</v>
      </c>
      <c r="N18">
        <v>-85</v>
      </c>
      <c r="O18">
        <v>1</v>
      </c>
      <c r="P18">
        <v>5</v>
      </c>
      <c r="Q18">
        <v>1</v>
      </c>
      <c r="R18">
        <v>4</v>
      </c>
      <c r="S18">
        <v>2</v>
      </c>
      <c r="T18">
        <v>1</v>
      </c>
      <c r="U18">
        <v>0</v>
      </c>
      <c r="V18" t="s">
        <v>41</v>
      </c>
    </row>
    <row r="19" spans="1:22" x14ac:dyDescent="0.2">
      <c r="A19">
        <v>54</v>
      </c>
      <c r="B19">
        <v>3</v>
      </c>
      <c r="C19">
        <v>108</v>
      </c>
      <c r="D19">
        <v>4</v>
      </c>
      <c r="E19">
        <v>7</v>
      </c>
      <c r="F19">
        <v>8</v>
      </c>
      <c r="G19">
        <v>-1</v>
      </c>
      <c r="H19">
        <v>1</v>
      </c>
      <c r="I19">
        <v>0.53333333333333333</v>
      </c>
      <c r="J19">
        <v>0.46666666666666667</v>
      </c>
      <c r="K19">
        <v>0</v>
      </c>
      <c r="L19">
        <v>2.8181818181818183</v>
      </c>
      <c r="M19" t="s">
        <v>42</v>
      </c>
      <c r="N19">
        <v>20</v>
      </c>
      <c r="O19">
        <v>1</v>
      </c>
      <c r="P19">
        <v>1</v>
      </c>
      <c r="Q19">
        <v>0</v>
      </c>
      <c r="R19">
        <v>2</v>
      </c>
      <c r="S19">
        <v>2</v>
      </c>
      <c r="T19">
        <v>1</v>
      </c>
      <c r="U19">
        <v>0</v>
      </c>
      <c r="V19" t="s">
        <v>41</v>
      </c>
    </row>
    <row r="20" spans="1:22" x14ac:dyDescent="0.2">
      <c r="A20">
        <v>57</v>
      </c>
      <c r="B20">
        <v>3</v>
      </c>
      <c r="C20">
        <v>114</v>
      </c>
      <c r="D20">
        <v>10</v>
      </c>
      <c r="E20">
        <v>8</v>
      </c>
      <c r="F20">
        <v>7</v>
      </c>
      <c r="G20">
        <v>1</v>
      </c>
      <c r="H20">
        <v>-1</v>
      </c>
      <c r="I20">
        <v>0.46666666666666667</v>
      </c>
      <c r="J20">
        <v>0.53333333333333333</v>
      </c>
      <c r="K20">
        <v>1</v>
      </c>
      <c r="L20">
        <v>1.2727272727272727</v>
      </c>
      <c r="M20" t="s">
        <v>42</v>
      </c>
      <c r="N20">
        <v>29</v>
      </c>
      <c r="O20">
        <v>1</v>
      </c>
      <c r="P20">
        <v>1</v>
      </c>
      <c r="Q20">
        <v>0</v>
      </c>
      <c r="R20">
        <v>1</v>
      </c>
      <c r="S20">
        <v>2</v>
      </c>
      <c r="T20">
        <v>1</v>
      </c>
      <c r="U20">
        <v>0</v>
      </c>
      <c r="V20" t="s">
        <v>41</v>
      </c>
    </row>
    <row r="21" spans="1:22" x14ac:dyDescent="0.2">
      <c r="A21">
        <v>60</v>
      </c>
      <c r="B21">
        <v>3</v>
      </c>
      <c r="C21">
        <v>120</v>
      </c>
      <c r="D21">
        <v>10</v>
      </c>
      <c r="E21">
        <v>7</v>
      </c>
      <c r="F21">
        <v>7</v>
      </c>
      <c r="G21">
        <v>0</v>
      </c>
      <c r="H21">
        <v>0</v>
      </c>
      <c r="I21">
        <v>0.46666666666666667</v>
      </c>
      <c r="J21">
        <v>0.46666666666666667</v>
      </c>
      <c r="K21">
        <v>0</v>
      </c>
      <c r="L21">
        <v>6.0909090909090908</v>
      </c>
      <c r="M21" t="s">
        <v>39</v>
      </c>
      <c r="N21">
        <v>-18</v>
      </c>
      <c r="O21">
        <v>1</v>
      </c>
      <c r="P21">
        <v>2</v>
      </c>
      <c r="Q21">
        <v>0</v>
      </c>
      <c r="R21">
        <v>3</v>
      </c>
      <c r="S21">
        <v>1</v>
      </c>
      <c r="T21">
        <v>1</v>
      </c>
      <c r="U21">
        <v>1</v>
      </c>
      <c r="V21" t="s">
        <v>43</v>
      </c>
    </row>
    <row r="22" spans="1:22" x14ac:dyDescent="0.2">
      <c r="A22">
        <v>63</v>
      </c>
      <c r="B22">
        <v>3</v>
      </c>
      <c r="C22">
        <v>126</v>
      </c>
      <c r="D22">
        <v>10</v>
      </c>
      <c r="E22">
        <v>8</v>
      </c>
      <c r="F22">
        <v>8</v>
      </c>
      <c r="G22">
        <v>0</v>
      </c>
      <c r="H22">
        <v>0</v>
      </c>
      <c r="I22">
        <v>0.53333333333333333</v>
      </c>
      <c r="J22">
        <v>0.53333333333333333</v>
      </c>
      <c r="K22">
        <v>0</v>
      </c>
      <c r="L22">
        <v>2.6363636363636362</v>
      </c>
      <c r="M22" t="s">
        <v>42</v>
      </c>
      <c r="N22">
        <v>-6</v>
      </c>
      <c r="O22">
        <v>3</v>
      </c>
      <c r="P22">
        <v>4</v>
      </c>
      <c r="Q22">
        <v>1</v>
      </c>
      <c r="R22">
        <v>1</v>
      </c>
      <c r="S22">
        <v>1</v>
      </c>
      <c r="T22">
        <v>2</v>
      </c>
      <c r="U22">
        <v>0</v>
      </c>
      <c r="V22" t="s">
        <v>45</v>
      </c>
    </row>
    <row r="23" spans="1:22" x14ac:dyDescent="0.2">
      <c r="A23">
        <v>66</v>
      </c>
      <c r="B23">
        <v>3</v>
      </c>
      <c r="C23">
        <v>132</v>
      </c>
      <c r="D23">
        <v>10</v>
      </c>
      <c r="E23">
        <v>8</v>
      </c>
      <c r="F23">
        <v>7</v>
      </c>
      <c r="G23">
        <v>1</v>
      </c>
      <c r="H23">
        <v>-1</v>
      </c>
      <c r="I23">
        <v>0.46666666666666667</v>
      </c>
      <c r="J23">
        <v>0.53333333333333333</v>
      </c>
      <c r="K23">
        <v>1</v>
      </c>
      <c r="L23">
        <v>5</v>
      </c>
      <c r="M23" t="s">
        <v>39</v>
      </c>
      <c r="N23">
        <v>5</v>
      </c>
      <c r="O23">
        <v>1</v>
      </c>
      <c r="P23">
        <v>1</v>
      </c>
      <c r="Q23">
        <v>0</v>
      </c>
      <c r="R23">
        <v>2</v>
      </c>
      <c r="S23">
        <v>1</v>
      </c>
      <c r="T23">
        <v>1</v>
      </c>
      <c r="U23">
        <v>1</v>
      </c>
      <c r="V23" t="s">
        <v>43</v>
      </c>
    </row>
    <row r="24" spans="1:22" x14ac:dyDescent="0.2">
      <c r="A24">
        <v>69</v>
      </c>
      <c r="B24">
        <v>3</v>
      </c>
      <c r="C24">
        <v>138</v>
      </c>
      <c r="D24">
        <v>10</v>
      </c>
      <c r="E24">
        <v>7</v>
      </c>
      <c r="F24">
        <v>8</v>
      </c>
      <c r="G24">
        <v>-1</v>
      </c>
      <c r="H24">
        <v>1</v>
      </c>
      <c r="I24">
        <v>0.53333333333333333</v>
      </c>
      <c r="J24">
        <v>0.46666666666666667</v>
      </c>
      <c r="K24">
        <v>0</v>
      </c>
      <c r="L24">
        <v>1.0909090909090908</v>
      </c>
      <c r="M24" t="s">
        <v>42</v>
      </c>
      <c r="N24">
        <v>0</v>
      </c>
      <c r="O24">
        <v>2</v>
      </c>
      <c r="P24">
        <v>3</v>
      </c>
      <c r="Q24">
        <v>1</v>
      </c>
      <c r="R24">
        <v>4</v>
      </c>
      <c r="S24">
        <v>1</v>
      </c>
      <c r="T24">
        <v>1</v>
      </c>
      <c r="U24">
        <v>1</v>
      </c>
      <c r="V24" t="s">
        <v>43</v>
      </c>
    </row>
    <row r="25" spans="1:22" x14ac:dyDescent="0.2">
      <c r="A25">
        <v>72</v>
      </c>
      <c r="B25">
        <v>3</v>
      </c>
      <c r="C25">
        <v>144</v>
      </c>
      <c r="D25">
        <v>12</v>
      </c>
      <c r="E25">
        <v>8</v>
      </c>
      <c r="F25">
        <v>7</v>
      </c>
      <c r="G25">
        <v>1</v>
      </c>
      <c r="H25">
        <v>-1</v>
      </c>
      <c r="I25">
        <v>0.46666666666666667</v>
      </c>
      <c r="J25">
        <v>0.53333333333333333</v>
      </c>
      <c r="K25">
        <v>1</v>
      </c>
      <c r="L25">
        <v>6.5454545454545459</v>
      </c>
      <c r="M25" t="s">
        <v>39</v>
      </c>
      <c r="N25">
        <v>3</v>
      </c>
      <c r="O25">
        <v>1</v>
      </c>
      <c r="P25">
        <v>2</v>
      </c>
      <c r="Q25">
        <v>0</v>
      </c>
      <c r="R25">
        <v>1</v>
      </c>
      <c r="S25">
        <v>1</v>
      </c>
      <c r="T25">
        <v>1</v>
      </c>
      <c r="U25">
        <v>1</v>
      </c>
      <c r="V25" t="s">
        <v>43</v>
      </c>
    </row>
    <row r="26" spans="1:22" x14ac:dyDescent="0.2">
      <c r="A26">
        <v>75</v>
      </c>
      <c r="B26">
        <v>3</v>
      </c>
      <c r="C26">
        <v>150</v>
      </c>
      <c r="D26">
        <v>7</v>
      </c>
      <c r="E26">
        <v>7</v>
      </c>
      <c r="F26">
        <v>8</v>
      </c>
      <c r="G26">
        <v>-1</v>
      </c>
      <c r="H26">
        <v>1</v>
      </c>
      <c r="I26">
        <v>0.53333333333333333</v>
      </c>
      <c r="J26">
        <v>0.46666666666666667</v>
      </c>
      <c r="K26">
        <v>0</v>
      </c>
      <c r="L26">
        <v>5.3636363636363633</v>
      </c>
      <c r="M26" t="s">
        <v>39</v>
      </c>
      <c r="N26">
        <v>-1</v>
      </c>
      <c r="O26">
        <v>1</v>
      </c>
      <c r="P26">
        <v>1</v>
      </c>
      <c r="Q26">
        <v>0</v>
      </c>
      <c r="R26">
        <v>5</v>
      </c>
      <c r="S26">
        <v>1</v>
      </c>
      <c r="T26">
        <v>1</v>
      </c>
      <c r="U26">
        <v>1</v>
      </c>
      <c r="V26" t="s">
        <v>43</v>
      </c>
    </row>
    <row r="27" spans="1:22" x14ac:dyDescent="0.2">
      <c r="A27">
        <v>78</v>
      </c>
      <c r="B27">
        <v>3</v>
      </c>
      <c r="C27">
        <v>156</v>
      </c>
      <c r="D27">
        <v>8</v>
      </c>
      <c r="E27">
        <v>7</v>
      </c>
      <c r="F27">
        <v>8</v>
      </c>
      <c r="G27">
        <v>-1</v>
      </c>
      <c r="H27">
        <v>1</v>
      </c>
      <c r="I27">
        <v>0.53333333333333333</v>
      </c>
      <c r="J27">
        <v>0.46666666666666667</v>
      </c>
      <c r="K27">
        <v>0</v>
      </c>
      <c r="L27">
        <v>4.5454545454545459</v>
      </c>
      <c r="M27" t="s">
        <v>39</v>
      </c>
      <c r="N27">
        <v>-1</v>
      </c>
      <c r="O27">
        <v>1</v>
      </c>
      <c r="P27">
        <v>1</v>
      </c>
      <c r="Q27">
        <v>0</v>
      </c>
      <c r="R27">
        <v>2</v>
      </c>
      <c r="S27">
        <v>2</v>
      </c>
      <c r="T27">
        <v>2</v>
      </c>
      <c r="U27">
        <v>1</v>
      </c>
      <c r="V27" t="s">
        <v>46</v>
      </c>
    </row>
    <row r="28" spans="1:22" x14ac:dyDescent="0.2">
      <c r="A28">
        <v>81</v>
      </c>
      <c r="B28">
        <v>3</v>
      </c>
      <c r="C28">
        <v>162</v>
      </c>
      <c r="D28">
        <v>6</v>
      </c>
      <c r="E28">
        <v>8</v>
      </c>
      <c r="F28">
        <v>7</v>
      </c>
      <c r="G28">
        <v>1</v>
      </c>
      <c r="H28">
        <v>-1</v>
      </c>
      <c r="I28">
        <v>0.46666666666666667</v>
      </c>
      <c r="J28">
        <v>0.53333333333333333</v>
      </c>
      <c r="K28">
        <v>1</v>
      </c>
      <c r="L28">
        <v>4</v>
      </c>
      <c r="M28" t="s">
        <v>39</v>
      </c>
      <c r="N28">
        <v>0</v>
      </c>
      <c r="O28">
        <v>2</v>
      </c>
      <c r="P28">
        <v>2</v>
      </c>
      <c r="Q28">
        <v>0</v>
      </c>
      <c r="R28">
        <v>1</v>
      </c>
      <c r="S28">
        <v>1</v>
      </c>
      <c r="T28">
        <v>1</v>
      </c>
      <c r="U28">
        <v>1</v>
      </c>
      <c r="V28" t="s">
        <v>43</v>
      </c>
    </row>
    <row r="29" spans="1:22" x14ac:dyDescent="0.2">
      <c r="A29">
        <v>84</v>
      </c>
      <c r="B29">
        <v>3</v>
      </c>
      <c r="C29">
        <v>168</v>
      </c>
      <c r="D29">
        <v>11</v>
      </c>
      <c r="E29">
        <v>8</v>
      </c>
      <c r="F29">
        <v>7</v>
      </c>
      <c r="G29">
        <v>1</v>
      </c>
      <c r="H29">
        <v>-1</v>
      </c>
      <c r="I29">
        <v>0.46666666666666667</v>
      </c>
      <c r="J29">
        <v>0.53333333333333333</v>
      </c>
      <c r="K29">
        <v>1</v>
      </c>
      <c r="L29">
        <v>4.2727272727272725</v>
      </c>
      <c r="M29" t="s">
        <v>39</v>
      </c>
      <c r="N29">
        <v>-17</v>
      </c>
      <c r="O29">
        <v>1</v>
      </c>
      <c r="P29">
        <v>2</v>
      </c>
      <c r="Q29">
        <v>0</v>
      </c>
      <c r="R29">
        <v>2</v>
      </c>
      <c r="S29">
        <v>1</v>
      </c>
      <c r="T29">
        <v>1</v>
      </c>
      <c r="U29">
        <v>1</v>
      </c>
      <c r="V29" t="s">
        <v>43</v>
      </c>
    </row>
    <row r="30" spans="1:22" x14ac:dyDescent="0.2">
      <c r="A30">
        <v>87</v>
      </c>
      <c r="B30">
        <v>3</v>
      </c>
      <c r="C30">
        <v>174</v>
      </c>
      <c r="D30">
        <v>7</v>
      </c>
      <c r="E30">
        <v>7</v>
      </c>
      <c r="F30">
        <v>8</v>
      </c>
      <c r="G30">
        <v>-1</v>
      </c>
      <c r="H30">
        <v>1</v>
      </c>
      <c r="I30">
        <v>0.53333333333333333</v>
      </c>
      <c r="J30">
        <v>0.46666666666666667</v>
      </c>
      <c r="K30">
        <v>0</v>
      </c>
      <c r="L30">
        <v>2.1818181818181817</v>
      </c>
      <c r="M30" t="s">
        <v>42</v>
      </c>
      <c r="O30">
        <v>2</v>
      </c>
      <c r="P30">
        <v>1</v>
      </c>
      <c r="Q30">
        <v>0</v>
      </c>
      <c r="R30">
        <v>2</v>
      </c>
      <c r="S30">
        <v>1</v>
      </c>
      <c r="T30">
        <v>1</v>
      </c>
      <c r="U30">
        <v>1</v>
      </c>
      <c r="V30" t="s">
        <v>43</v>
      </c>
    </row>
    <row r="31" spans="1:22" x14ac:dyDescent="0.2">
      <c r="A31">
        <v>90</v>
      </c>
      <c r="B31">
        <v>3</v>
      </c>
      <c r="C31">
        <v>180</v>
      </c>
      <c r="D31">
        <v>7</v>
      </c>
      <c r="E31">
        <v>8</v>
      </c>
      <c r="F31">
        <v>7</v>
      </c>
      <c r="G31">
        <v>1</v>
      </c>
      <c r="H31">
        <v>-1</v>
      </c>
      <c r="I31">
        <v>0.46666666666666667</v>
      </c>
      <c r="J31">
        <v>0.53333333333333333</v>
      </c>
      <c r="K31">
        <v>1</v>
      </c>
      <c r="L31">
        <v>5.2727272727272725</v>
      </c>
      <c r="M31" t="s">
        <v>39</v>
      </c>
      <c r="N31">
        <v>3</v>
      </c>
      <c r="O31">
        <v>1</v>
      </c>
      <c r="P31">
        <v>1</v>
      </c>
      <c r="Q31">
        <v>0</v>
      </c>
      <c r="R31">
        <v>2</v>
      </c>
      <c r="S31">
        <v>2</v>
      </c>
      <c r="T31">
        <v>2</v>
      </c>
      <c r="U31">
        <v>1</v>
      </c>
      <c r="V31" t="s">
        <v>46</v>
      </c>
    </row>
    <row r="32" spans="1:22" x14ac:dyDescent="0.2">
      <c r="A32">
        <v>93</v>
      </c>
      <c r="B32">
        <v>3</v>
      </c>
      <c r="C32">
        <v>186</v>
      </c>
      <c r="D32">
        <v>15</v>
      </c>
      <c r="E32">
        <v>8</v>
      </c>
      <c r="F32">
        <v>7</v>
      </c>
      <c r="G32">
        <v>1</v>
      </c>
      <c r="H32">
        <v>-1</v>
      </c>
      <c r="I32">
        <v>0.46666666666666667</v>
      </c>
      <c r="J32">
        <v>0.53333333333333333</v>
      </c>
      <c r="K32">
        <v>1</v>
      </c>
      <c r="L32">
        <v>1.1818181818181819</v>
      </c>
      <c r="M32" t="s">
        <v>42</v>
      </c>
      <c r="N32">
        <v>0</v>
      </c>
      <c r="O32">
        <v>1</v>
      </c>
      <c r="P32">
        <v>1</v>
      </c>
      <c r="Q32">
        <v>0</v>
      </c>
      <c r="R32">
        <v>5</v>
      </c>
      <c r="S32">
        <v>2</v>
      </c>
      <c r="T32">
        <v>2</v>
      </c>
      <c r="U32">
        <v>1</v>
      </c>
      <c r="V32" t="s">
        <v>46</v>
      </c>
    </row>
    <row r="33" spans="1:22" x14ac:dyDescent="0.2">
      <c r="A33">
        <v>96</v>
      </c>
      <c r="B33">
        <v>3</v>
      </c>
      <c r="C33">
        <v>192</v>
      </c>
      <c r="D33">
        <v>8</v>
      </c>
      <c r="E33">
        <v>7</v>
      </c>
      <c r="F33">
        <v>8</v>
      </c>
      <c r="G33">
        <v>-1</v>
      </c>
      <c r="H33">
        <v>1</v>
      </c>
      <c r="I33">
        <v>0.53333333333333333</v>
      </c>
      <c r="J33">
        <v>0.46666666666666667</v>
      </c>
      <c r="K33">
        <v>0</v>
      </c>
      <c r="L33">
        <v>5.1818181818181817</v>
      </c>
      <c r="M33" t="s">
        <v>39</v>
      </c>
      <c r="N33">
        <v>18</v>
      </c>
      <c r="O33">
        <v>2</v>
      </c>
      <c r="P33">
        <v>2</v>
      </c>
      <c r="Q33">
        <v>0</v>
      </c>
      <c r="R33">
        <v>2</v>
      </c>
      <c r="S33">
        <v>2</v>
      </c>
      <c r="T33">
        <v>2</v>
      </c>
      <c r="U33">
        <v>1</v>
      </c>
      <c r="V33" t="s">
        <v>46</v>
      </c>
    </row>
    <row r="34" spans="1:22" x14ac:dyDescent="0.2">
      <c r="A34">
        <v>98</v>
      </c>
      <c r="B34">
        <v>3</v>
      </c>
      <c r="C34">
        <v>196</v>
      </c>
      <c r="D34">
        <v>14</v>
      </c>
      <c r="E34">
        <v>8</v>
      </c>
      <c r="F34">
        <v>7</v>
      </c>
      <c r="G34">
        <v>1</v>
      </c>
      <c r="H34">
        <v>-1</v>
      </c>
      <c r="I34">
        <v>0.46666666666666667</v>
      </c>
      <c r="J34">
        <v>0.53333333333333333</v>
      </c>
      <c r="K34">
        <v>1</v>
      </c>
      <c r="L34">
        <v>5.6363636363636367</v>
      </c>
      <c r="M34" t="s">
        <v>39</v>
      </c>
      <c r="N34">
        <v>-83</v>
      </c>
      <c r="O34">
        <v>1</v>
      </c>
      <c r="P34">
        <v>1</v>
      </c>
      <c r="Q34">
        <v>0</v>
      </c>
      <c r="R34">
        <v>1</v>
      </c>
      <c r="S34">
        <v>2</v>
      </c>
      <c r="T34">
        <v>2</v>
      </c>
      <c r="U34">
        <v>1</v>
      </c>
      <c r="V34" t="s">
        <v>46</v>
      </c>
    </row>
    <row r="35" spans="1:22" x14ac:dyDescent="0.2">
      <c r="A35">
        <v>104</v>
      </c>
      <c r="B35">
        <v>3</v>
      </c>
      <c r="C35">
        <v>208</v>
      </c>
      <c r="D35">
        <v>21</v>
      </c>
      <c r="E35">
        <v>15</v>
      </c>
      <c r="F35">
        <v>0</v>
      </c>
      <c r="G35">
        <v>15</v>
      </c>
      <c r="H35">
        <v>-15</v>
      </c>
      <c r="I35">
        <v>0</v>
      </c>
      <c r="J35">
        <v>1</v>
      </c>
      <c r="K35">
        <v>1</v>
      </c>
      <c r="L35">
        <v>3.9090909090909092</v>
      </c>
      <c r="M35" t="s">
        <v>39</v>
      </c>
      <c r="N35">
        <v>0</v>
      </c>
      <c r="O35">
        <v>1</v>
      </c>
      <c r="P35">
        <v>1</v>
      </c>
      <c r="Q35">
        <v>0</v>
      </c>
      <c r="R35">
        <v>3</v>
      </c>
      <c r="S35">
        <v>2</v>
      </c>
      <c r="T35">
        <v>2</v>
      </c>
      <c r="U35">
        <v>1</v>
      </c>
      <c r="V35" t="s">
        <v>46</v>
      </c>
    </row>
    <row r="36" spans="1:22" x14ac:dyDescent="0.2">
      <c r="A36">
        <v>105</v>
      </c>
      <c r="B36">
        <v>3</v>
      </c>
      <c r="C36">
        <v>210</v>
      </c>
      <c r="D36">
        <v>13</v>
      </c>
      <c r="E36">
        <v>8</v>
      </c>
      <c r="F36">
        <v>7</v>
      </c>
      <c r="G36">
        <v>1</v>
      </c>
      <c r="H36">
        <v>-1</v>
      </c>
      <c r="I36">
        <v>0.46666666666666667</v>
      </c>
      <c r="J36">
        <v>0.53333333333333333</v>
      </c>
      <c r="K36">
        <v>1</v>
      </c>
      <c r="L36">
        <v>4.4545454545454541</v>
      </c>
      <c r="M36" t="s">
        <v>39</v>
      </c>
      <c r="N36">
        <v>-23</v>
      </c>
      <c r="O36">
        <v>4</v>
      </c>
      <c r="P36">
        <v>2</v>
      </c>
      <c r="Q36">
        <v>0</v>
      </c>
      <c r="R36">
        <v>2</v>
      </c>
      <c r="S36">
        <v>2</v>
      </c>
      <c r="T36">
        <v>2</v>
      </c>
      <c r="U36">
        <v>1</v>
      </c>
      <c r="V36" t="s">
        <v>46</v>
      </c>
    </row>
    <row r="37" spans="1:22" x14ac:dyDescent="0.2">
      <c r="A37">
        <v>108</v>
      </c>
      <c r="B37">
        <v>3</v>
      </c>
      <c r="C37">
        <v>216</v>
      </c>
      <c r="D37">
        <v>8</v>
      </c>
      <c r="E37">
        <v>9</v>
      </c>
      <c r="F37">
        <v>6</v>
      </c>
      <c r="G37">
        <v>3</v>
      </c>
      <c r="H37">
        <v>-3</v>
      </c>
      <c r="I37">
        <v>0.4</v>
      </c>
      <c r="J37">
        <v>0.6</v>
      </c>
      <c r="L37">
        <v>4.0909090909090908</v>
      </c>
      <c r="M37" t="s">
        <v>39</v>
      </c>
      <c r="N37">
        <v>0</v>
      </c>
      <c r="O37">
        <v>1</v>
      </c>
      <c r="P37">
        <v>1</v>
      </c>
      <c r="Q37">
        <v>0</v>
      </c>
      <c r="R37">
        <v>4</v>
      </c>
      <c r="S37">
        <v>2</v>
      </c>
      <c r="T37">
        <v>2</v>
      </c>
      <c r="U37">
        <v>1</v>
      </c>
      <c r="V37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8"/>
  <sheetViews>
    <sheetView workbookViewId="0"/>
  </sheetViews>
  <sheetFormatPr baseColWidth="10" defaultColWidth="8.83203125" defaultRowHeight="15" x14ac:dyDescent="0.2"/>
  <cols>
    <col min="1" max="1" width="5" bestFit="1" customWidth="1"/>
    <col min="2" max="2" width="14.6640625" bestFit="1" customWidth="1"/>
    <col min="3" max="3" width="15.5" bestFit="1" customWidth="1"/>
    <col min="4" max="4" width="14.6640625" bestFit="1" customWidth="1"/>
    <col min="5" max="5" width="15.5" bestFit="1" customWidth="1"/>
    <col min="6" max="6" width="19.5" bestFit="1" customWidth="1"/>
    <col min="7" max="7" width="20.33203125" bestFit="1" customWidth="1"/>
    <col min="8" max="10" width="7.33203125" bestFit="1" customWidth="1"/>
    <col min="11" max="19" width="7.33203125" customWidth="1"/>
    <col min="20" max="20" width="24.1640625" bestFit="1" customWidth="1"/>
    <col min="21" max="21" width="26.5" bestFit="1" customWidth="1"/>
    <col min="22" max="22" width="16.83203125" bestFit="1" customWidth="1"/>
    <col min="23" max="23" width="24.1640625" bestFit="1" customWidth="1"/>
    <col min="24" max="24" width="26.5" bestFit="1" customWidth="1"/>
    <col min="25" max="25" width="16.83203125" bestFit="1" customWidth="1"/>
    <col min="26" max="26" width="24.1640625" bestFit="1" customWidth="1"/>
    <col min="27" max="27" width="26.5" bestFit="1" customWidth="1"/>
    <col min="28" max="28" width="16.83203125" bestFit="1" customWidth="1"/>
  </cols>
  <sheetData>
    <row r="1" spans="1:31" x14ac:dyDescent="0.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</row>
    <row r="2" spans="1:31" x14ac:dyDescent="0.2">
      <c r="A2">
        <v>1</v>
      </c>
      <c r="B2">
        <v>3</v>
      </c>
      <c r="C2">
        <v>1</v>
      </c>
      <c r="D2">
        <v>4.2</v>
      </c>
      <c r="E2">
        <v>1</v>
      </c>
      <c r="F2">
        <v>3</v>
      </c>
      <c r="G2">
        <v>1.2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3</v>
      </c>
      <c r="Q2">
        <v>1</v>
      </c>
      <c r="R2">
        <v>1</v>
      </c>
      <c r="S2">
        <v>1</v>
      </c>
      <c r="T2">
        <v>0</v>
      </c>
      <c r="U2">
        <v>0.19999999999999996</v>
      </c>
      <c r="V2">
        <v>0</v>
      </c>
      <c r="W2">
        <v>-1.2000000000000002</v>
      </c>
      <c r="X2">
        <v>0.19999999999999996</v>
      </c>
      <c r="Y2">
        <v>0</v>
      </c>
      <c r="Z2">
        <v>1.2000000000000002</v>
      </c>
      <c r="AA2">
        <v>0</v>
      </c>
      <c r="AB2">
        <v>0</v>
      </c>
      <c r="AC2">
        <v>0</v>
      </c>
      <c r="AD2">
        <v>0</v>
      </c>
      <c r="AE2">
        <v>-2</v>
      </c>
    </row>
    <row r="3" spans="1:31" x14ac:dyDescent="0.2">
      <c r="A3">
        <v>3</v>
      </c>
      <c r="B3">
        <v>2.8</v>
      </c>
      <c r="C3">
        <v>1.1000000000000001</v>
      </c>
      <c r="D3">
        <v>2</v>
      </c>
      <c r="E3">
        <v>1.4</v>
      </c>
      <c r="F3">
        <v>2.6</v>
      </c>
      <c r="G3">
        <v>2</v>
      </c>
      <c r="H3">
        <v>1</v>
      </c>
      <c r="I3">
        <v>2</v>
      </c>
      <c r="J3">
        <v>2</v>
      </c>
      <c r="K3">
        <v>1</v>
      </c>
      <c r="L3">
        <v>1</v>
      </c>
      <c r="M3">
        <v>2</v>
      </c>
      <c r="N3">
        <v>2</v>
      </c>
      <c r="O3">
        <v>2</v>
      </c>
      <c r="P3">
        <v>1</v>
      </c>
      <c r="Q3">
        <v>2</v>
      </c>
      <c r="R3">
        <v>2</v>
      </c>
      <c r="S3">
        <v>1</v>
      </c>
      <c r="T3">
        <v>-0.19999999999999973</v>
      </c>
      <c r="U3">
        <v>0.89999999999999991</v>
      </c>
      <c r="V3">
        <v>1</v>
      </c>
      <c r="W3">
        <v>0.60000000000000009</v>
      </c>
      <c r="X3">
        <v>0.60000000000000009</v>
      </c>
      <c r="Y3">
        <v>0</v>
      </c>
      <c r="Z3">
        <v>-0.79999999999999982</v>
      </c>
      <c r="AA3">
        <v>0.29999999999999982</v>
      </c>
      <c r="AB3">
        <v>1</v>
      </c>
      <c r="AC3">
        <v>0</v>
      </c>
      <c r="AD3">
        <v>0</v>
      </c>
      <c r="AE3">
        <v>0</v>
      </c>
    </row>
    <row r="4" spans="1:31" x14ac:dyDescent="0.2">
      <c r="A4">
        <v>5</v>
      </c>
      <c r="B4">
        <v>1.4</v>
      </c>
      <c r="C4">
        <v>1</v>
      </c>
      <c r="D4">
        <v>1.6</v>
      </c>
      <c r="E4">
        <v>1</v>
      </c>
      <c r="F4">
        <v>1.1000000000000001</v>
      </c>
      <c r="G4">
        <v>1.1000000000000001</v>
      </c>
      <c r="H4">
        <v>1</v>
      </c>
      <c r="I4">
        <v>1</v>
      </c>
      <c r="J4">
        <v>2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-0.29999999999999982</v>
      </c>
      <c r="U4">
        <v>0.10000000000000009</v>
      </c>
      <c r="V4">
        <v>1</v>
      </c>
      <c r="W4">
        <v>-0.5</v>
      </c>
      <c r="X4">
        <v>0.10000000000000009</v>
      </c>
      <c r="Y4">
        <v>1</v>
      </c>
      <c r="Z4">
        <v>0.20000000000000018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 x14ac:dyDescent="0.2">
      <c r="A5">
        <v>7</v>
      </c>
      <c r="B5">
        <v>3.9</v>
      </c>
      <c r="C5">
        <v>1.1000000000000001</v>
      </c>
      <c r="D5">
        <v>4.3</v>
      </c>
      <c r="E5">
        <v>1.3</v>
      </c>
      <c r="F5">
        <v>4</v>
      </c>
      <c r="G5">
        <v>1.6</v>
      </c>
      <c r="H5">
        <v>1</v>
      </c>
      <c r="I5">
        <v>2</v>
      </c>
      <c r="J5">
        <v>1</v>
      </c>
      <c r="K5">
        <v>1</v>
      </c>
      <c r="L5">
        <v>1</v>
      </c>
      <c r="M5">
        <v>3</v>
      </c>
      <c r="N5">
        <v>1</v>
      </c>
      <c r="O5">
        <v>1</v>
      </c>
      <c r="P5">
        <v>5</v>
      </c>
      <c r="Q5">
        <v>1</v>
      </c>
      <c r="R5">
        <v>2</v>
      </c>
      <c r="S5">
        <v>2</v>
      </c>
      <c r="T5">
        <v>0.10000000000000009</v>
      </c>
      <c r="U5">
        <v>0.5</v>
      </c>
      <c r="V5">
        <v>0</v>
      </c>
      <c r="W5">
        <v>-0.29999999999999982</v>
      </c>
      <c r="X5">
        <v>0.30000000000000004</v>
      </c>
      <c r="Y5">
        <v>-1</v>
      </c>
      <c r="Z5">
        <v>0.39999999999999991</v>
      </c>
      <c r="AA5">
        <v>0.19999999999999996</v>
      </c>
      <c r="AB5">
        <v>1</v>
      </c>
      <c r="AC5">
        <v>0</v>
      </c>
      <c r="AD5">
        <v>1</v>
      </c>
      <c r="AE5">
        <v>-3</v>
      </c>
    </row>
    <row r="6" spans="1:31" x14ac:dyDescent="0.2">
      <c r="A6">
        <v>9</v>
      </c>
      <c r="B6">
        <v>3.1</v>
      </c>
      <c r="C6">
        <v>1.6</v>
      </c>
      <c r="D6">
        <v>1.8</v>
      </c>
      <c r="E6">
        <v>1.9</v>
      </c>
      <c r="F6">
        <v>2.2000000000000002</v>
      </c>
      <c r="G6">
        <v>1.2</v>
      </c>
      <c r="H6">
        <v>1</v>
      </c>
      <c r="I6">
        <v>1</v>
      </c>
      <c r="J6">
        <v>1</v>
      </c>
      <c r="K6">
        <v>1</v>
      </c>
      <c r="L6">
        <v>2</v>
      </c>
      <c r="M6">
        <v>1</v>
      </c>
      <c r="N6">
        <v>1</v>
      </c>
      <c r="O6">
        <v>3</v>
      </c>
      <c r="P6">
        <v>1</v>
      </c>
      <c r="Q6">
        <v>1</v>
      </c>
      <c r="R6">
        <v>2</v>
      </c>
      <c r="S6">
        <v>2</v>
      </c>
      <c r="T6">
        <v>-0.89999999999999991</v>
      </c>
      <c r="U6">
        <v>-0.40000000000000013</v>
      </c>
      <c r="V6">
        <v>0</v>
      </c>
      <c r="W6">
        <v>0.40000000000000013</v>
      </c>
      <c r="X6">
        <v>-0.7</v>
      </c>
      <c r="Y6">
        <v>0</v>
      </c>
      <c r="Z6">
        <v>-1.3</v>
      </c>
      <c r="AA6">
        <v>0.29999999999999982</v>
      </c>
      <c r="AB6">
        <v>0</v>
      </c>
      <c r="AC6">
        <v>0</v>
      </c>
      <c r="AD6">
        <v>-1</v>
      </c>
      <c r="AE6">
        <v>1</v>
      </c>
    </row>
    <row r="7" spans="1:31" x14ac:dyDescent="0.2">
      <c r="A7">
        <v>11</v>
      </c>
      <c r="B7">
        <v>2.6</v>
      </c>
      <c r="C7">
        <v>1.1000000000000001</v>
      </c>
      <c r="D7">
        <v>2.6</v>
      </c>
      <c r="E7">
        <v>1.1000000000000001</v>
      </c>
      <c r="F7">
        <v>2.1</v>
      </c>
      <c r="G7">
        <v>1.3</v>
      </c>
      <c r="H7">
        <v>1</v>
      </c>
      <c r="I7">
        <v>1</v>
      </c>
      <c r="J7">
        <v>1</v>
      </c>
      <c r="K7">
        <v>1</v>
      </c>
      <c r="L7">
        <v>1</v>
      </c>
      <c r="M7">
        <v>3</v>
      </c>
      <c r="N7">
        <v>1</v>
      </c>
      <c r="O7">
        <v>1</v>
      </c>
      <c r="P7">
        <v>2</v>
      </c>
      <c r="Q7">
        <v>1</v>
      </c>
      <c r="R7">
        <v>2</v>
      </c>
      <c r="S7">
        <v>2</v>
      </c>
      <c r="T7">
        <v>-0.5</v>
      </c>
      <c r="U7">
        <v>0.19999999999999996</v>
      </c>
      <c r="V7">
        <v>0</v>
      </c>
      <c r="W7">
        <v>-0.5</v>
      </c>
      <c r="X7">
        <v>0.19999999999999996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</row>
    <row r="8" spans="1:31" x14ac:dyDescent="0.2">
      <c r="A8">
        <v>13</v>
      </c>
      <c r="B8">
        <v>2.9</v>
      </c>
      <c r="C8">
        <v>1.2</v>
      </c>
      <c r="D8">
        <v>2.8</v>
      </c>
      <c r="E8">
        <v>1</v>
      </c>
      <c r="F8">
        <v>3.1</v>
      </c>
      <c r="G8">
        <v>1.4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3</v>
      </c>
      <c r="Q8">
        <v>1</v>
      </c>
      <c r="R8">
        <v>1</v>
      </c>
      <c r="S8">
        <v>3</v>
      </c>
      <c r="T8">
        <v>0.20000000000000018</v>
      </c>
      <c r="U8">
        <v>0.19999999999999996</v>
      </c>
      <c r="V8">
        <v>0</v>
      </c>
      <c r="W8">
        <v>0.30000000000000027</v>
      </c>
      <c r="X8">
        <v>0.39999999999999991</v>
      </c>
      <c r="Y8">
        <v>0</v>
      </c>
      <c r="Z8">
        <v>-0.10000000000000009</v>
      </c>
      <c r="AA8">
        <v>-0.19999999999999996</v>
      </c>
      <c r="AB8">
        <v>0</v>
      </c>
      <c r="AC8">
        <v>0</v>
      </c>
      <c r="AD8">
        <v>0</v>
      </c>
      <c r="AE8">
        <v>0</v>
      </c>
    </row>
    <row r="9" spans="1:31" x14ac:dyDescent="0.2">
      <c r="A9">
        <v>15</v>
      </c>
      <c r="B9">
        <v>3</v>
      </c>
      <c r="C9">
        <v>1.9</v>
      </c>
      <c r="D9">
        <v>3.9</v>
      </c>
      <c r="E9">
        <v>1.4</v>
      </c>
      <c r="F9">
        <v>3.7</v>
      </c>
      <c r="G9">
        <v>1.5</v>
      </c>
      <c r="H9">
        <v>1</v>
      </c>
      <c r="I9">
        <v>1</v>
      </c>
      <c r="J9">
        <v>1</v>
      </c>
      <c r="K9">
        <v>1</v>
      </c>
      <c r="L9">
        <v>2</v>
      </c>
      <c r="M9">
        <v>2</v>
      </c>
      <c r="N9">
        <v>1</v>
      </c>
      <c r="O9">
        <v>3</v>
      </c>
      <c r="P9">
        <v>4</v>
      </c>
      <c r="Q9">
        <v>2</v>
      </c>
      <c r="R9">
        <v>2</v>
      </c>
      <c r="S9">
        <v>4</v>
      </c>
      <c r="T9">
        <v>0.70000000000000018</v>
      </c>
      <c r="U9">
        <v>-0.39999999999999991</v>
      </c>
      <c r="V9">
        <v>0</v>
      </c>
      <c r="W9">
        <v>-0.19999999999999973</v>
      </c>
      <c r="X9">
        <v>0.10000000000000009</v>
      </c>
      <c r="Y9">
        <v>0</v>
      </c>
      <c r="Z9">
        <v>0.89999999999999991</v>
      </c>
      <c r="AA9">
        <v>-0.5</v>
      </c>
      <c r="AB9">
        <v>0</v>
      </c>
      <c r="AC9">
        <v>1</v>
      </c>
      <c r="AD9">
        <v>-1</v>
      </c>
      <c r="AE9">
        <v>0</v>
      </c>
    </row>
    <row r="10" spans="1:31" x14ac:dyDescent="0.2">
      <c r="A10">
        <v>17</v>
      </c>
      <c r="B10">
        <v>3.5</v>
      </c>
      <c r="C10">
        <v>1.6</v>
      </c>
      <c r="D10">
        <v>4.0999999999999996</v>
      </c>
      <c r="E10">
        <v>1.2</v>
      </c>
      <c r="F10">
        <v>3.2</v>
      </c>
      <c r="G10">
        <v>1.4</v>
      </c>
      <c r="H10">
        <v>1</v>
      </c>
      <c r="I10">
        <v>1</v>
      </c>
      <c r="J10">
        <v>2</v>
      </c>
      <c r="K10">
        <v>1</v>
      </c>
      <c r="L10">
        <v>1</v>
      </c>
      <c r="M10">
        <v>2</v>
      </c>
      <c r="N10">
        <v>1</v>
      </c>
      <c r="O10">
        <v>1</v>
      </c>
      <c r="P10">
        <v>4</v>
      </c>
      <c r="Q10">
        <v>3</v>
      </c>
      <c r="R10">
        <v>1</v>
      </c>
      <c r="S10">
        <v>2</v>
      </c>
      <c r="T10">
        <v>-0.29999999999999982</v>
      </c>
      <c r="U10">
        <v>-0.20000000000000018</v>
      </c>
      <c r="V10">
        <v>1</v>
      </c>
      <c r="W10">
        <v>-0.89999999999999947</v>
      </c>
      <c r="X10">
        <v>0.19999999999999996</v>
      </c>
      <c r="Y10">
        <v>1</v>
      </c>
      <c r="Z10">
        <v>0.59999999999999964</v>
      </c>
      <c r="AA10">
        <v>-0.40000000000000013</v>
      </c>
      <c r="AB10">
        <v>0</v>
      </c>
      <c r="AC10">
        <v>2</v>
      </c>
      <c r="AD10">
        <v>0</v>
      </c>
      <c r="AE10">
        <v>-2</v>
      </c>
    </row>
    <row r="11" spans="1:31" x14ac:dyDescent="0.2">
      <c r="A11">
        <v>19</v>
      </c>
      <c r="B11">
        <v>4.2</v>
      </c>
      <c r="C11">
        <v>1.3</v>
      </c>
      <c r="D11">
        <v>4.0999999999999996</v>
      </c>
      <c r="E11">
        <v>1.6</v>
      </c>
      <c r="F11">
        <v>4.0999999999999996</v>
      </c>
      <c r="G11">
        <v>1.5</v>
      </c>
      <c r="H11">
        <v>1</v>
      </c>
      <c r="I11">
        <v>4</v>
      </c>
      <c r="J11">
        <v>4</v>
      </c>
      <c r="K11">
        <v>1</v>
      </c>
      <c r="L11">
        <v>1</v>
      </c>
      <c r="M11">
        <v>5</v>
      </c>
      <c r="N11">
        <v>2</v>
      </c>
      <c r="O11">
        <v>1</v>
      </c>
      <c r="P11">
        <v>4</v>
      </c>
      <c r="Q11">
        <v>2</v>
      </c>
      <c r="R11">
        <v>1</v>
      </c>
      <c r="S11">
        <v>4</v>
      </c>
      <c r="T11">
        <v>-0.10000000000000053</v>
      </c>
      <c r="U11">
        <v>0.19999999999999996</v>
      </c>
      <c r="V11">
        <v>3</v>
      </c>
      <c r="W11">
        <v>0</v>
      </c>
      <c r="X11">
        <v>-0.10000000000000009</v>
      </c>
      <c r="Y11">
        <v>0</v>
      </c>
      <c r="Z11">
        <v>-0.10000000000000053</v>
      </c>
      <c r="AA11">
        <v>0.30000000000000004</v>
      </c>
      <c r="AB11">
        <v>3</v>
      </c>
      <c r="AC11">
        <v>0</v>
      </c>
      <c r="AD11">
        <v>0</v>
      </c>
      <c r="AE11">
        <v>0</v>
      </c>
    </row>
    <row r="12" spans="1:31" x14ac:dyDescent="0.2">
      <c r="A12">
        <v>21</v>
      </c>
      <c r="B12">
        <v>2.6</v>
      </c>
      <c r="C12">
        <v>1.1000000000000001</v>
      </c>
      <c r="D12">
        <v>2.1</v>
      </c>
      <c r="E12">
        <v>1</v>
      </c>
      <c r="F12">
        <v>1.8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2</v>
      </c>
      <c r="N12">
        <v>1</v>
      </c>
      <c r="O12">
        <v>1</v>
      </c>
      <c r="P12">
        <v>2</v>
      </c>
      <c r="Q12">
        <v>1</v>
      </c>
      <c r="R12">
        <v>1</v>
      </c>
      <c r="S12">
        <v>2</v>
      </c>
      <c r="T12">
        <v>-0.8</v>
      </c>
      <c r="U12">
        <v>-0.10000000000000009</v>
      </c>
      <c r="V12">
        <v>0</v>
      </c>
      <c r="W12">
        <v>-0.30000000000000004</v>
      </c>
      <c r="X12">
        <v>0</v>
      </c>
      <c r="Y12">
        <v>0</v>
      </c>
      <c r="Z12">
        <v>-0.5</v>
      </c>
      <c r="AA12">
        <v>-0.10000000000000009</v>
      </c>
      <c r="AB12">
        <v>0</v>
      </c>
      <c r="AC12">
        <v>0</v>
      </c>
      <c r="AD12">
        <v>0</v>
      </c>
      <c r="AE12">
        <v>0</v>
      </c>
    </row>
    <row r="13" spans="1:31" x14ac:dyDescent="0.2">
      <c r="A13">
        <v>23</v>
      </c>
      <c r="B13">
        <v>2.9</v>
      </c>
      <c r="C13">
        <v>1.1000000000000001</v>
      </c>
      <c r="D13">
        <v>3.3</v>
      </c>
      <c r="E13">
        <v>1</v>
      </c>
      <c r="F13">
        <v>1.9</v>
      </c>
      <c r="G13">
        <v>1.4</v>
      </c>
      <c r="H13">
        <v>1</v>
      </c>
      <c r="I13">
        <v>1</v>
      </c>
      <c r="J13">
        <v>2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2</v>
      </c>
      <c r="R13">
        <v>1</v>
      </c>
      <c r="S13">
        <v>1</v>
      </c>
      <c r="T13">
        <v>-1</v>
      </c>
      <c r="U13">
        <v>0.29999999999999982</v>
      </c>
      <c r="V13">
        <v>1</v>
      </c>
      <c r="W13">
        <v>-1.4</v>
      </c>
      <c r="X13">
        <v>0.39999999999999991</v>
      </c>
      <c r="Y13">
        <v>1</v>
      </c>
      <c r="Z13">
        <v>0.39999999999999991</v>
      </c>
      <c r="AA13">
        <v>-0.10000000000000009</v>
      </c>
      <c r="AB13">
        <v>0</v>
      </c>
      <c r="AC13">
        <v>1</v>
      </c>
      <c r="AD13">
        <v>0</v>
      </c>
      <c r="AE13">
        <v>0</v>
      </c>
    </row>
    <row r="14" spans="1:31" x14ac:dyDescent="0.2">
      <c r="A14">
        <v>25</v>
      </c>
      <c r="B14">
        <v>3.8</v>
      </c>
      <c r="C14">
        <v>1.8</v>
      </c>
      <c r="D14">
        <v>3.9</v>
      </c>
      <c r="E14">
        <v>1.6</v>
      </c>
      <c r="F14">
        <v>3.8</v>
      </c>
      <c r="G14">
        <v>1.9</v>
      </c>
      <c r="H14">
        <v>2</v>
      </c>
      <c r="I14">
        <v>3</v>
      </c>
      <c r="J14">
        <v>4</v>
      </c>
      <c r="K14">
        <v>2</v>
      </c>
      <c r="L14">
        <v>1</v>
      </c>
      <c r="M14">
        <v>3</v>
      </c>
      <c r="N14">
        <v>2</v>
      </c>
      <c r="O14">
        <v>1</v>
      </c>
      <c r="P14">
        <v>3</v>
      </c>
      <c r="Q14">
        <v>2</v>
      </c>
      <c r="R14">
        <v>2</v>
      </c>
      <c r="S14">
        <v>4</v>
      </c>
      <c r="T14">
        <v>0</v>
      </c>
      <c r="U14">
        <v>9.9999999999999867E-2</v>
      </c>
      <c r="V14">
        <v>2</v>
      </c>
      <c r="W14">
        <v>-0.10000000000000009</v>
      </c>
      <c r="X14">
        <v>0.29999999999999982</v>
      </c>
      <c r="Y14">
        <v>1</v>
      </c>
      <c r="Z14">
        <v>0.10000000000000009</v>
      </c>
      <c r="AA14">
        <v>-0.19999999999999996</v>
      </c>
      <c r="AB14">
        <v>1</v>
      </c>
      <c r="AC14">
        <v>0</v>
      </c>
      <c r="AD14">
        <v>1</v>
      </c>
      <c r="AE14">
        <v>1</v>
      </c>
    </row>
    <row r="15" spans="1:31" x14ac:dyDescent="0.2">
      <c r="A15">
        <v>27</v>
      </c>
      <c r="B15">
        <v>3.5</v>
      </c>
      <c r="C15">
        <v>1.5</v>
      </c>
      <c r="D15">
        <v>3.5</v>
      </c>
      <c r="E15">
        <v>1.3</v>
      </c>
      <c r="F15">
        <v>3.6</v>
      </c>
      <c r="G15">
        <v>2.1</v>
      </c>
      <c r="H15">
        <v>1</v>
      </c>
      <c r="I15">
        <v>1</v>
      </c>
      <c r="J15">
        <v>4</v>
      </c>
      <c r="K15">
        <v>1</v>
      </c>
      <c r="L15">
        <v>3</v>
      </c>
      <c r="M15">
        <v>2</v>
      </c>
      <c r="N15">
        <v>1</v>
      </c>
      <c r="O15">
        <v>2</v>
      </c>
      <c r="P15">
        <v>4</v>
      </c>
      <c r="Q15">
        <v>3</v>
      </c>
      <c r="R15">
        <v>2</v>
      </c>
      <c r="S15">
        <v>1</v>
      </c>
      <c r="T15">
        <v>0.10000000000000009</v>
      </c>
      <c r="U15">
        <v>0.60000000000000009</v>
      </c>
      <c r="V15">
        <v>3</v>
      </c>
      <c r="W15">
        <v>0.10000000000000009</v>
      </c>
      <c r="X15">
        <v>0.8</v>
      </c>
      <c r="Y15">
        <v>3</v>
      </c>
      <c r="Z15">
        <v>0</v>
      </c>
      <c r="AA15">
        <v>-0.19999999999999996</v>
      </c>
      <c r="AB15">
        <v>0</v>
      </c>
      <c r="AC15">
        <v>2</v>
      </c>
      <c r="AD15">
        <v>0</v>
      </c>
      <c r="AE15">
        <v>-3</v>
      </c>
    </row>
    <row r="16" spans="1:31" x14ac:dyDescent="0.2">
      <c r="A16">
        <v>29</v>
      </c>
      <c r="B16">
        <v>2</v>
      </c>
      <c r="C16">
        <v>1</v>
      </c>
      <c r="D16">
        <v>2.1</v>
      </c>
      <c r="E16">
        <v>1.1000000000000001</v>
      </c>
      <c r="F16">
        <v>1.9</v>
      </c>
      <c r="G16">
        <v>1.1000000000000001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2</v>
      </c>
      <c r="T16">
        <v>-0.10000000000000009</v>
      </c>
      <c r="U16">
        <v>0.10000000000000009</v>
      </c>
      <c r="V16">
        <v>0</v>
      </c>
      <c r="W16">
        <v>-0.20000000000000018</v>
      </c>
      <c r="X16">
        <v>0</v>
      </c>
      <c r="Y16">
        <v>0</v>
      </c>
      <c r="Z16">
        <v>0.10000000000000009</v>
      </c>
      <c r="AA16">
        <v>0.10000000000000009</v>
      </c>
      <c r="AB16">
        <v>0</v>
      </c>
      <c r="AC16">
        <v>0</v>
      </c>
      <c r="AD16">
        <v>0</v>
      </c>
      <c r="AE16">
        <v>1</v>
      </c>
    </row>
    <row r="17" spans="1:31" x14ac:dyDescent="0.2">
      <c r="A17">
        <v>31</v>
      </c>
      <c r="B17">
        <v>3.4</v>
      </c>
      <c r="C17">
        <v>1.5</v>
      </c>
      <c r="D17">
        <v>4</v>
      </c>
      <c r="E17">
        <v>2.5</v>
      </c>
      <c r="F17">
        <v>3.3</v>
      </c>
      <c r="G17">
        <v>2.2000000000000002</v>
      </c>
      <c r="H17">
        <v>1</v>
      </c>
      <c r="I17">
        <v>3</v>
      </c>
      <c r="J17">
        <v>2</v>
      </c>
      <c r="K17">
        <v>1</v>
      </c>
      <c r="L17">
        <v>3</v>
      </c>
      <c r="M17">
        <v>3</v>
      </c>
      <c r="N17">
        <v>3</v>
      </c>
      <c r="O17">
        <v>3</v>
      </c>
      <c r="P17">
        <v>4</v>
      </c>
      <c r="Q17">
        <v>2</v>
      </c>
      <c r="R17">
        <v>3</v>
      </c>
      <c r="S17">
        <v>2</v>
      </c>
      <c r="T17">
        <v>-0.10000000000000009</v>
      </c>
      <c r="U17">
        <v>0.70000000000000018</v>
      </c>
      <c r="V17">
        <v>1</v>
      </c>
      <c r="W17">
        <v>-0.70000000000000018</v>
      </c>
      <c r="X17">
        <v>-0.29999999999999982</v>
      </c>
      <c r="Y17">
        <v>-1</v>
      </c>
      <c r="Z17">
        <v>0.60000000000000009</v>
      </c>
      <c r="AA17">
        <v>1</v>
      </c>
      <c r="AB17">
        <v>2</v>
      </c>
      <c r="AC17">
        <v>-1</v>
      </c>
      <c r="AD17">
        <v>0</v>
      </c>
      <c r="AE17">
        <v>-2</v>
      </c>
    </row>
    <row r="18" spans="1:31" x14ac:dyDescent="0.2">
      <c r="A18">
        <v>33</v>
      </c>
      <c r="B18">
        <v>2.2999999999999998</v>
      </c>
      <c r="C18">
        <v>1.7</v>
      </c>
      <c r="D18">
        <v>2</v>
      </c>
      <c r="E18">
        <v>1.3</v>
      </c>
      <c r="F18">
        <v>2.2000000000000002</v>
      </c>
      <c r="G18">
        <v>2.1</v>
      </c>
      <c r="H18">
        <v>1</v>
      </c>
      <c r="I18">
        <v>2</v>
      </c>
      <c r="J18">
        <v>4</v>
      </c>
      <c r="K18">
        <v>1</v>
      </c>
      <c r="L18">
        <v>1</v>
      </c>
      <c r="M18">
        <v>2</v>
      </c>
      <c r="N18">
        <v>2</v>
      </c>
      <c r="O18">
        <v>1</v>
      </c>
      <c r="P18">
        <v>1</v>
      </c>
      <c r="Q18">
        <v>4</v>
      </c>
      <c r="R18">
        <v>1</v>
      </c>
      <c r="S18">
        <v>1</v>
      </c>
      <c r="T18">
        <v>-9.9999999999999645E-2</v>
      </c>
      <c r="U18">
        <v>0.40000000000000013</v>
      </c>
      <c r="V18">
        <v>3</v>
      </c>
      <c r="W18">
        <v>0.20000000000000018</v>
      </c>
      <c r="X18">
        <v>0.8</v>
      </c>
      <c r="Y18">
        <v>2</v>
      </c>
      <c r="Z18">
        <v>-0.29999999999999982</v>
      </c>
      <c r="AA18">
        <v>-0.39999999999999991</v>
      </c>
      <c r="AB18">
        <v>1</v>
      </c>
      <c r="AC18">
        <v>2</v>
      </c>
      <c r="AD18">
        <v>0</v>
      </c>
      <c r="AE18">
        <v>0</v>
      </c>
    </row>
    <row r="19" spans="1:31" x14ac:dyDescent="0.2">
      <c r="A19">
        <v>35</v>
      </c>
      <c r="B19">
        <v>2.2000000000000002</v>
      </c>
      <c r="C19">
        <v>1.1000000000000001</v>
      </c>
      <c r="D19">
        <v>2.1</v>
      </c>
      <c r="E19">
        <v>1</v>
      </c>
      <c r="F19">
        <v>2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-0.20000000000000018</v>
      </c>
      <c r="U19">
        <v>-0.10000000000000009</v>
      </c>
      <c r="V19">
        <v>0</v>
      </c>
      <c r="W19">
        <v>-0.10000000000000009</v>
      </c>
      <c r="X19">
        <v>0</v>
      </c>
      <c r="Y19">
        <v>0</v>
      </c>
      <c r="Z19">
        <v>-0.10000000000000009</v>
      </c>
      <c r="AA19">
        <v>-0.10000000000000009</v>
      </c>
      <c r="AB19">
        <v>0</v>
      </c>
      <c r="AC19">
        <v>0</v>
      </c>
      <c r="AD19">
        <v>0</v>
      </c>
      <c r="AE19">
        <v>0</v>
      </c>
    </row>
    <row r="20" spans="1:31" x14ac:dyDescent="0.2">
      <c r="A20">
        <v>37</v>
      </c>
      <c r="B20">
        <v>3.5</v>
      </c>
      <c r="C20">
        <v>1.1000000000000001</v>
      </c>
      <c r="D20">
        <v>3</v>
      </c>
      <c r="E20">
        <v>1</v>
      </c>
      <c r="F20">
        <v>2.6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4</v>
      </c>
      <c r="N20">
        <v>1</v>
      </c>
      <c r="O20">
        <v>1</v>
      </c>
      <c r="P20">
        <v>3</v>
      </c>
      <c r="Q20">
        <v>1</v>
      </c>
      <c r="R20">
        <v>1</v>
      </c>
      <c r="S20">
        <v>2</v>
      </c>
      <c r="T20">
        <v>-0.89999999999999991</v>
      </c>
      <c r="U20">
        <v>-0.10000000000000009</v>
      </c>
      <c r="V20">
        <v>0</v>
      </c>
      <c r="W20">
        <v>-0.39999999999999991</v>
      </c>
      <c r="X20">
        <v>0</v>
      </c>
      <c r="Y20">
        <v>0</v>
      </c>
      <c r="Z20">
        <v>-0.5</v>
      </c>
      <c r="AA20">
        <v>-0.10000000000000009</v>
      </c>
      <c r="AB20">
        <v>0</v>
      </c>
      <c r="AC20">
        <v>0</v>
      </c>
      <c r="AD20">
        <v>0</v>
      </c>
      <c r="AE20">
        <v>-1</v>
      </c>
    </row>
    <row r="21" spans="1:31" x14ac:dyDescent="0.2">
      <c r="A21">
        <v>39</v>
      </c>
      <c r="B21">
        <v>1.8</v>
      </c>
      <c r="C21">
        <v>1.2</v>
      </c>
      <c r="D21">
        <v>2</v>
      </c>
      <c r="E21">
        <v>1.1000000000000001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-0.8</v>
      </c>
      <c r="U21">
        <v>-0.19999999999999996</v>
      </c>
      <c r="V21">
        <v>0</v>
      </c>
      <c r="W21">
        <v>-1</v>
      </c>
      <c r="X21">
        <v>-0.10000000000000009</v>
      </c>
      <c r="Y21">
        <v>0</v>
      </c>
      <c r="Z21">
        <v>0.19999999999999996</v>
      </c>
      <c r="AA21">
        <v>-9.9999999999999867E-2</v>
      </c>
      <c r="AB21">
        <v>0</v>
      </c>
      <c r="AC21">
        <v>0</v>
      </c>
      <c r="AD21">
        <v>0</v>
      </c>
      <c r="AE21">
        <v>0</v>
      </c>
    </row>
    <row r="22" spans="1:31" x14ac:dyDescent="0.2">
      <c r="A22">
        <v>41</v>
      </c>
      <c r="B22">
        <v>3.5</v>
      </c>
      <c r="C22">
        <v>1.1000000000000001</v>
      </c>
      <c r="D22">
        <v>3.6</v>
      </c>
      <c r="E22">
        <v>1.1000000000000001</v>
      </c>
      <c r="F22">
        <v>3.1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2</v>
      </c>
      <c r="N22">
        <v>1</v>
      </c>
      <c r="O22">
        <v>1</v>
      </c>
      <c r="P22">
        <v>4</v>
      </c>
      <c r="Q22">
        <v>1</v>
      </c>
      <c r="R22">
        <v>1</v>
      </c>
      <c r="S22">
        <v>3</v>
      </c>
      <c r="T22">
        <v>-0.39999999999999991</v>
      </c>
      <c r="U22">
        <v>-0.10000000000000009</v>
      </c>
      <c r="V22">
        <v>0</v>
      </c>
      <c r="W22">
        <v>-0.5</v>
      </c>
      <c r="X22">
        <v>-0.10000000000000009</v>
      </c>
      <c r="Y22">
        <v>0</v>
      </c>
      <c r="Z22">
        <v>0.10000000000000009</v>
      </c>
      <c r="AA22">
        <v>0</v>
      </c>
      <c r="AB22">
        <v>0</v>
      </c>
      <c r="AC22">
        <v>0</v>
      </c>
      <c r="AD22">
        <v>0</v>
      </c>
      <c r="AE22">
        <v>-1</v>
      </c>
    </row>
    <row r="23" spans="1:31" x14ac:dyDescent="0.2">
      <c r="A23">
        <v>43</v>
      </c>
      <c r="B23">
        <v>3.3</v>
      </c>
      <c r="C23">
        <v>1.7</v>
      </c>
      <c r="D23">
        <v>2.9</v>
      </c>
      <c r="E23">
        <v>1.2</v>
      </c>
      <c r="F23">
        <v>2.2999999999999998</v>
      </c>
      <c r="G23">
        <v>1.1000000000000001</v>
      </c>
      <c r="H23">
        <v>1</v>
      </c>
      <c r="I23">
        <v>1</v>
      </c>
      <c r="J23">
        <v>1</v>
      </c>
      <c r="K23">
        <v>1</v>
      </c>
      <c r="L23">
        <v>2</v>
      </c>
      <c r="M23">
        <v>4</v>
      </c>
      <c r="N23">
        <v>1</v>
      </c>
      <c r="O23">
        <v>1</v>
      </c>
      <c r="P23">
        <v>2</v>
      </c>
      <c r="Q23">
        <v>1</v>
      </c>
      <c r="R23">
        <v>1</v>
      </c>
      <c r="S23">
        <v>1</v>
      </c>
      <c r="T23">
        <v>-1</v>
      </c>
      <c r="U23">
        <v>-0.59999999999999987</v>
      </c>
      <c r="V23">
        <v>0</v>
      </c>
      <c r="W23">
        <v>-0.60000000000000009</v>
      </c>
      <c r="X23">
        <v>-9.9999999999999867E-2</v>
      </c>
      <c r="Y23">
        <v>0</v>
      </c>
      <c r="Z23">
        <v>-0.39999999999999991</v>
      </c>
      <c r="AA23">
        <v>-0.5</v>
      </c>
      <c r="AB23">
        <v>0</v>
      </c>
      <c r="AC23">
        <v>0</v>
      </c>
      <c r="AD23">
        <v>0</v>
      </c>
      <c r="AE23">
        <v>-1</v>
      </c>
    </row>
    <row r="24" spans="1:31" x14ac:dyDescent="0.2">
      <c r="A24">
        <v>47</v>
      </c>
      <c r="B24">
        <v>2.9</v>
      </c>
      <c r="C24">
        <v>2.1</v>
      </c>
      <c r="D24">
        <v>3.9</v>
      </c>
      <c r="E24">
        <v>1.3</v>
      </c>
      <c r="F24">
        <v>2.2999999999999998</v>
      </c>
      <c r="G24">
        <v>3.1</v>
      </c>
      <c r="H24">
        <v>2</v>
      </c>
      <c r="I24">
        <v>2</v>
      </c>
      <c r="J24">
        <v>4</v>
      </c>
      <c r="K24">
        <v>2</v>
      </c>
      <c r="L24">
        <v>3</v>
      </c>
      <c r="M24">
        <v>1</v>
      </c>
      <c r="N24">
        <v>1</v>
      </c>
      <c r="O24">
        <v>1</v>
      </c>
      <c r="P24">
        <v>4</v>
      </c>
      <c r="Q24">
        <v>4</v>
      </c>
      <c r="R24">
        <v>3</v>
      </c>
      <c r="S24">
        <v>2</v>
      </c>
      <c r="T24">
        <v>-0.60000000000000009</v>
      </c>
      <c r="U24">
        <v>1</v>
      </c>
      <c r="V24">
        <v>2</v>
      </c>
      <c r="W24">
        <v>-1.6</v>
      </c>
      <c r="X24">
        <v>1.8</v>
      </c>
      <c r="Y24">
        <v>2</v>
      </c>
      <c r="Z24">
        <v>1</v>
      </c>
      <c r="AA24">
        <v>-0.8</v>
      </c>
      <c r="AB24">
        <v>0</v>
      </c>
      <c r="AC24">
        <v>3</v>
      </c>
      <c r="AD24">
        <v>2</v>
      </c>
      <c r="AE24">
        <v>-2</v>
      </c>
    </row>
    <row r="25" spans="1:31" x14ac:dyDescent="0.2">
      <c r="A25">
        <v>49</v>
      </c>
      <c r="B25">
        <v>4.8</v>
      </c>
      <c r="C25">
        <v>1.5</v>
      </c>
      <c r="D25">
        <v>4.9000000000000004</v>
      </c>
      <c r="E25">
        <v>1.4</v>
      </c>
      <c r="F25">
        <v>5</v>
      </c>
      <c r="G25">
        <v>2</v>
      </c>
      <c r="H25">
        <v>1</v>
      </c>
      <c r="I25">
        <v>1</v>
      </c>
      <c r="J25">
        <v>5</v>
      </c>
      <c r="K25">
        <v>1</v>
      </c>
      <c r="L25">
        <v>1</v>
      </c>
      <c r="M25">
        <v>5</v>
      </c>
      <c r="N25">
        <v>1</v>
      </c>
      <c r="O25">
        <v>1</v>
      </c>
      <c r="P25">
        <v>5</v>
      </c>
      <c r="Q25">
        <v>1</v>
      </c>
      <c r="R25">
        <v>1</v>
      </c>
      <c r="S25">
        <v>5</v>
      </c>
      <c r="T25">
        <v>0.20000000000000018</v>
      </c>
      <c r="U25">
        <v>0.5</v>
      </c>
      <c r="V25">
        <v>4</v>
      </c>
      <c r="W25">
        <v>9.9999999999999645E-2</v>
      </c>
      <c r="X25">
        <v>0.60000000000000009</v>
      </c>
      <c r="Y25">
        <v>4</v>
      </c>
      <c r="Z25">
        <v>0.10000000000000053</v>
      </c>
      <c r="AA25">
        <v>-0.10000000000000009</v>
      </c>
      <c r="AB25">
        <v>0</v>
      </c>
      <c r="AC25">
        <v>0</v>
      </c>
      <c r="AD25">
        <v>0</v>
      </c>
      <c r="AE25">
        <v>0</v>
      </c>
    </row>
    <row r="26" spans="1:31" x14ac:dyDescent="0.2">
      <c r="A26">
        <v>51</v>
      </c>
      <c r="B26">
        <v>2.6</v>
      </c>
      <c r="C26">
        <v>1.1000000000000001</v>
      </c>
      <c r="D26">
        <v>2.5</v>
      </c>
      <c r="E26">
        <v>1</v>
      </c>
      <c r="F26">
        <v>2.4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2</v>
      </c>
      <c r="T26">
        <v>-0.20000000000000018</v>
      </c>
      <c r="U26">
        <v>-0.10000000000000009</v>
      </c>
      <c r="V26">
        <v>0</v>
      </c>
      <c r="W26">
        <v>-0.10000000000000009</v>
      </c>
      <c r="X26">
        <v>0</v>
      </c>
      <c r="Y26">
        <v>0</v>
      </c>
      <c r="Z26">
        <v>-0.10000000000000009</v>
      </c>
      <c r="AA26">
        <v>-0.10000000000000009</v>
      </c>
      <c r="AB26">
        <v>0</v>
      </c>
      <c r="AC26">
        <v>0</v>
      </c>
      <c r="AD26">
        <v>0</v>
      </c>
      <c r="AE26">
        <v>1</v>
      </c>
    </row>
    <row r="27" spans="1:31" x14ac:dyDescent="0.2">
      <c r="A27">
        <v>53</v>
      </c>
      <c r="B27">
        <v>3.7</v>
      </c>
      <c r="C27">
        <v>1.5</v>
      </c>
      <c r="D27">
        <v>3.4</v>
      </c>
      <c r="E27">
        <v>1.2</v>
      </c>
      <c r="F27">
        <v>2.5</v>
      </c>
      <c r="G27">
        <v>1.5</v>
      </c>
      <c r="H27">
        <v>1</v>
      </c>
      <c r="I27">
        <v>1</v>
      </c>
      <c r="J27">
        <v>1</v>
      </c>
      <c r="K27">
        <v>1</v>
      </c>
      <c r="L27">
        <v>1</v>
      </c>
      <c r="M27">
        <v>3</v>
      </c>
      <c r="N27">
        <v>1</v>
      </c>
      <c r="O27">
        <v>1</v>
      </c>
      <c r="P27">
        <v>4</v>
      </c>
      <c r="Q27">
        <v>1</v>
      </c>
      <c r="R27">
        <v>2</v>
      </c>
      <c r="S27">
        <v>2</v>
      </c>
      <c r="T27">
        <v>-1.2000000000000002</v>
      </c>
      <c r="U27">
        <v>0</v>
      </c>
      <c r="V27">
        <v>0</v>
      </c>
      <c r="W27">
        <v>-0.89999999999999991</v>
      </c>
      <c r="X27">
        <v>0.30000000000000004</v>
      </c>
      <c r="Y27">
        <v>0</v>
      </c>
      <c r="Z27">
        <v>-0.30000000000000027</v>
      </c>
      <c r="AA27">
        <v>-0.30000000000000004</v>
      </c>
      <c r="AB27">
        <v>0</v>
      </c>
      <c r="AC27">
        <v>0</v>
      </c>
      <c r="AD27">
        <v>1</v>
      </c>
      <c r="AE27">
        <v>-2</v>
      </c>
    </row>
    <row r="28" spans="1:31" x14ac:dyDescent="0.2">
      <c r="A28">
        <v>55</v>
      </c>
      <c r="B28">
        <v>3.4</v>
      </c>
      <c r="C28">
        <v>1.5</v>
      </c>
      <c r="D28">
        <v>3.7</v>
      </c>
      <c r="E28">
        <v>1.3</v>
      </c>
      <c r="F28">
        <v>3.5</v>
      </c>
      <c r="G28">
        <v>1</v>
      </c>
      <c r="H28">
        <v>1</v>
      </c>
      <c r="I28">
        <v>1</v>
      </c>
      <c r="J28">
        <v>1</v>
      </c>
      <c r="K28">
        <v>1</v>
      </c>
      <c r="L28">
        <v>2</v>
      </c>
      <c r="M28">
        <v>2</v>
      </c>
      <c r="N28">
        <v>1</v>
      </c>
      <c r="O28">
        <v>2</v>
      </c>
      <c r="P28">
        <v>3</v>
      </c>
      <c r="Q28">
        <v>1</v>
      </c>
      <c r="R28">
        <v>1</v>
      </c>
      <c r="S28">
        <v>3</v>
      </c>
      <c r="T28">
        <v>0.10000000000000009</v>
      </c>
      <c r="U28">
        <v>-0.5</v>
      </c>
      <c r="V28">
        <v>0</v>
      </c>
      <c r="W28">
        <v>-0.20000000000000018</v>
      </c>
      <c r="X28">
        <v>-0.30000000000000004</v>
      </c>
      <c r="Y28">
        <v>0</v>
      </c>
      <c r="Z28">
        <v>0.30000000000000027</v>
      </c>
      <c r="AA28">
        <v>-0.19999999999999996</v>
      </c>
      <c r="AB28">
        <v>0</v>
      </c>
      <c r="AC28">
        <v>0</v>
      </c>
      <c r="AD28">
        <v>-1</v>
      </c>
      <c r="AE28">
        <v>0</v>
      </c>
    </row>
    <row r="29" spans="1:31" x14ac:dyDescent="0.2">
      <c r="A29">
        <v>57</v>
      </c>
      <c r="B29">
        <v>2.2000000000000002</v>
      </c>
      <c r="C29">
        <v>1.2</v>
      </c>
      <c r="D29">
        <v>2.8</v>
      </c>
      <c r="E29">
        <v>1.4</v>
      </c>
      <c r="F29">
        <v>2</v>
      </c>
      <c r="G29">
        <v>1.7</v>
      </c>
      <c r="H29">
        <v>1</v>
      </c>
      <c r="I29">
        <v>1</v>
      </c>
      <c r="J29">
        <v>4</v>
      </c>
      <c r="K29">
        <v>1</v>
      </c>
      <c r="L29">
        <v>1</v>
      </c>
      <c r="M29">
        <v>1</v>
      </c>
      <c r="N29">
        <v>3</v>
      </c>
      <c r="O29">
        <v>3</v>
      </c>
      <c r="P29">
        <v>1</v>
      </c>
      <c r="Q29">
        <v>4</v>
      </c>
      <c r="R29">
        <v>1</v>
      </c>
      <c r="S29">
        <v>1</v>
      </c>
      <c r="T29">
        <v>-0.20000000000000018</v>
      </c>
      <c r="U29">
        <v>0.5</v>
      </c>
      <c r="V29">
        <v>3</v>
      </c>
      <c r="W29">
        <v>-0.79999999999999982</v>
      </c>
      <c r="X29">
        <v>0.30000000000000004</v>
      </c>
      <c r="Y29">
        <v>3</v>
      </c>
      <c r="Z29">
        <v>0.59999999999999964</v>
      </c>
      <c r="AA29">
        <v>0.19999999999999996</v>
      </c>
      <c r="AB29">
        <v>0</v>
      </c>
      <c r="AC29">
        <v>1</v>
      </c>
      <c r="AD29">
        <v>-2</v>
      </c>
      <c r="AE29">
        <v>0</v>
      </c>
    </row>
    <row r="30" spans="1:31" x14ac:dyDescent="0.2">
      <c r="A30">
        <v>59</v>
      </c>
      <c r="B30">
        <v>3.7</v>
      </c>
      <c r="C30">
        <v>1.1000000000000001</v>
      </c>
      <c r="D30">
        <v>4.2</v>
      </c>
      <c r="E30">
        <v>1.1000000000000001</v>
      </c>
      <c r="F30">
        <v>4.2</v>
      </c>
      <c r="G30">
        <v>1.1000000000000001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2</v>
      </c>
      <c r="Q30">
        <v>1</v>
      </c>
      <c r="R30">
        <v>1</v>
      </c>
      <c r="S30">
        <v>1</v>
      </c>
      <c r="T30">
        <v>0.5</v>
      </c>
      <c r="U30">
        <v>0</v>
      </c>
      <c r="V30">
        <v>0</v>
      </c>
      <c r="W30">
        <v>0</v>
      </c>
      <c r="X30">
        <v>0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0</v>
      </c>
      <c r="AE30">
        <v>-1</v>
      </c>
    </row>
    <row r="31" spans="1:31" x14ac:dyDescent="0.2">
      <c r="A31">
        <v>61</v>
      </c>
      <c r="B31">
        <v>2.7</v>
      </c>
      <c r="C31">
        <v>1.8</v>
      </c>
      <c r="D31">
        <v>3.2</v>
      </c>
      <c r="E31">
        <v>1.2</v>
      </c>
      <c r="F31">
        <v>1.9</v>
      </c>
      <c r="G31">
        <v>1.7</v>
      </c>
      <c r="H31">
        <v>1</v>
      </c>
      <c r="I31">
        <v>2</v>
      </c>
      <c r="J31">
        <v>4</v>
      </c>
      <c r="K31">
        <v>1</v>
      </c>
      <c r="L31">
        <v>1</v>
      </c>
      <c r="M31">
        <v>3</v>
      </c>
      <c r="N31">
        <v>1</v>
      </c>
      <c r="O31">
        <v>1</v>
      </c>
      <c r="P31">
        <v>4</v>
      </c>
      <c r="Q31">
        <v>2</v>
      </c>
      <c r="R31">
        <v>2</v>
      </c>
      <c r="S31">
        <v>3</v>
      </c>
      <c r="T31">
        <v>-0.80000000000000027</v>
      </c>
      <c r="U31">
        <v>-0.10000000000000009</v>
      </c>
      <c r="V31">
        <v>3</v>
      </c>
      <c r="W31">
        <v>-1.3000000000000003</v>
      </c>
      <c r="X31">
        <v>0.5</v>
      </c>
      <c r="Y31">
        <v>2</v>
      </c>
      <c r="Z31">
        <v>0.5</v>
      </c>
      <c r="AA31">
        <v>-0.60000000000000009</v>
      </c>
      <c r="AB31">
        <v>1</v>
      </c>
      <c r="AC31">
        <v>1</v>
      </c>
      <c r="AD31">
        <v>1</v>
      </c>
      <c r="AE31">
        <v>-1</v>
      </c>
    </row>
    <row r="32" spans="1:31" x14ac:dyDescent="0.2">
      <c r="A32">
        <v>63</v>
      </c>
      <c r="B32">
        <v>2.1</v>
      </c>
      <c r="C32">
        <v>1.5</v>
      </c>
      <c r="D32">
        <v>3.7</v>
      </c>
      <c r="E32">
        <v>2.9</v>
      </c>
      <c r="F32">
        <v>3.3</v>
      </c>
      <c r="G32">
        <v>2.5</v>
      </c>
      <c r="H32">
        <v>1</v>
      </c>
      <c r="I32">
        <v>5</v>
      </c>
      <c r="J32">
        <v>4</v>
      </c>
      <c r="K32">
        <v>1</v>
      </c>
      <c r="L32">
        <v>2</v>
      </c>
      <c r="M32">
        <v>1</v>
      </c>
      <c r="N32">
        <v>4</v>
      </c>
      <c r="O32">
        <v>3</v>
      </c>
      <c r="P32">
        <v>4</v>
      </c>
      <c r="Q32">
        <v>4</v>
      </c>
      <c r="R32">
        <v>3</v>
      </c>
      <c r="S32">
        <v>1</v>
      </c>
      <c r="T32">
        <v>1.1999999999999997</v>
      </c>
      <c r="U32">
        <v>1</v>
      </c>
      <c r="V32">
        <v>3</v>
      </c>
      <c r="W32">
        <v>-0.40000000000000036</v>
      </c>
      <c r="X32">
        <v>-0.39999999999999991</v>
      </c>
      <c r="Y32">
        <v>-1</v>
      </c>
      <c r="Z32">
        <v>1.6</v>
      </c>
      <c r="AA32">
        <v>1.4</v>
      </c>
      <c r="AB32">
        <v>4</v>
      </c>
      <c r="AC32">
        <v>0</v>
      </c>
      <c r="AD32">
        <v>0</v>
      </c>
      <c r="AE32">
        <v>-3</v>
      </c>
    </row>
    <row r="33" spans="1:31" x14ac:dyDescent="0.2">
      <c r="A33">
        <v>65</v>
      </c>
      <c r="B33">
        <v>3.1</v>
      </c>
      <c r="C33">
        <v>1.7</v>
      </c>
      <c r="D33">
        <v>4.2</v>
      </c>
      <c r="E33">
        <v>1.2</v>
      </c>
      <c r="F33">
        <v>3.9</v>
      </c>
      <c r="G33">
        <v>1.1000000000000001</v>
      </c>
      <c r="H33">
        <v>1</v>
      </c>
      <c r="I33">
        <v>1</v>
      </c>
      <c r="J33">
        <v>1</v>
      </c>
      <c r="K33">
        <v>1</v>
      </c>
      <c r="L33">
        <v>2</v>
      </c>
      <c r="M33">
        <v>3</v>
      </c>
      <c r="N33">
        <v>1</v>
      </c>
      <c r="O33">
        <v>1</v>
      </c>
      <c r="P33">
        <v>5</v>
      </c>
      <c r="Q33">
        <v>1</v>
      </c>
      <c r="R33">
        <v>1</v>
      </c>
      <c r="S33">
        <v>4</v>
      </c>
      <c r="T33">
        <v>0.79999999999999982</v>
      </c>
      <c r="U33">
        <v>-0.59999999999999987</v>
      </c>
      <c r="V33">
        <v>0</v>
      </c>
      <c r="W33">
        <v>-0.30000000000000027</v>
      </c>
      <c r="X33">
        <v>-9.9999999999999867E-2</v>
      </c>
      <c r="Y33">
        <v>0</v>
      </c>
      <c r="Z33">
        <v>1.1000000000000001</v>
      </c>
      <c r="AA33">
        <v>-0.5</v>
      </c>
      <c r="AB33">
        <v>0</v>
      </c>
      <c r="AC33">
        <v>0</v>
      </c>
      <c r="AD33">
        <v>0</v>
      </c>
      <c r="AE33">
        <v>-1</v>
      </c>
    </row>
    <row r="34" spans="1:31" x14ac:dyDescent="0.2">
      <c r="A34">
        <v>67</v>
      </c>
      <c r="B34">
        <v>3.1</v>
      </c>
      <c r="C34">
        <v>1.4</v>
      </c>
      <c r="D34">
        <v>2.2999999999999998</v>
      </c>
      <c r="E34">
        <v>1.3</v>
      </c>
      <c r="F34">
        <v>1.6</v>
      </c>
      <c r="G34">
        <v>2</v>
      </c>
      <c r="H34">
        <v>1</v>
      </c>
      <c r="I34">
        <v>1</v>
      </c>
      <c r="J34">
        <v>4</v>
      </c>
      <c r="K34">
        <v>1</v>
      </c>
      <c r="L34">
        <v>2</v>
      </c>
      <c r="M34">
        <v>1</v>
      </c>
      <c r="N34">
        <v>1</v>
      </c>
      <c r="O34">
        <v>1</v>
      </c>
      <c r="P34">
        <v>3</v>
      </c>
      <c r="Q34">
        <v>3</v>
      </c>
      <c r="R34">
        <v>3</v>
      </c>
      <c r="S34">
        <v>1</v>
      </c>
      <c r="T34">
        <v>-1.5</v>
      </c>
      <c r="U34">
        <v>0.60000000000000009</v>
      </c>
      <c r="V34">
        <v>3</v>
      </c>
      <c r="W34">
        <v>-0.69999999999999973</v>
      </c>
      <c r="X34">
        <v>0.7</v>
      </c>
      <c r="Y34">
        <v>3</v>
      </c>
      <c r="Z34">
        <v>-0.80000000000000027</v>
      </c>
      <c r="AA34">
        <v>-9.9999999999999867E-2</v>
      </c>
      <c r="AB34">
        <v>0</v>
      </c>
      <c r="AC34">
        <v>2</v>
      </c>
      <c r="AD34">
        <v>2</v>
      </c>
      <c r="AE34">
        <v>-2</v>
      </c>
    </row>
    <row r="35" spans="1:31" x14ac:dyDescent="0.2">
      <c r="A35">
        <v>69</v>
      </c>
      <c r="B35">
        <v>3.8</v>
      </c>
      <c r="C35">
        <v>1.7</v>
      </c>
      <c r="D35">
        <v>3.2</v>
      </c>
      <c r="E35">
        <v>1.3</v>
      </c>
      <c r="F35">
        <v>3.7</v>
      </c>
      <c r="G35">
        <v>1.4</v>
      </c>
      <c r="H35">
        <v>2</v>
      </c>
      <c r="I35">
        <v>1</v>
      </c>
      <c r="J35">
        <v>4</v>
      </c>
      <c r="K35">
        <v>1</v>
      </c>
      <c r="L35">
        <v>1</v>
      </c>
      <c r="M35">
        <v>5</v>
      </c>
      <c r="N35">
        <v>2</v>
      </c>
      <c r="O35">
        <v>1</v>
      </c>
      <c r="P35">
        <v>1</v>
      </c>
      <c r="Q35">
        <v>1</v>
      </c>
      <c r="R35">
        <v>1</v>
      </c>
      <c r="S35">
        <v>1</v>
      </c>
      <c r="T35">
        <v>-9.9999999999999645E-2</v>
      </c>
      <c r="U35">
        <v>-0.30000000000000004</v>
      </c>
      <c r="V35">
        <v>2</v>
      </c>
      <c r="W35">
        <v>0.5</v>
      </c>
      <c r="X35">
        <v>9.9999999999999867E-2</v>
      </c>
      <c r="Y35">
        <v>3</v>
      </c>
      <c r="Z35">
        <v>-0.59999999999999964</v>
      </c>
      <c r="AA35">
        <v>-0.39999999999999991</v>
      </c>
      <c r="AB35">
        <v>-1</v>
      </c>
      <c r="AC35">
        <v>-1</v>
      </c>
      <c r="AD35">
        <v>0</v>
      </c>
      <c r="AE35">
        <v>0</v>
      </c>
    </row>
    <row r="36" spans="1:31" x14ac:dyDescent="0.2">
      <c r="A36">
        <v>71</v>
      </c>
      <c r="B36">
        <v>3.2</v>
      </c>
      <c r="C36">
        <v>1.5</v>
      </c>
      <c r="D36">
        <v>4.0999999999999996</v>
      </c>
      <c r="E36">
        <v>1</v>
      </c>
      <c r="F36">
        <v>4.0999999999999996</v>
      </c>
      <c r="G36">
        <v>1.4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3</v>
      </c>
      <c r="Q36">
        <v>2</v>
      </c>
      <c r="R36">
        <v>1</v>
      </c>
      <c r="S36">
        <v>1</v>
      </c>
      <c r="T36">
        <v>0.89999999999999947</v>
      </c>
      <c r="U36">
        <v>-0.10000000000000009</v>
      </c>
      <c r="V36">
        <v>0</v>
      </c>
      <c r="W36">
        <v>0</v>
      </c>
      <c r="X36">
        <v>0.39999999999999991</v>
      </c>
      <c r="Y36">
        <v>0</v>
      </c>
      <c r="Z36">
        <v>0.89999999999999947</v>
      </c>
      <c r="AA36">
        <v>-0.5</v>
      </c>
      <c r="AB36">
        <v>0</v>
      </c>
      <c r="AC36">
        <v>1</v>
      </c>
      <c r="AD36">
        <v>0</v>
      </c>
      <c r="AE36">
        <v>-2</v>
      </c>
    </row>
    <row r="37" spans="1:31" x14ac:dyDescent="0.2">
      <c r="A37">
        <v>73</v>
      </c>
      <c r="B37">
        <v>2.9</v>
      </c>
      <c r="C37">
        <v>1.1000000000000001</v>
      </c>
      <c r="D37">
        <v>3.4</v>
      </c>
      <c r="E37">
        <v>1.2</v>
      </c>
      <c r="F37">
        <v>4.0999999999999996</v>
      </c>
      <c r="G37">
        <v>1.9</v>
      </c>
      <c r="H37">
        <v>1</v>
      </c>
      <c r="I37">
        <v>1</v>
      </c>
      <c r="J37">
        <v>1</v>
      </c>
      <c r="K37">
        <v>1</v>
      </c>
      <c r="L37">
        <v>1</v>
      </c>
      <c r="M37">
        <v>2</v>
      </c>
      <c r="N37">
        <v>1</v>
      </c>
      <c r="O37">
        <v>1</v>
      </c>
      <c r="P37">
        <v>3</v>
      </c>
      <c r="Q37">
        <v>1</v>
      </c>
      <c r="R37">
        <v>2</v>
      </c>
      <c r="S37">
        <v>5</v>
      </c>
      <c r="T37">
        <v>1.1999999999999997</v>
      </c>
      <c r="U37">
        <v>0.79999999999999982</v>
      </c>
      <c r="V37">
        <v>0</v>
      </c>
      <c r="W37">
        <v>0.69999999999999973</v>
      </c>
      <c r="X37">
        <v>0.7</v>
      </c>
      <c r="Y37">
        <v>0</v>
      </c>
      <c r="Z37">
        <v>0.5</v>
      </c>
      <c r="AA37">
        <v>9.9999999999999867E-2</v>
      </c>
      <c r="AB37">
        <v>0</v>
      </c>
      <c r="AC37">
        <v>0</v>
      </c>
      <c r="AD37">
        <v>1</v>
      </c>
      <c r="AE37">
        <v>2</v>
      </c>
    </row>
    <row r="38" spans="1:31" x14ac:dyDescent="0.2">
      <c r="A38">
        <v>75</v>
      </c>
      <c r="B38">
        <v>3.3</v>
      </c>
      <c r="C38">
        <v>1.4</v>
      </c>
      <c r="D38">
        <v>3.1</v>
      </c>
      <c r="E38">
        <v>1.4</v>
      </c>
      <c r="F38">
        <v>3</v>
      </c>
      <c r="G38">
        <v>1.7</v>
      </c>
      <c r="H38">
        <v>1</v>
      </c>
      <c r="I38">
        <v>2</v>
      </c>
      <c r="J38">
        <v>4</v>
      </c>
      <c r="K38">
        <v>1</v>
      </c>
      <c r="L38">
        <v>1</v>
      </c>
      <c r="M38">
        <v>2</v>
      </c>
      <c r="N38">
        <v>2</v>
      </c>
      <c r="O38">
        <v>1</v>
      </c>
      <c r="P38">
        <v>1</v>
      </c>
      <c r="Q38">
        <v>2</v>
      </c>
      <c r="R38">
        <v>1</v>
      </c>
      <c r="S38">
        <v>1</v>
      </c>
      <c r="T38">
        <v>-0.29999999999999982</v>
      </c>
      <c r="U38">
        <v>0.30000000000000004</v>
      </c>
      <c r="V38">
        <v>3</v>
      </c>
      <c r="W38">
        <v>-0.10000000000000009</v>
      </c>
      <c r="X38">
        <v>0.30000000000000004</v>
      </c>
      <c r="Y38">
        <v>2</v>
      </c>
      <c r="Z38">
        <v>-0.19999999999999973</v>
      </c>
      <c r="AA38">
        <v>0</v>
      </c>
      <c r="AB38">
        <v>1</v>
      </c>
      <c r="AC38">
        <v>0</v>
      </c>
      <c r="AD38">
        <v>0</v>
      </c>
      <c r="AE38">
        <v>0</v>
      </c>
    </row>
    <row r="39" spans="1:31" x14ac:dyDescent="0.2">
      <c r="A39">
        <v>77</v>
      </c>
      <c r="B39">
        <v>2.8</v>
      </c>
      <c r="C39">
        <v>1.4</v>
      </c>
      <c r="D39">
        <v>2.5</v>
      </c>
      <c r="E39">
        <v>1.3</v>
      </c>
      <c r="F39">
        <v>2</v>
      </c>
      <c r="G39">
        <v>1.3</v>
      </c>
      <c r="H39">
        <v>1</v>
      </c>
      <c r="I39">
        <v>2</v>
      </c>
      <c r="J39">
        <v>2</v>
      </c>
      <c r="K39">
        <v>1</v>
      </c>
      <c r="L39">
        <v>1</v>
      </c>
      <c r="M39">
        <v>1</v>
      </c>
      <c r="N39">
        <v>2</v>
      </c>
      <c r="O39">
        <v>1</v>
      </c>
      <c r="P39">
        <v>2</v>
      </c>
      <c r="Q39">
        <v>2</v>
      </c>
      <c r="R39">
        <v>1</v>
      </c>
      <c r="S39">
        <v>1</v>
      </c>
      <c r="T39">
        <v>-0.79999999999999982</v>
      </c>
      <c r="U39">
        <v>-9.9999999999999867E-2</v>
      </c>
      <c r="V39">
        <v>1</v>
      </c>
      <c r="W39">
        <v>-0.5</v>
      </c>
      <c r="X39">
        <v>0</v>
      </c>
      <c r="Y39">
        <v>0</v>
      </c>
      <c r="Z39">
        <v>-0.29999999999999982</v>
      </c>
      <c r="AA39">
        <v>-9.9999999999999867E-2</v>
      </c>
      <c r="AB39">
        <v>1</v>
      </c>
      <c r="AC39">
        <v>0</v>
      </c>
      <c r="AD39">
        <v>0</v>
      </c>
      <c r="AE39">
        <v>-1</v>
      </c>
    </row>
    <row r="40" spans="1:31" x14ac:dyDescent="0.2">
      <c r="A40">
        <v>79</v>
      </c>
      <c r="B40">
        <v>2.5</v>
      </c>
      <c r="C40">
        <v>1.4</v>
      </c>
      <c r="D40">
        <v>4</v>
      </c>
      <c r="E40">
        <v>1.4</v>
      </c>
      <c r="F40">
        <v>3.9</v>
      </c>
      <c r="G40">
        <v>2</v>
      </c>
      <c r="H40">
        <v>1</v>
      </c>
      <c r="I40">
        <v>1</v>
      </c>
      <c r="J40">
        <v>3</v>
      </c>
      <c r="K40">
        <v>1</v>
      </c>
      <c r="L40">
        <v>3</v>
      </c>
      <c r="M40">
        <v>1</v>
      </c>
      <c r="N40">
        <v>1</v>
      </c>
      <c r="O40">
        <v>5</v>
      </c>
      <c r="P40">
        <v>3</v>
      </c>
      <c r="Q40">
        <v>3</v>
      </c>
      <c r="R40">
        <v>5</v>
      </c>
      <c r="S40">
        <v>3</v>
      </c>
      <c r="T40">
        <v>1.4</v>
      </c>
      <c r="U40">
        <v>0.60000000000000009</v>
      </c>
      <c r="V40">
        <v>2</v>
      </c>
      <c r="W40">
        <v>-0.10000000000000009</v>
      </c>
      <c r="X40">
        <v>0.60000000000000009</v>
      </c>
      <c r="Y40">
        <v>2</v>
      </c>
      <c r="Z40">
        <v>1.5</v>
      </c>
      <c r="AA40">
        <v>0</v>
      </c>
      <c r="AB40">
        <v>0</v>
      </c>
      <c r="AC40">
        <v>2</v>
      </c>
      <c r="AD40">
        <v>0</v>
      </c>
      <c r="AE40">
        <v>0</v>
      </c>
    </row>
    <row r="41" spans="1:31" x14ac:dyDescent="0.2">
      <c r="A41">
        <v>81</v>
      </c>
      <c r="B41">
        <v>3.1</v>
      </c>
      <c r="C41">
        <v>1.6</v>
      </c>
      <c r="D41">
        <v>2.8</v>
      </c>
      <c r="E41">
        <v>2.2000000000000002</v>
      </c>
      <c r="F41">
        <v>3</v>
      </c>
      <c r="G41">
        <v>2.9</v>
      </c>
      <c r="H41">
        <v>1</v>
      </c>
      <c r="I41">
        <v>3</v>
      </c>
      <c r="J41">
        <v>3</v>
      </c>
      <c r="K41">
        <v>1</v>
      </c>
      <c r="L41">
        <v>1</v>
      </c>
      <c r="M41">
        <v>4</v>
      </c>
      <c r="N41">
        <v>1</v>
      </c>
      <c r="O41">
        <v>3</v>
      </c>
      <c r="P41">
        <v>3</v>
      </c>
      <c r="Q41">
        <v>3</v>
      </c>
      <c r="R41">
        <v>3</v>
      </c>
      <c r="S41">
        <v>3</v>
      </c>
      <c r="T41">
        <v>-0.10000000000000009</v>
      </c>
      <c r="U41">
        <v>1.2999999999999998</v>
      </c>
      <c r="V41">
        <v>2</v>
      </c>
      <c r="W41">
        <v>0.20000000000000018</v>
      </c>
      <c r="X41">
        <v>0.69999999999999973</v>
      </c>
      <c r="Y41">
        <v>0</v>
      </c>
      <c r="Z41">
        <v>-0.30000000000000027</v>
      </c>
      <c r="AA41">
        <v>0.60000000000000009</v>
      </c>
      <c r="AB41">
        <v>2</v>
      </c>
      <c r="AC41">
        <v>2</v>
      </c>
      <c r="AD41">
        <v>0</v>
      </c>
      <c r="AE41">
        <v>0</v>
      </c>
    </row>
    <row r="42" spans="1:31" x14ac:dyDescent="0.2">
      <c r="A42">
        <v>83</v>
      </c>
      <c r="B42">
        <v>3.5</v>
      </c>
      <c r="C42">
        <v>1.2</v>
      </c>
      <c r="D42">
        <v>2.7</v>
      </c>
      <c r="E42">
        <v>1.4</v>
      </c>
      <c r="F42">
        <v>3.2</v>
      </c>
      <c r="G42">
        <v>2.4</v>
      </c>
      <c r="H42">
        <v>1</v>
      </c>
      <c r="I42">
        <v>3</v>
      </c>
      <c r="J42">
        <v>2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4</v>
      </c>
      <c r="S42">
        <v>1</v>
      </c>
      <c r="T42">
        <v>-0.29999999999999982</v>
      </c>
      <c r="U42">
        <v>1.2</v>
      </c>
      <c r="V42">
        <v>1</v>
      </c>
      <c r="W42">
        <v>0.5</v>
      </c>
      <c r="X42">
        <v>1</v>
      </c>
      <c r="Y42">
        <v>-1</v>
      </c>
      <c r="Z42">
        <v>-0.79999999999999982</v>
      </c>
      <c r="AA42">
        <v>0.19999999999999996</v>
      </c>
      <c r="AB42">
        <v>2</v>
      </c>
      <c r="AC42">
        <v>0</v>
      </c>
      <c r="AD42">
        <v>3</v>
      </c>
      <c r="AE42">
        <v>0</v>
      </c>
    </row>
    <row r="43" spans="1:31" x14ac:dyDescent="0.2">
      <c r="A43">
        <v>85</v>
      </c>
      <c r="B43">
        <v>2.2000000000000002</v>
      </c>
      <c r="C43">
        <v>1</v>
      </c>
      <c r="D43">
        <v>2</v>
      </c>
      <c r="E43">
        <v>1</v>
      </c>
      <c r="F43">
        <v>1.2</v>
      </c>
      <c r="G43">
        <v>1.2</v>
      </c>
      <c r="H43">
        <v>1</v>
      </c>
      <c r="I43">
        <v>1</v>
      </c>
      <c r="J43">
        <v>1</v>
      </c>
      <c r="K43">
        <v>1</v>
      </c>
      <c r="L43">
        <v>1</v>
      </c>
      <c r="M43">
        <v>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-1.0000000000000002</v>
      </c>
      <c r="U43">
        <v>0.19999999999999996</v>
      </c>
      <c r="V43">
        <v>0</v>
      </c>
      <c r="W43">
        <v>-0.8</v>
      </c>
      <c r="X43">
        <v>0.19999999999999996</v>
      </c>
      <c r="Y43">
        <v>0</v>
      </c>
      <c r="Z43">
        <v>-0.20000000000000018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1:31" x14ac:dyDescent="0.2">
      <c r="A44">
        <v>87</v>
      </c>
      <c r="B44">
        <v>2.4</v>
      </c>
      <c r="C44">
        <v>1.1000000000000001</v>
      </c>
      <c r="D44">
        <v>1.6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-1.4</v>
      </c>
      <c r="U44">
        <v>-0.10000000000000009</v>
      </c>
      <c r="V44">
        <v>0</v>
      </c>
      <c r="W44">
        <v>-0.60000000000000009</v>
      </c>
      <c r="X44">
        <v>0</v>
      </c>
      <c r="Y44">
        <v>0</v>
      </c>
      <c r="Z44">
        <v>-0.79999999999999982</v>
      </c>
      <c r="AA44">
        <v>-0.10000000000000009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>
        <v>89</v>
      </c>
      <c r="B45">
        <v>2.2000000000000002</v>
      </c>
      <c r="C45">
        <v>1</v>
      </c>
      <c r="D45">
        <v>2</v>
      </c>
      <c r="E45">
        <v>1</v>
      </c>
      <c r="F45">
        <v>1.6</v>
      </c>
      <c r="G45">
        <v>1.1000000000000001</v>
      </c>
      <c r="H45">
        <v>1</v>
      </c>
      <c r="I45">
        <v>1</v>
      </c>
      <c r="J45">
        <v>2</v>
      </c>
      <c r="K45">
        <v>1</v>
      </c>
      <c r="L45">
        <v>1</v>
      </c>
      <c r="M45">
        <v>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-0.60000000000000009</v>
      </c>
      <c r="U45">
        <v>0.10000000000000009</v>
      </c>
      <c r="V45">
        <v>1</v>
      </c>
      <c r="W45">
        <v>-0.39999999999999991</v>
      </c>
      <c r="X45">
        <v>0.10000000000000009</v>
      </c>
      <c r="Y45">
        <v>1</v>
      </c>
      <c r="Z45">
        <v>-0.20000000000000018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1:31" x14ac:dyDescent="0.2">
      <c r="A46">
        <v>91</v>
      </c>
      <c r="B46">
        <v>4.0999999999999996</v>
      </c>
      <c r="C46">
        <v>1.9</v>
      </c>
      <c r="D46">
        <v>4.4000000000000004</v>
      </c>
      <c r="E46">
        <v>2.4</v>
      </c>
      <c r="F46">
        <v>2</v>
      </c>
      <c r="G46">
        <v>3.9</v>
      </c>
      <c r="H46">
        <v>2</v>
      </c>
      <c r="I46">
        <v>2</v>
      </c>
      <c r="J46">
        <v>5</v>
      </c>
      <c r="K46">
        <v>2</v>
      </c>
      <c r="L46">
        <v>2</v>
      </c>
      <c r="M46">
        <v>4</v>
      </c>
      <c r="N46">
        <v>4</v>
      </c>
      <c r="O46">
        <v>3</v>
      </c>
      <c r="P46">
        <v>3</v>
      </c>
      <c r="Q46">
        <v>5</v>
      </c>
      <c r="R46">
        <v>4</v>
      </c>
      <c r="S46">
        <v>1</v>
      </c>
      <c r="T46">
        <v>-2.0999999999999996</v>
      </c>
      <c r="U46">
        <v>2</v>
      </c>
      <c r="V46">
        <v>3</v>
      </c>
      <c r="W46">
        <v>-2.4000000000000004</v>
      </c>
      <c r="X46">
        <v>1.5</v>
      </c>
      <c r="Y46">
        <v>3</v>
      </c>
      <c r="Z46">
        <v>0.30000000000000071</v>
      </c>
      <c r="AA46">
        <v>0.5</v>
      </c>
      <c r="AB46">
        <v>0</v>
      </c>
      <c r="AC46">
        <v>1</v>
      </c>
      <c r="AD46">
        <v>1</v>
      </c>
      <c r="AE46">
        <v>-2</v>
      </c>
    </row>
    <row r="47" spans="1:31" x14ac:dyDescent="0.2">
      <c r="A47">
        <v>93</v>
      </c>
      <c r="B47">
        <v>4.0999999999999996</v>
      </c>
      <c r="C47">
        <v>1.1000000000000001</v>
      </c>
      <c r="D47">
        <v>3.9</v>
      </c>
      <c r="E47">
        <v>2</v>
      </c>
      <c r="F47">
        <v>2.1</v>
      </c>
      <c r="G47">
        <v>2</v>
      </c>
      <c r="H47">
        <v>1</v>
      </c>
      <c r="I47">
        <v>2</v>
      </c>
      <c r="J47">
        <v>1</v>
      </c>
      <c r="K47">
        <v>1</v>
      </c>
      <c r="L47">
        <v>1</v>
      </c>
      <c r="M47">
        <v>2</v>
      </c>
      <c r="N47">
        <v>4</v>
      </c>
      <c r="O47">
        <v>2</v>
      </c>
      <c r="P47">
        <v>3</v>
      </c>
      <c r="Q47">
        <v>4</v>
      </c>
      <c r="R47">
        <v>2</v>
      </c>
      <c r="S47">
        <v>1</v>
      </c>
      <c r="T47">
        <v>-1.9999999999999996</v>
      </c>
      <c r="U47">
        <v>0.89999999999999991</v>
      </c>
      <c r="V47">
        <v>0</v>
      </c>
      <c r="W47">
        <v>-1.7999999999999998</v>
      </c>
      <c r="X47">
        <v>0</v>
      </c>
      <c r="Y47">
        <v>-1</v>
      </c>
      <c r="Z47">
        <v>-0.19999999999999973</v>
      </c>
      <c r="AA47">
        <v>0.89999999999999991</v>
      </c>
      <c r="AB47">
        <v>1</v>
      </c>
      <c r="AC47">
        <v>0</v>
      </c>
      <c r="AD47">
        <v>0</v>
      </c>
      <c r="AE47">
        <v>-2</v>
      </c>
    </row>
    <row r="48" spans="1:31" x14ac:dyDescent="0.2">
      <c r="A48">
        <v>95</v>
      </c>
      <c r="B48">
        <v>2.4</v>
      </c>
      <c r="C48">
        <v>2.2999999999999998</v>
      </c>
      <c r="D48">
        <v>1.6</v>
      </c>
      <c r="E48">
        <v>1.6</v>
      </c>
      <c r="F48">
        <v>1</v>
      </c>
      <c r="G48">
        <v>1.2</v>
      </c>
      <c r="H48">
        <v>2</v>
      </c>
      <c r="I48">
        <v>1</v>
      </c>
      <c r="J48">
        <v>2</v>
      </c>
      <c r="K48">
        <v>1</v>
      </c>
      <c r="L48">
        <v>2</v>
      </c>
      <c r="M48">
        <v>3</v>
      </c>
      <c r="N48">
        <v>2</v>
      </c>
      <c r="O48">
        <v>2</v>
      </c>
      <c r="P48">
        <v>1</v>
      </c>
      <c r="Q48">
        <v>2</v>
      </c>
      <c r="R48">
        <v>1</v>
      </c>
      <c r="S48">
        <v>1</v>
      </c>
      <c r="T48">
        <v>-1.4</v>
      </c>
      <c r="U48">
        <v>-1.0999999999999999</v>
      </c>
      <c r="V48">
        <v>0</v>
      </c>
      <c r="W48">
        <v>-0.60000000000000009</v>
      </c>
      <c r="X48">
        <v>-0.40000000000000013</v>
      </c>
      <c r="Y48">
        <v>1</v>
      </c>
      <c r="Z48">
        <v>-0.79999999999999982</v>
      </c>
      <c r="AA48">
        <v>-0.69999999999999973</v>
      </c>
      <c r="AB48">
        <v>-1</v>
      </c>
      <c r="AC48">
        <v>0</v>
      </c>
      <c r="AD48">
        <v>-1</v>
      </c>
      <c r="AE48">
        <v>0</v>
      </c>
    </row>
    <row r="49" spans="1:31" x14ac:dyDescent="0.2">
      <c r="A49">
        <v>97</v>
      </c>
      <c r="B49">
        <v>3.6</v>
      </c>
      <c r="C49">
        <v>2.4</v>
      </c>
      <c r="D49">
        <v>3.8</v>
      </c>
      <c r="E49">
        <v>1.2</v>
      </c>
      <c r="F49">
        <v>2.1</v>
      </c>
      <c r="G49">
        <v>2.2000000000000002</v>
      </c>
      <c r="H49">
        <v>4</v>
      </c>
      <c r="I49">
        <v>2</v>
      </c>
      <c r="J49">
        <v>2</v>
      </c>
      <c r="K49">
        <v>2</v>
      </c>
      <c r="L49">
        <v>3</v>
      </c>
      <c r="M49">
        <v>2</v>
      </c>
      <c r="N49">
        <v>1</v>
      </c>
      <c r="O49">
        <v>2</v>
      </c>
      <c r="P49">
        <v>2</v>
      </c>
      <c r="Q49">
        <v>4</v>
      </c>
      <c r="R49">
        <v>2</v>
      </c>
      <c r="S49">
        <v>1</v>
      </c>
      <c r="T49">
        <v>-1.5</v>
      </c>
      <c r="U49">
        <v>-0.19999999999999973</v>
      </c>
      <c r="V49">
        <v>-2</v>
      </c>
      <c r="W49">
        <v>-1.6999999999999997</v>
      </c>
      <c r="X49">
        <v>1.0000000000000002</v>
      </c>
      <c r="Y49">
        <v>0</v>
      </c>
      <c r="Z49">
        <v>0.19999999999999973</v>
      </c>
      <c r="AA49">
        <v>-1.2</v>
      </c>
      <c r="AB49">
        <v>-2</v>
      </c>
      <c r="AC49">
        <v>3</v>
      </c>
      <c r="AD49">
        <v>0</v>
      </c>
      <c r="AE49">
        <v>-1</v>
      </c>
    </row>
    <row r="50" spans="1:31" x14ac:dyDescent="0.2">
      <c r="A50">
        <v>99</v>
      </c>
      <c r="B50">
        <v>2.8</v>
      </c>
      <c r="C50">
        <v>1.6</v>
      </c>
      <c r="D50">
        <v>2.1</v>
      </c>
      <c r="E50">
        <v>1.3</v>
      </c>
      <c r="F50">
        <v>2</v>
      </c>
      <c r="G50">
        <v>1.2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3</v>
      </c>
      <c r="Q50">
        <v>1</v>
      </c>
      <c r="R50">
        <v>1</v>
      </c>
      <c r="S50">
        <v>4</v>
      </c>
      <c r="T50">
        <v>-0.79999999999999982</v>
      </c>
      <c r="U50">
        <v>-0.40000000000000013</v>
      </c>
      <c r="V50">
        <v>0</v>
      </c>
      <c r="W50">
        <v>-0.10000000000000009</v>
      </c>
      <c r="X50">
        <v>-0.10000000000000009</v>
      </c>
      <c r="Y50">
        <v>0</v>
      </c>
      <c r="Z50">
        <v>-0.69999999999999973</v>
      </c>
      <c r="AA50">
        <v>-0.30000000000000004</v>
      </c>
      <c r="AB50">
        <v>0</v>
      </c>
      <c r="AC50">
        <v>0</v>
      </c>
      <c r="AD50">
        <v>0</v>
      </c>
      <c r="AE50">
        <v>1</v>
      </c>
    </row>
    <row r="51" spans="1:31" x14ac:dyDescent="0.2">
      <c r="A51">
        <v>101</v>
      </c>
      <c r="B51">
        <v>3.3</v>
      </c>
      <c r="C51">
        <v>1.7</v>
      </c>
      <c r="D51">
        <v>3.3</v>
      </c>
      <c r="E51">
        <v>1.9</v>
      </c>
      <c r="F51">
        <v>2.9</v>
      </c>
      <c r="G51">
        <v>2</v>
      </c>
      <c r="H51">
        <v>1</v>
      </c>
      <c r="I51">
        <v>3</v>
      </c>
      <c r="J51">
        <v>4</v>
      </c>
      <c r="K51">
        <v>1</v>
      </c>
      <c r="L51">
        <v>2</v>
      </c>
      <c r="M51">
        <v>1</v>
      </c>
      <c r="N51">
        <v>3</v>
      </c>
      <c r="O51">
        <v>2</v>
      </c>
      <c r="P51">
        <v>2</v>
      </c>
      <c r="Q51">
        <v>3</v>
      </c>
      <c r="R51">
        <v>2</v>
      </c>
      <c r="S51">
        <v>3</v>
      </c>
      <c r="T51">
        <v>-0.39999999999999991</v>
      </c>
      <c r="U51">
        <v>0.30000000000000004</v>
      </c>
      <c r="V51">
        <v>3</v>
      </c>
      <c r="W51">
        <v>-0.39999999999999991</v>
      </c>
      <c r="X51">
        <v>0.10000000000000009</v>
      </c>
      <c r="Y51">
        <v>1</v>
      </c>
      <c r="Z51">
        <v>0</v>
      </c>
      <c r="AA51">
        <v>0.19999999999999996</v>
      </c>
      <c r="AB51">
        <v>2</v>
      </c>
      <c r="AC51">
        <v>0</v>
      </c>
      <c r="AD51">
        <v>0</v>
      </c>
      <c r="AE51">
        <v>1</v>
      </c>
    </row>
    <row r="52" spans="1:31" x14ac:dyDescent="0.2">
      <c r="A52">
        <v>103</v>
      </c>
      <c r="B52">
        <v>2.7</v>
      </c>
      <c r="C52">
        <v>1.3</v>
      </c>
      <c r="D52">
        <v>2.7</v>
      </c>
      <c r="E52">
        <v>1.8</v>
      </c>
      <c r="F52">
        <v>2.5</v>
      </c>
      <c r="G52">
        <v>1.8</v>
      </c>
      <c r="H52">
        <v>1</v>
      </c>
      <c r="I52">
        <v>3</v>
      </c>
      <c r="J52">
        <v>3</v>
      </c>
      <c r="K52">
        <v>1</v>
      </c>
      <c r="L52">
        <v>1</v>
      </c>
      <c r="M52">
        <v>1</v>
      </c>
      <c r="N52">
        <v>3</v>
      </c>
      <c r="O52">
        <v>2</v>
      </c>
      <c r="P52">
        <v>1</v>
      </c>
      <c r="Q52">
        <v>2</v>
      </c>
      <c r="R52">
        <v>2</v>
      </c>
      <c r="S52">
        <v>1</v>
      </c>
      <c r="T52">
        <v>-0.20000000000000018</v>
      </c>
      <c r="U52">
        <v>0.5</v>
      </c>
      <c r="V52">
        <v>2</v>
      </c>
      <c r="W52">
        <v>-0.20000000000000018</v>
      </c>
      <c r="X52">
        <v>0</v>
      </c>
      <c r="Y52">
        <v>0</v>
      </c>
      <c r="Z52">
        <v>0</v>
      </c>
      <c r="AA52">
        <v>0.5</v>
      </c>
      <c r="AB52">
        <v>2</v>
      </c>
      <c r="AC52">
        <v>-1</v>
      </c>
      <c r="AD52">
        <v>0</v>
      </c>
      <c r="AE52">
        <v>0</v>
      </c>
    </row>
    <row r="53" spans="1:31" x14ac:dyDescent="0.2">
      <c r="A53">
        <v>105</v>
      </c>
      <c r="B53">
        <v>4</v>
      </c>
      <c r="C53">
        <v>1</v>
      </c>
      <c r="D53">
        <v>3.3</v>
      </c>
      <c r="E53">
        <v>1</v>
      </c>
      <c r="F53">
        <v>3.6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3</v>
      </c>
      <c r="N53">
        <v>1</v>
      </c>
      <c r="O53">
        <v>1</v>
      </c>
      <c r="P53">
        <v>3</v>
      </c>
      <c r="Q53">
        <v>1</v>
      </c>
      <c r="R53">
        <v>1</v>
      </c>
      <c r="S53">
        <v>4</v>
      </c>
      <c r="T53">
        <v>-0.39999999999999991</v>
      </c>
      <c r="U53">
        <v>0</v>
      </c>
      <c r="V53">
        <v>0</v>
      </c>
      <c r="W53">
        <v>0.30000000000000027</v>
      </c>
      <c r="X53">
        <v>0</v>
      </c>
      <c r="Y53">
        <v>0</v>
      </c>
      <c r="Z53">
        <v>-0.70000000000000018</v>
      </c>
      <c r="AA53">
        <v>0</v>
      </c>
      <c r="AB53">
        <v>0</v>
      </c>
      <c r="AC53">
        <v>0</v>
      </c>
      <c r="AD53">
        <v>0</v>
      </c>
      <c r="AE53">
        <v>1</v>
      </c>
    </row>
    <row r="54" spans="1:31" x14ac:dyDescent="0.2">
      <c r="A54">
        <v>107</v>
      </c>
      <c r="B54">
        <v>4.4000000000000004</v>
      </c>
      <c r="C54">
        <v>1.3</v>
      </c>
      <c r="D54">
        <v>4.9000000000000004</v>
      </c>
      <c r="E54">
        <v>1.2</v>
      </c>
      <c r="F54">
        <v>4.5</v>
      </c>
      <c r="G54">
        <v>1.2</v>
      </c>
      <c r="H54">
        <v>1</v>
      </c>
      <c r="I54">
        <v>2</v>
      </c>
      <c r="J54">
        <v>2</v>
      </c>
      <c r="K54">
        <v>1</v>
      </c>
      <c r="L54">
        <v>4</v>
      </c>
      <c r="M54">
        <v>5</v>
      </c>
      <c r="N54">
        <v>1</v>
      </c>
      <c r="O54">
        <v>2</v>
      </c>
      <c r="P54">
        <v>5</v>
      </c>
      <c r="Q54">
        <v>1</v>
      </c>
      <c r="R54">
        <v>1</v>
      </c>
      <c r="S54">
        <v>5</v>
      </c>
      <c r="T54">
        <v>9.9999999999999645E-2</v>
      </c>
      <c r="U54">
        <v>-0.10000000000000009</v>
      </c>
      <c r="V54">
        <v>1</v>
      </c>
      <c r="W54">
        <v>-0.40000000000000036</v>
      </c>
      <c r="X54">
        <v>0</v>
      </c>
      <c r="Y54">
        <v>0</v>
      </c>
      <c r="Z54">
        <v>0.5</v>
      </c>
      <c r="AA54">
        <v>-0.10000000000000009</v>
      </c>
      <c r="AB54">
        <v>1</v>
      </c>
      <c r="AC54">
        <v>0</v>
      </c>
      <c r="AD54">
        <v>-1</v>
      </c>
      <c r="AE54">
        <v>0</v>
      </c>
    </row>
    <row r="55" spans="1:31" x14ac:dyDescent="0.2">
      <c r="A55">
        <v>109</v>
      </c>
      <c r="B55">
        <v>3.8</v>
      </c>
      <c r="C55">
        <v>1</v>
      </c>
      <c r="D55">
        <v>4.5999999999999996</v>
      </c>
      <c r="E55">
        <v>1</v>
      </c>
      <c r="F55">
        <v>3.6</v>
      </c>
      <c r="G55">
        <v>1.6</v>
      </c>
      <c r="H55">
        <v>1</v>
      </c>
      <c r="I55">
        <v>1</v>
      </c>
      <c r="J55">
        <v>4</v>
      </c>
      <c r="K55">
        <v>1</v>
      </c>
      <c r="L55">
        <v>1</v>
      </c>
      <c r="M55">
        <v>3</v>
      </c>
      <c r="N55">
        <v>1</v>
      </c>
      <c r="O55">
        <v>1</v>
      </c>
      <c r="P55">
        <v>5</v>
      </c>
      <c r="Q55">
        <v>2</v>
      </c>
      <c r="R55">
        <v>1</v>
      </c>
      <c r="S55">
        <v>2</v>
      </c>
      <c r="T55">
        <v>-0.19999999999999973</v>
      </c>
      <c r="U55">
        <v>0.60000000000000009</v>
      </c>
      <c r="V55">
        <v>3</v>
      </c>
      <c r="W55">
        <v>-0.99999999999999956</v>
      </c>
      <c r="X55">
        <v>0.60000000000000009</v>
      </c>
      <c r="Y55">
        <v>3</v>
      </c>
      <c r="Z55">
        <v>0.79999999999999982</v>
      </c>
      <c r="AA55">
        <v>0</v>
      </c>
      <c r="AB55">
        <v>0</v>
      </c>
      <c r="AC55">
        <v>1</v>
      </c>
      <c r="AD55">
        <v>0</v>
      </c>
      <c r="AE55">
        <v>-3</v>
      </c>
    </row>
    <row r="56" spans="1:31" x14ac:dyDescent="0.2">
      <c r="A56">
        <v>111</v>
      </c>
      <c r="B56">
        <v>2.6</v>
      </c>
      <c r="C56">
        <v>2.4</v>
      </c>
      <c r="D56">
        <v>2.5</v>
      </c>
      <c r="E56">
        <v>2.9</v>
      </c>
      <c r="F56">
        <v>1.7</v>
      </c>
      <c r="G56">
        <v>3.5</v>
      </c>
      <c r="H56">
        <v>1</v>
      </c>
      <c r="I56">
        <v>4</v>
      </c>
      <c r="J56">
        <v>5</v>
      </c>
      <c r="K56">
        <v>1</v>
      </c>
      <c r="L56">
        <v>3</v>
      </c>
      <c r="M56">
        <v>1</v>
      </c>
      <c r="N56">
        <v>3</v>
      </c>
      <c r="O56">
        <v>4</v>
      </c>
      <c r="P56">
        <v>2</v>
      </c>
      <c r="Q56">
        <v>5</v>
      </c>
      <c r="R56">
        <v>4</v>
      </c>
      <c r="S56">
        <v>1</v>
      </c>
      <c r="T56">
        <v>-0.90000000000000013</v>
      </c>
      <c r="U56">
        <v>1.1000000000000001</v>
      </c>
      <c r="V56">
        <v>4</v>
      </c>
      <c r="W56">
        <v>-0.8</v>
      </c>
      <c r="X56">
        <v>0.60000000000000009</v>
      </c>
      <c r="Y56">
        <v>1</v>
      </c>
      <c r="Z56">
        <v>-0.10000000000000009</v>
      </c>
      <c r="AA56">
        <v>0.5</v>
      </c>
      <c r="AB56">
        <v>3</v>
      </c>
      <c r="AC56">
        <v>2</v>
      </c>
      <c r="AD56">
        <v>0</v>
      </c>
      <c r="AE56">
        <v>-1</v>
      </c>
    </row>
    <row r="57" spans="1:31" x14ac:dyDescent="0.2">
      <c r="A57">
        <v>113</v>
      </c>
      <c r="B57">
        <v>2</v>
      </c>
      <c r="C57">
        <v>1.2</v>
      </c>
      <c r="D57">
        <v>2.2999999999999998</v>
      </c>
      <c r="E57">
        <v>1.1000000000000001</v>
      </c>
      <c r="F57">
        <v>1.4</v>
      </c>
      <c r="G57">
        <v>1.4</v>
      </c>
      <c r="H57">
        <v>1</v>
      </c>
      <c r="I57">
        <v>1</v>
      </c>
      <c r="J57">
        <v>1</v>
      </c>
      <c r="K57">
        <v>1</v>
      </c>
      <c r="L57">
        <v>2</v>
      </c>
      <c r="M57">
        <v>1</v>
      </c>
      <c r="N57">
        <v>1</v>
      </c>
      <c r="O57">
        <v>1</v>
      </c>
      <c r="P57">
        <v>1</v>
      </c>
      <c r="Q57">
        <v>2</v>
      </c>
      <c r="R57">
        <v>2</v>
      </c>
      <c r="S57">
        <v>1</v>
      </c>
      <c r="T57">
        <v>-0.60000000000000009</v>
      </c>
      <c r="U57">
        <v>0.19999999999999996</v>
      </c>
      <c r="V57">
        <v>0</v>
      </c>
      <c r="W57">
        <v>-0.89999999999999991</v>
      </c>
      <c r="X57">
        <v>0.29999999999999982</v>
      </c>
      <c r="Y57">
        <v>0</v>
      </c>
      <c r="Z57">
        <v>0.29999999999999982</v>
      </c>
      <c r="AA57">
        <v>-9.9999999999999867E-2</v>
      </c>
      <c r="AB57">
        <v>0</v>
      </c>
      <c r="AC57">
        <v>1</v>
      </c>
      <c r="AD57">
        <v>1</v>
      </c>
      <c r="AE57">
        <v>0</v>
      </c>
    </row>
    <row r="58" spans="1:31" x14ac:dyDescent="0.2">
      <c r="A58">
        <v>115</v>
      </c>
      <c r="B58">
        <v>2.7</v>
      </c>
      <c r="C58">
        <v>1.1000000000000001</v>
      </c>
      <c r="D58">
        <v>2.1</v>
      </c>
      <c r="E58">
        <v>1.2</v>
      </c>
      <c r="F58">
        <v>2</v>
      </c>
      <c r="G58">
        <v>1.4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2</v>
      </c>
      <c r="O58">
        <v>1</v>
      </c>
      <c r="P58">
        <v>1</v>
      </c>
      <c r="Q58">
        <v>1</v>
      </c>
      <c r="R58">
        <v>1</v>
      </c>
      <c r="S58">
        <v>1</v>
      </c>
      <c r="T58">
        <v>-0.70000000000000018</v>
      </c>
      <c r="U58">
        <v>0.29999999999999982</v>
      </c>
      <c r="V58">
        <v>0</v>
      </c>
      <c r="W58">
        <v>-0.10000000000000009</v>
      </c>
      <c r="X58">
        <v>0.19999999999999996</v>
      </c>
      <c r="Y58">
        <v>0</v>
      </c>
      <c r="Z58">
        <v>-0.60000000000000009</v>
      </c>
      <c r="AA58">
        <v>9.9999999999999867E-2</v>
      </c>
      <c r="AB58">
        <v>0</v>
      </c>
      <c r="AC58">
        <v>-1</v>
      </c>
      <c r="AD58">
        <v>0</v>
      </c>
      <c r="AE58">
        <v>0</v>
      </c>
    </row>
    <row r="59" spans="1:31" x14ac:dyDescent="0.2">
      <c r="A59">
        <v>117</v>
      </c>
      <c r="B59">
        <v>2.9</v>
      </c>
      <c r="C59">
        <v>1.4</v>
      </c>
      <c r="D59">
        <v>2.9</v>
      </c>
      <c r="E59">
        <v>1</v>
      </c>
      <c r="F59">
        <v>3.1</v>
      </c>
      <c r="G59">
        <v>1.1000000000000001</v>
      </c>
      <c r="H59">
        <v>1</v>
      </c>
      <c r="I59">
        <v>1</v>
      </c>
      <c r="J59">
        <v>1</v>
      </c>
      <c r="K59">
        <v>1</v>
      </c>
      <c r="L59">
        <v>2</v>
      </c>
      <c r="M59">
        <v>3</v>
      </c>
      <c r="N59">
        <v>1</v>
      </c>
      <c r="O59">
        <v>1</v>
      </c>
      <c r="P59">
        <v>3</v>
      </c>
      <c r="Q59">
        <v>1</v>
      </c>
      <c r="R59">
        <v>1</v>
      </c>
      <c r="S59">
        <v>3</v>
      </c>
      <c r="T59">
        <v>0.20000000000000018</v>
      </c>
      <c r="U59">
        <v>-0.29999999999999982</v>
      </c>
      <c r="V59">
        <v>0</v>
      </c>
      <c r="W59">
        <v>0.20000000000000018</v>
      </c>
      <c r="X59">
        <v>0.10000000000000009</v>
      </c>
      <c r="Y59">
        <v>0</v>
      </c>
      <c r="Z59">
        <v>0</v>
      </c>
      <c r="AA59">
        <v>-0.39999999999999991</v>
      </c>
      <c r="AB59">
        <v>0</v>
      </c>
      <c r="AC59">
        <v>0</v>
      </c>
      <c r="AD59">
        <v>0</v>
      </c>
      <c r="AE59">
        <v>0</v>
      </c>
    </row>
    <row r="60" spans="1:31" x14ac:dyDescent="0.2">
      <c r="A60">
        <v>119</v>
      </c>
      <c r="B60">
        <v>2.2999999999999998</v>
      </c>
      <c r="C60">
        <v>1</v>
      </c>
      <c r="D60">
        <v>3.4</v>
      </c>
      <c r="E60">
        <v>2.2999999999999998</v>
      </c>
      <c r="F60">
        <v>1.2</v>
      </c>
      <c r="G60">
        <v>2.2999999999999998</v>
      </c>
      <c r="H60">
        <v>1</v>
      </c>
      <c r="I60">
        <v>1</v>
      </c>
      <c r="J60">
        <v>3</v>
      </c>
      <c r="K60">
        <v>1</v>
      </c>
      <c r="L60">
        <v>1</v>
      </c>
      <c r="M60">
        <v>1</v>
      </c>
      <c r="N60">
        <v>3</v>
      </c>
      <c r="O60">
        <v>4</v>
      </c>
      <c r="P60">
        <v>1</v>
      </c>
      <c r="Q60">
        <v>2</v>
      </c>
      <c r="R60">
        <v>3</v>
      </c>
      <c r="S60">
        <v>1</v>
      </c>
      <c r="T60">
        <v>-1.0999999999999999</v>
      </c>
      <c r="U60">
        <v>1.2999999999999998</v>
      </c>
      <c r="V60">
        <v>2</v>
      </c>
      <c r="W60">
        <v>-2.2000000000000002</v>
      </c>
      <c r="X60">
        <v>0</v>
      </c>
      <c r="Y60">
        <v>2</v>
      </c>
      <c r="Z60">
        <v>1.1000000000000001</v>
      </c>
      <c r="AA60">
        <v>1.2999999999999998</v>
      </c>
      <c r="AB60">
        <v>0</v>
      </c>
      <c r="AC60">
        <v>-1</v>
      </c>
      <c r="AD60">
        <v>-1</v>
      </c>
      <c r="AE60">
        <v>0</v>
      </c>
    </row>
    <row r="61" spans="1:31" x14ac:dyDescent="0.2">
      <c r="A61">
        <v>121</v>
      </c>
      <c r="B61">
        <v>4</v>
      </c>
      <c r="C61">
        <v>1.2</v>
      </c>
      <c r="D61">
        <v>3.8</v>
      </c>
      <c r="E61">
        <v>1.4</v>
      </c>
      <c r="F61">
        <v>3.6</v>
      </c>
      <c r="G61">
        <v>1</v>
      </c>
      <c r="H61">
        <v>1</v>
      </c>
      <c r="I61">
        <v>3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-0.39999999999999991</v>
      </c>
      <c r="U61">
        <v>-0.19999999999999996</v>
      </c>
      <c r="V61">
        <v>0</v>
      </c>
      <c r="W61">
        <v>-0.19999999999999973</v>
      </c>
      <c r="X61">
        <v>-0.39999999999999991</v>
      </c>
      <c r="Y61">
        <v>-2</v>
      </c>
      <c r="Z61">
        <v>-0.20000000000000018</v>
      </c>
      <c r="AA61">
        <v>0.19999999999999996</v>
      </c>
      <c r="AB61">
        <v>2</v>
      </c>
      <c r="AC61">
        <v>0</v>
      </c>
      <c r="AD61">
        <v>0</v>
      </c>
      <c r="AE61">
        <v>0</v>
      </c>
    </row>
    <row r="62" spans="1:31" x14ac:dyDescent="0.2">
      <c r="A62">
        <v>123</v>
      </c>
      <c r="B62">
        <v>4.2</v>
      </c>
      <c r="C62">
        <v>1</v>
      </c>
      <c r="D62">
        <v>4.5999999999999996</v>
      </c>
      <c r="E62">
        <v>1</v>
      </c>
      <c r="F62">
        <v>3.8</v>
      </c>
      <c r="G62">
        <v>1.2</v>
      </c>
      <c r="H62">
        <v>1</v>
      </c>
      <c r="I62">
        <v>1</v>
      </c>
      <c r="J62">
        <v>1</v>
      </c>
      <c r="K62">
        <v>1</v>
      </c>
      <c r="L62">
        <v>1</v>
      </c>
      <c r="M62">
        <v>4</v>
      </c>
      <c r="N62">
        <v>1</v>
      </c>
      <c r="O62">
        <v>1</v>
      </c>
      <c r="P62">
        <v>5</v>
      </c>
      <c r="Q62">
        <v>2</v>
      </c>
      <c r="R62">
        <v>1</v>
      </c>
      <c r="S62">
        <v>3</v>
      </c>
      <c r="T62">
        <v>-0.40000000000000036</v>
      </c>
      <c r="U62">
        <v>0.19999999999999996</v>
      </c>
      <c r="V62">
        <v>0</v>
      </c>
      <c r="W62">
        <v>-0.79999999999999982</v>
      </c>
      <c r="X62">
        <v>0.19999999999999996</v>
      </c>
      <c r="Y62">
        <v>0</v>
      </c>
      <c r="Z62">
        <v>0.39999999999999947</v>
      </c>
      <c r="AA62">
        <v>0</v>
      </c>
      <c r="AB62">
        <v>0</v>
      </c>
      <c r="AC62">
        <v>1</v>
      </c>
      <c r="AD62">
        <v>0</v>
      </c>
      <c r="AE62">
        <v>-2</v>
      </c>
    </row>
    <row r="63" spans="1:31" x14ac:dyDescent="0.2">
      <c r="A63">
        <v>125</v>
      </c>
      <c r="B63">
        <v>2.4</v>
      </c>
      <c r="C63">
        <v>1</v>
      </c>
      <c r="D63">
        <v>2.7</v>
      </c>
      <c r="E63">
        <v>1</v>
      </c>
      <c r="F63">
        <v>2.6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2</v>
      </c>
      <c r="Q63">
        <v>1</v>
      </c>
      <c r="R63">
        <v>1</v>
      </c>
      <c r="S63">
        <v>1</v>
      </c>
      <c r="T63">
        <v>0.20000000000000018</v>
      </c>
      <c r="U63">
        <v>0</v>
      </c>
      <c r="V63">
        <v>0</v>
      </c>
      <c r="W63">
        <v>-0.10000000000000009</v>
      </c>
      <c r="X63">
        <v>0</v>
      </c>
      <c r="Y63">
        <v>0</v>
      </c>
      <c r="Z63">
        <v>0.30000000000000027</v>
      </c>
      <c r="AA63">
        <v>0</v>
      </c>
      <c r="AB63">
        <v>0</v>
      </c>
      <c r="AC63">
        <v>0</v>
      </c>
      <c r="AD63">
        <v>0</v>
      </c>
      <c r="AE63">
        <v>-1</v>
      </c>
    </row>
    <row r="64" spans="1:31" x14ac:dyDescent="0.2">
      <c r="A64">
        <v>127</v>
      </c>
      <c r="B64">
        <v>3.5</v>
      </c>
      <c r="C64">
        <v>2.2999999999999998</v>
      </c>
      <c r="D64">
        <v>4</v>
      </c>
      <c r="E64">
        <v>1.5</v>
      </c>
      <c r="F64">
        <v>3.4</v>
      </c>
      <c r="G64">
        <v>1.5</v>
      </c>
      <c r="H64">
        <v>1</v>
      </c>
      <c r="I64">
        <v>1</v>
      </c>
      <c r="J64">
        <v>2</v>
      </c>
      <c r="K64">
        <v>2</v>
      </c>
      <c r="L64">
        <v>4</v>
      </c>
      <c r="M64">
        <v>1</v>
      </c>
      <c r="N64">
        <v>1</v>
      </c>
      <c r="O64">
        <v>1</v>
      </c>
      <c r="P64">
        <v>4</v>
      </c>
      <c r="Q64">
        <v>3</v>
      </c>
      <c r="R64">
        <v>1</v>
      </c>
      <c r="S64">
        <v>3</v>
      </c>
      <c r="T64">
        <v>-0.10000000000000009</v>
      </c>
      <c r="U64">
        <v>-0.79999999999999982</v>
      </c>
      <c r="V64">
        <v>1</v>
      </c>
      <c r="W64">
        <v>-0.60000000000000009</v>
      </c>
      <c r="X64">
        <v>0</v>
      </c>
      <c r="Y64">
        <v>1</v>
      </c>
      <c r="Z64">
        <v>0.5</v>
      </c>
      <c r="AA64">
        <v>-0.79999999999999982</v>
      </c>
      <c r="AB64">
        <v>0</v>
      </c>
      <c r="AC64">
        <v>2</v>
      </c>
      <c r="AD64">
        <v>0</v>
      </c>
      <c r="AE64">
        <v>-1</v>
      </c>
    </row>
    <row r="65" spans="1:31" x14ac:dyDescent="0.2">
      <c r="A65">
        <v>129</v>
      </c>
      <c r="B65">
        <v>3.2</v>
      </c>
      <c r="C65">
        <v>1</v>
      </c>
      <c r="D65">
        <v>2.7</v>
      </c>
      <c r="E65">
        <v>1</v>
      </c>
      <c r="F65">
        <v>2.6</v>
      </c>
      <c r="G65">
        <v>1.4</v>
      </c>
      <c r="H65">
        <v>1</v>
      </c>
      <c r="I65">
        <v>1</v>
      </c>
      <c r="J65">
        <v>3</v>
      </c>
      <c r="K65">
        <v>1</v>
      </c>
      <c r="L65">
        <v>1</v>
      </c>
      <c r="M65">
        <v>3</v>
      </c>
      <c r="N65">
        <v>1</v>
      </c>
      <c r="O65">
        <v>1</v>
      </c>
      <c r="P65">
        <v>2</v>
      </c>
      <c r="Q65">
        <v>2</v>
      </c>
      <c r="R65">
        <v>1</v>
      </c>
      <c r="S65">
        <v>1</v>
      </c>
      <c r="T65">
        <v>-0.60000000000000009</v>
      </c>
      <c r="U65">
        <v>0.39999999999999991</v>
      </c>
      <c r="V65">
        <v>2</v>
      </c>
      <c r="W65">
        <v>-0.10000000000000009</v>
      </c>
      <c r="X65">
        <v>0.39999999999999991</v>
      </c>
      <c r="Y65">
        <v>2</v>
      </c>
      <c r="Z65">
        <v>-0.5</v>
      </c>
      <c r="AA65">
        <v>0</v>
      </c>
      <c r="AB65">
        <v>0</v>
      </c>
      <c r="AC65">
        <v>1</v>
      </c>
      <c r="AD65">
        <v>0</v>
      </c>
      <c r="AE65">
        <v>-1</v>
      </c>
    </row>
    <row r="66" spans="1:31" x14ac:dyDescent="0.2">
      <c r="A66">
        <v>131</v>
      </c>
      <c r="B66">
        <v>3.7</v>
      </c>
      <c r="C66">
        <v>1.1000000000000001</v>
      </c>
      <c r="D66">
        <v>3.9</v>
      </c>
      <c r="E66">
        <v>1.2</v>
      </c>
      <c r="F66">
        <v>3.5</v>
      </c>
      <c r="G66">
        <v>1.1000000000000001</v>
      </c>
      <c r="H66">
        <v>1</v>
      </c>
      <c r="I66">
        <v>1</v>
      </c>
      <c r="J66">
        <v>2</v>
      </c>
      <c r="K66">
        <v>1</v>
      </c>
      <c r="L66">
        <v>1</v>
      </c>
      <c r="M66">
        <v>2</v>
      </c>
      <c r="N66">
        <v>1</v>
      </c>
      <c r="O66">
        <v>1</v>
      </c>
      <c r="P66">
        <v>3</v>
      </c>
      <c r="Q66">
        <v>1</v>
      </c>
      <c r="R66">
        <v>1</v>
      </c>
      <c r="S66">
        <v>2</v>
      </c>
      <c r="T66">
        <v>-0.20000000000000018</v>
      </c>
      <c r="U66">
        <v>0</v>
      </c>
      <c r="V66">
        <v>1</v>
      </c>
      <c r="W66">
        <v>-0.39999999999999991</v>
      </c>
      <c r="X66">
        <v>-9.9999999999999867E-2</v>
      </c>
      <c r="Y66">
        <v>1</v>
      </c>
      <c r="Z66">
        <v>0.19999999999999973</v>
      </c>
      <c r="AA66">
        <v>9.9999999999999867E-2</v>
      </c>
      <c r="AB66">
        <v>0</v>
      </c>
      <c r="AC66">
        <v>0</v>
      </c>
      <c r="AD66">
        <v>0</v>
      </c>
      <c r="AE66">
        <v>-1</v>
      </c>
    </row>
    <row r="67" spans="1:31" x14ac:dyDescent="0.2">
      <c r="A67">
        <v>133</v>
      </c>
      <c r="B67">
        <v>3</v>
      </c>
      <c r="C67">
        <v>1.2</v>
      </c>
      <c r="D67">
        <v>3.4</v>
      </c>
      <c r="E67">
        <v>1.3</v>
      </c>
      <c r="F67">
        <v>3.1</v>
      </c>
      <c r="G67">
        <v>1.3</v>
      </c>
      <c r="H67">
        <v>1</v>
      </c>
      <c r="I67">
        <v>2</v>
      </c>
      <c r="J67">
        <v>1</v>
      </c>
      <c r="K67">
        <v>1</v>
      </c>
      <c r="L67">
        <v>1</v>
      </c>
      <c r="M67">
        <v>3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0.10000000000000009</v>
      </c>
      <c r="U67">
        <v>0.10000000000000009</v>
      </c>
      <c r="V67">
        <v>0</v>
      </c>
      <c r="W67">
        <v>-0.29999999999999982</v>
      </c>
      <c r="X67">
        <v>0</v>
      </c>
      <c r="Y67">
        <v>-1</v>
      </c>
      <c r="Z67">
        <v>0.39999999999999991</v>
      </c>
      <c r="AA67">
        <v>0.10000000000000009</v>
      </c>
      <c r="AB67">
        <v>1</v>
      </c>
      <c r="AC67">
        <v>0</v>
      </c>
      <c r="AD67">
        <v>0</v>
      </c>
      <c r="AE67">
        <v>0</v>
      </c>
    </row>
    <row r="68" spans="1:31" x14ac:dyDescent="0.2">
      <c r="A68">
        <v>135</v>
      </c>
      <c r="B68">
        <v>3.2</v>
      </c>
      <c r="C68">
        <v>1.4</v>
      </c>
      <c r="D68">
        <v>3.7</v>
      </c>
      <c r="E68">
        <v>1.3</v>
      </c>
      <c r="F68">
        <v>3.7</v>
      </c>
      <c r="G68">
        <v>1.8</v>
      </c>
      <c r="H68">
        <v>1</v>
      </c>
      <c r="I68">
        <v>2</v>
      </c>
      <c r="J68">
        <v>3</v>
      </c>
      <c r="K68">
        <v>1</v>
      </c>
      <c r="L68">
        <v>1</v>
      </c>
      <c r="M68">
        <v>1</v>
      </c>
      <c r="N68">
        <v>1</v>
      </c>
      <c r="O68">
        <v>1</v>
      </c>
      <c r="P68">
        <v>2</v>
      </c>
      <c r="Q68">
        <v>2</v>
      </c>
      <c r="R68">
        <v>1</v>
      </c>
      <c r="S68">
        <v>3</v>
      </c>
      <c r="T68">
        <v>0.5</v>
      </c>
      <c r="U68">
        <v>0.40000000000000013</v>
      </c>
      <c r="V68">
        <v>2</v>
      </c>
      <c r="W68">
        <v>0</v>
      </c>
      <c r="X68">
        <v>0.5</v>
      </c>
      <c r="Y68">
        <v>1</v>
      </c>
      <c r="Z68">
        <v>0.5</v>
      </c>
      <c r="AA68">
        <v>-9.9999999999999867E-2</v>
      </c>
      <c r="AB68">
        <v>1</v>
      </c>
      <c r="AC68">
        <v>1</v>
      </c>
      <c r="AD68">
        <v>0</v>
      </c>
      <c r="AE68">
        <v>1</v>
      </c>
    </row>
    <row r="69" spans="1:31" x14ac:dyDescent="0.2">
      <c r="A69">
        <v>137</v>
      </c>
      <c r="B69">
        <v>3.4</v>
      </c>
      <c r="C69">
        <v>1.3</v>
      </c>
      <c r="D69">
        <v>3.4</v>
      </c>
      <c r="E69">
        <v>2</v>
      </c>
      <c r="F69">
        <v>1.9</v>
      </c>
      <c r="G69">
        <v>2.6</v>
      </c>
      <c r="H69">
        <v>1</v>
      </c>
      <c r="I69">
        <v>1</v>
      </c>
      <c r="J69">
        <v>4</v>
      </c>
      <c r="K69">
        <v>1</v>
      </c>
      <c r="L69">
        <v>2</v>
      </c>
      <c r="M69">
        <v>2</v>
      </c>
      <c r="N69">
        <v>2</v>
      </c>
      <c r="O69">
        <v>3</v>
      </c>
      <c r="P69">
        <v>2</v>
      </c>
      <c r="Q69">
        <v>4</v>
      </c>
      <c r="R69">
        <v>3</v>
      </c>
      <c r="S69">
        <v>1</v>
      </c>
      <c r="T69">
        <v>-1.5</v>
      </c>
      <c r="U69">
        <v>1.3</v>
      </c>
      <c r="V69">
        <v>3</v>
      </c>
      <c r="W69">
        <v>-1.5</v>
      </c>
      <c r="X69">
        <v>0.60000000000000009</v>
      </c>
      <c r="Y69">
        <v>3</v>
      </c>
      <c r="Z69">
        <v>0</v>
      </c>
      <c r="AA69">
        <v>0.7</v>
      </c>
      <c r="AB69">
        <v>0</v>
      </c>
      <c r="AC69">
        <v>2</v>
      </c>
      <c r="AD69">
        <v>0</v>
      </c>
      <c r="AE69">
        <v>-1</v>
      </c>
    </row>
    <row r="70" spans="1:31" x14ac:dyDescent="0.2">
      <c r="A70">
        <v>139</v>
      </c>
      <c r="B70">
        <v>2.9</v>
      </c>
      <c r="C70">
        <v>1.3</v>
      </c>
      <c r="D70">
        <v>2.1</v>
      </c>
      <c r="E70">
        <v>1</v>
      </c>
      <c r="F70">
        <v>2.2999999999999998</v>
      </c>
      <c r="G70">
        <v>1.1000000000000001</v>
      </c>
      <c r="H70">
        <v>1</v>
      </c>
      <c r="I70">
        <v>1</v>
      </c>
      <c r="J70">
        <v>1</v>
      </c>
      <c r="K70">
        <v>1</v>
      </c>
      <c r="L70">
        <v>1</v>
      </c>
      <c r="M70">
        <v>2</v>
      </c>
      <c r="N70">
        <v>1</v>
      </c>
      <c r="O70">
        <v>1</v>
      </c>
      <c r="P70">
        <v>2</v>
      </c>
      <c r="Q70">
        <v>1</v>
      </c>
      <c r="R70">
        <v>1</v>
      </c>
      <c r="S70">
        <v>1</v>
      </c>
      <c r="T70">
        <v>-0.60000000000000009</v>
      </c>
      <c r="U70">
        <v>-0.19999999999999996</v>
      </c>
      <c r="V70">
        <v>0</v>
      </c>
      <c r="W70">
        <v>0.19999999999999973</v>
      </c>
      <c r="X70">
        <v>0.10000000000000009</v>
      </c>
      <c r="Y70">
        <v>0</v>
      </c>
      <c r="Z70">
        <v>-0.79999999999999982</v>
      </c>
      <c r="AA70">
        <v>-0.30000000000000004</v>
      </c>
      <c r="AB70">
        <v>0</v>
      </c>
      <c r="AC70">
        <v>0</v>
      </c>
      <c r="AD70">
        <v>0</v>
      </c>
      <c r="AE70">
        <v>-1</v>
      </c>
    </row>
    <row r="71" spans="1:31" x14ac:dyDescent="0.2">
      <c r="A71">
        <v>141</v>
      </c>
      <c r="B71">
        <v>2.7</v>
      </c>
      <c r="C71">
        <v>2</v>
      </c>
      <c r="D71">
        <v>3.4</v>
      </c>
      <c r="E71">
        <v>1.5</v>
      </c>
      <c r="F71">
        <v>2.1</v>
      </c>
      <c r="G71">
        <v>1.9</v>
      </c>
      <c r="H71">
        <v>4</v>
      </c>
      <c r="I71">
        <v>1</v>
      </c>
      <c r="J71">
        <v>4</v>
      </c>
      <c r="K71">
        <v>4</v>
      </c>
      <c r="L71">
        <v>1</v>
      </c>
      <c r="M71">
        <v>1</v>
      </c>
      <c r="N71">
        <v>1</v>
      </c>
      <c r="O71">
        <v>2</v>
      </c>
      <c r="P71">
        <v>1</v>
      </c>
      <c r="Q71">
        <v>3</v>
      </c>
      <c r="R71">
        <v>2</v>
      </c>
      <c r="S71">
        <v>1</v>
      </c>
      <c r="T71">
        <v>-0.60000000000000009</v>
      </c>
      <c r="U71">
        <v>-0.10000000000000009</v>
      </c>
      <c r="V71">
        <v>0</v>
      </c>
      <c r="W71">
        <v>-1.2999999999999998</v>
      </c>
      <c r="X71">
        <v>0.39999999999999991</v>
      </c>
      <c r="Y71">
        <v>3</v>
      </c>
      <c r="Z71">
        <v>0.69999999999999973</v>
      </c>
      <c r="AA71">
        <v>-0.5</v>
      </c>
      <c r="AB71">
        <v>-3</v>
      </c>
      <c r="AC71">
        <v>2</v>
      </c>
      <c r="AD71">
        <v>0</v>
      </c>
      <c r="AE71">
        <v>0</v>
      </c>
    </row>
    <row r="72" spans="1:31" x14ac:dyDescent="0.2">
      <c r="A72">
        <v>143</v>
      </c>
      <c r="B72">
        <v>3.5</v>
      </c>
      <c r="C72">
        <v>1.1000000000000001</v>
      </c>
      <c r="D72">
        <v>2.9</v>
      </c>
      <c r="E72">
        <v>1</v>
      </c>
      <c r="F72">
        <v>2.6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3</v>
      </c>
      <c r="N72">
        <v>1</v>
      </c>
      <c r="O72">
        <v>1</v>
      </c>
      <c r="P72">
        <v>2</v>
      </c>
      <c r="Q72">
        <v>1</v>
      </c>
      <c r="R72">
        <v>1</v>
      </c>
      <c r="S72">
        <v>2</v>
      </c>
      <c r="T72">
        <v>-0.89999999999999991</v>
      </c>
      <c r="U72">
        <v>-0.10000000000000009</v>
      </c>
      <c r="V72">
        <v>0</v>
      </c>
      <c r="W72">
        <v>-0.29999999999999982</v>
      </c>
      <c r="X72">
        <v>0</v>
      </c>
      <c r="Y72">
        <v>0</v>
      </c>
      <c r="Z72">
        <v>-0.60000000000000009</v>
      </c>
      <c r="AA72">
        <v>-0.10000000000000009</v>
      </c>
      <c r="AB72">
        <v>0</v>
      </c>
      <c r="AC72">
        <v>0</v>
      </c>
      <c r="AD72">
        <v>0</v>
      </c>
      <c r="AE72">
        <v>0</v>
      </c>
    </row>
    <row r="73" spans="1:31" x14ac:dyDescent="0.2">
      <c r="A73">
        <v>145</v>
      </c>
      <c r="B73">
        <v>3.5</v>
      </c>
      <c r="C73">
        <v>1</v>
      </c>
      <c r="D73">
        <v>3.8</v>
      </c>
      <c r="E73">
        <v>1.5</v>
      </c>
      <c r="F73">
        <v>3.5</v>
      </c>
      <c r="G73">
        <v>1.3</v>
      </c>
      <c r="H73">
        <v>1</v>
      </c>
      <c r="I73">
        <v>1</v>
      </c>
      <c r="J73">
        <v>1</v>
      </c>
      <c r="K73">
        <v>1</v>
      </c>
      <c r="L73">
        <v>1</v>
      </c>
      <c r="M73">
        <v>3</v>
      </c>
      <c r="N73">
        <v>1</v>
      </c>
      <c r="O73">
        <v>3</v>
      </c>
      <c r="P73">
        <v>4</v>
      </c>
      <c r="Q73">
        <v>1</v>
      </c>
      <c r="R73">
        <v>3</v>
      </c>
      <c r="S73">
        <v>3</v>
      </c>
      <c r="T73">
        <v>0</v>
      </c>
      <c r="U73">
        <v>0.30000000000000004</v>
      </c>
      <c r="V73">
        <v>0</v>
      </c>
      <c r="W73">
        <v>-0.29999999999999982</v>
      </c>
      <c r="X73">
        <v>-0.19999999999999996</v>
      </c>
      <c r="Y73">
        <v>0</v>
      </c>
      <c r="Z73">
        <v>0.29999999999999982</v>
      </c>
      <c r="AA73">
        <v>0.5</v>
      </c>
      <c r="AB73">
        <v>0</v>
      </c>
      <c r="AC73">
        <v>0</v>
      </c>
      <c r="AD73">
        <v>0</v>
      </c>
      <c r="AE73">
        <v>-1</v>
      </c>
    </row>
    <row r="74" spans="1:31" x14ac:dyDescent="0.2">
      <c r="A74">
        <v>147</v>
      </c>
      <c r="B74">
        <v>3.7</v>
      </c>
      <c r="C74">
        <v>1.2</v>
      </c>
      <c r="D74">
        <v>3.7</v>
      </c>
      <c r="E74">
        <v>1.1000000000000001</v>
      </c>
      <c r="F74">
        <v>3.6</v>
      </c>
      <c r="G74">
        <v>1.3</v>
      </c>
      <c r="H74">
        <v>1</v>
      </c>
      <c r="I74">
        <v>1</v>
      </c>
      <c r="J74">
        <v>2</v>
      </c>
      <c r="K74">
        <v>1</v>
      </c>
      <c r="L74">
        <v>2</v>
      </c>
      <c r="M74">
        <v>2</v>
      </c>
      <c r="N74">
        <v>2</v>
      </c>
      <c r="O74">
        <v>1</v>
      </c>
      <c r="P74">
        <v>2</v>
      </c>
      <c r="Q74">
        <v>2</v>
      </c>
      <c r="R74">
        <v>1</v>
      </c>
      <c r="S74">
        <v>2</v>
      </c>
      <c r="T74">
        <v>-0.10000000000000009</v>
      </c>
      <c r="U74">
        <v>0.10000000000000009</v>
      </c>
      <c r="V74">
        <v>1</v>
      </c>
      <c r="W74">
        <v>-0.10000000000000009</v>
      </c>
      <c r="X74">
        <v>0.19999999999999996</v>
      </c>
      <c r="Y74">
        <v>1</v>
      </c>
      <c r="Z74">
        <v>0</v>
      </c>
      <c r="AA74">
        <v>-9.9999999999999867E-2</v>
      </c>
      <c r="AB74">
        <v>0</v>
      </c>
      <c r="AC74">
        <v>0</v>
      </c>
      <c r="AD74">
        <v>0</v>
      </c>
      <c r="AE74">
        <v>0</v>
      </c>
    </row>
    <row r="75" spans="1:31" x14ac:dyDescent="0.2">
      <c r="A75">
        <v>149</v>
      </c>
      <c r="B75">
        <v>3.4</v>
      </c>
      <c r="C75">
        <v>1.3</v>
      </c>
      <c r="D75">
        <v>3.6</v>
      </c>
      <c r="E75">
        <v>1.3</v>
      </c>
      <c r="F75">
        <v>2.7</v>
      </c>
      <c r="G75">
        <v>3</v>
      </c>
      <c r="H75">
        <v>1</v>
      </c>
      <c r="I75">
        <v>2</v>
      </c>
      <c r="J75">
        <v>5</v>
      </c>
      <c r="K75">
        <v>1</v>
      </c>
      <c r="L75">
        <v>1</v>
      </c>
      <c r="M75">
        <v>1</v>
      </c>
      <c r="N75">
        <v>1</v>
      </c>
      <c r="O75">
        <v>1</v>
      </c>
      <c r="P75">
        <v>4</v>
      </c>
      <c r="Q75">
        <v>5</v>
      </c>
      <c r="R75">
        <v>3</v>
      </c>
      <c r="S75">
        <v>1</v>
      </c>
      <c r="T75">
        <v>-0.69999999999999973</v>
      </c>
      <c r="U75">
        <v>1.7</v>
      </c>
      <c r="V75">
        <v>4</v>
      </c>
      <c r="W75">
        <v>-0.89999999999999991</v>
      </c>
      <c r="X75">
        <v>1.7</v>
      </c>
      <c r="Y75">
        <v>3</v>
      </c>
      <c r="Z75">
        <v>0.20000000000000018</v>
      </c>
      <c r="AA75">
        <v>0</v>
      </c>
      <c r="AB75">
        <v>1</v>
      </c>
      <c r="AC75">
        <v>4</v>
      </c>
      <c r="AD75">
        <v>2</v>
      </c>
      <c r="AE75">
        <v>-3</v>
      </c>
    </row>
    <row r="76" spans="1:31" x14ac:dyDescent="0.2">
      <c r="A76">
        <v>151</v>
      </c>
      <c r="B76">
        <v>2.2999999999999998</v>
      </c>
      <c r="C76">
        <v>1.4</v>
      </c>
      <c r="D76">
        <v>2.7</v>
      </c>
      <c r="E76">
        <v>1</v>
      </c>
      <c r="F76">
        <v>2.2999999999999998</v>
      </c>
      <c r="G76">
        <v>1.1000000000000001</v>
      </c>
      <c r="H76">
        <v>1</v>
      </c>
      <c r="I76">
        <v>1</v>
      </c>
      <c r="J76">
        <v>1</v>
      </c>
      <c r="K76">
        <v>1</v>
      </c>
      <c r="L76">
        <v>1</v>
      </c>
      <c r="M76">
        <v>2</v>
      </c>
      <c r="N76">
        <v>1</v>
      </c>
      <c r="O76">
        <v>1</v>
      </c>
      <c r="P76">
        <v>3</v>
      </c>
      <c r="Q76">
        <v>1</v>
      </c>
      <c r="R76">
        <v>1</v>
      </c>
      <c r="S76">
        <v>2</v>
      </c>
      <c r="T76">
        <v>0</v>
      </c>
      <c r="U76">
        <v>-0.29999999999999982</v>
      </c>
      <c r="V76">
        <v>0</v>
      </c>
      <c r="W76">
        <v>-0.40000000000000036</v>
      </c>
      <c r="X76">
        <v>0.10000000000000009</v>
      </c>
      <c r="Y76">
        <v>0</v>
      </c>
      <c r="Z76">
        <v>0.40000000000000036</v>
      </c>
      <c r="AA76">
        <v>-0.39999999999999991</v>
      </c>
      <c r="AB76">
        <v>0</v>
      </c>
      <c r="AC76">
        <v>0</v>
      </c>
      <c r="AD76">
        <v>0</v>
      </c>
      <c r="AE76">
        <v>-1</v>
      </c>
    </row>
    <row r="77" spans="1:31" x14ac:dyDescent="0.2">
      <c r="A77">
        <v>153</v>
      </c>
      <c r="B77">
        <v>3.6</v>
      </c>
      <c r="C77">
        <v>2.4</v>
      </c>
      <c r="D77">
        <v>3</v>
      </c>
      <c r="E77">
        <v>3.3</v>
      </c>
      <c r="F77">
        <v>2.9</v>
      </c>
      <c r="G77">
        <v>3.4</v>
      </c>
      <c r="H77">
        <v>2</v>
      </c>
      <c r="I77">
        <v>4</v>
      </c>
      <c r="J77">
        <v>5</v>
      </c>
      <c r="K77">
        <v>2</v>
      </c>
      <c r="L77">
        <v>1</v>
      </c>
      <c r="M77">
        <v>4</v>
      </c>
      <c r="N77">
        <v>2</v>
      </c>
      <c r="O77">
        <v>4</v>
      </c>
      <c r="P77">
        <v>2</v>
      </c>
      <c r="Q77">
        <v>3</v>
      </c>
      <c r="R77">
        <v>4</v>
      </c>
      <c r="S77">
        <v>2</v>
      </c>
      <c r="T77">
        <v>-0.70000000000000018</v>
      </c>
      <c r="U77">
        <v>1</v>
      </c>
      <c r="V77">
        <v>3</v>
      </c>
      <c r="W77">
        <v>-0.10000000000000009</v>
      </c>
      <c r="X77">
        <v>0.10000000000000009</v>
      </c>
      <c r="Y77">
        <v>1</v>
      </c>
      <c r="Z77">
        <v>-0.60000000000000009</v>
      </c>
      <c r="AA77">
        <v>0.89999999999999991</v>
      </c>
      <c r="AB77">
        <v>2</v>
      </c>
      <c r="AC77">
        <v>1</v>
      </c>
      <c r="AD77">
        <v>0</v>
      </c>
      <c r="AE77">
        <v>0</v>
      </c>
    </row>
    <row r="78" spans="1:31" x14ac:dyDescent="0.2">
      <c r="A78">
        <v>155</v>
      </c>
      <c r="B78">
        <v>3.2</v>
      </c>
      <c r="C78">
        <v>1.6</v>
      </c>
      <c r="D78">
        <v>4.5999999999999996</v>
      </c>
      <c r="E78">
        <v>1.7</v>
      </c>
      <c r="F78">
        <v>3</v>
      </c>
      <c r="G78">
        <v>2.9</v>
      </c>
      <c r="H78">
        <v>4</v>
      </c>
      <c r="I78">
        <v>4</v>
      </c>
      <c r="J78">
        <v>2</v>
      </c>
      <c r="K78">
        <v>1</v>
      </c>
      <c r="L78">
        <v>1</v>
      </c>
      <c r="M78">
        <v>1</v>
      </c>
      <c r="N78">
        <v>1</v>
      </c>
      <c r="O78">
        <v>1</v>
      </c>
      <c r="P78">
        <v>3</v>
      </c>
      <c r="Q78">
        <v>3</v>
      </c>
      <c r="R78">
        <v>3</v>
      </c>
      <c r="S78">
        <v>3</v>
      </c>
      <c r="T78">
        <v>-0.20000000000000018</v>
      </c>
      <c r="U78">
        <v>1.2999999999999998</v>
      </c>
      <c r="V78">
        <v>-2</v>
      </c>
      <c r="W78">
        <v>-1.5999999999999996</v>
      </c>
      <c r="X78">
        <v>1.2</v>
      </c>
      <c r="Y78">
        <v>-2</v>
      </c>
      <c r="Z78">
        <v>1.3999999999999995</v>
      </c>
      <c r="AA78">
        <v>9.9999999999999867E-2</v>
      </c>
      <c r="AB78">
        <v>0</v>
      </c>
      <c r="AC78">
        <v>2</v>
      </c>
      <c r="AD78">
        <v>2</v>
      </c>
      <c r="AE78">
        <v>0</v>
      </c>
    </row>
    <row r="79" spans="1:31" x14ac:dyDescent="0.2">
      <c r="A79">
        <v>157</v>
      </c>
      <c r="B79">
        <v>3.5</v>
      </c>
      <c r="C79">
        <v>1.3</v>
      </c>
      <c r="D79">
        <v>3.2</v>
      </c>
      <c r="E79">
        <v>1.3</v>
      </c>
      <c r="F79">
        <v>2.7</v>
      </c>
      <c r="G79">
        <v>1.5</v>
      </c>
      <c r="H79">
        <v>1</v>
      </c>
      <c r="I79">
        <v>1</v>
      </c>
      <c r="J79">
        <v>2</v>
      </c>
      <c r="K79">
        <v>1</v>
      </c>
      <c r="L79">
        <v>3</v>
      </c>
      <c r="M79">
        <v>3</v>
      </c>
      <c r="N79">
        <v>1</v>
      </c>
      <c r="O79">
        <v>4</v>
      </c>
      <c r="P79">
        <v>2</v>
      </c>
      <c r="Q79">
        <v>2</v>
      </c>
      <c r="R79">
        <v>3</v>
      </c>
      <c r="S79">
        <v>1</v>
      </c>
      <c r="T79">
        <v>-0.79999999999999982</v>
      </c>
      <c r="U79">
        <v>0.19999999999999996</v>
      </c>
      <c r="V79">
        <v>1</v>
      </c>
      <c r="W79">
        <v>-0.5</v>
      </c>
      <c r="X79">
        <v>0.19999999999999996</v>
      </c>
      <c r="Y79">
        <v>1</v>
      </c>
      <c r="Z79">
        <v>-0.29999999999999982</v>
      </c>
      <c r="AA79">
        <v>0</v>
      </c>
      <c r="AB79">
        <v>0</v>
      </c>
      <c r="AC79">
        <v>1</v>
      </c>
      <c r="AD79">
        <v>-1</v>
      </c>
      <c r="AE79">
        <v>-1</v>
      </c>
    </row>
    <row r="80" spans="1:31" x14ac:dyDescent="0.2">
      <c r="A80">
        <v>159</v>
      </c>
      <c r="B80">
        <v>3.5</v>
      </c>
      <c r="C80">
        <v>1.4</v>
      </c>
      <c r="D80">
        <v>4.3</v>
      </c>
      <c r="E80">
        <v>1</v>
      </c>
      <c r="F80">
        <v>3.7</v>
      </c>
      <c r="G80">
        <v>2</v>
      </c>
      <c r="H80">
        <v>1</v>
      </c>
      <c r="I80">
        <v>1</v>
      </c>
      <c r="J80">
        <v>4</v>
      </c>
      <c r="K80">
        <v>3</v>
      </c>
      <c r="L80">
        <v>1</v>
      </c>
      <c r="M80">
        <v>2</v>
      </c>
      <c r="N80">
        <v>1</v>
      </c>
      <c r="O80">
        <v>1</v>
      </c>
      <c r="P80">
        <v>4</v>
      </c>
      <c r="Q80">
        <v>3</v>
      </c>
      <c r="R80">
        <v>3</v>
      </c>
      <c r="S80">
        <v>1</v>
      </c>
      <c r="T80">
        <v>0.20000000000000018</v>
      </c>
      <c r="U80">
        <v>0.60000000000000009</v>
      </c>
      <c r="V80">
        <v>3</v>
      </c>
      <c r="W80">
        <v>-0.59999999999999964</v>
      </c>
      <c r="X80">
        <v>1</v>
      </c>
      <c r="Y80">
        <v>3</v>
      </c>
      <c r="Z80">
        <v>0.79999999999999982</v>
      </c>
      <c r="AA80">
        <v>-0.39999999999999991</v>
      </c>
      <c r="AB80">
        <v>0</v>
      </c>
      <c r="AC80">
        <v>2</v>
      </c>
      <c r="AD80">
        <v>2</v>
      </c>
      <c r="AE80">
        <v>-3</v>
      </c>
    </row>
    <row r="81" spans="1:31" x14ac:dyDescent="0.2">
      <c r="A81">
        <v>161</v>
      </c>
      <c r="B81">
        <v>2.9</v>
      </c>
      <c r="C81">
        <v>1</v>
      </c>
      <c r="D81">
        <v>2.6</v>
      </c>
      <c r="E81">
        <v>1</v>
      </c>
      <c r="F81">
        <v>2.5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2</v>
      </c>
      <c r="N81">
        <v>1</v>
      </c>
      <c r="O81">
        <v>1</v>
      </c>
      <c r="P81">
        <v>2</v>
      </c>
      <c r="Q81">
        <v>1</v>
      </c>
      <c r="R81">
        <v>1</v>
      </c>
      <c r="S81">
        <v>2</v>
      </c>
      <c r="T81">
        <v>-0.39999999999999991</v>
      </c>
      <c r="U81">
        <v>0</v>
      </c>
      <c r="V81">
        <v>0</v>
      </c>
      <c r="W81">
        <v>-0.10000000000000009</v>
      </c>
      <c r="X81">
        <v>0</v>
      </c>
      <c r="Y81">
        <v>0</v>
      </c>
      <c r="Z81">
        <v>-0.29999999999999982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x14ac:dyDescent="0.2">
      <c r="A82">
        <v>163</v>
      </c>
      <c r="B82">
        <v>3</v>
      </c>
      <c r="C82">
        <v>1</v>
      </c>
      <c r="D82">
        <v>3</v>
      </c>
      <c r="E82">
        <v>1</v>
      </c>
      <c r="F82">
        <v>2.8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3</v>
      </c>
      <c r="N82">
        <v>1</v>
      </c>
      <c r="O82">
        <v>1</v>
      </c>
      <c r="P82">
        <v>3</v>
      </c>
      <c r="Q82">
        <v>1</v>
      </c>
      <c r="R82">
        <v>1</v>
      </c>
      <c r="S82">
        <v>3</v>
      </c>
      <c r="T82">
        <v>-0.20000000000000018</v>
      </c>
      <c r="U82">
        <v>0</v>
      </c>
      <c r="V82">
        <v>0</v>
      </c>
      <c r="W82">
        <v>-0.20000000000000018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x14ac:dyDescent="0.2">
      <c r="A83">
        <v>165</v>
      </c>
      <c r="B83">
        <v>3.1</v>
      </c>
      <c r="C83">
        <v>1</v>
      </c>
      <c r="D83">
        <v>4</v>
      </c>
      <c r="E83">
        <v>1.5</v>
      </c>
      <c r="F83">
        <v>2.8</v>
      </c>
      <c r="G83">
        <v>1.8</v>
      </c>
      <c r="H83">
        <v>1</v>
      </c>
      <c r="I83">
        <v>3</v>
      </c>
      <c r="J83">
        <v>3</v>
      </c>
      <c r="K83">
        <v>1</v>
      </c>
      <c r="L83">
        <v>1</v>
      </c>
      <c r="M83">
        <v>3</v>
      </c>
      <c r="N83">
        <v>1</v>
      </c>
      <c r="O83">
        <v>4</v>
      </c>
      <c r="P83">
        <v>4</v>
      </c>
      <c r="Q83">
        <v>4</v>
      </c>
      <c r="R83">
        <v>3</v>
      </c>
      <c r="S83">
        <v>2</v>
      </c>
      <c r="T83">
        <v>-0.30000000000000027</v>
      </c>
      <c r="U83">
        <v>0.8</v>
      </c>
      <c r="V83">
        <v>2</v>
      </c>
      <c r="W83">
        <v>-1.2000000000000002</v>
      </c>
      <c r="X83">
        <v>0.30000000000000004</v>
      </c>
      <c r="Y83">
        <v>0</v>
      </c>
      <c r="Z83">
        <v>0.89999999999999991</v>
      </c>
      <c r="AA83">
        <v>0.5</v>
      </c>
      <c r="AB83">
        <v>2</v>
      </c>
      <c r="AC83">
        <v>3</v>
      </c>
      <c r="AD83">
        <v>-1</v>
      </c>
      <c r="AE83">
        <v>-2</v>
      </c>
    </row>
    <row r="84" spans="1:31" x14ac:dyDescent="0.2">
      <c r="A84">
        <v>167</v>
      </c>
      <c r="B84">
        <v>3.4</v>
      </c>
      <c r="C84">
        <v>1.3</v>
      </c>
      <c r="D84">
        <v>4</v>
      </c>
      <c r="E84">
        <v>1.1000000000000001</v>
      </c>
      <c r="F84">
        <v>3.6</v>
      </c>
      <c r="G84">
        <v>1.3</v>
      </c>
      <c r="H84">
        <v>1</v>
      </c>
      <c r="I84">
        <v>1</v>
      </c>
      <c r="J84">
        <v>2</v>
      </c>
      <c r="K84">
        <v>1</v>
      </c>
      <c r="L84">
        <v>1</v>
      </c>
      <c r="M84">
        <v>3</v>
      </c>
      <c r="N84">
        <v>1</v>
      </c>
      <c r="O84">
        <v>1</v>
      </c>
      <c r="P84">
        <v>4</v>
      </c>
      <c r="Q84">
        <v>1</v>
      </c>
      <c r="R84">
        <v>1</v>
      </c>
      <c r="S84">
        <v>3</v>
      </c>
      <c r="T84">
        <v>0.20000000000000018</v>
      </c>
      <c r="U84">
        <v>0</v>
      </c>
      <c r="V84">
        <v>1</v>
      </c>
      <c r="W84">
        <v>-0.39999999999999991</v>
      </c>
      <c r="X84">
        <v>0.19999999999999996</v>
      </c>
      <c r="Y84">
        <v>1</v>
      </c>
      <c r="Z84">
        <v>0.60000000000000009</v>
      </c>
      <c r="AA84">
        <v>-0.19999999999999996</v>
      </c>
      <c r="AB84">
        <v>0</v>
      </c>
      <c r="AC84">
        <v>0</v>
      </c>
      <c r="AD84">
        <v>0</v>
      </c>
      <c r="AE84">
        <v>-1</v>
      </c>
    </row>
    <row r="85" spans="1:31" x14ac:dyDescent="0.2">
      <c r="A85">
        <v>169</v>
      </c>
      <c r="B85">
        <v>1.9</v>
      </c>
      <c r="C85">
        <v>1.1000000000000001</v>
      </c>
      <c r="D85">
        <v>1.7</v>
      </c>
      <c r="E85">
        <v>1.2</v>
      </c>
      <c r="F85">
        <v>1.4</v>
      </c>
      <c r="G85">
        <v>1.2</v>
      </c>
      <c r="H85">
        <v>1</v>
      </c>
      <c r="I85">
        <v>1</v>
      </c>
      <c r="J85">
        <v>2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2</v>
      </c>
      <c r="R85">
        <v>1</v>
      </c>
      <c r="S85">
        <v>1</v>
      </c>
      <c r="T85">
        <v>-0.5</v>
      </c>
      <c r="U85">
        <v>9.9999999999999867E-2</v>
      </c>
      <c r="V85">
        <v>1</v>
      </c>
      <c r="W85">
        <v>-0.30000000000000004</v>
      </c>
      <c r="X85">
        <v>0</v>
      </c>
      <c r="Y85">
        <v>1</v>
      </c>
      <c r="Z85">
        <v>-0.19999999999999996</v>
      </c>
      <c r="AA85">
        <v>9.9999999999999867E-2</v>
      </c>
      <c r="AB85">
        <v>0</v>
      </c>
      <c r="AC85">
        <v>1</v>
      </c>
      <c r="AD85">
        <v>0</v>
      </c>
      <c r="AE85">
        <v>0</v>
      </c>
    </row>
    <row r="86" spans="1:31" x14ac:dyDescent="0.2">
      <c r="A86">
        <v>171</v>
      </c>
      <c r="B86">
        <v>3.9</v>
      </c>
      <c r="C86">
        <v>1.3</v>
      </c>
      <c r="D86">
        <v>3.8</v>
      </c>
      <c r="E86">
        <v>1.3</v>
      </c>
      <c r="F86">
        <v>3.6</v>
      </c>
      <c r="G86">
        <v>1.2</v>
      </c>
      <c r="H86">
        <v>1</v>
      </c>
      <c r="I86">
        <v>2</v>
      </c>
      <c r="J86">
        <v>2</v>
      </c>
      <c r="K86">
        <v>1</v>
      </c>
      <c r="L86">
        <v>1</v>
      </c>
      <c r="M86">
        <v>3</v>
      </c>
      <c r="N86">
        <v>1</v>
      </c>
      <c r="O86">
        <v>1</v>
      </c>
      <c r="P86">
        <v>3</v>
      </c>
      <c r="Q86">
        <v>1</v>
      </c>
      <c r="R86">
        <v>1</v>
      </c>
      <c r="S86">
        <v>3</v>
      </c>
      <c r="T86">
        <v>-0.29999999999999982</v>
      </c>
      <c r="U86">
        <v>-0.10000000000000009</v>
      </c>
      <c r="V86">
        <v>1</v>
      </c>
      <c r="W86">
        <v>-0.19999999999999973</v>
      </c>
      <c r="X86">
        <v>-0.10000000000000009</v>
      </c>
      <c r="Y86">
        <v>0</v>
      </c>
      <c r="Z86">
        <v>-0.10000000000000009</v>
      </c>
      <c r="AA86">
        <v>0</v>
      </c>
      <c r="AB86">
        <v>1</v>
      </c>
      <c r="AC86">
        <v>0</v>
      </c>
      <c r="AD86">
        <v>0</v>
      </c>
      <c r="AE86">
        <v>0</v>
      </c>
    </row>
    <row r="87" spans="1:31" x14ac:dyDescent="0.2">
      <c r="A87">
        <v>173</v>
      </c>
      <c r="B87">
        <v>3.2</v>
      </c>
      <c r="C87">
        <v>2.4</v>
      </c>
      <c r="D87">
        <v>3.6</v>
      </c>
      <c r="E87">
        <v>2</v>
      </c>
      <c r="F87">
        <v>3.7</v>
      </c>
      <c r="G87">
        <v>2.2000000000000002</v>
      </c>
      <c r="H87">
        <v>2</v>
      </c>
      <c r="I87">
        <v>1</v>
      </c>
      <c r="J87">
        <v>2</v>
      </c>
      <c r="K87">
        <v>2</v>
      </c>
      <c r="L87">
        <v>2</v>
      </c>
      <c r="M87">
        <v>1</v>
      </c>
      <c r="N87">
        <v>2</v>
      </c>
      <c r="O87">
        <v>3</v>
      </c>
      <c r="P87">
        <v>3</v>
      </c>
      <c r="Q87">
        <v>2</v>
      </c>
      <c r="R87">
        <v>3</v>
      </c>
      <c r="S87">
        <v>4</v>
      </c>
      <c r="T87">
        <v>0.5</v>
      </c>
      <c r="U87">
        <v>-0.19999999999999973</v>
      </c>
      <c r="V87">
        <v>0</v>
      </c>
      <c r="W87">
        <v>0.10000000000000009</v>
      </c>
      <c r="X87">
        <v>0.20000000000000018</v>
      </c>
      <c r="Y87">
        <v>1</v>
      </c>
      <c r="Z87">
        <v>0.39999999999999991</v>
      </c>
      <c r="AA87">
        <v>-0.39999999999999991</v>
      </c>
      <c r="AB87">
        <v>-1</v>
      </c>
      <c r="AC87">
        <v>0</v>
      </c>
      <c r="AD87">
        <v>0</v>
      </c>
      <c r="AE87">
        <v>1</v>
      </c>
    </row>
    <row r="88" spans="1:31" x14ac:dyDescent="0.2">
      <c r="A88">
        <v>175</v>
      </c>
      <c r="B88">
        <v>3.8</v>
      </c>
      <c r="C88">
        <v>4.0999999999999996</v>
      </c>
      <c r="D88">
        <v>3.4</v>
      </c>
      <c r="E88">
        <v>3.5</v>
      </c>
      <c r="F88">
        <v>3.8</v>
      </c>
      <c r="G88">
        <v>3.7</v>
      </c>
      <c r="H88">
        <v>4</v>
      </c>
      <c r="I88">
        <v>2</v>
      </c>
      <c r="J88">
        <v>4</v>
      </c>
      <c r="K88">
        <v>4</v>
      </c>
      <c r="L88">
        <v>4</v>
      </c>
      <c r="M88">
        <v>4</v>
      </c>
      <c r="N88">
        <v>3</v>
      </c>
      <c r="O88">
        <v>4</v>
      </c>
      <c r="P88">
        <v>3</v>
      </c>
      <c r="Q88">
        <v>4</v>
      </c>
      <c r="R88">
        <v>3</v>
      </c>
      <c r="S88">
        <v>3</v>
      </c>
      <c r="T88">
        <v>0</v>
      </c>
      <c r="U88">
        <v>-0.39999999999999947</v>
      </c>
      <c r="V88">
        <v>0</v>
      </c>
      <c r="W88">
        <v>0.39999999999999991</v>
      </c>
      <c r="X88">
        <v>0.20000000000000018</v>
      </c>
      <c r="Y88">
        <v>2</v>
      </c>
      <c r="Z88">
        <v>-0.39999999999999991</v>
      </c>
      <c r="AA88">
        <v>-0.59999999999999964</v>
      </c>
      <c r="AB88">
        <v>-2</v>
      </c>
      <c r="AC88">
        <v>1</v>
      </c>
      <c r="AD88">
        <v>-1</v>
      </c>
      <c r="AE88">
        <v>0</v>
      </c>
    </row>
    <row r="89" spans="1:31" x14ac:dyDescent="0.2">
      <c r="A89">
        <v>177</v>
      </c>
      <c r="B89">
        <v>2.4</v>
      </c>
      <c r="C89">
        <v>1.2</v>
      </c>
      <c r="D89">
        <v>1.7</v>
      </c>
      <c r="E89">
        <v>1.5</v>
      </c>
      <c r="F89">
        <v>1</v>
      </c>
      <c r="G89">
        <v>1.7</v>
      </c>
      <c r="H89">
        <v>1</v>
      </c>
      <c r="I89">
        <v>1</v>
      </c>
      <c r="J89">
        <v>4</v>
      </c>
      <c r="K89">
        <v>1</v>
      </c>
      <c r="L89">
        <v>1</v>
      </c>
      <c r="M89">
        <v>1</v>
      </c>
      <c r="N89">
        <v>2</v>
      </c>
      <c r="O89">
        <v>1</v>
      </c>
      <c r="P89">
        <v>1</v>
      </c>
      <c r="Q89">
        <v>4</v>
      </c>
      <c r="R89">
        <v>1</v>
      </c>
      <c r="S89">
        <v>1</v>
      </c>
      <c r="T89">
        <v>-1.4</v>
      </c>
      <c r="U89">
        <v>0.5</v>
      </c>
      <c r="V89">
        <v>3</v>
      </c>
      <c r="W89">
        <v>-0.7</v>
      </c>
      <c r="X89">
        <v>0.19999999999999996</v>
      </c>
      <c r="Y89">
        <v>3</v>
      </c>
      <c r="Z89">
        <v>-0.7</v>
      </c>
      <c r="AA89">
        <v>0.30000000000000004</v>
      </c>
      <c r="AB89">
        <v>0</v>
      </c>
      <c r="AC89">
        <v>2</v>
      </c>
      <c r="AD89">
        <v>0</v>
      </c>
      <c r="AE89">
        <v>0</v>
      </c>
    </row>
    <row r="90" spans="1:31" x14ac:dyDescent="0.2">
      <c r="A90">
        <v>179</v>
      </c>
      <c r="B90">
        <v>2.6</v>
      </c>
      <c r="C90">
        <v>1.1000000000000001</v>
      </c>
      <c r="D90">
        <v>2.2000000000000002</v>
      </c>
      <c r="E90">
        <v>1.4</v>
      </c>
      <c r="F90">
        <v>2.1</v>
      </c>
      <c r="G90">
        <v>1.6</v>
      </c>
      <c r="H90">
        <v>1</v>
      </c>
      <c r="I90">
        <v>2</v>
      </c>
      <c r="J90">
        <v>2</v>
      </c>
      <c r="K90">
        <v>1</v>
      </c>
      <c r="L90">
        <v>1</v>
      </c>
      <c r="M90">
        <v>1</v>
      </c>
      <c r="N90">
        <v>2</v>
      </c>
      <c r="O90">
        <v>1</v>
      </c>
      <c r="P90">
        <v>2</v>
      </c>
      <c r="Q90">
        <v>2</v>
      </c>
      <c r="R90">
        <v>2</v>
      </c>
      <c r="S90">
        <v>3</v>
      </c>
      <c r="T90">
        <v>-0.5</v>
      </c>
      <c r="U90">
        <v>0.5</v>
      </c>
      <c r="V90">
        <v>1</v>
      </c>
      <c r="W90">
        <v>-0.10000000000000009</v>
      </c>
      <c r="X90">
        <v>0.20000000000000018</v>
      </c>
      <c r="Y90">
        <v>0</v>
      </c>
      <c r="Z90">
        <v>-0.39999999999999991</v>
      </c>
      <c r="AA90">
        <v>0.29999999999999982</v>
      </c>
      <c r="AB90">
        <v>1</v>
      </c>
      <c r="AC90">
        <v>0</v>
      </c>
      <c r="AD90">
        <v>1</v>
      </c>
      <c r="AE90">
        <v>1</v>
      </c>
    </row>
    <row r="91" spans="1:31" x14ac:dyDescent="0.2">
      <c r="A91">
        <v>181</v>
      </c>
      <c r="B91">
        <v>4.0999999999999996</v>
      </c>
      <c r="C91">
        <v>1.7</v>
      </c>
      <c r="D91">
        <v>3.7</v>
      </c>
      <c r="E91">
        <v>2.2999999999999998</v>
      </c>
      <c r="F91">
        <v>3.7</v>
      </c>
      <c r="G91">
        <v>2.8</v>
      </c>
      <c r="H91">
        <v>1</v>
      </c>
      <c r="I91">
        <v>2</v>
      </c>
      <c r="J91">
        <v>4</v>
      </c>
      <c r="K91">
        <v>1</v>
      </c>
      <c r="L91">
        <v>3</v>
      </c>
      <c r="M91">
        <v>3</v>
      </c>
      <c r="N91">
        <v>1</v>
      </c>
      <c r="O91">
        <v>2</v>
      </c>
      <c r="P91">
        <v>3</v>
      </c>
      <c r="Q91">
        <v>4</v>
      </c>
      <c r="R91">
        <v>3</v>
      </c>
      <c r="S91">
        <v>2</v>
      </c>
      <c r="T91">
        <v>-0.39999999999999947</v>
      </c>
      <c r="U91">
        <v>1.0999999999999999</v>
      </c>
      <c r="V91">
        <v>3</v>
      </c>
      <c r="W91">
        <v>0</v>
      </c>
      <c r="X91">
        <v>0.5</v>
      </c>
      <c r="Y91">
        <v>2</v>
      </c>
      <c r="Z91">
        <v>-0.39999999999999947</v>
      </c>
      <c r="AA91">
        <v>0.59999999999999987</v>
      </c>
      <c r="AB91">
        <v>1</v>
      </c>
      <c r="AC91">
        <v>3</v>
      </c>
      <c r="AD91">
        <v>1</v>
      </c>
      <c r="AE91">
        <v>-1</v>
      </c>
    </row>
    <row r="92" spans="1:31" x14ac:dyDescent="0.2">
      <c r="A92">
        <v>183</v>
      </c>
      <c r="B92">
        <v>3.2</v>
      </c>
      <c r="C92">
        <v>1.5</v>
      </c>
      <c r="D92">
        <v>3.4</v>
      </c>
      <c r="E92">
        <v>2.2000000000000002</v>
      </c>
      <c r="F92">
        <v>3</v>
      </c>
      <c r="G92">
        <v>2.5</v>
      </c>
      <c r="H92">
        <v>1</v>
      </c>
      <c r="I92">
        <v>2</v>
      </c>
      <c r="J92">
        <v>3</v>
      </c>
      <c r="K92">
        <v>1</v>
      </c>
      <c r="L92">
        <v>2</v>
      </c>
      <c r="M92">
        <v>3</v>
      </c>
      <c r="N92">
        <v>1</v>
      </c>
      <c r="O92">
        <v>2</v>
      </c>
      <c r="P92">
        <v>4</v>
      </c>
      <c r="Q92">
        <v>3</v>
      </c>
      <c r="R92">
        <v>4</v>
      </c>
      <c r="S92">
        <v>3</v>
      </c>
      <c r="T92">
        <v>-0.20000000000000018</v>
      </c>
      <c r="U92">
        <v>1</v>
      </c>
      <c r="V92">
        <v>2</v>
      </c>
      <c r="W92">
        <v>-0.39999999999999991</v>
      </c>
      <c r="X92">
        <v>0.29999999999999982</v>
      </c>
      <c r="Y92">
        <v>1</v>
      </c>
      <c r="Z92">
        <v>0.19999999999999973</v>
      </c>
      <c r="AA92">
        <v>0.70000000000000018</v>
      </c>
      <c r="AB92">
        <v>1</v>
      </c>
      <c r="AC92">
        <v>2</v>
      </c>
      <c r="AD92">
        <v>2</v>
      </c>
      <c r="AE92">
        <v>-1</v>
      </c>
    </row>
    <row r="93" spans="1:31" x14ac:dyDescent="0.2">
      <c r="A93">
        <v>185</v>
      </c>
      <c r="B93">
        <v>4.5999999999999996</v>
      </c>
      <c r="C93">
        <v>1.6</v>
      </c>
      <c r="D93">
        <v>4.2</v>
      </c>
      <c r="E93">
        <v>1.8</v>
      </c>
      <c r="F93">
        <v>2.4</v>
      </c>
      <c r="G93">
        <v>3.5</v>
      </c>
      <c r="H93">
        <v>1</v>
      </c>
      <c r="I93">
        <v>1</v>
      </c>
      <c r="J93">
        <v>5</v>
      </c>
      <c r="K93">
        <v>2</v>
      </c>
      <c r="L93">
        <v>1</v>
      </c>
      <c r="M93">
        <v>5</v>
      </c>
      <c r="N93">
        <v>2</v>
      </c>
      <c r="O93">
        <v>1</v>
      </c>
      <c r="P93">
        <v>3</v>
      </c>
      <c r="Q93">
        <v>2</v>
      </c>
      <c r="R93">
        <v>4</v>
      </c>
      <c r="S93">
        <v>2</v>
      </c>
      <c r="T93">
        <v>-2.1999999999999997</v>
      </c>
      <c r="U93">
        <v>1.9</v>
      </c>
      <c r="V93">
        <v>4</v>
      </c>
      <c r="W93">
        <v>-1.8000000000000003</v>
      </c>
      <c r="X93">
        <v>1.7</v>
      </c>
      <c r="Y93">
        <v>4</v>
      </c>
      <c r="Z93">
        <v>-0.39999999999999947</v>
      </c>
      <c r="AA93">
        <v>0.19999999999999996</v>
      </c>
      <c r="AB93">
        <v>0</v>
      </c>
      <c r="AC93">
        <v>0</v>
      </c>
      <c r="AD93">
        <v>3</v>
      </c>
      <c r="AE93">
        <v>-1</v>
      </c>
    </row>
    <row r="94" spans="1:31" x14ac:dyDescent="0.2">
      <c r="A94">
        <v>187</v>
      </c>
      <c r="B94">
        <v>1.5</v>
      </c>
      <c r="C94">
        <v>1.1000000000000001</v>
      </c>
      <c r="D94">
        <v>1.7</v>
      </c>
      <c r="E94">
        <v>1.2</v>
      </c>
      <c r="F94">
        <v>1.7</v>
      </c>
      <c r="G94">
        <v>1.3</v>
      </c>
      <c r="H94">
        <v>1</v>
      </c>
      <c r="I94">
        <v>2</v>
      </c>
      <c r="J94">
        <v>2</v>
      </c>
      <c r="K94">
        <v>1</v>
      </c>
      <c r="L94">
        <v>1</v>
      </c>
      <c r="M94">
        <v>1</v>
      </c>
      <c r="N94">
        <v>2</v>
      </c>
      <c r="O94">
        <v>1</v>
      </c>
      <c r="P94">
        <v>1</v>
      </c>
      <c r="Q94">
        <v>2</v>
      </c>
      <c r="R94">
        <v>1</v>
      </c>
      <c r="S94">
        <v>1</v>
      </c>
      <c r="T94">
        <v>0.19999999999999996</v>
      </c>
      <c r="U94">
        <v>0.19999999999999996</v>
      </c>
      <c r="V94">
        <v>1</v>
      </c>
      <c r="W94">
        <v>0</v>
      </c>
      <c r="X94">
        <v>0.10000000000000009</v>
      </c>
      <c r="Y94">
        <v>0</v>
      </c>
      <c r="Z94">
        <v>0.19999999999999996</v>
      </c>
      <c r="AA94">
        <v>9.9999999999999867E-2</v>
      </c>
      <c r="AB94">
        <v>1</v>
      </c>
      <c r="AC94">
        <v>0</v>
      </c>
      <c r="AD94">
        <v>0</v>
      </c>
      <c r="AE94">
        <v>0</v>
      </c>
    </row>
    <row r="95" spans="1:31" x14ac:dyDescent="0.2">
      <c r="A95">
        <v>189</v>
      </c>
      <c r="B95">
        <v>2.5</v>
      </c>
      <c r="C95">
        <v>1.5</v>
      </c>
      <c r="D95">
        <v>2.4</v>
      </c>
      <c r="E95">
        <v>1.5</v>
      </c>
      <c r="F95">
        <v>2.6</v>
      </c>
      <c r="G95">
        <v>1.5</v>
      </c>
      <c r="H95">
        <v>1</v>
      </c>
      <c r="I95">
        <v>1</v>
      </c>
      <c r="J95">
        <v>1</v>
      </c>
      <c r="K95">
        <v>1</v>
      </c>
      <c r="L95">
        <v>2</v>
      </c>
      <c r="M95">
        <v>1</v>
      </c>
      <c r="N95">
        <v>2</v>
      </c>
      <c r="O95">
        <v>1</v>
      </c>
      <c r="P95">
        <v>3</v>
      </c>
      <c r="Q95">
        <v>2</v>
      </c>
      <c r="R95">
        <v>1</v>
      </c>
      <c r="S95">
        <v>3</v>
      </c>
      <c r="T95">
        <v>0.10000000000000009</v>
      </c>
      <c r="U95">
        <v>0</v>
      </c>
      <c r="V95">
        <v>0</v>
      </c>
      <c r="W95">
        <v>0.20000000000000018</v>
      </c>
      <c r="X95">
        <v>0</v>
      </c>
      <c r="Y95">
        <v>0</v>
      </c>
      <c r="Z95">
        <v>-0.10000000000000009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1:31" x14ac:dyDescent="0.2">
      <c r="A96">
        <v>191</v>
      </c>
      <c r="B96">
        <v>3.3</v>
      </c>
      <c r="C96">
        <v>3</v>
      </c>
      <c r="D96">
        <v>3.7</v>
      </c>
      <c r="E96">
        <v>1.3</v>
      </c>
      <c r="F96">
        <v>3.1</v>
      </c>
      <c r="G96">
        <v>1.7</v>
      </c>
      <c r="H96">
        <v>3</v>
      </c>
      <c r="I96">
        <v>1</v>
      </c>
      <c r="J96">
        <v>2</v>
      </c>
      <c r="K96">
        <v>1</v>
      </c>
      <c r="L96">
        <v>3</v>
      </c>
      <c r="M96">
        <v>2</v>
      </c>
      <c r="N96">
        <v>1</v>
      </c>
      <c r="O96">
        <v>1</v>
      </c>
      <c r="P96">
        <v>3</v>
      </c>
      <c r="Q96">
        <v>2</v>
      </c>
      <c r="R96">
        <v>2</v>
      </c>
      <c r="S96">
        <v>2</v>
      </c>
      <c r="T96">
        <v>-0.19999999999999973</v>
      </c>
      <c r="U96">
        <v>-1.3</v>
      </c>
      <c r="V96">
        <v>-1</v>
      </c>
      <c r="W96">
        <v>-0.60000000000000009</v>
      </c>
      <c r="X96">
        <v>0.39999999999999991</v>
      </c>
      <c r="Y96">
        <v>1</v>
      </c>
      <c r="Z96">
        <v>0.40000000000000036</v>
      </c>
      <c r="AA96">
        <v>-1.7</v>
      </c>
      <c r="AB96">
        <v>-2</v>
      </c>
      <c r="AC96">
        <v>1</v>
      </c>
      <c r="AD96">
        <v>1</v>
      </c>
      <c r="AE96">
        <v>-1</v>
      </c>
    </row>
    <row r="97" spans="1:31" x14ac:dyDescent="0.2">
      <c r="A97">
        <v>193</v>
      </c>
      <c r="B97">
        <v>2</v>
      </c>
      <c r="C97">
        <v>1.3</v>
      </c>
      <c r="D97">
        <v>1.7</v>
      </c>
      <c r="E97">
        <v>1.2</v>
      </c>
      <c r="F97">
        <v>1.3</v>
      </c>
      <c r="G97">
        <v>1.3</v>
      </c>
      <c r="H97">
        <v>1</v>
      </c>
      <c r="I97">
        <v>1</v>
      </c>
      <c r="J97">
        <v>1</v>
      </c>
      <c r="K97">
        <v>1</v>
      </c>
      <c r="L97">
        <v>1</v>
      </c>
      <c r="M97">
        <v>2</v>
      </c>
      <c r="N97">
        <v>1</v>
      </c>
      <c r="O97">
        <v>1</v>
      </c>
      <c r="P97">
        <v>2</v>
      </c>
      <c r="Q97">
        <v>1</v>
      </c>
      <c r="R97">
        <v>1</v>
      </c>
      <c r="S97">
        <v>1</v>
      </c>
      <c r="T97">
        <v>-0.7</v>
      </c>
      <c r="U97">
        <v>0</v>
      </c>
      <c r="V97">
        <v>0</v>
      </c>
      <c r="W97">
        <v>-0.39999999999999991</v>
      </c>
      <c r="X97">
        <v>0.10000000000000009</v>
      </c>
      <c r="Y97">
        <v>0</v>
      </c>
      <c r="Z97">
        <v>-0.30000000000000004</v>
      </c>
      <c r="AA97">
        <v>-0.10000000000000009</v>
      </c>
      <c r="AB97">
        <v>0</v>
      </c>
      <c r="AC97">
        <v>0</v>
      </c>
      <c r="AD97">
        <v>0</v>
      </c>
      <c r="AE97">
        <v>-1</v>
      </c>
    </row>
    <row r="98" spans="1:31" x14ac:dyDescent="0.2">
      <c r="A98">
        <v>195</v>
      </c>
      <c r="B98">
        <v>2.1</v>
      </c>
      <c r="C98">
        <v>1.8</v>
      </c>
      <c r="D98">
        <v>2.4</v>
      </c>
      <c r="E98">
        <v>1.3</v>
      </c>
      <c r="F98">
        <v>1.9</v>
      </c>
      <c r="G98">
        <v>1.5</v>
      </c>
      <c r="H98">
        <v>1</v>
      </c>
      <c r="I98">
        <v>1</v>
      </c>
      <c r="J98">
        <v>1</v>
      </c>
      <c r="K98">
        <v>3</v>
      </c>
      <c r="L98">
        <v>2</v>
      </c>
      <c r="M98">
        <v>4</v>
      </c>
      <c r="N98">
        <v>1</v>
      </c>
      <c r="O98">
        <v>2</v>
      </c>
      <c r="P98">
        <v>4</v>
      </c>
      <c r="Q98">
        <v>2</v>
      </c>
      <c r="R98">
        <v>2</v>
      </c>
      <c r="S98">
        <v>2</v>
      </c>
      <c r="T98">
        <v>-0.20000000000000018</v>
      </c>
      <c r="U98">
        <v>-0.30000000000000004</v>
      </c>
      <c r="V98">
        <v>0</v>
      </c>
      <c r="W98">
        <v>-0.5</v>
      </c>
      <c r="X98">
        <v>0.19999999999999996</v>
      </c>
      <c r="Y98">
        <v>0</v>
      </c>
      <c r="Z98">
        <v>0.29999999999999982</v>
      </c>
      <c r="AA98">
        <v>-0.5</v>
      </c>
      <c r="AB98">
        <v>0</v>
      </c>
      <c r="AC98">
        <v>1</v>
      </c>
      <c r="AD98">
        <v>0</v>
      </c>
      <c r="AE98">
        <v>-2</v>
      </c>
    </row>
    <row r="99" spans="1:31" x14ac:dyDescent="0.2">
      <c r="A99">
        <v>197</v>
      </c>
      <c r="B99">
        <v>2.9</v>
      </c>
      <c r="C99">
        <v>1.6</v>
      </c>
      <c r="D99">
        <v>4.0999999999999996</v>
      </c>
      <c r="E99">
        <v>3.4</v>
      </c>
      <c r="F99">
        <v>3.8</v>
      </c>
      <c r="G99">
        <v>3</v>
      </c>
      <c r="H99">
        <v>1</v>
      </c>
      <c r="I99">
        <v>1</v>
      </c>
      <c r="J99">
        <v>1</v>
      </c>
      <c r="K99">
        <v>1</v>
      </c>
      <c r="L99">
        <v>2</v>
      </c>
      <c r="M99">
        <v>4</v>
      </c>
      <c r="N99">
        <v>2</v>
      </c>
      <c r="O99">
        <v>5</v>
      </c>
      <c r="P99">
        <v>3</v>
      </c>
      <c r="Q99">
        <v>3</v>
      </c>
      <c r="R99">
        <v>5</v>
      </c>
      <c r="S99">
        <v>4</v>
      </c>
      <c r="T99">
        <v>0.89999999999999991</v>
      </c>
      <c r="U99">
        <v>1.4</v>
      </c>
      <c r="V99">
        <v>0</v>
      </c>
      <c r="W99">
        <v>-0.29999999999999982</v>
      </c>
      <c r="X99">
        <v>-0.39999999999999991</v>
      </c>
      <c r="Y99">
        <v>0</v>
      </c>
      <c r="Z99">
        <v>1.1999999999999997</v>
      </c>
      <c r="AA99">
        <v>1.7999999999999998</v>
      </c>
      <c r="AB99">
        <v>0</v>
      </c>
      <c r="AC99">
        <v>1</v>
      </c>
      <c r="AD99">
        <v>0</v>
      </c>
      <c r="AE99">
        <v>1</v>
      </c>
    </row>
    <row r="100" spans="1:31" x14ac:dyDescent="0.2">
      <c r="A100">
        <v>199</v>
      </c>
      <c r="B100">
        <v>2.2000000000000002</v>
      </c>
      <c r="C100">
        <v>1.9</v>
      </c>
      <c r="D100">
        <v>2.8</v>
      </c>
      <c r="E100">
        <v>2.1</v>
      </c>
      <c r="F100">
        <v>1.3</v>
      </c>
      <c r="G100">
        <v>1.5</v>
      </c>
      <c r="H100">
        <v>1</v>
      </c>
      <c r="I100">
        <v>1</v>
      </c>
      <c r="J100">
        <v>1</v>
      </c>
      <c r="K100">
        <v>3</v>
      </c>
      <c r="L100">
        <v>3</v>
      </c>
      <c r="M100">
        <v>2</v>
      </c>
      <c r="N100">
        <v>2</v>
      </c>
      <c r="O100">
        <v>3</v>
      </c>
      <c r="P100">
        <v>3</v>
      </c>
      <c r="Q100">
        <v>1</v>
      </c>
      <c r="R100">
        <v>1</v>
      </c>
      <c r="S100">
        <v>1</v>
      </c>
      <c r="T100">
        <v>-0.90000000000000013</v>
      </c>
      <c r="U100">
        <v>-0.39999999999999991</v>
      </c>
      <c r="V100">
        <v>0</v>
      </c>
      <c r="W100">
        <v>-1.4999999999999998</v>
      </c>
      <c r="X100">
        <v>-0.60000000000000009</v>
      </c>
      <c r="Y100">
        <v>0</v>
      </c>
      <c r="Z100">
        <v>0.59999999999999964</v>
      </c>
      <c r="AA100">
        <v>0.20000000000000018</v>
      </c>
      <c r="AB100">
        <v>0</v>
      </c>
      <c r="AC100">
        <v>-1</v>
      </c>
      <c r="AD100">
        <v>-2</v>
      </c>
      <c r="AE100">
        <v>-2</v>
      </c>
    </row>
    <row r="101" spans="1:31" x14ac:dyDescent="0.2">
      <c r="A101">
        <v>201</v>
      </c>
      <c r="B101">
        <v>2.5</v>
      </c>
      <c r="C101">
        <v>2</v>
      </c>
      <c r="D101">
        <v>3</v>
      </c>
      <c r="E101">
        <v>1.7</v>
      </c>
      <c r="F101">
        <v>2.6</v>
      </c>
      <c r="G101">
        <v>1.6</v>
      </c>
      <c r="H101">
        <v>1</v>
      </c>
      <c r="I101">
        <v>1</v>
      </c>
      <c r="J101">
        <v>1</v>
      </c>
      <c r="K101">
        <v>1</v>
      </c>
      <c r="L101">
        <v>3</v>
      </c>
      <c r="M101">
        <v>4</v>
      </c>
      <c r="N101">
        <v>2</v>
      </c>
      <c r="O101">
        <v>4</v>
      </c>
      <c r="P101">
        <v>3</v>
      </c>
      <c r="Q101">
        <v>2</v>
      </c>
      <c r="R101">
        <v>3</v>
      </c>
      <c r="S101">
        <v>4</v>
      </c>
      <c r="T101">
        <v>0.10000000000000009</v>
      </c>
      <c r="U101">
        <v>-0.39999999999999991</v>
      </c>
      <c r="V101">
        <v>0</v>
      </c>
      <c r="W101">
        <v>-0.39999999999999991</v>
      </c>
      <c r="X101">
        <v>-9.9999999999999867E-2</v>
      </c>
      <c r="Y101">
        <v>0</v>
      </c>
      <c r="Z101">
        <v>0.5</v>
      </c>
      <c r="AA101">
        <v>-0.30000000000000004</v>
      </c>
      <c r="AB101">
        <v>0</v>
      </c>
      <c r="AC101">
        <v>0</v>
      </c>
      <c r="AD101">
        <v>-1</v>
      </c>
      <c r="AE101">
        <v>1</v>
      </c>
    </row>
    <row r="102" spans="1:31" x14ac:dyDescent="0.2">
      <c r="A102">
        <v>205</v>
      </c>
      <c r="B102">
        <v>2.9</v>
      </c>
      <c r="C102">
        <v>1.7</v>
      </c>
      <c r="D102">
        <v>2</v>
      </c>
      <c r="E102">
        <v>1.2</v>
      </c>
      <c r="F102">
        <v>1.7</v>
      </c>
      <c r="G102">
        <v>1.4</v>
      </c>
      <c r="H102">
        <v>1</v>
      </c>
      <c r="I102">
        <v>1</v>
      </c>
      <c r="J102">
        <v>1</v>
      </c>
      <c r="K102">
        <v>3</v>
      </c>
      <c r="L102">
        <v>4</v>
      </c>
      <c r="M102">
        <v>4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-1.2</v>
      </c>
      <c r="U102">
        <v>-0.30000000000000004</v>
      </c>
      <c r="V102">
        <v>0</v>
      </c>
      <c r="W102">
        <v>-0.30000000000000004</v>
      </c>
      <c r="X102">
        <v>0.19999999999999996</v>
      </c>
      <c r="Y102">
        <v>0</v>
      </c>
      <c r="Z102">
        <v>-0.89999999999999991</v>
      </c>
      <c r="AA102">
        <v>-0.5</v>
      </c>
      <c r="AB102">
        <v>0</v>
      </c>
      <c r="AC102">
        <v>0</v>
      </c>
      <c r="AD102">
        <v>0</v>
      </c>
      <c r="AE102">
        <v>0</v>
      </c>
    </row>
    <row r="103" spans="1:31" x14ac:dyDescent="0.2">
      <c r="A103">
        <v>207</v>
      </c>
      <c r="B103">
        <v>3</v>
      </c>
      <c r="C103">
        <v>3</v>
      </c>
      <c r="D103">
        <v>3.1</v>
      </c>
      <c r="E103">
        <v>3</v>
      </c>
      <c r="F103">
        <v>3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3</v>
      </c>
      <c r="T103">
        <v>0</v>
      </c>
      <c r="U103">
        <v>0</v>
      </c>
      <c r="V103">
        <v>0</v>
      </c>
      <c r="W103">
        <v>-0.10000000000000009</v>
      </c>
      <c r="X103">
        <v>0</v>
      </c>
      <c r="Y103">
        <v>0</v>
      </c>
      <c r="Z103">
        <v>0.10000000000000009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x14ac:dyDescent="0.2">
      <c r="A104">
        <v>209</v>
      </c>
      <c r="B104">
        <v>1.8</v>
      </c>
      <c r="C104">
        <v>1.7</v>
      </c>
      <c r="D104">
        <v>2.5</v>
      </c>
      <c r="E104">
        <v>1.4</v>
      </c>
      <c r="F104">
        <v>1.8</v>
      </c>
      <c r="G104">
        <v>2.1</v>
      </c>
      <c r="H104">
        <v>1</v>
      </c>
      <c r="I104">
        <v>1</v>
      </c>
      <c r="J104">
        <v>2</v>
      </c>
      <c r="K104">
        <v>1</v>
      </c>
      <c r="L104">
        <v>2</v>
      </c>
      <c r="M104">
        <v>5</v>
      </c>
      <c r="N104">
        <v>1</v>
      </c>
      <c r="O104">
        <v>2</v>
      </c>
      <c r="P104">
        <v>3</v>
      </c>
      <c r="Q104">
        <v>2</v>
      </c>
      <c r="R104">
        <v>2</v>
      </c>
      <c r="S104">
        <v>2</v>
      </c>
      <c r="T104">
        <v>0</v>
      </c>
      <c r="U104">
        <v>0.40000000000000013</v>
      </c>
      <c r="V104">
        <v>1</v>
      </c>
      <c r="W104">
        <v>-0.7</v>
      </c>
      <c r="X104">
        <v>0.70000000000000018</v>
      </c>
      <c r="Y104">
        <v>1</v>
      </c>
      <c r="Z104">
        <v>0.7</v>
      </c>
      <c r="AA104">
        <v>-0.30000000000000004</v>
      </c>
      <c r="AB104">
        <v>0</v>
      </c>
      <c r="AC104">
        <v>1</v>
      </c>
      <c r="AD104">
        <v>0</v>
      </c>
      <c r="AE104">
        <v>-1</v>
      </c>
    </row>
    <row r="105" spans="1:31" x14ac:dyDescent="0.2">
      <c r="A105">
        <v>211</v>
      </c>
      <c r="B105">
        <v>3.1</v>
      </c>
      <c r="C105">
        <v>2.2999999999999998</v>
      </c>
      <c r="D105">
        <v>2.1</v>
      </c>
      <c r="E105">
        <v>1.5</v>
      </c>
      <c r="F105">
        <v>2.2000000000000002</v>
      </c>
      <c r="G105">
        <v>1.4</v>
      </c>
      <c r="H105">
        <v>1</v>
      </c>
      <c r="I105">
        <v>1</v>
      </c>
      <c r="J105">
        <v>1</v>
      </c>
      <c r="K105">
        <v>2</v>
      </c>
      <c r="L105">
        <v>3</v>
      </c>
      <c r="M105">
        <v>4</v>
      </c>
      <c r="N105">
        <v>1</v>
      </c>
      <c r="O105">
        <v>3</v>
      </c>
      <c r="P105">
        <v>2</v>
      </c>
      <c r="Q105">
        <v>1</v>
      </c>
      <c r="R105">
        <v>3</v>
      </c>
      <c r="S105">
        <v>1</v>
      </c>
      <c r="T105">
        <v>-0.89999999999999991</v>
      </c>
      <c r="U105">
        <v>-0.89999999999999991</v>
      </c>
      <c r="V105">
        <v>0</v>
      </c>
      <c r="W105">
        <v>0.10000000000000009</v>
      </c>
      <c r="X105">
        <v>-0.10000000000000009</v>
      </c>
      <c r="Y105">
        <v>0</v>
      </c>
      <c r="Z105">
        <v>-1</v>
      </c>
      <c r="AA105">
        <v>-0.79999999999999982</v>
      </c>
      <c r="AB105">
        <v>0</v>
      </c>
      <c r="AC105">
        <v>0</v>
      </c>
      <c r="AD105">
        <v>0</v>
      </c>
      <c r="AE105">
        <v>-1</v>
      </c>
    </row>
    <row r="106" spans="1:31" x14ac:dyDescent="0.2">
      <c r="A106">
        <v>213</v>
      </c>
      <c r="B106">
        <v>2.2000000000000002</v>
      </c>
      <c r="C106">
        <v>2.5</v>
      </c>
      <c r="D106">
        <v>2.9</v>
      </c>
      <c r="E106">
        <v>3</v>
      </c>
      <c r="F106">
        <v>3</v>
      </c>
      <c r="G106">
        <v>3</v>
      </c>
      <c r="H106">
        <v>3</v>
      </c>
      <c r="I106">
        <v>3</v>
      </c>
      <c r="J106">
        <v>3</v>
      </c>
      <c r="K106">
        <v>1</v>
      </c>
      <c r="L106">
        <v>3</v>
      </c>
      <c r="M106">
        <v>2</v>
      </c>
      <c r="N106">
        <v>3</v>
      </c>
      <c r="O106">
        <v>3</v>
      </c>
      <c r="P106">
        <v>3</v>
      </c>
      <c r="Q106">
        <v>3</v>
      </c>
      <c r="R106">
        <v>3</v>
      </c>
      <c r="S106">
        <v>3</v>
      </c>
      <c r="T106">
        <v>0.79999999999999982</v>
      </c>
      <c r="U106">
        <v>0.5</v>
      </c>
      <c r="V106">
        <v>0</v>
      </c>
      <c r="W106">
        <v>0.10000000000000009</v>
      </c>
      <c r="X106">
        <v>0</v>
      </c>
      <c r="Y106">
        <v>0</v>
      </c>
      <c r="Z106">
        <v>0.69999999999999973</v>
      </c>
      <c r="AA106">
        <v>0.5</v>
      </c>
      <c r="AB106">
        <v>0</v>
      </c>
      <c r="AC106">
        <v>0</v>
      </c>
      <c r="AD106">
        <v>0</v>
      </c>
      <c r="AE106">
        <v>0</v>
      </c>
    </row>
    <row r="107" spans="1:31" x14ac:dyDescent="0.2">
      <c r="A107">
        <v>215</v>
      </c>
      <c r="B107">
        <v>3.2</v>
      </c>
      <c r="C107">
        <v>2.7</v>
      </c>
      <c r="D107">
        <v>2.9</v>
      </c>
      <c r="E107">
        <v>3</v>
      </c>
      <c r="F107">
        <v>3</v>
      </c>
      <c r="G107">
        <v>3.4</v>
      </c>
      <c r="H107">
        <v>4</v>
      </c>
      <c r="I107">
        <v>2</v>
      </c>
      <c r="J107">
        <v>4</v>
      </c>
      <c r="K107">
        <v>3</v>
      </c>
      <c r="L107">
        <v>2</v>
      </c>
      <c r="M107">
        <v>2</v>
      </c>
      <c r="N107">
        <v>3</v>
      </c>
      <c r="O107">
        <v>3</v>
      </c>
      <c r="P107">
        <v>3</v>
      </c>
      <c r="Q107">
        <v>3</v>
      </c>
      <c r="R107">
        <v>3</v>
      </c>
      <c r="S107">
        <v>3</v>
      </c>
      <c r="T107">
        <v>-0.20000000000000018</v>
      </c>
      <c r="U107">
        <v>0.69999999999999973</v>
      </c>
      <c r="V107">
        <v>0</v>
      </c>
      <c r="W107">
        <v>0.10000000000000009</v>
      </c>
      <c r="X107">
        <v>0.39999999999999991</v>
      </c>
      <c r="Y107">
        <v>2</v>
      </c>
      <c r="Z107">
        <v>-0.30000000000000027</v>
      </c>
      <c r="AA107">
        <v>0.29999999999999982</v>
      </c>
      <c r="AB107">
        <v>-2</v>
      </c>
      <c r="AC107">
        <v>0</v>
      </c>
      <c r="AD107">
        <v>0</v>
      </c>
      <c r="AE107">
        <v>0</v>
      </c>
    </row>
    <row r="108" spans="1:31" x14ac:dyDescent="0.2">
      <c r="A108">
        <v>217</v>
      </c>
      <c r="B108">
        <v>2.4</v>
      </c>
      <c r="C108">
        <v>1.1000000000000001</v>
      </c>
      <c r="D108">
        <v>2.4</v>
      </c>
      <c r="E108">
        <v>1.4</v>
      </c>
      <c r="F108">
        <v>2.4</v>
      </c>
      <c r="G108">
        <v>1.4</v>
      </c>
      <c r="H108">
        <v>1</v>
      </c>
      <c r="I108">
        <v>1</v>
      </c>
      <c r="J108">
        <v>1</v>
      </c>
      <c r="K108">
        <v>1</v>
      </c>
      <c r="L108">
        <v>2</v>
      </c>
      <c r="M108">
        <v>2</v>
      </c>
      <c r="N108">
        <v>1</v>
      </c>
      <c r="O108">
        <v>3</v>
      </c>
      <c r="P108">
        <v>3</v>
      </c>
      <c r="Q108">
        <v>1</v>
      </c>
      <c r="R108">
        <v>3</v>
      </c>
      <c r="S108">
        <v>3</v>
      </c>
      <c r="T108">
        <v>0</v>
      </c>
      <c r="U108">
        <v>0.29999999999999982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0.29999999999999982</v>
      </c>
      <c r="AB108">
        <v>0</v>
      </c>
      <c r="AC108">
        <v>0</v>
      </c>
      <c r="AD108">
        <v>0</v>
      </c>
      <c r="AE10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08"/>
  <sheetViews>
    <sheetView tabSelected="1" workbookViewId="0">
      <selection activeCell="H2" sqref="H2"/>
    </sheetView>
  </sheetViews>
  <sheetFormatPr baseColWidth="10" defaultColWidth="8.83203125" defaultRowHeight="15" x14ac:dyDescent="0.2"/>
  <sheetData>
    <row r="1" spans="1:39" x14ac:dyDescent="0.2">
      <c r="A1" t="s">
        <v>79</v>
      </c>
      <c r="B1" t="s">
        <v>80</v>
      </c>
      <c r="C1" t="s">
        <v>81</v>
      </c>
      <c r="D1" t="s">
        <v>82</v>
      </c>
      <c r="E1" t="s">
        <v>21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25</v>
      </c>
      <c r="N1" t="s">
        <v>26</v>
      </c>
      <c r="O1" t="s">
        <v>27</v>
      </c>
      <c r="P1" t="s">
        <v>28</v>
      </c>
      <c r="Q1" t="s">
        <v>90</v>
      </c>
      <c r="R1" t="s">
        <v>91</v>
      </c>
      <c r="S1" t="s">
        <v>92</v>
      </c>
      <c r="T1" t="s">
        <v>15</v>
      </c>
      <c r="U1" t="s">
        <v>93</v>
      </c>
      <c r="V1" s="1" t="s">
        <v>16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B1" t="s">
        <v>99</v>
      </c>
      <c r="AC1" t="s">
        <v>100</v>
      </c>
      <c r="AD1" t="s">
        <v>101</v>
      </c>
      <c r="AE1" t="s">
        <v>102</v>
      </c>
      <c r="AF1" t="s">
        <v>103</v>
      </c>
      <c r="AG1" t="s">
        <v>104</v>
      </c>
      <c r="AH1" t="s">
        <v>105</v>
      </c>
      <c r="AI1" t="s">
        <v>106</v>
      </c>
      <c r="AJ1" t="s">
        <v>107</v>
      </c>
      <c r="AK1" t="s">
        <v>108</v>
      </c>
      <c r="AL1" t="s">
        <v>109</v>
      </c>
      <c r="AM1" t="s">
        <v>110</v>
      </c>
    </row>
    <row r="2" spans="1:39" x14ac:dyDescent="0.2">
      <c r="A2">
        <v>1</v>
      </c>
      <c r="B2" t="s">
        <v>111</v>
      </c>
      <c r="C2">
        <v>1</v>
      </c>
      <c r="D2" t="s">
        <v>112</v>
      </c>
      <c r="E2" t="s">
        <v>113</v>
      </c>
      <c r="F2">
        <v>12</v>
      </c>
      <c r="G2">
        <v>0.53333333333333333</v>
      </c>
      <c r="H2">
        <v>3.7142857142857144</v>
      </c>
      <c r="I2">
        <v>5</v>
      </c>
      <c r="J2">
        <v>4.2857142857142856</v>
      </c>
      <c r="K2">
        <v>2.5714285714285716</v>
      </c>
      <c r="L2">
        <v>3.1428571428571428</v>
      </c>
      <c r="M2">
        <v>4.75</v>
      </c>
      <c r="N2">
        <v>5.75</v>
      </c>
      <c r="O2">
        <v>4.75</v>
      </c>
      <c r="P2">
        <v>4.5</v>
      </c>
      <c r="Q2">
        <v>3</v>
      </c>
      <c r="R2">
        <v>1</v>
      </c>
      <c r="S2">
        <v>1</v>
      </c>
      <c r="T2">
        <v>71</v>
      </c>
      <c r="U2">
        <v>0</v>
      </c>
      <c r="V2">
        <v>0</v>
      </c>
      <c r="W2">
        <v>4.2</v>
      </c>
      <c r="X2">
        <v>1</v>
      </c>
      <c r="Y2">
        <v>1</v>
      </c>
      <c r="Z2">
        <v>3</v>
      </c>
      <c r="AA2">
        <v>1.2</v>
      </c>
      <c r="AB2">
        <v>1</v>
      </c>
      <c r="AC2">
        <v>0</v>
      </c>
      <c r="AD2">
        <v>5.5454545454545459</v>
      </c>
      <c r="AE2">
        <v>85</v>
      </c>
      <c r="AF2">
        <v>100</v>
      </c>
      <c r="AG2">
        <v>100</v>
      </c>
      <c r="AH2">
        <v>100</v>
      </c>
      <c r="AI2">
        <v>100</v>
      </c>
      <c r="AJ2">
        <v>0</v>
      </c>
      <c r="AK2">
        <v>1.75</v>
      </c>
      <c r="AL2">
        <v>1</v>
      </c>
      <c r="AM2">
        <v>2.25</v>
      </c>
    </row>
    <row r="3" spans="1:39" x14ac:dyDescent="0.2">
      <c r="A3">
        <v>3</v>
      </c>
      <c r="B3" t="s">
        <v>111</v>
      </c>
      <c r="C3">
        <v>2</v>
      </c>
      <c r="D3" t="s">
        <v>114</v>
      </c>
      <c r="E3" t="s">
        <v>115</v>
      </c>
      <c r="F3" t="s">
        <v>116</v>
      </c>
      <c r="G3">
        <v>0.6</v>
      </c>
      <c r="H3">
        <v>3.7142857142857144</v>
      </c>
      <c r="I3">
        <v>4</v>
      </c>
      <c r="J3">
        <v>3.2857142857142856</v>
      </c>
      <c r="K3">
        <v>3.2857142857142856</v>
      </c>
      <c r="L3">
        <v>4.1428571428571432</v>
      </c>
      <c r="M3">
        <v>4.5</v>
      </c>
      <c r="N3">
        <v>5.5</v>
      </c>
      <c r="O3">
        <v>5.5</v>
      </c>
      <c r="P3">
        <v>2</v>
      </c>
      <c r="Q3">
        <v>2.8</v>
      </c>
      <c r="R3">
        <v>1.1000000000000001</v>
      </c>
      <c r="S3">
        <v>1</v>
      </c>
      <c r="T3">
        <v>60</v>
      </c>
      <c r="U3">
        <v>30</v>
      </c>
      <c r="V3">
        <v>40</v>
      </c>
      <c r="W3">
        <v>2</v>
      </c>
      <c r="X3">
        <v>1.4</v>
      </c>
      <c r="Y3">
        <v>2</v>
      </c>
      <c r="Z3">
        <v>2.6</v>
      </c>
      <c r="AA3">
        <v>2</v>
      </c>
      <c r="AB3">
        <v>2</v>
      </c>
      <c r="AC3">
        <v>0</v>
      </c>
      <c r="AD3">
        <v>2</v>
      </c>
      <c r="AE3">
        <v>39</v>
      </c>
      <c r="AF3">
        <v>43</v>
      </c>
      <c r="AG3">
        <v>80</v>
      </c>
      <c r="AH3">
        <v>80</v>
      </c>
      <c r="AI3">
        <v>81</v>
      </c>
      <c r="AJ3">
        <v>40</v>
      </c>
      <c r="AK3">
        <v>3</v>
      </c>
      <c r="AL3">
        <v>2</v>
      </c>
      <c r="AM3">
        <v>3.5</v>
      </c>
    </row>
    <row r="4" spans="1:39" x14ac:dyDescent="0.2">
      <c r="A4">
        <v>5</v>
      </c>
      <c r="B4" t="s">
        <v>111</v>
      </c>
      <c r="C4">
        <v>2</v>
      </c>
      <c r="D4" t="s">
        <v>112</v>
      </c>
      <c r="E4" t="s">
        <v>115</v>
      </c>
      <c r="F4" t="s">
        <v>117</v>
      </c>
      <c r="G4">
        <v>0.66666666666666663</v>
      </c>
      <c r="H4">
        <v>3.7142857142857144</v>
      </c>
      <c r="I4">
        <v>2.4285714285714284</v>
      </c>
      <c r="J4">
        <v>4.5714285714285712</v>
      </c>
      <c r="K4">
        <v>3.7142857142857144</v>
      </c>
      <c r="L4">
        <v>3.5714285714285716</v>
      </c>
      <c r="M4">
        <v>5.5</v>
      </c>
      <c r="N4">
        <v>5.5</v>
      </c>
      <c r="O4">
        <v>6.25</v>
      </c>
      <c r="P4">
        <v>1.75</v>
      </c>
      <c r="Q4">
        <v>1.4</v>
      </c>
      <c r="R4">
        <v>1</v>
      </c>
      <c r="S4">
        <v>1</v>
      </c>
      <c r="T4">
        <v>11</v>
      </c>
      <c r="U4">
        <v>0</v>
      </c>
      <c r="V4">
        <v>60</v>
      </c>
      <c r="W4">
        <v>1.6</v>
      </c>
      <c r="X4">
        <v>1</v>
      </c>
      <c r="Y4">
        <v>1</v>
      </c>
      <c r="Z4">
        <v>1.1000000000000001</v>
      </c>
      <c r="AA4">
        <v>1.1000000000000001</v>
      </c>
      <c r="AB4">
        <v>2</v>
      </c>
      <c r="AC4">
        <v>1</v>
      </c>
      <c r="AD4">
        <v>2.9090909090909092</v>
      </c>
      <c r="AE4">
        <v>51</v>
      </c>
      <c r="AF4">
        <v>51</v>
      </c>
      <c r="AG4">
        <v>100</v>
      </c>
      <c r="AH4">
        <v>100</v>
      </c>
      <c r="AI4">
        <v>91</v>
      </c>
      <c r="AJ4">
        <v>60</v>
      </c>
      <c r="AK4">
        <v>1.75</v>
      </c>
      <c r="AL4">
        <v>1.75</v>
      </c>
      <c r="AM4">
        <v>2</v>
      </c>
    </row>
    <row r="5" spans="1:39" x14ac:dyDescent="0.2">
      <c r="A5">
        <v>7</v>
      </c>
      <c r="B5" t="s">
        <v>111</v>
      </c>
      <c r="C5">
        <v>2</v>
      </c>
      <c r="D5" t="s">
        <v>112</v>
      </c>
      <c r="E5" t="s">
        <v>115</v>
      </c>
      <c r="F5" t="s">
        <v>118</v>
      </c>
      <c r="G5">
        <v>0.53333333333333333</v>
      </c>
      <c r="H5">
        <v>3.8571428571428572</v>
      </c>
      <c r="I5">
        <v>4.5714285714285712</v>
      </c>
      <c r="J5">
        <v>3.7142857142857144</v>
      </c>
      <c r="K5">
        <v>3.2857142857142856</v>
      </c>
      <c r="L5">
        <v>3</v>
      </c>
      <c r="M5">
        <v>4</v>
      </c>
      <c r="N5">
        <v>6</v>
      </c>
      <c r="O5">
        <v>6.75</v>
      </c>
      <c r="P5">
        <v>2.5</v>
      </c>
      <c r="Q5">
        <v>3.9</v>
      </c>
      <c r="R5">
        <v>1.1000000000000001</v>
      </c>
      <c r="S5">
        <v>1</v>
      </c>
      <c r="T5">
        <v>30</v>
      </c>
      <c r="U5">
        <v>2</v>
      </c>
      <c r="V5">
        <v>40</v>
      </c>
      <c r="W5">
        <v>4.3</v>
      </c>
      <c r="X5">
        <v>1.3</v>
      </c>
      <c r="Y5">
        <v>2</v>
      </c>
      <c r="Z5">
        <v>4</v>
      </c>
      <c r="AA5">
        <v>1.6</v>
      </c>
      <c r="AB5">
        <v>1</v>
      </c>
      <c r="AC5">
        <v>0</v>
      </c>
      <c r="AD5">
        <v>7</v>
      </c>
      <c r="AE5">
        <v>100</v>
      </c>
      <c r="AF5">
        <v>100</v>
      </c>
      <c r="AG5">
        <v>40</v>
      </c>
      <c r="AH5">
        <v>40</v>
      </c>
      <c r="AI5">
        <v>20</v>
      </c>
      <c r="AJ5">
        <v>40</v>
      </c>
      <c r="AK5">
        <v>1.75</v>
      </c>
      <c r="AL5">
        <v>1</v>
      </c>
      <c r="AM5">
        <v>2.25</v>
      </c>
    </row>
    <row r="6" spans="1:39" x14ac:dyDescent="0.2">
      <c r="A6">
        <v>9</v>
      </c>
      <c r="B6" t="s">
        <v>111</v>
      </c>
      <c r="C6">
        <v>1</v>
      </c>
      <c r="D6" t="s">
        <v>112</v>
      </c>
      <c r="E6" t="s">
        <v>119</v>
      </c>
      <c r="F6" t="s">
        <v>120</v>
      </c>
      <c r="G6">
        <v>0.53333333333333333</v>
      </c>
      <c r="H6">
        <v>2.5714285714285716</v>
      </c>
      <c r="I6">
        <v>3.4285714285714284</v>
      </c>
      <c r="J6">
        <v>4.1428571428571432</v>
      </c>
      <c r="K6">
        <v>3.5714285714285716</v>
      </c>
      <c r="L6">
        <v>4.1428571428571432</v>
      </c>
      <c r="M6">
        <v>5.5</v>
      </c>
      <c r="N6">
        <v>7</v>
      </c>
      <c r="O6">
        <v>5.75</v>
      </c>
      <c r="P6">
        <v>5</v>
      </c>
      <c r="Q6">
        <v>3.1</v>
      </c>
      <c r="R6">
        <v>1.6</v>
      </c>
      <c r="S6">
        <v>1</v>
      </c>
      <c r="T6">
        <v>50</v>
      </c>
      <c r="U6">
        <v>0</v>
      </c>
      <c r="V6">
        <v>51</v>
      </c>
      <c r="W6">
        <v>1.8</v>
      </c>
      <c r="X6">
        <v>1.9</v>
      </c>
      <c r="Y6">
        <v>1</v>
      </c>
      <c r="Z6">
        <v>2.2000000000000002</v>
      </c>
      <c r="AA6">
        <v>1.2</v>
      </c>
      <c r="AB6">
        <v>1</v>
      </c>
      <c r="AC6">
        <v>0</v>
      </c>
      <c r="AD6">
        <v>2.4545454545454546</v>
      </c>
      <c r="AE6">
        <v>100</v>
      </c>
      <c r="AF6">
        <v>100</v>
      </c>
      <c r="AG6">
        <v>50</v>
      </c>
      <c r="AH6">
        <v>51</v>
      </c>
      <c r="AI6">
        <v>50</v>
      </c>
      <c r="AJ6">
        <v>51</v>
      </c>
      <c r="AK6">
        <v>2</v>
      </c>
      <c r="AL6">
        <v>2.5</v>
      </c>
      <c r="AM6">
        <v>3.5</v>
      </c>
    </row>
    <row r="7" spans="1:39" x14ac:dyDescent="0.2">
      <c r="A7">
        <v>11</v>
      </c>
      <c r="B7" t="s">
        <v>111</v>
      </c>
      <c r="C7">
        <v>1</v>
      </c>
      <c r="D7" t="s">
        <v>112</v>
      </c>
      <c r="E7" t="s">
        <v>115</v>
      </c>
      <c r="F7" t="s">
        <v>121</v>
      </c>
      <c r="G7">
        <v>0.53333333333333333</v>
      </c>
      <c r="H7">
        <v>3.2857142857142856</v>
      </c>
      <c r="I7">
        <v>3.5714285714285716</v>
      </c>
      <c r="J7">
        <v>3.5714285714285716</v>
      </c>
      <c r="K7">
        <v>3.7142857142857144</v>
      </c>
      <c r="L7">
        <v>2.1428571428571428</v>
      </c>
      <c r="M7">
        <v>5.25</v>
      </c>
      <c r="N7">
        <v>5</v>
      </c>
      <c r="O7">
        <v>6.25</v>
      </c>
      <c r="P7">
        <v>2</v>
      </c>
      <c r="Q7">
        <v>2.6</v>
      </c>
      <c r="R7">
        <v>1.1000000000000001</v>
      </c>
      <c r="S7">
        <v>1</v>
      </c>
      <c r="T7">
        <v>17</v>
      </c>
      <c r="U7">
        <v>0</v>
      </c>
      <c r="V7">
        <v>50</v>
      </c>
      <c r="W7">
        <v>2.6</v>
      </c>
      <c r="X7">
        <v>1.1000000000000001</v>
      </c>
      <c r="Y7">
        <v>1</v>
      </c>
      <c r="Z7">
        <v>2.1</v>
      </c>
      <c r="AA7">
        <v>1.3</v>
      </c>
      <c r="AB7">
        <v>1</v>
      </c>
      <c r="AC7">
        <v>0</v>
      </c>
      <c r="AD7">
        <v>4.4545454545454541</v>
      </c>
      <c r="AE7">
        <v>78</v>
      </c>
      <c r="AF7">
        <v>80</v>
      </c>
      <c r="AG7">
        <v>50</v>
      </c>
      <c r="AH7">
        <v>23</v>
      </c>
      <c r="AI7">
        <v>30</v>
      </c>
      <c r="AJ7">
        <v>50</v>
      </c>
      <c r="AK7">
        <v>2.5</v>
      </c>
      <c r="AL7">
        <v>2</v>
      </c>
      <c r="AM7">
        <v>3.5</v>
      </c>
    </row>
    <row r="8" spans="1:39" x14ac:dyDescent="0.2">
      <c r="A8">
        <v>13</v>
      </c>
      <c r="B8" t="s">
        <v>111</v>
      </c>
      <c r="C8">
        <v>2</v>
      </c>
      <c r="D8" t="s">
        <v>114</v>
      </c>
      <c r="E8" t="s">
        <v>115</v>
      </c>
      <c r="F8" t="s">
        <v>122</v>
      </c>
      <c r="G8">
        <v>0.73333333333333328</v>
      </c>
      <c r="H8">
        <v>4.5714285714285712</v>
      </c>
      <c r="I8">
        <v>3.8571428571428572</v>
      </c>
      <c r="J8">
        <v>3.4285714285714284</v>
      </c>
      <c r="K8">
        <v>2.5714285714285716</v>
      </c>
      <c r="L8">
        <v>3</v>
      </c>
      <c r="M8">
        <v>3.25</v>
      </c>
      <c r="N8">
        <v>4.5</v>
      </c>
      <c r="O8">
        <v>5.75</v>
      </c>
      <c r="P8">
        <v>2.25</v>
      </c>
      <c r="Q8">
        <v>2.9</v>
      </c>
      <c r="R8">
        <v>1.2</v>
      </c>
      <c r="S8">
        <v>1</v>
      </c>
      <c r="T8">
        <v>79</v>
      </c>
      <c r="U8">
        <v>18</v>
      </c>
      <c r="V8">
        <v>60</v>
      </c>
      <c r="W8">
        <v>2.8</v>
      </c>
      <c r="X8">
        <v>1</v>
      </c>
      <c r="Y8">
        <v>1</v>
      </c>
      <c r="Z8">
        <v>3.1</v>
      </c>
      <c r="AA8">
        <v>1.4</v>
      </c>
      <c r="AB8">
        <v>1</v>
      </c>
      <c r="AC8">
        <v>0</v>
      </c>
      <c r="AD8">
        <v>5.0909090909090908</v>
      </c>
      <c r="AE8">
        <v>69</v>
      </c>
      <c r="AF8">
        <v>70</v>
      </c>
      <c r="AG8">
        <v>87</v>
      </c>
      <c r="AH8">
        <v>75</v>
      </c>
      <c r="AI8">
        <v>78</v>
      </c>
      <c r="AJ8">
        <v>60</v>
      </c>
      <c r="AK8">
        <v>2.75</v>
      </c>
      <c r="AL8">
        <v>2.25</v>
      </c>
      <c r="AM8">
        <v>3.25</v>
      </c>
    </row>
    <row r="9" spans="1:39" x14ac:dyDescent="0.2">
      <c r="A9">
        <v>15</v>
      </c>
      <c r="B9" t="s">
        <v>111</v>
      </c>
      <c r="C9">
        <v>2</v>
      </c>
      <c r="D9" t="s">
        <v>114</v>
      </c>
      <c r="E9" t="s">
        <v>119</v>
      </c>
      <c r="F9" t="s">
        <v>123</v>
      </c>
      <c r="G9">
        <v>0.46666666666666667</v>
      </c>
      <c r="H9">
        <v>2</v>
      </c>
      <c r="I9">
        <v>3.1428571428571428</v>
      </c>
      <c r="J9">
        <v>2.8571428571428572</v>
      </c>
      <c r="K9">
        <v>3.5714285714285716</v>
      </c>
      <c r="L9">
        <v>4.7142857142857144</v>
      </c>
      <c r="M9">
        <v>5.25</v>
      </c>
      <c r="N9">
        <v>4.75</v>
      </c>
      <c r="O9">
        <v>5</v>
      </c>
      <c r="P9">
        <v>3</v>
      </c>
      <c r="Q9">
        <v>3</v>
      </c>
      <c r="R9">
        <v>1.9</v>
      </c>
      <c r="S9">
        <v>1</v>
      </c>
      <c r="T9">
        <v>20</v>
      </c>
      <c r="U9">
        <v>50</v>
      </c>
      <c r="V9">
        <v>50</v>
      </c>
      <c r="W9">
        <v>3.9</v>
      </c>
      <c r="X9">
        <v>1.4</v>
      </c>
      <c r="Y9">
        <v>1</v>
      </c>
      <c r="Z9">
        <v>3.7</v>
      </c>
      <c r="AA9">
        <v>1.5</v>
      </c>
      <c r="AB9">
        <v>1</v>
      </c>
      <c r="AC9">
        <v>0</v>
      </c>
      <c r="AD9">
        <v>3.9090909090909092</v>
      </c>
      <c r="AE9">
        <v>70</v>
      </c>
      <c r="AF9">
        <v>80</v>
      </c>
      <c r="AG9">
        <v>89</v>
      </c>
      <c r="AH9">
        <v>81</v>
      </c>
      <c r="AI9">
        <v>79</v>
      </c>
      <c r="AJ9">
        <v>50</v>
      </c>
      <c r="AK9">
        <v>3.5</v>
      </c>
      <c r="AL9">
        <v>3</v>
      </c>
      <c r="AM9">
        <v>2.75</v>
      </c>
    </row>
    <row r="10" spans="1:39" x14ac:dyDescent="0.2">
      <c r="A10">
        <v>17</v>
      </c>
      <c r="B10" t="s">
        <v>111</v>
      </c>
      <c r="C10">
        <v>1</v>
      </c>
      <c r="D10" t="s">
        <v>112</v>
      </c>
      <c r="E10" t="s">
        <v>115</v>
      </c>
      <c r="F10" t="s">
        <v>124</v>
      </c>
      <c r="G10">
        <v>0.66666666666666663</v>
      </c>
      <c r="H10">
        <v>4</v>
      </c>
      <c r="I10">
        <v>4.4285714285714288</v>
      </c>
      <c r="J10">
        <v>3.8571428571428572</v>
      </c>
      <c r="K10">
        <v>3</v>
      </c>
      <c r="L10">
        <v>4.1428571428571432</v>
      </c>
      <c r="M10">
        <v>4.5</v>
      </c>
      <c r="N10">
        <v>5.5</v>
      </c>
      <c r="O10">
        <v>6</v>
      </c>
      <c r="P10">
        <v>2.5</v>
      </c>
      <c r="Q10">
        <v>3.5</v>
      </c>
      <c r="R10">
        <v>1.6</v>
      </c>
      <c r="S10">
        <v>1</v>
      </c>
      <c r="T10">
        <v>25</v>
      </c>
      <c r="U10">
        <v>0</v>
      </c>
      <c r="V10">
        <v>50</v>
      </c>
      <c r="W10">
        <v>4.0999999999999996</v>
      </c>
      <c r="X10">
        <v>1.2</v>
      </c>
      <c r="Y10">
        <v>1</v>
      </c>
      <c r="Z10">
        <v>3.2</v>
      </c>
      <c r="AA10">
        <v>1.4</v>
      </c>
      <c r="AB10">
        <v>2</v>
      </c>
      <c r="AC10">
        <v>1</v>
      </c>
      <c r="AD10">
        <v>1.8181818181818181</v>
      </c>
      <c r="AE10">
        <v>15</v>
      </c>
      <c r="AF10">
        <v>60</v>
      </c>
      <c r="AG10">
        <v>91</v>
      </c>
      <c r="AH10">
        <v>100</v>
      </c>
      <c r="AI10">
        <v>80</v>
      </c>
      <c r="AJ10">
        <v>50</v>
      </c>
      <c r="AK10">
        <v>1</v>
      </c>
      <c r="AL10">
        <v>1.5</v>
      </c>
      <c r="AM10">
        <v>2.5</v>
      </c>
    </row>
    <row r="11" spans="1:39" x14ac:dyDescent="0.2">
      <c r="A11">
        <v>19</v>
      </c>
      <c r="B11" t="s">
        <v>111</v>
      </c>
      <c r="C11">
        <v>2</v>
      </c>
      <c r="D11" t="s">
        <v>112</v>
      </c>
      <c r="E11" t="s">
        <v>119</v>
      </c>
      <c r="F11" t="s">
        <v>125</v>
      </c>
      <c r="G11">
        <v>0.8666666666666667</v>
      </c>
      <c r="H11">
        <v>2.7142857142857144</v>
      </c>
      <c r="I11">
        <v>3.4285714285714284</v>
      </c>
      <c r="J11">
        <v>4.7142857142857144</v>
      </c>
      <c r="K11">
        <v>3.8571428571428572</v>
      </c>
      <c r="L11">
        <v>4</v>
      </c>
      <c r="M11">
        <v>6.75</v>
      </c>
      <c r="N11">
        <v>6.75</v>
      </c>
      <c r="O11">
        <v>6.75</v>
      </c>
      <c r="P11">
        <v>2.75</v>
      </c>
      <c r="Q11">
        <v>4.2</v>
      </c>
      <c r="R11">
        <v>1.3</v>
      </c>
      <c r="S11">
        <v>1</v>
      </c>
      <c r="T11">
        <v>1</v>
      </c>
      <c r="U11">
        <v>1</v>
      </c>
      <c r="V11">
        <v>65</v>
      </c>
      <c r="W11">
        <v>4.0999999999999996</v>
      </c>
      <c r="X11">
        <v>1.6</v>
      </c>
      <c r="Y11">
        <v>4</v>
      </c>
      <c r="Z11">
        <v>4.0999999999999996</v>
      </c>
      <c r="AA11">
        <v>1.5</v>
      </c>
      <c r="AB11">
        <v>4</v>
      </c>
      <c r="AC11">
        <v>0</v>
      </c>
      <c r="AD11">
        <v>3</v>
      </c>
      <c r="AE11">
        <v>50</v>
      </c>
      <c r="AF11">
        <v>62</v>
      </c>
      <c r="AG11">
        <v>73</v>
      </c>
      <c r="AH11">
        <v>100</v>
      </c>
      <c r="AI11">
        <v>100</v>
      </c>
      <c r="AJ11">
        <v>65</v>
      </c>
      <c r="AK11">
        <v>1.5</v>
      </c>
      <c r="AL11">
        <v>1.5</v>
      </c>
      <c r="AM11">
        <v>3.5</v>
      </c>
    </row>
    <row r="12" spans="1:39" x14ac:dyDescent="0.2">
      <c r="A12">
        <v>21</v>
      </c>
      <c r="B12" t="s">
        <v>111</v>
      </c>
      <c r="C12">
        <v>1</v>
      </c>
      <c r="D12" t="s">
        <v>112</v>
      </c>
      <c r="E12" t="s">
        <v>115</v>
      </c>
      <c r="F12" t="s">
        <v>126</v>
      </c>
      <c r="G12">
        <v>0.53333333333333333</v>
      </c>
      <c r="H12">
        <v>2.1428571428571428</v>
      </c>
      <c r="I12">
        <v>3.5714285714285716</v>
      </c>
      <c r="J12">
        <v>3.7142857142857144</v>
      </c>
      <c r="K12">
        <v>3.7142857142857144</v>
      </c>
      <c r="L12">
        <v>3.8571428571428572</v>
      </c>
      <c r="M12">
        <v>5</v>
      </c>
      <c r="N12">
        <v>6</v>
      </c>
      <c r="O12">
        <v>5.25</v>
      </c>
      <c r="P12">
        <v>2.25</v>
      </c>
      <c r="Q12">
        <v>2.6</v>
      </c>
      <c r="R12">
        <v>1.1000000000000001</v>
      </c>
      <c r="S12">
        <v>1</v>
      </c>
      <c r="T12">
        <v>20</v>
      </c>
      <c r="U12">
        <v>5</v>
      </c>
      <c r="V12">
        <v>60</v>
      </c>
      <c r="W12">
        <v>2.1</v>
      </c>
      <c r="X12">
        <v>1</v>
      </c>
      <c r="Y12">
        <v>1</v>
      </c>
      <c r="Z12">
        <v>1.8</v>
      </c>
      <c r="AA12">
        <v>1</v>
      </c>
      <c r="AB12">
        <v>1</v>
      </c>
      <c r="AC12">
        <v>0</v>
      </c>
      <c r="AD12">
        <v>1.9090909090909092</v>
      </c>
      <c r="AE12">
        <v>5</v>
      </c>
      <c r="AF12">
        <v>20</v>
      </c>
      <c r="AG12">
        <v>95</v>
      </c>
      <c r="AH12">
        <v>95</v>
      </c>
      <c r="AI12">
        <v>90</v>
      </c>
      <c r="AJ12">
        <v>60</v>
      </c>
      <c r="AK12">
        <v>2.25</v>
      </c>
      <c r="AL12">
        <v>2.25</v>
      </c>
      <c r="AM12">
        <v>2.25</v>
      </c>
    </row>
    <row r="13" spans="1:39" x14ac:dyDescent="0.2">
      <c r="A13">
        <v>23</v>
      </c>
      <c r="B13" t="s">
        <v>111</v>
      </c>
      <c r="C13">
        <v>2</v>
      </c>
      <c r="D13" t="s">
        <v>112</v>
      </c>
      <c r="E13" t="s">
        <v>115</v>
      </c>
      <c r="F13" t="s">
        <v>127</v>
      </c>
      <c r="G13">
        <v>0.8666666666666667</v>
      </c>
      <c r="H13">
        <v>2.4285714285714284</v>
      </c>
      <c r="I13">
        <v>4.2857142857142856</v>
      </c>
      <c r="J13">
        <v>4.4285714285714288</v>
      </c>
      <c r="K13">
        <v>3.4285714285714284</v>
      </c>
      <c r="L13">
        <v>3.5714285714285716</v>
      </c>
      <c r="M13">
        <v>6.5</v>
      </c>
      <c r="N13">
        <v>6.25</v>
      </c>
      <c r="O13">
        <v>6</v>
      </c>
      <c r="P13">
        <v>1.25</v>
      </c>
      <c r="Q13">
        <v>2.9</v>
      </c>
      <c r="R13">
        <v>1.1000000000000001</v>
      </c>
      <c r="S13">
        <v>1</v>
      </c>
      <c r="T13">
        <v>90</v>
      </c>
      <c r="U13">
        <v>0</v>
      </c>
      <c r="V13">
        <v>54</v>
      </c>
      <c r="W13">
        <v>3.3</v>
      </c>
      <c r="X13">
        <v>1</v>
      </c>
      <c r="Y13">
        <v>1</v>
      </c>
      <c r="Z13">
        <v>1.9</v>
      </c>
      <c r="AA13">
        <v>1.4</v>
      </c>
      <c r="AB13">
        <v>2</v>
      </c>
      <c r="AC13">
        <v>1</v>
      </c>
      <c r="AD13">
        <v>2.5454545454545454</v>
      </c>
      <c r="AE13">
        <v>50</v>
      </c>
      <c r="AF13">
        <v>50</v>
      </c>
      <c r="AG13">
        <v>80</v>
      </c>
      <c r="AH13">
        <v>100</v>
      </c>
      <c r="AI13">
        <v>61</v>
      </c>
      <c r="AJ13">
        <v>50</v>
      </c>
      <c r="AK13">
        <v>1.5</v>
      </c>
      <c r="AL13">
        <v>1.25</v>
      </c>
      <c r="AM13">
        <v>1.75</v>
      </c>
    </row>
    <row r="14" spans="1:39" x14ac:dyDescent="0.2">
      <c r="A14">
        <v>25</v>
      </c>
      <c r="B14" t="s">
        <v>111</v>
      </c>
      <c r="C14">
        <v>1</v>
      </c>
      <c r="D14" t="s">
        <v>114</v>
      </c>
      <c r="E14" t="s">
        <v>115</v>
      </c>
      <c r="F14">
        <v>26</v>
      </c>
      <c r="G14">
        <v>0.8</v>
      </c>
      <c r="H14">
        <v>2.7142857142857144</v>
      </c>
      <c r="I14">
        <v>4.2857142857142856</v>
      </c>
      <c r="J14">
        <v>4</v>
      </c>
      <c r="K14">
        <v>2.7142857142857144</v>
      </c>
      <c r="L14">
        <v>3.7142857142857144</v>
      </c>
      <c r="M14">
        <v>5</v>
      </c>
      <c r="N14">
        <v>5.5</v>
      </c>
      <c r="O14">
        <v>6</v>
      </c>
      <c r="P14">
        <v>3.25</v>
      </c>
      <c r="Q14">
        <v>3.8</v>
      </c>
      <c r="R14">
        <v>1.8</v>
      </c>
      <c r="S14">
        <v>2</v>
      </c>
      <c r="T14">
        <v>40</v>
      </c>
      <c r="U14">
        <v>5</v>
      </c>
      <c r="V14">
        <v>50</v>
      </c>
      <c r="W14">
        <v>3.9</v>
      </c>
      <c r="X14">
        <v>1.6</v>
      </c>
      <c r="Y14">
        <v>3</v>
      </c>
      <c r="Z14">
        <v>3.8</v>
      </c>
      <c r="AA14">
        <v>1.9</v>
      </c>
      <c r="AB14">
        <v>4</v>
      </c>
      <c r="AC14">
        <v>1</v>
      </c>
      <c r="AD14">
        <v>6.2727272727272725</v>
      </c>
      <c r="AE14">
        <v>90</v>
      </c>
      <c r="AF14">
        <v>90</v>
      </c>
      <c r="AG14">
        <v>91</v>
      </c>
      <c r="AH14">
        <v>90</v>
      </c>
      <c r="AI14">
        <v>90</v>
      </c>
      <c r="AJ14">
        <v>54</v>
      </c>
      <c r="AK14">
        <v>3</v>
      </c>
      <c r="AL14">
        <v>2.75</v>
      </c>
      <c r="AM14">
        <v>3</v>
      </c>
    </row>
    <row r="15" spans="1:39" x14ac:dyDescent="0.2">
      <c r="A15">
        <v>27</v>
      </c>
      <c r="B15" t="s">
        <v>111</v>
      </c>
      <c r="C15">
        <v>1</v>
      </c>
      <c r="D15" t="s">
        <v>112</v>
      </c>
      <c r="E15" t="s">
        <v>128</v>
      </c>
      <c r="F15" t="s">
        <v>129</v>
      </c>
      <c r="G15">
        <v>0.53333333333333333</v>
      </c>
      <c r="H15">
        <v>3.1428571428571428</v>
      </c>
      <c r="I15">
        <v>3.8571428571428572</v>
      </c>
      <c r="J15">
        <v>3.5714285714285716</v>
      </c>
      <c r="K15">
        <v>4.2857142857142856</v>
      </c>
      <c r="L15">
        <v>3.4285714285714284</v>
      </c>
      <c r="M15">
        <v>6.5</v>
      </c>
      <c r="N15">
        <v>6.75</v>
      </c>
      <c r="O15">
        <v>6.75</v>
      </c>
      <c r="P15">
        <v>5</v>
      </c>
      <c r="Q15">
        <v>3.5</v>
      </c>
      <c r="R15">
        <v>1.5</v>
      </c>
      <c r="S15">
        <v>1</v>
      </c>
      <c r="T15">
        <v>90</v>
      </c>
      <c r="U15">
        <v>5</v>
      </c>
      <c r="V15">
        <v>50</v>
      </c>
      <c r="W15">
        <v>3.5</v>
      </c>
      <c r="X15">
        <v>1.3</v>
      </c>
      <c r="Y15">
        <v>1</v>
      </c>
      <c r="Z15">
        <v>3.6</v>
      </c>
      <c r="AA15">
        <v>2.1</v>
      </c>
      <c r="AB15">
        <v>4</v>
      </c>
      <c r="AC15">
        <v>1</v>
      </c>
      <c r="AD15">
        <v>5.3636363636363633</v>
      </c>
      <c r="AE15">
        <v>80</v>
      </c>
      <c r="AF15">
        <v>85</v>
      </c>
      <c r="AG15">
        <v>95</v>
      </c>
      <c r="AH15">
        <v>97</v>
      </c>
      <c r="AI15">
        <v>95</v>
      </c>
      <c r="AJ15">
        <v>50</v>
      </c>
      <c r="AK15">
        <v>1.75</v>
      </c>
      <c r="AL15">
        <v>1</v>
      </c>
      <c r="AM15">
        <v>3</v>
      </c>
    </row>
    <row r="16" spans="1:39" x14ac:dyDescent="0.2">
      <c r="A16">
        <v>29</v>
      </c>
      <c r="B16" t="s">
        <v>111</v>
      </c>
      <c r="C16">
        <v>1</v>
      </c>
      <c r="D16" t="s">
        <v>112</v>
      </c>
      <c r="E16" t="s">
        <v>130</v>
      </c>
      <c r="F16" t="s">
        <v>131</v>
      </c>
      <c r="G16">
        <v>6.6666666666666666E-2</v>
      </c>
      <c r="H16">
        <v>3.7142857142857144</v>
      </c>
      <c r="I16">
        <v>4.2857142857142856</v>
      </c>
      <c r="J16">
        <v>3.5714285714285716</v>
      </c>
      <c r="K16">
        <v>1.7142857142857142</v>
      </c>
      <c r="L16">
        <v>4.1428571428571432</v>
      </c>
      <c r="M16">
        <v>5.25</v>
      </c>
      <c r="N16">
        <v>4.75</v>
      </c>
      <c r="O16">
        <v>4.25</v>
      </c>
      <c r="P16">
        <v>4.25</v>
      </c>
      <c r="Q16">
        <v>2</v>
      </c>
      <c r="R16">
        <v>1</v>
      </c>
      <c r="S16">
        <v>1</v>
      </c>
      <c r="T16">
        <v>3</v>
      </c>
      <c r="U16">
        <v>3</v>
      </c>
      <c r="W16">
        <v>2.1</v>
      </c>
      <c r="X16">
        <v>1.1000000000000001</v>
      </c>
      <c r="Y16">
        <v>1</v>
      </c>
      <c r="Z16">
        <v>1.9</v>
      </c>
      <c r="AA16">
        <v>1.1000000000000001</v>
      </c>
      <c r="AB16">
        <v>1</v>
      </c>
      <c r="AC16">
        <v>0</v>
      </c>
      <c r="AD16">
        <v>1</v>
      </c>
      <c r="AE16">
        <v>0</v>
      </c>
      <c r="AG16">
        <v>41</v>
      </c>
      <c r="AH16">
        <v>40</v>
      </c>
      <c r="AI16">
        <v>41</v>
      </c>
      <c r="AK16">
        <v>1.25</v>
      </c>
      <c r="AL16">
        <v>1</v>
      </c>
      <c r="AM16">
        <v>1.75</v>
      </c>
    </row>
    <row r="17" spans="1:39" x14ac:dyDescent="0.2">
      <c r="A17">
        <v>31</v>
      </c>
      <c r="B17" t="s">
        <v>111</v>
      </c>
      <c r="C17">
        <v>2</v>
      </c>
      <c r="D17" t="s">
        <v>112</v>
      </c>
      <c r="E17" t="s">
        <v>119</v>
      </c>
      <c r="F17" t="s">
        <v>123</v>
      </c>
      <c r="G17">
        <v>0.66666666666666663</v>
      </c>
      <c r="H17">
        <v>2.7142857142857144</v>
      </c>
      <c r="I17">
        <v>3.2857142857142856</v>
      </c>
      <c r="J17">
        <v>3.2857142857142856</v>
      </c>
      <c r="K17">
        <v>2.4285714285714284</v>
      </c>
      <c r="L17">
        <v>3.7142857142857144</v>
      </c>
      <c r="M17">
        <v>7</v>
      </c>
      <c r="N17">
        <v>6.5</v>
      </c>
      <c r="O17">
        <v>6.5</v>
      </c>
      <c r="P17">
        <v>3.75</v>
      </c>
      <c r="Q17">
        <v>3.4</v>
      </c>
      <c r="R17">
        <v>1.5</v>
      </c>
      <c r="S17">
        <v>1</v>
      </c>
      <c r="T17">
        <v>40</v>
      </c>
      <c r="U17">
        <v>21</v>
      </c>
      <c r="V17">
        <v>67</v>
      </c>
      <c r="W17">
        <v>4</v>
      </c>
      <c r="X17">
        <v>2.5</v>
      </c>
      <c r="Y17">
        <v>3</v>
      </c>
      <c r="Z17">
        <v>3.3</v>
      </c>
      <c r="AA17">
        <v>2.2000000000000002</v>
      </c>
      <c r="AB17">
        <v>2</v>
      </c>
      <c r="AC17">
        <v>0</v>
      </c>
      <c r="AD17">
        <v>3.6363636363636362</v>
      </c>
      <c r="AE17">
        <v>40</v>
      </c>
      <c r="AF17">
        <v>61</v>
      </c>
      <c r="AG17">
        <v>92</v>
      </c>
      <c r="AH17">
        <v>93</v>
      </c>
      <c r="AI17">
        <v>94</v>
      </c>
      <c r="AJ17">
        <v>67</v>
      </c>
      <c r="AK17">
        <v>2</v>
      </c>
      <c r="AL17">
        <v>2.25</v>
      </c>
      <c r="AM17">
        <v>2.75</v>
      </c>
    </row>
    <row r="18" spans="1:39" x14ac:dyDescent="0.2">
      <c r="A18">
        <v>33</v>
      </c>
      <c r="B18" t="s">
        <v>111</v>
      </c>
      <c r="C18">
        <v>2</v>
      </c>
      <c r="D18" t="s">
        <v>114</v>
      </c>
      <c r="E18" t="s">
        <v>115</v>
      </c>
      <c r="F18" t="s">
        <v>132</v>
      </c>
      <c r="G18">
        <v>0.8</v>
      </c>
      <c r="H18">
        <v>2.2857142857142856</v>
      </c>
      <c r="I18">
        <v>4.1428571428571432</v>
      </c>
      <c r="J18">
        <v>3.8571428571428572</v>
      </c>
      <c r="K18">
        <v>2.2857142857142856</v>
      </c>
      <c r="L18">
        <v>3.7142857142857144</v>
      </c>
      <c r="M18">
        <v>5</v>
      </c>
      <c r="N18">
        <v>6.75</v>
      </c>
      <c r="O18">
        <v>6.25</v>
      </c>
      <c r="P18">
        <v>3.25</v>
      </c>
      <c r="Q18">
        <v>2.2999999999999998</v>
      </c>
      <c r="R18">
        <v>1.7</v>
      </c>
      <c r="S18">
        <v>1</v>
      </c>
      <c r="T18">
        <v>75</v>
      </c>
      <c r="U18">
        <v>0</v>
      </c>
      <c r="V18">
        <v>50</v>
      </c>
      <c r="W18">
        <v>2</v>
      </c>
      <c r="X18">
        <v>1.3</v>
      </c>
      <c r="Y18">
        <v>2</v>
      </c>
      <c r="Z18">
        <v>2.2000000000000002</v>
      </c>
      <c r="AA18">
        <v>2.1</v>
      </c>
      <c r="AB18">
        <v>4</v>
      </c>
      <c r="AC18">
        <v>1</v>
      </c>
      <c r="AD18">
        <v>1</v>
      </c>
      <c r="AE18">
        <v>0</v>
      </c>
      <c r="AF18">
        <v>10</v>
      </c>
      <c r="AG18">
        <v>80</v>
      </c>
      <c r="AH18">
        <v>100</v>
      </c>
      <c r="AI18">
        <v>70</v>
      </c>
      <c r="AJ18">
        <v>50</v>
      </c>
      <c r="AK18">
        <v>2</v>
      </c>
      <c r="AL18">
        <v>2.25</v>
      </c>
      <c r="AM18">
        <v>3.25</v>
      </c>
    </row>
    <row r="19" spans="1:39" x14ac:dyDescent="0.2">
      <c r="A19">
        <v>35</v>
      </c>
      <c r="B19" t="s">
        <v>111</v>
      </c>
      <c r="C19">
        <v>2</v>
      </c>
      <c r="D19" t="s">
        <v>114</v>
      </c>
      <c r="E19" t="s">
        <v>115</v>
      </c>
      <c r="F19" t="s">
        <v>133</v>
      </c>
      <c r="G19">
        <v>0.53333333333333333</v>
      </c>
      <c r="H19">
        <v>4.7142857142857144</v>
      </c>
      <c r="I19">
        <v>4.4285714285714288</v>
      </c>
      <c r="J19">
        <v>4.5714285714285712</v>
      </c>
      <c r="K19">
        <v>1</v>
      </c>
      <c r="L19">
        <v>3.2857142857142856</v>
      </c>
      <c r="M19">
        <v>3.25</v>
      </c>
      <c r="N19">
        <v>5.75</v>
      </c>
      <c r="O19">
        <v>2.5</v>
      </c>
      <c r="P19">
        <v>1</v>
      </c>
      <c r="Q19">
        <v>2.2000000000000002</v>
      </c>
      <c r="R19">
        <v>1.1000000000000001</v>
      </c>
      <c r="S19">
        <v>1</v>
      </c>
      <c r="V19">
        <v>49</v>
      </c>
      <c r="W19">
        <v>2.1</v>
      </c>
      <c r="X19">
        <v>1</v>
      </c>
      <c r="Y19">
        <v>1</v>
      </c>
      <c r="Z19">
        <v>2</v>
      </c>
      <c r="AA19">
        <v>1</v>
      </c>
      <c r="AB19">
        <v>1</v>
      </c>
      <c r="AC19">
        <v>0</v>
      </c>
      <c r="AD19">
        <v>1.5454545454545454</v>
      </c>
      <c r="AE19">
        <v>35</v>
      </c>
      <c r="AF19">
        <v>51</v>
      </c>
      <c r="AG19">
        <v>91</v>
      </c>
      <c r="AH19">
        <v>82</v>
      </c>
      <c r="AI19">
        <v>89</v>
      </c>
      <c r="AJ19">
        <v>49</v>
      </c>
      <c r="AK19">
        <v>1.75</v>
      </c>
      <c r="AL19">
        <v>2</v>
      </c>
      <c r="AM19">
        <v>2.5</v>
      </c>
    </row>
    <row r="20" spans="1:39" x14ac:dyDescent="0.2">
      <c r="A20">
        <v>37</v>
      </c>
      <c r="B20" t="s">
        <v>111</v>
      </c>
      <c r="C20">
        <v>2</v>
      </c>
      <c r="D20" t="s">
        <v>114</v>
      </c>
      <c r="E20" t="s">
        <v>115</v>
      </c>
      <c r="F20" t="s">
        <v>134</v>
      </c>
      <c r="G20">
        <v>0.53333333333333333</v>
      </c>
      <c r="H20">
        <v>3</v>
      </c>
      <c r="I20">
        <v>2.7142857142857144</v>
      </c>
      <c r="J20">
        <v>2.7142857142857144</v>
      </c>
      <c r="K20">
        <v>2.5714285714285716</v>
      </c>
      <c r="L20">
        <v>4.2857142857142856</v>
      </c>
      <c r="M20">
        <v>5.25</v>
      </c>
      <c r="N20">
        <v>5.25</v>
      </c>
      <c r="O20">
        <v>6</v>
      </c>
      <c r="P20">
        <v>2.5</v>
      </c>
      <c r="Q20">
        <v>3.5</v>
      </c>
      <c r="R20">
        <v>1.1000000000000001</v>
      </c>
      <c r="S20">
        <v>1</v>
      </c>
      <c r="T20">
        <v>5</v>
      </c>
      <c r="U20">
        <v>0</v>
      </c>
      <c r="V20">
        <v>50</v>
      </c>
      <c r="W20">
        <v>3</v>
      </c>
      <c r="X20">
        <v>1</v>
      </c>
      <c r="Y20">
        <v>1</v>
      </c>
      <c r="Z20">
        <v>2.6</v>
      </c>
      <c r="AA20">
        <v>1</v>
      </c>
      <c r="AB20">
        <v>1</v>
      </c>
      <c r="AC20">
        <v>0</v>
      </c>
      <c r="AD20">
        <v>4.9090909090909092</v>
      </c>
      <c r="AE20">
        <v>75</v>
      </c>
      <c r="AF20">
        <v>80</v>
      </c>
      <c r="AG20">
        <v>100</v>
      </c>
      <c r="AH20">
        <v>100</v>
      </c>
      <c r="AI20">
        <v>90</v>
      </c>
      <c r="AJ20">
        <v>50</v>
      </c>
      <c r="AK20">
        <v>2</v>
      </c>
      <c r="AL20">
        <v>2.5</v>
      </c>
      <c r="AM20">
        <v>2.25</v>
      </c>
    </row>
    <row r="21" spans="1:39" x14ac:dyDescent="0.2">
      <c r="A21">
        <v>39</v>
      </c>
      <c r="B21" t="s">
        <v>111</v>
      </c>
      <c r="C21">
        <v>2</v>
      </c>
      <c r="D21" t="s">
        <v>112</v>
      </c>
      <c r="E21" t="s">
        <v>115</v>
      </c>
      <c r="F21" t="s">
        <v>135</v>
      </c>
      <c r="G21">
        <v>0.53333333333333333</v>
      </c>
      <c r="H21">
        <v>2.7142857142857144</v>
      </c>
      <c r="I21">
        <v>3.7142857142857144</v>
      </c>
      <c r="J21">
        <v>3.8571428571428572</v>
      </c>
      <c r="K21">
        <v>3.7142857142857144</v>
      </c>
      <c r="L21">
        <v>3.5714285714285716</v>
      </c>
      <c r="M21">
        <v>6.5</v>
      </c>
      <c r="N21">
        <v>6.25</v>
      </c>
      <c r="O21">
        <v>6.75</v>
      </c>
      <c r="P21">
        <v>4.75</v>
      </c>
      <c r="Q21">
        <v>1.8</v>
      </c>
      <c r="R21">
        <v>1.2</v>
      </c>
      <c r="S21">
        <v>1</v>
      </c>
      <c r="T21">
        <v>0</v>
      </c>
      <c r="U21">
        <v>0</v>
      </c>
      <c r="V21">
        <v>50</v>
      </c>
      <c r="W21">
        <v>2</v>
      </c>
      <c r="X21">
        <v>1.1000000000000001</v>
      </c>
      <c r="Y21">
        <v>1</v>
      </c>
      <c r="Z21">
        <v>1</v>
      </c>
      <c r="AA21">
        <v>1</v>
      </c>
      <c r="AB21">
        <v>1</v>
      </c>
      <c r="AC21">
        <v>0</v>
      </c>
      <c r="AD21">
        <v>1.4545454545454546</v>
      </c>
      <c r="AE21">
        <v>0</v>
      </c>
      <c r="AF21">
        <v>18</v>
      </c>
      <c r="AG21">
        <v>100</v>
      </c>
      <c r="AH21">
        <v>100</v>
      </c>
      <c r="AI21">
        <v>100</v>
      </c>
      <c r="AJ21">
        <v>50</v>
      </c>
      <c r="AK21">
        <v>1.5</v>
      </c>
      <c r="AL21">
        <v>2.75</v>
      </c>
      <c r="AM21">
        <v>1.5</v>
      </c>
    </row>
    <row r="22" spans="1:39" x14ac:dyDescent="0.2">
      <c r="A22">
        <v>41</v>
      </c>
      <c r="B22" t="s">
        <v>111</v>
      </c>
      <c r="C22">
        <v>1</v>
      </c>
      <c r="D22" t="s">
        <v>112</v>
      </c>
      <c r="E22" t="s">
        <v>136</v>
      </c>
      <c r="F22" t="s">
        <v>137</v>
      </c>
      <c r="G22">
        <v>0.53333333333333333</v>
      </c>
      <c r="H22">
        <v>2.4285714285714284</v>
      </c>
      <c r="I22">
        <v>4.2857142857142856</v>
      </c>
      <c r="J22">
        <v>4.5714285714285712</v>
      </c>
      <c r="K22">
        <v>2.4285714285714284</v>
      </c>
      <c r="L22">
        <v>4.5714285714285712</v>
      </c>
      <c r="M22">
        <v>3.75</v>
      </c>
      <c r="N22">
        <v>6.25</v>
      </c>
      <c r="O22">
        <v>6.25</v>
      </c>
      <c r="P22">
        <v>2.5</v>
      </c>
      <c r="Q22">
        <v>3.5</v>
      </c>
      <c r="R22">
        <v>1.1000000000000001</v>
      </c>
      <c r="S22">
        <v>1</v>
      </c>
      <c r="T22">
        <v>10</v>
      </c>
      <c r="U22">
        <v>10</v>
      </c>
      <c r="V22">
        <v>45</v>
      </c>
      <c r="W22">
        <v>3.6</v>
      </c>
      <c r="X22">
        <v>1.1000000000000001</v>
      </c>
      <c r="Y22">
        <v>1</v>
      </c>
      <c r="Z22">
        <v>3.1</v>
      </c>
      <c r="AA22">
        <v>1</v>
      </c>
      <c r="AB22">
        <v>1</v>
      </c>
      <c r="AC22">
        <v>0</v>
      </c>
      <c r="AD22">
        <v>1</v>
      </c>
      <c r="AF22">
        <v>50</v>
      </c>
      <c r="AG22">
        <v>82</v>
      </c>
      <c r="AH22">
        <v>91</v>
      </c>
      <c r="AI22">
        <v>64</v>
      </c>
      <c r="AJ22">
        <v>45</v>
      </c>
      <c r="AK22">
        <v>1</v>
      </c>
      <c r="AL22">
        <v>1.75</v>
      </c>
      <c r="AM22">
        <v>1</v>
      </c>
    </row>
    <row r="23" spans="1:39" x14ac:dyDescent="0.2">
      <c r="A23">
        <v>43</v>
      </c>
      <c r="B23" t="s">
        <v>111</v>
      </c>
      <c r="C23">
        <v>1</v>
      </c>
      <c r="D23" t="s">
        <v>114</v>
      </c>
      <c r="E23" t="s">
        <v>115</v>
      </c>
      <c r="F23" t="s">
        <v>138</v>
      </c>
      <c r="G23">
        <v>1</v>
      </c>
      <c r="H23">
        <v>2.8571428571428572</v>
      </c>
      <c r="I23">
        <v>3.8571428571428572</v>
      </c>
      <c r="J23">
        <v>3.7142857142857144</v>
      </c>
      <c r="K23">
        <v>2.7142857142857144</v>
      </c>
      <c r="L23">
        <v>3.8571428571428572</v>
      </c>
      <c r="M23">
        <v>4.25</v>
      </c>
      <c r="N23">
        <v>5</v>
      </c>
      <c r="O23">
        <v>6.5</v>
      </c>
      <c r="P23">
        <v>1.75</v>
      </c>
      <c r="Q23">
        <v>3.3</v>
      </c>
      <c r="R23">
        <v>1.7</v>
      </c>
      <c r="S23">
        <v>1</v>
      </c>
      <c r="T23">
        <v>3</v>
      </c>
      <c r="U23">
        <v>2</v>
      </c>
      <c r="V23">
        <v>83</v>
      </c>
      <c r="W23">
        <v>2.9</v>
      </c>
      <c r="X23">
        <v>1.2</v>
      </c>
      <c r="Y23">
        <v>1</v>
      </c>
      <c r="Z23">
        <v>2.2999999999999998</v>
      </c>
      <c r="AA23">
        <v>1.1000000000000001</v>
      </c>
      <c r="AB23">
        <v>1</v>
      </c>
      <c r="AC23">
        <v>0</v>
      </c>
      <c r="AD23">
        <v>6.7272727272727275</v>
      </c>
      <c r="AE23">
        <v>100</v>
      </c>
      <c r="AF23">
        <v>100</v>
      </c>
      <c r="AG23">
        <v>100</v>
      </c>
      <c r="AH23">
        <v>100</v>
      </c>
      <c r="AI23">
        <v>90</v>
      </c>
      <c r="AJ23">
        <v>83</v>
      </c>
      <c r="AK23">
        <v>3</v>
      </c>
      <c r="AL23">
        <v>2.75</v>
      </c>
      <c r="AM23">
        <v>3.5</v>
      </c>
    </row>
    <row r="24" spans="1:39" x14ac:dyDescent="0.2">
      <c r="A24">
        <v>47</v>
      </c>
      <c r="B24" t="s">
        <v>111</v>
      </c>
      <c r="C24">
        <v>1</v>
      </c>
      <c r="D24" t="s">
        <v>112</v>
      </c>
      <c r="E24" t="s">
        <v>115</v>
      </c>
      <c r="F24" t="s">
        <v>139</v>
      </c>
      <c r="G24">
        <v>0.66666666666666663</v>
      </c>
      <c r="H24">
        <v>2.4285714285714284</v>
      </c>
      <c r="I24">
        <v>4.7142857142857144</v>
      </c>
      <c r="J24">
        <v>4</v>
      </c>
      <c r="K24">
        <v>2.8571428571428572</v>
      </c>
      <c r="L24">
        <v>3.4285714285714284</v>
      </c>
      <c r="M24">
        <v>5.75</v>
      </c>
      <c r="N24">
        <v>6</v>
      </c>
      <c r="O24">
        <v>7</v>
      </c>
      <c r="P24">
        <v>2</v>
      </c>
      <c r="Q24">
        <v>2.9</v>
      </c>
      <c r="R24">
        <v>2.1</v>
      </c>
      <c r="S24">
        <v>2</v>
      </c>
      <c r="T24">
        <v>81</v>
      </c>
      <c r="U24">
        <v>15</v>
      </c>
      <c r="V24">
        <v>45</v>
      </c>
      <c r="W24">
        <v>3.9</v>
      </c>
      <c r="X24">
        <v>1.3</v>
      </c>
      <c r="Y24">
        <v>2</v>
      </c>
      <c r="Z24">
        <v>2.2999999999999998</v>
      </c>
      <c r="AA24">
        <v>3.1</v>
      </c>
      <c r="AB24">
        <v>4</v>
      </c>
      <c r="AC24">
        <v>1</v>
      </c>
      <c r="AD24">
        <v>6.8181818181818183</v>
      </c>
      <c r="AE24">
        <v>100</v>
      </c>
      <c r="AF24">
        <v>100</v>
      </c>
      <c r="AG24">
        <v>100</v>
      </c>
      <c r="AH24">
        <v>100</v>
      </c>
      <c r="AI24">
        <v>80</v>
      </c>
      <c r="AJ24">
        <v>45</v>
      </c>
      <c r="AK24">
        <v>1.5</v>
      </c>
      <c r="AL24">
        <v>1</v>
      </c>
      <c r="AM24">
        <v>2</v>
      </c>
    </row>
    <row r="25" spans="1:39" x14ac:dyDescent="0.2">
      <c r="A25">
        <v>49</v>
      </c>
      <c r="B25" t="s">
        <v>111</v>
      </c>
      <c r="C25">
        <v>2</v>
      </c>
      <c r="D25" t="s">
        <v>112</v>
      </c>
      <c r="E25" t="s">
        <v>130</v>
      </c>
      <c r="F25">
        <v>21</v>
      </c>
      <c r="G25">
        <v>0.46666666666666667</v>
      </c>
      <c r="H25">
        <v>2.5714285714285716</v>
      </c>
      <c r="I25">
        <v>5</v>
      </c>
      <c r="J25">
        <v>5</v>
      </c>
      <c r="K25">
        <v>1.8571428571428572</v>
      </c>
      <c r="L25">
        <v>4.2857142857142856</v>
      </c>
      <c r="M25">
        <v>7</v>
      </c>
      <c r="N25">
        <v>7</v>
      </c>
      <c r="O25">
        <v>5.5</v>
      </c>
      <c r="P25">
        <v>4.25</v>
      </c>
      <c r="Q25">
        <v>4.8</v>
      </c>
      <c r="R25">
        <v>1.5</v>
      </c>
      <c r="S25">
        <v>1</v>
      </c>
      <c r="T25">
        <v>99</v>
      </c>
      <c r="U25">
        <v>12</v>
      </c>
      <c r="V25">
        <v>51</v>
      </c>
      <c r="W25">
        <v>4.9000000000000004</v>
      </c>
      <c r="X25">
        <v>1.4</v>
      </c>
      <c r="Y25">
        <v>1</v>
      </c>
      <c r="Z25">
        <v>5</v>
      </c>
      <c r="AA25">
        <v>2</v>
      </c>
      <c r="AB25">
        <v>5</v>
      </c>
      <c r="AC25">
        <v>1</v>
      </c>
      <c r="AD25">
        <v>1</v>
      </c>
      <c r="AE25">
        <v>50</v>
      </c>
      <c r="AF25">
        <v>50</v>
      </c>
      <c r="AG25">
        <v>100</v>
      </c>
      <c r="AH25">
        <v>81</v>
      </c>
      <c r="AI25">
        <v>90</v>
      </c>
      <c r="AJ25">
        <v>51</v>
      </c>
      <c r="AK25">
        <v>1</v>
      </c>
      <c r="AL25">
        <v>1</v>
      </c>
      <c r="AM25">
        <v>1</v>
      </c>
    </row>
    <row r="26" spans="1:39" x14ac:dyDescent="0.2">
      <c r="A26">
        <v>51</v>
      </c>
      <c r="B26" t="s">
        <v>111</v>
      </c>
      <c r="C26">
        <v>2</v>
      </c>
      <c r="D26" t="s">
        <v>114</v>
      </c>
      <c r="E26" t="s">
        <v>115</v>
      </c>
      <c r="F26" t="s">
        <v>140</v>
      </c>
      <c r="G26">
        <v>0.53333333333333333</v>
      </c>
      <c r="H26">
        <v>1.5714285714285714</v>
      </c>
      <c r="I26">
        <v>4.2857142857142856</v>
      </c>
      <c r="J26">
        <v>4.1428571428571432</v>
      </c>
      <c r="K26">
        <v>2.4285714285714284</v>
      </c>
      <c r="L26">
        <v>2.4285714285714284</v>
      </c>
      <c r="M26">
        <v>3</v>
      </c>
      <c r="N26">
        <v>6.25</v>
      </c>
      <c r="O26">
        <v>4.75</v>
      </c>
      <c r="P26">
        <v>3.25</v>
      </c>
      <c r="Q26">
        <v>2.6</v>
      </c>
      <c r="R26">
        <v>1.1000000000000001</v>
      </c>
      <c r="S26">
        <v>1</v>
      </c>
      <c r="T26">
        <v>0</v>
      </c>
      <c r="U26">
        <v>0</v>
      </c>
      <c r="V26">
        <v>50</v>
      </c>
      <c r="W26">
        <v>2.5</v>
      </c>
      <c r="X26">
        <v>1</v>
      </c>
      <c r="Y26">
        <v>1</v>
      </c>
      <c r="Z26">
        <v>2.4</v>
      </c>
      <c r="AA26">
        <v>1</v>
      </c>
      <c r="AB26">
        <v>1</v>
      </c>
      <c r="AC26">
        <v>0</v>
      </c>
      <c r="AD26">
        <v>2.4545454545454546</v>
      </c>
      <c r="AE26">
        <v>60</v>
      </c>
      <c r="AF26">
        <v>70</v>
      </c>
      <c r="AG26">
        <v>100</v>
      </c>
      <c r="AH26">
        <v>90</v>
      </c>
      <c r="AI26">
        <v>80</v>
      </c>
      <c r="AJ26">
        <v>50</v>
      </c>
      <c r="AK26">
        <v>2.25</v>
      </c>
      <c r="AL26">
        <v>2.5</v>
      </c>
      <c r="AM26">
        <v>2</v>
      </c>
    </row>
    <row r="27" spans="1:39" x14ac:dyDescent="0.2">
      <c r="A27">
        <v>53</v>
      </c>
      <c r="B27" t="s">
        <v>111</v>
      </c>
      <c r="C27">
        <v>1</v>
      </c>
      <c r="D27" t="s">
        <v>112</v>
      </c>
      <c r="E27" t="s">
        <v>115</v>
      </c>
      <c r="F27" t="s">
        <v>141</v>
      </c>
      <c r="G27">
        <v>0.53333333333333333</v>
      </c>
      <c r="H27">
        <v>2.8571428571428572</v>
      </c>
      <c r="I27">
        <v>3.5714285714285716</v>
      </c>
      <c r="J27">
        <v>3.2857142857142856</v>
      </c>
      <c r="K27">
        <v>4.2857142857142856</v>
      </c>
      <c r="L27">
        <v>2.4285714285714284</v>
      </c>
      <c r="M27">
        <v>5</v>
      </c>
      <c r="N27">
        <v>6.5</v>
      </c>
      <c r="O27">
        <v>6.5</v>
      </c>
      <c r="P27">
        <v>2.25</v>
      </c>
      <c r="Q27">
        <v>3.7</v>
      </c>
      <c r="R27">
        <v>1.5</v>
      </c>
      <c r="S27">
        <v>1</v>
      </c>
      <c r="T27">
        <v>70</v>
      </c>
      <c r="U27">
        <v>1</v>
      </c>
      <c r="V27">
        <v>50</v>
      </c>
      <c r="W27">
        <v>3.4</v>
      </c>
      <c r="X27">
        <v>1.2</v>
      </c>
      <c r="Y27">
        <v>1</v>
      </c>
      <c r="Z27">
        <v>2.5</v>
      </c>
      <c r="AA27">
        <v>1.5</v>
      </c>
      <c r="AB27">
        <v>1</v>
      </c>
      <c r="AC27">
        <v>0</v>
      </c>
      <c r="AD27">
        <v>6.6363636363636367</v>
      </c>
      <c r="AE27">
        <v>100</v>
      </c>
      <c r="AF27">
        <v>100</v>
      </c>
      <c r="AG27">
        <v>100</v>
      </c>
      <c r="AH27">
        <v>100</v>
      </c>
      <c r="AI27">
        <v>80</v>
      </c>
      <c r="AJ27">
        <v>50</v>
      </c>
      <c r="AK27">
        <v>2.75</v>
      </c>
      <c r="AL27">
        <v>3</v>
      </c>
      <c r="AM27">
        <v>3.5</v>
      </c>
    </row>
    <row r="28" spans="1:39" x14ac:dyDescent="0.2">
      <c r="A28">
        <v>55</v>
      </c>
      <c r="B28" t="s">
        <v>111</v>
      </c>
      <c r="C28">
        <v>1</v>
      </c>
      <c r="D28" t="s">
        <v>112</v>
      </c>
      <c r="E28" t="s">
        <v>115</v>
      </c>
      <c r="F28" t="s">
        <v>142</v>
      </c>
      <c r="G28">
        <v>0.53333333333333333</v>
      </c>
      <c r="H28">
        <v>3</v>
      </c>
      <c r="I28">
        <v>4</v>
      </c>
      <c r="J28">
        <v>4</v>
      </c>
      <c r="K28">
        <v>3.5714285714285716</v>
      </c>
      <c r="L28">
        <v>3.4285714285714284</v>
      </c>
      <c r="M28">
        <v>5.25</v>
      </c>
      <c r="N28">
        <v>6.25</v>
      </c>
      <c r="O28">
        <v>6</v>
      </c>
      <c r="P28">
        <v>3.5</v>
      </c>
      <c r="Q28">
        <v>3.4</v>
      </c>
      <c r="R28">
        <v>1.5</v>
      </c>
      <c r="S28">
        <v>1</v>
      </c>
      <c r="T28">
        <v>5</v>
      </c>
      <c r="U28">
        <v>0</v>
      </c>
      <c r="V28">
        <v>50</v>
      </c>
      <c r="W28">
        <v>3.7</v>
      </c>
      <c r="X28">
        <v>1.3</v>
      </c>
      <c r="Y28">
        <v>1</v>
      </c>
      <c r="Z28">
        <v>3.5</v>
      </c>
      <c r="AA28">
        <v>1</v>
      </c>
      <c r="AB28">
        <v>1</v>
      </c>
      <c r="AC28">
        <v>0</v>
      </c>
      <c r="AD28">
        <v>5.9090909090909092</v>
      </c>
      <c r="AE28">
        <v>86</v>
      </c>
      <c r="AF28">
        <v>73</v>
      </c>
      <c r="AG28">
        <v>65</v>
      </c>
      <c r="AH28">
        <v>85</v>
      </c>
      <c r="AI28">
        <v>76</v>
      </c>
      <c r="AJ28">
        <v>50</v>
      </c>
      <c r="AK28">
        <v>2</v>
      </c>
      <c r="AL28">
        <v>1.75</v>
      </c>
      <c r="AM28">
        <v>3</v>
      </c>
    </row>
    <row r="29" spans="1:39" x14ac:dyDescent="0.2">
      <c r="A29">
        <v>57</v>
      </c>
      <c r="B29" t="s">
        <v>111</v>
      </c>
      <c r="C29">
        <v>1</v>
      </c>
      <c r="D29" t="s">
        <v>112</v>
      </c>
      <c r="E29" t="s">
        <v>128</v>
      </c>
      <c r="F29" t="s">
        <v>123</v>
      </c>
      <c r="G29">
        <v>0.53333333333333333</v>
      </c>
      <c r="H29">
        <v>3.2857142857142856</v>
      </c>
      <c r="I29">
        <v>3.4285714285714284</v>
      </c>
      <c r="J29">
        <v>2.7142857142857144</v>
      </c>
      <c r="K29">
        <v>3.4285714285714284</v>
      </c>
      <c r="L29">
        <v>3.7142857142857144</v>
      </c>
      <c r="M29">
        <v>6.25</v>
      </c>
      <c r="N29">
        <v>5.5</v>
      </c>
      <c r="O29">
        <v>6.75</v>
      </c>
      <c r="P29">
        <v>5.75</v>
      </c>
      <c r="Q29">
        <v>2.2000000000000002</v>
      </c>
      <c r="R29">
        <v>1.2</v>
      </c>
      <c r="S29">
        <v>1</v>
      </c>
      <c r="T29">
        <v>80</v>
      </c>
      <c r="V29">
        <v>51</v>
      </c>
      <c r="W29">
        <v>2.8</v>
      </c>
      <c r="X29">
        <v>1.4</v>
      </c>
      <c r="Y29">
        <v>1</v>
      </c>
      <c r="Z29">
        <v>2</v>
      </c>
      <c r="AA29">
        <v>1.7</v>
      </c>
      <c r="AB29">
        <v>4</v>
      </c>
      <c r="AC29">
        <v>1</v>
      </c>
      <c r="AD29">
        <v>5.2727272727272725</v>
      </c>
      <c r="AE29">
        <v>70</v>
      </c>
      <c r="AF29">
        <v>80</v>
      </c>
      <c r="AG29">
        <v>100</v>
      </c>
      <c r="AH29">
        <v>100</v>
      </c>
      <c r="AI29">
        <v>100</v>
      </c>
      <c r="AJ29">
        <v>51</v>
      </c>
      <c r="AK29">
        <v>2.75</v>
      </c>
      <c r="AL29">
        <v>2.75</v>
      </c>
      <c r="AM29">
        <v>3.75</v>
      </c>
    </row>
    <row r="30" spans="1:39" x14ac:dyDescent="0.2">
      <c r="A30">
        <v>59</v>
      </c>
      <c r="B30" t="s">
        <v>111</v>
      </c>
      <c r="C30">
        <v>1</v>
      </c>
      <c r="D30" t="s">
        <v>112</v>
      </c>
      <c r="E30" t="s">
        <v>128</v>
      </c>
      <c r="F30" t="s">
        <v>143</v>
      </c>
      <c r="G30">
        <v>0.6</v>
      </c>
      <c r="H30">
        <v>3.4285714285714284</v>
      </c>
      <c r="I30">
        <v>2.4285714285714284</v>
      </c>
      <c r="J30">
        <v>2.8571428571428572</v>
      </c>
      <c r="K30">
        <v>3.7142857142857144</v>
      </c>
      <c r="L30">
        <v>4.1428571428571432</v>
      </c>
      <c r="M30">
        <v>6</v>
      </c>
      <c r="N30">
        <v>4.75</v>
      </c>
      <c r="O30">
        <v>6.5</v>
      </c>
      <c r="P30">
        <v>2.5</v>
      </c>
      <c r="Q30">
        <v>3.7</v>
      </c>
      <c r="R30">
        <v>1.1000000000000001</v>
      </c>
      <c r="S30">
        <v>1</v>
      </c>
      <c r="T30">
        <v>50</v>
      </c>
      <c r="U30">
        <v>1</v>
      </c>
      <c r="V30">
        <v>50</v>
      </c>
      <c r="W30">
        <v>4.2</v>
      </c>
      <c r="X30">
        <v>1.1000000000000001</v>
      </c>
      <c r="Y30">
        <v>1</v>
      </c>
      <c r="Z30">
        <v>4.2</v>
      </c>
      <c r="AA30">
        <v>1.1000000000000001</v>
      </c>
      <c r="AB30">
        <v>1</v>
      </c>
      <c r="AC30">
        <v>0</v>
      </c>
      <c r="AD30">
        <v>6.2727272727272725</v>
      </c>
      <c r="AE30">
        <v>100</v>
      </c>
      <c r="AF30">
        <v>100</v>
      </c>
      <c r="AG30">
        <v>100</v>
      </c>
      <c r="AH30">
        <v>100</v>
      </c>
      <c r="AI30">
        <v>81</v>
      </c>
      <c r="AJ30">
        <v>50</v>
      </c>
      <c r="AK30">
        <v>3.5</v>
      </c>
      <c r="AL30">
        <v>2.5</v>
      </c>
      <c r="AM30">
        <v>4</v>
      </c>
    </row>
    <row r="31" spans="1:39" x14ac:dyDescent="0.2">
      <c r="A31">
        <v>61</v>
      </c>
      <c r="B31" t="s">
        <v>111</v>
      </c>
      <c r="C31">
        <v>1</v>
      </c>
      <c r="D31" t="s">
        <v>112</v>
      </c>
      <c r="E31" t="s">
        <v>115</v>
      </c>
      <c r="F31" t="s">
        <v>144</v>
      </c>
      <c r="G31">
        <v>0.6</v>
      </c>
      <c r="H31">
        <v>1.5714285714285714</v>
      </c>
      <c r="I31">
        <v>3.4285714285714284</v>
      </c>
      <c r="J31">
        <v>3.2857142857142856</v>
      </c>
      <c r="K31">
        <v>4.1428571428571432</v>
      </c>
      <c r="L31">
        <v>2.7142857142857144</v>
      </c>
      <c r="M31">
        <v>6</v>
      </c>
      <c r="N31">
        <v>6.5</v>
      </c>
      <c r="O31">
        <v>6.5</v>
      </c>
      <c r="P31">
        <v>4.25</v>
      </c>
      <c r="Q31">
        <v>2.7</v>
      </c>
      <c r="R31">
        <v>1.8</v>
      </c>
      <c r="S31">
        <v>1</v>
      </c>
      <c r="T31">
        <v>75</v>
      </c>
      <c r="U31">
        <v>0</v>
      </c>
      <c r="V31">
        <v>50</v>
      </c>
      <c r="W31">
        <v>3.2</v>
      </c>
      <c r="X31">
        <v>1.2</v>
      </c>
      <c r="Y31">
        <v>2</v>
      </c>
      <c r="Z31">
        <v>1.9</v>
      </c>
      <c r="AA31">
        <v>1.7</v>
      </c>
      <c r="AB31">
        <v>4</v>
      </c>
      <c r="AC31">
        <v>1</v>
      </c>
      <c r="AD31">
        <v>4.5454545454545459</v>
      </c>
      <c r="AE31">
        <v>70</v>
      </c>
      <c r="AF31">
        <v>80</v>
      </c>
      <c r="AG31">
        <v>100</v>
      </c>
      <c r="AH31">
        <v>100</v>
      </c>
      <c r="AI31">
        <v>90</v>
      </c>
      <c r="AJ31">
        <v>50</v>
      </c>
      <c r="AK31">
        <v>3</v>
      </c>
      <c r="AL31">
        <v>3.75</v>
      </c>
      <c r="AM31">
        <v>1.25</v>
      </c>
    </row>
    <row r="32" spans="1:39" x14ac:dyDescent="0.2">
      <c r="A32">
        <v>63</v>
      </c>
      <c r="B32" t="s">
        <v>111</v>
      </c>
      <c r="C32">
        <v>2</v>
      </c>
      <c r="D32" t="s">
        <v>114</v>
      </c>
      <c r="E32" t="s">
        <v>115</v>
      </c>
      <c r="F32" t="s">
        <v>145</v>
      </c>
      <c r="G32">
        <v>0.6</v>
      </c>
      <c r="H32">
        <v>1.5714285714285714</v>
      </c>
      <c r="I32">
        <v>3.2857142857142856</v>
      </c>
      <c r="J32">
        <v>2.2857142857142856</v>
      </c>
      <c r="K32">
        <v>3.7142857142857144</v>
      </c>
      <c r="L32">
        <v>4</v>
      </c>
      <c r="M32">
        <v>4.25</v>
      </c>
      <c r="N32">
        <v>5.5</v>
      </c>
      <c r="O32">
        <v>5.5</v>
      </c>
      <c r="P32">
        <v>2.5</v>
      </c>
      <c r="Q32">
        <v>2.1</v>
      </c>
      <c r="R32">
        <v>1.5</v>
      </c>
      <c r="S32">
        <v>1</v>
      </c>
      <c r="T32">
        <v>70</v>
      </c>
      <c r="U32">
        <v>10</v>
      </c>
      <c r="V32">
        <v>70</v>
      </c>
      <c r="W32">
        <v>3.7</v>
      </c>
      <c r="X32">
        <v>2.9</v>
      </c>
      <c r="Y32">
        <v>5</v>
      </c>
      <c r="Z32">
        <v>3.3</v>
      </c>
      <c r="AA32">
        <v>2.5</v>
      </c>
      <c r="AB32">
        <v>4</v>
      </c>
      <c r="AC32">
        <v>0</v>
      </c>
      <c r="AD32">
        <v>4.4545454545454541</v>
      </c>
      <c r="AE32">
        <v>60</v>
      </c>
      <c r="AF32">
        <v>60</v>
      </c>
      <c r="AG32">
        <v>75</v>
      </c>
      <c r="AH32">
        <v>90</v>
      </c>
      <c r="AI32">
        <v>70</v>
      </c>
      <c r="AJ32">
        <v>70</v>
      </c>
      <c r="AK32">
        <v>2</v>
      </c>
      <c r="AL32">
        <v>2.5</v>
      </c>
      <c r="AM32">
        <v>3.5</v>
      </c>
    </row>
    <row r="33" spans="1:39" x14ac:dyDescent="0.2">
      <c r="A33">
        <v>65</v>
      </c>
      <c r="B33" t="s">
        <v>111</v>
      </c>
      <c r="C33">
        <v>1</v>
      </c>
      <c r="D33" t="s">
        <v>112</v>
      </c>
      <c r="E33" t="s">
        <v>128</v>
      </c>
      <c r="F33" t="s">
        <v>146</v>
      </c>
      <c r="G33">
        <v>0.66666666666666663</v>
      </c>
      <c r="H33">
        <v>3.1428571428571428</v>
      </c>
      <c r="I33">
        <v>3.5714285714285716</v>
      </c>
      <c r="J33">
        <v>3.4285714285714284</v>
      </c>
      <c r="K33">
        <v>3.2857142857142856</v>
      </c>
      <c r="L33">
        <v>4</v>
      </c>
      <c r="M33">
        <v>4.5</v>
      </c>
      <c r="N33">
        <v>3.75</v>
      </c>
      <c r="O33">
        <v>3.75</v>
      </c>
      <c r="P33">
        <v>4.25</v>
      </c>
      <c r="Q33">
        <v>3.1</v>
      </c>
      <c r="R33">
        <v>1.7</v>
      </c>
      <c r="S33">
        <v>1</v>
      </c>
      <c r="T33">
        <v>0</v>
      </c>
      <c r="U33">
        <v>0</v>
      </c>
      <c r="V33">
        <v>50</v>
      </c>
      <c r="W33">
        <v>4.2</v>
      </c>
      <c r="X33">
        <v>1.2</v>
      </c>
      <c r="Y33">
        <v>1</v>
      </c>
      <c r="Z33">
        <v>3.9</v>
      </c>
      <c r="AA33">
        <v>1.1000000000000001</v>
      </c>
      <c r="AB33">
        <v>1</v>
      </c>
      <c r="AC33">
        <v>0</v>
      </c>
      <c r="AD33">
        <v>5.2727272727272725</v>
      </c>
      <c r="AE33">
        <v>80</v>
      </c>
      <c r="AF33">
        <v>100</v>
      </c>
      <c r="AG33">
        <v>100</v>
      </c>
      <c r="AH33">
        <v>0</v>
      </c>
      <c r="AI33">
        <v>100</v>
      </c>
      <c r="AJ33">
        <v>50</v>
      </c>
      <c r="AK33">
        <v>2.75</v>
      </c>
      <c r="AL33">
        <v>2.25</v>
      </c>
      <c r="AM33">
        <v>2.5</v>
      </c>
    </row>
    <row r="34" spans="1:39" x14ac:dyDescent="0.2">
      <c r="A34">
        <v>67</v>
      </c>
      <c r="B34" t="s">
        <v>111</v>
      </c>
      <c r="C34">
        <v>2</v>
      </c>
      <c r="D34" t="s">
        <v>112</v>
      </c>
      <c r="E34" t="s">
        <v>115</v>
      </c>
      <c r="F34" t="s">
        <v>147</v>
      </c>
      <c r="G34">
        <v>0.73333333333333328</v>
      </c>
      <c r="H34">
        <v>2.5714285714285716</v>
      </c>
      <c r="I34">
        <v>3.5714285714285716</v>
      </c>
      <c r="J34">
        <v>4.1428571428571432</v>
      </c>
      <c r="K34">
        <v>3.8571428571428572</v>
      </c>
      <c r="L34">
        <v>2.5714285714285716</v>
      </c>
      <c r="M34">
        <v>5.25</v>
      </c>
      <c r="N34">
        <v>5.5</v>
      </c>
      <c r="O34">
        <v>6.25</v>
      </c>
      <c r="P34">
        <v>1.75</v>
      </c>
      <c r="Q34">
        <v>3.1</v>
      </c>
      <c r="R34">
        <v>1.4</v>
      </c>
      <c r="S34">
        <v>1</v>
      </c>
      <c r="T34">
        <v>90</v>
      </c>
      <c r="U34">
        <v>30</v>
      </c>
      <c r="V34">
        <v>40</v>
      </c>
      <c r="W34">
        <v>2.2999999999999998</v>
      </c>
      <c r="X34">
        <v>1.3</v>
      </c>
      <c r="Y34">
        <v>1</v>
      </c>
      <c r="Z34">
        <v>1.6</v>
      </c>
      <c r="AA34">
        <v>2</v>
      </c>
      <c r="AB34">
        <v>4</v>
      </c>
      <c r="AC34">
        <v>1</v>
      </c>
      <c r="AD34">
        <v>5.8181818181818183</v>
      </c>
      <c r="AE34">
        <v>95</v>
      </c>
      <c r="AF34">
        <v>92</v>
      </c>
      <c r="AG34">
        <v>90</v>
      </c>
      <c r="AH34">
        <v>97</v>
      </c>
      <c r="AI34">
        <v>60</v>
      </c>
      <c r="AJ34">
        <v>40</v>
      </c>
      <c r="AK34">
        <v>2.75</v>
      </c>
      <c r="AL34">
        <v>3.25</v>
      </c>
      <c r="AM34">
        <v>2.5</v>
      </c>
    </row>
    <row r="35" spans="1:39" x14ac:dyDescent="0.2">
      <c r="A35">
        <v>69</v>
      </c>
      <c r="B35" t="s">
        <v>111</v>
      </c>
      <c r="C35">
        <v>2</v>
      </c>
      <c r="D35" t="s">
        <v>114</v>
      </c>
      <c r="E35" t="s">
        <v>115</v>
      </c>
      <c r="F35" t="s">
        <v>148</v>
      </c>
      <c r="G35">
        <v>0.53333333333333333</v>
      </c>
      <c r="H35">
        <v>2.7142857142857144</v>
      </c>
      <c r="I35">
        <v>3.8571428571428572</v>
      </c>
      <c r="J35">
        <v>3</v>
      </c>
      <c r="K35">
        <v>2.1428571428571428</v>
      </c>
      <c r="L35">
        <v>3</v>
      </c>
      <c r="M35">
        <v>6.75</v>
      </c>
      <c r="N35">
        <v>4.75</v>
      </c>
      <c r="O35">
        <v>6.75</v>
      </c>
      <c r="P35">
        <v>1.5</v>
      </c>
      <c r="Q35">
        <v>3.8</v>
      </c>
      <c r="R35">
        <v>1.7</v>
      </c>
      <c r="S35">
        <v>2</v>
      </c>
      <c r="T35">
        <v>40</v>
      </c>
      <c r="U35">
        <v>0</v>
      </c>
      <c r="V35">
        <v>50</v>
      </c>
      <c r="W35">
        <v>3.2</v>
      </c>
      <c r="X35">
        <v>1.3</v>
      </c>
      <c r="Y35">
        <v>1</v>
      </c>
      <c r="Z35">
        <v>3.7</v>
      </c>
      <c r="AA35">
        <v>1.4</v>
      </c>
      <c r="AB35">
        <v>4</v>
      </c>
      <c r="AC35">
        <v>1</v>
      </c>
      <c r="AD35">
        <v>5.4545454545454541</v>
      </c>
      <c r="AE35">
        <v>80</v>
      </c>
      <c r="AF35">
        <v>80</v>
      </c>
      <c r="AG35">
        <v>100</v>
      </c>
      <c r="AH35">
        <v>100</v>
      </c>
      <c r="AI35">
        <v>40</v>
      </c>
      <c r="AJ35">
        <v>50</v>
      </c>
      <c r="AK35">
        <v>1</v>
      </c>
      <c r="AL35">
        <v>2.5</v>
      </c>
      <c r="AM35">
        <v>3.25</v>
      </c>
    </row>
    <row r="36" spans="1:39" x14ac:dyDescent="0.2">
      <c r="A36">
        <v>71</v>
      </c>
      <c r="B36" t="s">
        <v>111</v>
      </c>
      <c r="C36">
        <v>2</v>
      </c>
      <c r="D36" t="s">
        <v>114</v>
      </c>
      <c r="E36" t="s">
        <v>115</v>
      </c>
      <c r="F36" t="s">
        <v>149</v>
      </c>
      <c r="G36">
        <v>0.6</v>
      </c>
      <c r="H36">
        <v>4.5714285714285712</v>
      </c>
      <c r="I36">
        <v>1.7142857142857142</v>
      </c>
      <c r="J36">
        <v>3.2857142857142856</v>
      </c>
      <c r="K36">
        <v>4.7142857142857144</v>
      </c>
      <c r="L36">
        <v>4.8571428571428568</v>
      </c>
      <c r="M36">
        <v>5</v>
      </c>
      <c r="N36">
        <v>5.5</v>
      </c>
      <c r="O36">
        <v>4.25</v>
      </c>
      <c r="P36">
        <v>2.5</v>
      </c>
      <c r="Q36">
        <v>3.2</v>
      </c>
      <c r="R36">
        <v>1.5</v>
      </c>
      <c r="S36">
        <v>1</v>
      </c>
      <c r="T36">
        <v>57</v>
      </c>
      <c r="U36">
        <v>1</v>
      </c>
      <c r="V36">
        <v>61</v>
      </c>
      <c r="W36">
        <v>4.0999999999999996</v>
      </c>
      <c r="X36">
        <v>1</v>
      </c>
      <c r="Y36">
        <v>1</v>
      </c>
      <c r="Z36">
        <v>4.0999999999999996</v>
      </c>
      <c r="AA36">
        <v>1.4</v>
      </c>
      <c r="AB36">
        <v>1</v>
      </c>
      <c r="AC36">
        <v>0</v>
      </c>
      <c r="AD36">
        <v>1</v>
      </c>
      <c r="AE36">
        <v>1</v>
      </c>
      <c r="AF36">
        <v>61</v>
      </c>
      <c r="AG36">
        <v>89</v>
      </c>
      <c r="AH36">
        <v>100</v>
      </c>
      <c r="AI36">
        <v>94</v>
      </c>
      <c r="AJ36">
        <v>61</v>
      </c>
      <c r="AK36">
        <v>2</v>
      </c>
      <c r="AL36">
        <v>5</v>
      </c>
      <c r="AM36">
        <v>1.75</v>
      </c>
    </row>
    <row r="37" spans="1:39" x14ac:dyDescent="0.2">
      <c r="A37">
        <v>73</v>
      </c>
      <c r="B37" t="s">
        <v>111</v>
      </c>
      <c r="C37">
        <v>1</v>
      </c>
      <c r="D37" t="s">
        <v>114</v>
      </c>
      <c r="E37" t="s">
        <v>115</v>
      </c>
      <c r="F37" t="s">
        <v>150</v>
      </c>
      <c r="G37">
        <v>0.53333333333333333</v>
      </c>
      <c r="H37">
        <v>2.8571428571428572</v>
      </c>
      <c r="I37">
        <v>3.7142857142857144</v>
      </c>
      <c r="J37">
        <v>2.4285714285714284</v>
      </c>
      <c r="K37">
        <v>1.8571428571428572</v>
      </c>
      <c r="L37">
        <v>2.5714285714285716</v>
      </c>
      <c r="M37">
        <v>3.75</v>
      </c>
      <c r="N37">
        <v>5.5</v>
      </c>
      <c r="O37">
        <v>3.5</v>
      </c>
      <c r="P37">
        <v>1.75</v>
      </c>
      <c r="Q37">
        <v>2.9</v>
      </c>
      <c r="R37">
        <v>1.1000000000000001</v>
      </c>
      <c r="S37">
        <v>1</v>
      </c>
      <c r="T37">
        <v>33</v>
      </c>
      <c r="U37">
        <v>0</v>
      </c>
      <c r="V37">
        <v>72</v>
      </c>
      <c r="W37">
        <v>3.4</v>
      </c>
      <c r="X37">
        <v>1.2</v>
      </c>
      <c r="Y37">
        <v>1</v>
      </c>
      <c r="Z37">
        <v>4.0999999999999996</v>
      </c>
      <c r="AA37">
        <v>1.9</v>
      </c>
      <c r="AB37">
        <v>1</v>
      </c>
      <c r="AC37">
        <v>0</v>
      </c>
      <c r="AD37">
        <v>6.5454545454545459</v>
      </c>
      <c r="AE37">
        <v>100</v>
      </c>
      <c r="AF37">
        <v>100</v>
      </c>
      <c r="AG37">
        <v>54</v>
      </c>
      <c r="AH37">
        <v>57</v>
      </c>
      <c r="AI37">
        <v>75</v>
      </c>
      <c r="AJ37">
        <v>72</v>
      </c>
      <c r="AK37">
        <v>1.75</v>
      </c>
      <c r="AL37">
        <v>1.25</v>
      </c>
      <c r="AM37">
        <v>1.75</v>
      </c>
    </row>
    <row r="38" spans="1:39" x14ac:dyDescent="0.2">
      <c r="A38">
        <v>75</v>
      </c>
      <c r="B38" t="s">
        <v>111</v>
      </c>
      <c r="C38">
        <v>2</v>
      </c>
      <c r="D38" t="s">
        <v>112</v>
      </c>
      <c r="E38" t="s">
        <v>130</v>
      </c>
      <c r="F38" t="s">
        <v>151</v>
      </c>
      <c r="G38">
        <v>0.46666666666666667</v>
      </c>
      <c r="H38">
        <v>3.2857142857142856</v>
      </c>
      <c r="I38">
        <v>4.7142857142857144</v>
      </c>
      <c r="J38">
        <v>2.7142857142857144</v>
      </c>
      <c r="K38">
        <v>2.7142857142857144</v>
      </c>
      <c r="L38">
        <v>3</v>
      </c>
      <c r="M38">
        <v>3.5</v>
      </c>
      <c r="N38">
        <v>6.75</v>
      </c>
      <c r="O38">
        <v>4.75</v>
      </c>
      <c r="P38">
        <v>3.25</v>
      </c>
      <c r="Q38">
        <v>3.3</v>
      </c>
      <c r="R38">
        <v>1.4</v>
      </c>
      <c r="S38">
        <v>1</v>
      </c>
      <c r="T38">
        <v>60</v>
      </c>
      <c r="U38">
        <v>50</v>
      </c>
      <c r="V38">
        <v>50</v>
      </c>
      <c r="W38">
        <v>3.1</v>
      </c>
      <c r="X38">
        <v>1.4</v>
      </c>
      <c r="Y38">
        <v>2</v>
      </c>
      <c r="Z38">
        <v>3</v>
      </c>
      <c r="AA38">
        <v>1.7</v>
      </c>
      <c r="AB38">
        <v>4</v>
      </c>
      <c r="AC38">
        <v>1</v>
      </c>
      <c r="AD38">
        <v>6.1818181818181817</v>
      </c>
      <c r="AE38">
        <v>90</v>
      </c>
      <c r="AF38">
        <v>81</v>
      </c>
      <c r="AG38">
        <v>82</v>
      </c>
      <c r="AH38">
        <v>39</v>
      </c>
      <c r="AI38">
        <v>29</v>
      </c>
      <c r="AJ38">
        <v>50</v>
      </c>
      <c r="AK38">
        <v>1.75</v>
      </c>
      <c r="AL38">
        <v>1</v>
      </c>
      <c r="AM38">
        <v>1</v>
      </c>
    </row>
    <row r="39" spans="1:39" x14ac:dyDescent="0.2">
      <c r="A39">
        <v>77</v>
      </c>
      <c r="B39" t="s">
        <v>111</v>
      </c>
      <c r="C39">
        <v>2</v>
      </c>
      <c r="D39" t="s">
        <v>112</v>
      </c>
      <c r="E39" t="s">
        <v>115</v>
      </c>
      <c r="F39">
        <v>33</v>
      </c>
      <c r="G39">
        <v>0.6</v>
      </c>
      <c r="H39">
        <v>3.5714285714285716</v>
      </c>
      <c r="I39">
        <v>3.8571428571428572</v>
      </c>
      <c r="J39">
        <v>4.2857142857142856</v>
      </c>
      <c r="K39">
        <v>2.1428571428571428</v>
      </c>
      <c r="L39">
        <v>3.4285714285714284</v>
      </c>
      <c r="M39">
        <v>6.25</v>
      </c>
      <c r="N39">
        <v>6.5</v>
      </c>
      <c r="O39">
        <v>6.75</v>
      </c>
      <c r="P39">
        <v>2</v>
      </c>
      <c r="Q39">
        <v>2.8</v>
      </c>
      <c r="R39">
        <v>1.4</v>
      </c>
      <c r="S39">
        <v>1</v>
      </c>
      <c r="T39">
        <v>52</v>
      </c>
      <c r="U39">
        <v>0</v>
      </c>
      <c r="V39">
        <v>50</v>
      </c>
      <c r="W39">
        <v>2.5</v>
      </c>
      <c r="X39">
        <v>1.3</v>
      </c>
      <c r="Y39">
        <v>2</v>
      </c>
      <c r="Z39">
        <v>2</v>
      </c>
      <c r="AA39">
        <v>1.3</v>
      </c>
      <c r="AB39">
        <v>2</v>
      </c>
      <c r="AC39">
        <v>0</v>
      </c>
      <c r="AD39">
        <v>1</v>
      </c>
      <c r="AE39">
        <v>0</v>
      </c>
      <c r="AF39">
        <v>29</v>
      </c>
      <c r="AG39">
        <v>79</v>
      </c>
      <c r="AH39">
        <v>81</v>
      </c>
      <c r="AI39">
        <v>81</v>
      </c>
      <c r="AJ39">
        <v>50</v>
      </c>
      <c r="AK39">
        <v>1.75</v>
      </c>
      <c r="AL39">
        <v>2</v>
      </c>
      <c r="AM39">
        <v>2.5</v>
      </c>
    </row>
    <row r="40" spans="1:39" x14ac:dyDescent="0.2">
      <c r="A40">
        <v>79</v>
      </c>
      <c r="B40" t="s">
        <v>111</v>
      </c>
      <c r="C40">
        <v>1</v>
      </c>
      <c r="D40" t="s">
        <v>114</v>
      </c>
      <c r="E40" t="s">
        <v>136</v>
      </c>
      <c r="F40" t="s">
        <v>123</v>
      </c>
      <c r="G40">
        <v>0.53333333333333333</v>
      </c>
      <c r="H40">
        <v>2.7142857142857144</v>
      </c>
      <c r="I40">
        <v>4.4285714285714288</v>
      </c>
      <c r="J40">
        <v>4</v>
      </c>
      <c r="K40">
        <v>2.7142857142857144</v>
      </c>
      <c r="L40">
        <v>2.8571428571428572</v>
      </c>
      <c r="M40">
        <v>6.75</v>
      </c>
      <c r="N40">
        <v>6.5</v>
      </c>
      <c r="O40">
        <v>6.5</v>
      </c>
      <c r="P40">
        <v>2.75</v>
      </c>
      <c r="Q40">
        <v>2.5</v>
      </c>
      <c r="R40">
        <v>1.4</v>
      </c>
      <c r="S40">
        <v>1</v>
      </c>
      <c r="T40">
        <v>41</v>
      </c>
      <c r="U40">
        <v>4</v>
      </c>
      <c r="V40">
        <v>51</v>
      </c>
      <c r="W40">
        <v>4</v>
      </c>
      <c r="X40">
        <v>1.4</v>
      </c>
      <c r="Y40">
        <v>1</v>
      </c>
      <c r="Z40">
        <v>3.9</v>
      </c>
      <c r="AA40">
        <v>2</v>
      </c>
      <c r="AB40">
        <v>3</v>
      </c>
      <c r="AC40">
        <v>1</v>
      </c>
      <c r="AD40">
        <v>1.9090909090909092</v>
      </c>
      <c r="AE40">
        <v>24</v>
      </c>
      <c r="AF40">
        <v>100</v>
      </c>
      <c r="AG40">
        <v>100</v>
      </c>
      <c r="AH40">
        <v>100</v>
      </c>
      <c r="AI40">
        <v>100</v>
      </c>
      <c r="AJ40">
        <v>51</v>
      </c>
      <c r="AK40">
        <v>1</v>
      </c>
      <c r="AL40">
        <v>1.5</v>
      </c>
      <c r="AM40">
        <v>1.75</v>
      </c>
    </row>
    <row r="41" spans="1:39" x14ac:dyDescent="0.2">
      <c r="A41">
        <v>81</v>
      </c>
      <c r="B41" t="s">
        <v>111</v>
      </c>
      <c r="C41">
        <v>1</v>
      </c>
      <c r="D41" t="s">
        <v>114</v>
      </c>
      <c r="E41" t="s">
        <v>130</v>
      </c>
      <c r="F41" t="s">
        <v>152</v>
      </c>
      <c r="G41">
        <v>0.53333333333333333</v>
      </c>
      <c r="H41">
        <v>3.5714285714285716</v>
      </c>
      <c r="I41">
        <v>4.4285714285714288</v>
      </c>
      <c r="J41">
        <v>3.7142857142857144</v>
      </c>
      <c r="K41">
        <v>2.5714285714285716</v>
      </c>
      <c r="L41">
        <v>3.4285714285714284</v>
      </c>
      <c r="M41">
        <v>5.5</v>
      </c>
      <c r="N41">
        <v>4.5</v>
      </c>
      <c r="O41">
        <v>4.25</v>
      </c>
      <c r="P41">
        <v>4.25</v>
      </c>
      <c r="Q41">
        <v>3.1</v>
      </c>
      <c r="R41">
        <v>1.6</v>
      </c>
      <c r="S41">
        <v>1</v>
      </c>
      <c r="T41">
        <v>21</v>
      </c>
      <c r="U41">
        <v>23</v>
      </c>
      <c r="V41">
        <v>50</v>
      </c>
      <c r="W41">
        <v>2.8</v>
      </c>
      <c r="X41">
        <v>2.2000000000000002</v>
      </c>
      <c r="Y41">
        <v>3</v>
      </c>
      <c r="Z41">
        <v>3</v>
      </c>
      <c r="AA41">
        <v>2.9</v>
      </c>
      <c r="AB41">
        <v>3</v>
      </c>
      <c r="AC41">
        <v>0</v>
      </c>
      <c r="AD41">
        <v>5.9090909090909092</v>
      </c>
      <c r="AE41">
        <v>4</v>
      </c>
      <c r="AF41">
        <v>69</v>
      </c>
      <c r="AG41">
        <v>80</v>
      </c>
      <c r="AH41">
        <v>70</v>
      </c>
      <c r="AI41">
        <v>71</v>
      </c>
      <c r="AJ41">
        <v>50</v>
      </c>
    </row>
    <row r="42" spans="1:39" x14ac:dyDescent="0.2">
      <c r="A42">
        <v>83</v>
      </c>
      <c r="B42" t="s">
        <v>111</v>
      </c>
      <c r="C42">
        <v>2</v>
      </c>
      <c r="D42" t="s">
        <v>114</v>
      </c>
      <c r="E42" t="s">
        <v>115</v>
      </c>
      <c r="F42" t="s">
        <v>153</v>
      </c>
      <c r="G42">
        <v>0.53333333333333333</v>
      </c>
      <c r="H42">
        <v>3</v>
      </c>
      <c r="I42">
        <v>4.5714285714285712</v>
      </c>
      <c r="J42">
        <v>2.4285714285714284</v>
      </c>
      <c r="K42">
        <v>3</v>
      </c>
      <c r="L42">
        <v>3.5714285714285716</v>
      </c>
      <c r="M42">
        <v>6</v>
      </c>
      <c r="N42">
        <v>6</v>
      </c>
      <c r="O42">
        <v>6.75</v>
      </c>
      <c r="P42">
        <v>2.25</v>
      </c>
      <c r="Q42">
        <v>3.5</v>
      </c>
      <c r="R42">
        <v>1.2</v>
      </c>
      <c r="S42">
        <v>1</v>
      </c>
      <c r="T42">
        <v>50</v>
      </c>
      <c r="U42">
        <v>50</v>
      </c>
      <c r="V42">
        <v>50</v>
      </c>
      <c r="W42">
        <v>2.7</v>
      </c>
      <c r="X42">
        <v>1.4</v>
      </c>
      <c r="Y42">
        <v>3</v>
      </c>
      <c r="Z42">
        <v>3.2</v>
      </c>
      <c r="AA42">
        <v>2.4</v>
      </c>
      <c r="AB42">
        <v>2</v>
      </c>
      <c r="AC42">
        <v>0</v>
      </c>
      <c r="AD42">
        <v>1</v>
      </c>
      <c r="AE42">
        <v>0</v>
      </c>
      <c r="AF42">
        <v>20</v>
      </c>
      <c r="AG42">
        <v>70</v>
      </c>
      <c r="AH42">
        <v>70</v>
      </c>
      <c r="AI42">
        <v>62</v>
      </c>
      <c r="AJ42">
        <v>50</v>
      </c>
      <c r="AK42">
        <v>2.75</v>
      </c>
      <c r="AL42">
        <v>2.75</v>
      </c>
      <c r="AM42">
        <v>3.5</v>
      </c>
    </row>
    <row r="43" spans="1:39" x14ac:dyDescent="0.2">
      <c r="A43">
        <v>85</v>
      </c>
      <c r="B43" t="s">
        <v>111</v>
      </c>
      <c r="C43">
        <v>1</v>
      </c>
      <c r="D43" t="s">
        <v>114</v>
      </c>
      <c r="E43" t="s">
        <v>113</v>
      </c>
      <c r="F43" t="s">
        <v>154</v>
      </c>
      <c r="G43">
        <v>0.53333333333333333</v>
      </c>
      <c r="H43">
        <v>2.1428571428571428</v>
      </c>
      <c r="I43">
        <v>3.1428571428571428</v>
      </c>
      <c r="J43">
        <v>1.8571428571428572</v>
      </c>
      <c r="K43">
        <v>3.2857142857142856</v>
      </c>
      <c r="L43">
        <v>4.4285714285714288</v>
      </c>
      <c r="M43">
        <v>2.5</v>
      </c>
      <c r="N43">
        <v>6</v>
      </c>
      <c r="O43">
        <v>4.25</v>
      </c>
      <c r="P43">
        <v>4</v>
      </c>
      <c r="Q43">
        <v>2.2000000000000002</v>
      </c>
      <c r="R43">
        <v>1</v>
      </c>
      <c r="S43">
        <v>1</v>
      </c>
      <c r="T43">
        <v>36</v>
      </c>
      <c r="U43">
        <v>10</v>
      </c>
      <c r="V43">
        <v>45</v>
      </c>
      <c r="W43">
        <v>2</v>
      </c>
      <c r="X43">
        <v>1</v>
      </c>
      <c r="Y43">
        <v>1</v>
      </c>
      <c r="Z43">
        <v>1.2</v>
      </c>
      <c r="AA43">
        <v>1.2</v>
      </c>
      <c r="AB43">
        <v>1</v>
      </c>
      <c r="AC43">
        <v>0</v>
      </c>
      <c r="AD43">
        <v>6.8181818181818183</v>
      </c>
      <c r="AE43">
        <v>100</v>
      </c>
      <c r="AF43">
        <v>100</v>
      </c>
      <c r="AG43">
        <v>100</v>
      </c>
      <c r="AH43">
        <v>100</v>
      </c>
      <c r="AI43">
        <v>72</v>
      </c>
      <c r="AJ43">
        <v>45</v>
      </c>
      <c r="AK43">
        <v>3</v>
      </c>
      <c r="AL43">
        <v>2.25</v>
      </c>
      <c r="AM43">
        <v>2.25</v>
      </c>
    </row>
    <row r="44" spans="1:39" x14ac:dyDescent="0.2">
      <c r="A44">
        <v>87</v>
      </c>
      <c r="B44" t="s">
        <v>111</v>
      </c>
      <c r="C44">
        <v>2</v>
      </c>
      <c r="D44" t="s">
        <v>114</v>
      </c>
      <c r="E44" t="s">
        <v>115</v>
      </c>
      <c r="F44" t="s">
        <v>155</v>
      </c>
      <c r="G44">
        <v>0.53333333333333333</v>
      </c>
      <c r="H44">
        <v>3.4285714285714284</v>
      </c>
      <c r="I44">
        <v>4.4285714285714288</v>
      </c>
      <c r="J44">
        <v>3.5714285714285716</v>
      </c>
      <c r="K44">
        <v>1.5714285714285714</v>
      </c>
      <c r="L44">
        <v>2.8571428571428572</v>
      </c>
      <c r="M44">
        <v>1.75</v>
      </c>
      <c r="N44">
        <v>3.5</v>
      </c>
      <c r="O44">
        <v>3.5</v>
      </c>
      <c r="P44">
        <v>1.5</v>
      </c>
      <c r="Q44">
        <v>2.4</v>
      </c>
      <c r="R44">
        <v>1.1000000000000001</v>
      </c>
      <c r="S44">
        <v>1</v>
      </c>
      <c r="T44">
        <v>1</v>
      </c>
      <c r="U44">
        <v>1</v>
      </c>
      <c r="V44">
        <v>42</v>
      </c>
      <c r="W44">
        <v>1.6</v>
      </c>
      <c r="X44">
        <v>1</v>
      </c>
      <c r="Y44">
        <v>1</v>
      </c>
      <c r="Z44">
        <v>1</v>
      </c>
      <c r="AA44">
        <v>1</v>
      </c>
      <c r="AB44">
        <v>1</v>
      </c>
      <c r="AC44">
        <v>0</v>
      </c>
      <c r="AD44">
        <v>1</v>
      </c>
      <c r="AG44">
        <v>82</v>
      </c>
      <c r="AH44">
        <v>51</v>
      </c>
      <c r="AI44">
        <v>28</v>
      </c>
      <c r="AJ44">
        <v>42</v>
      </c>
      <c r="AK44">
        <v>2.5</v>
      </c>
      <c r="AL44">
        <v>2.25</v>
      </c>
      <c r="AM44">
        <v>3.25</v>
      </c>
    </row>
    <row r="45" spans="1:39" x14ac:dyDescent="0.2">
      <c r="A45">
        <v>89</v>
      </c>
      <c r="B45" t="s">
        <v>111</v>
      </c>
      <c r="C45">
        <v>2</v>
      </c>
      <c r="D45" t="s">
        <v>114</v>
      </c>
      <c r="E45" t="s">
        <v>136</v>
      </c>
      <c r="F45" t="s">
        <v>134</v>
      </c>
      <c r="G45">
        <v>0.6</v>
      </c>
      <c r="H45">
        <v>3</v>
      </c>
      <c r="I45">
        <v>3.5714285714285716</v>
      </c>
      <c r="J45">
        <v>4.4285714285714288</v>
      </c>
      <c r="K45">
        <v>1.8571428571428572</v>
      </c>
      <c r="L45">
        <v>3.8571428571428572</v>
      </c>
      <c r="M45">
        <v>6</v>
      </c>
      <c r="N45">
        <v>6</v>
      </c>
      <c r="O45">
        <v>5.25</v>
      </c>
      <c r="P45">
        <v>4</v>
      </c>
      <c r="Q45">
        <v>2.2000000000000002</v>
      </c>
      <c r="R45">
        <v>1</v>
      </c>
      <c r="S45">
        <v>1</v>
      </c>
      <c r="T45">
        <v>14</v>
      </c>
      <c r="U45">
        <v>0</v>
      </c>
      <c r="V45">
        <v>50</v>
      </c>
      <c r="W45">
        <v>2</v>
      </c>
      <c r="X45">
        <v>1</v>
      </c>
      <c r="Y45">
        <v>1</v>
      </c>
      <c r="Z45">
        <v>1.6</v>
      </c>
      <c r="AA45">
        <v>1.1000000000000001</v>
      </c>
      <c r="AB45">
        <v>2</v>
      </c>
      <c r="AC45">
        <v>1</v>
      </c>
      <c r="AD45">
        <v>6.7272727272727275</v>
      </c>
      <c r="AE45">
        <v>96</v>
      </c>
      <c r="AF45">
        <v>96</v>
      </c>
      <c r="AG45">
        <v>91</v>
      </c>
      <c r="AH45">
        <v>100</v>
      </c>
      <c r="AI45">
        <v>92</v>
      </c>
      <c r="AJ45">
        <v>50</v>
      </c>
      <c r="AK45">
        <v>2.75</v>
      </c>
      <c r="AL45">
        <v>2.25</v>
      </c>
      <c r="AM45">
        <v>3</v>
      </c>
    </row>
    <row r="46" spans="1:39" x14ac:dyDescent="0.2">
      <c r="A46">
        <v>91</v>
      </c>
      <c r="B46" t="s">
        <v>111</v>
      </c>
      <c r="C46">
        <v>2</v>
      </c>
      <c r="D46" t="s">
        <v>112</v>
      </c>
      <c r="E46" t="s">
        <v>136</v>
      </c>
      <c r="F46" t="s">
        <v>156</v>
      </c>
      <c r="G46">
        <v>0.73333333333333328</v>
      </c>
      <c r="H46">
        <v>2.4285714285714284</v>
      </c>
      <c r="I46">
        <v>4</v>
      </c>
      <c r="J46">
        <v>4.5714285714285712</v>
      </c>
      <c r="K46">
        <v>2.2857142857142856</v>
      </c>
      <c r="L46">
        <v>3.4285714285714284</v>
      </c>
      <c r="M46">
        <v>7</v>
      </c>
      <c r="N46">
        <v>5.25</v>
      </c>
      <c r="O46">
        <v>6</v>
      </c>
      <c r="P46">
        <v>4.5</v>
      </c>
      <c r="Q46">
        <v>4.0999999999999996</v>
      </c>
      <c r="R46">
        <v>1.9</v>
      </c>
      <c r="S46">
        <v>2</v>
      </c>
      <c r="T46">
        <v>91</v>
      </c>
      <c r="U46">
        <v>10</v>
      </c>
      <c r="V46">
        <v>26</v>
      </c>
      <c r="W46">
        <v>4.4000000000000004</v>
      </c>
      <c r="X46">
        <v>2.4</v>
      </c>
      <c r="Y46">
        <v>2</v>
      </c>
      <c r="Z46">
        <v>2</v>
      </c>
      <c r="AA46">
        <v>3.9</v>
      </c>
      <c r="AB46">
        <v>5</v>
      </c>
      <c r="AC46">
        <v>1</v>
      </c>
      <c r="AD46">
        <v>3.3636363636363638</v>
      </c>
      <c r="AE46">
        <v>45</v>
      </c>
      <c r="AF46">
        <v>50</v>
      </c>
      <c r="AG46">
        <v>90</v>
      </c>
      <c r="AH46">
        <v>100</v>
      </c>
      <c r="AI46">
        <v>10</v>
      </c>
      <c r="AJ46">
        <v>26</v>
      </c>
      <c r="AK46">
        <v>2.5</v>
      </c>
      <c r="AL46">
        <v>1.75</v>
      </c>
      <c r="AM46">
        <v>4</v>
      </c>
    </row>
    <row r="47" spans="1:39" x14ac:dyDescent="0.2">
      <c r="A47">
        <v>93</v>
      </c>
      <c r="B47" t="s">
        <v>111</v>
      </c>
      <c r="C47">
        <v>1</v>
      </c>
      <c r="D47" t="s">
        <v>112</v>
      </c>
      <c r="E47" t="s">
        <v>130</v>
      </c>
      <c r="F47" t="s">
        <v>157</v>
      </c>
      <c r="G47">
        <v>0.6</v>
      </c>
      <c r="H47">
        <v>3</v>
      </c>
      <c r="I47">
        <v>3.4285714285714284</v>
      </c>
      <c r="J47">
        <v>4</v>
      </c>
      <c r="K47">
        <v>3.1428571428571428</v>
      </c>
      <c r="L47">
        <v>4</v>
      </c>
      <c r="M47">
        <v>6.25</v>
      </c>
      <c r="N47">
        <v>6.5</v>
      </c>
      <c r="O47">
        <v>6.25</v>
      </c>
      <c r="P47">
        <v>3.5</v>
      </c>
      <c r="Q47">
        <v>4.0999999999999996</v>
      </c>
      <c r="R47">
        <v>1.1000000000000001</v>
      </c>
      <c r="S47">
        <v>1</v>
      </c>
      <c r="T47">
        <v>100</v>
      </c>
      <c r="U47">
        <v>1</v>
      </c>
      <c r="V47">
        <v>51</v>
      </c>
      <c r="W47">
        <v>3.9</v>
      </c>
      <c r="X47">
        <v>2</v>
      </c>
      <c r="Y47">
        <v>2</v>
      </c>
      <c r="Z47">
        <v>2.1</v>
      </c>
      <c r="AA47">
        <v>2</v>
      </c>
      <c r="AB47">
        <v>1</v>
      </c>
      <c r="AC47">
        <v>0</v>
      </c>
      <c r="AD47">
        <v>5.9090909090909092</v>
      </c>
      <c r="AE47">
        <v>96</v>
      </c>
      <c r="AF47">
        <v>92</v>
      </c>
      <c r="AG47">
        <v>100</v>
      </c>
      <c r="AH47">
        <v>100</v>
      </c>
      <c r="AI47">
        <v>100</v>
      </c>
      <c r="AJ47">
        <v>51</v>
      </c>
      <c r="AK47">
        <v>1</v>
      </c>
      <c r="AL47">
        <v>1</v>
      </c>
      <c r="AM47">
        <v>1.5</v>
      </c>
    </row>
    <row r="48" spans="1:39" x14ac:dyDescent="0.2">
      <c r="A48">
        <v>95</v>
      </c>
      <c r="B48" t="s">
        <v>111</v>
      </c>
      <c r="C48">
        <v>2</v>
      </c>
      <c r="D48" t="s">
        <v>112</v>
      </c>
      <c r="E48" t="s">
        <v>115</v>
      </c>
      <c r="F48">
        <v>14</v>
      </c>
      <c r="G48">
        <v>0.73333333333333328</v>
      </c>
      <c r="H48">
        <v>2.8571428571428572</v>
      </c>
      <c r="I48">
        <v>3.2857142857142856</v>
      </c>
      <c r="J48">
        <v>3.7142857142857144</v>
      </c>
      <c r="K48">
        <v>4</v>
      </c>
      <c r="L48">
        <v>4</v>
      </c>
      <c r="M48">
        <v>6.5</v>
      </c>
      <c r="N48">
        <v>6.5</v>
      </c>
      <c r="O48">
        <v>6.75</v>
      </c>
      <c r="P48">
        <v>4.75</v>
      </c>
      <c r="Q48">
        <v>2.4</v>
      </c>
      <c r="R48">
        <v>2.2999999999999998</v>
      </c>
      <c r="S48">
        <v>2</v>
      </c>
      <c r="T48">
        <v>51</v>
      </c>
      <c r="U48">
        <v>0</v>
      </c>
      <c r="V48">
        <v>51</v>
      </c>
      <c r="W48">
        <v>1.6</v>
      </c>
      <c r="X48">
        <v>1.6</v>
      </c>
      <c r="Y48">
        <v>1</v>
      </c>
      <c r="Z48">
        <v>1</v>
      </c>
      <c r="AA48">
        <v>1.2</v>
      </c>
      <c r="AB48">
        <v>2</v>
      </c>
      <c r="AC48">
        <v>1</v>
      </c>
      <c r="AD48">
        <v>3.8181818181818183</v>
      </c>
      <c r="AE48">
        <v>55</v>
      </c>
      <c r="AF48">
        <v>50</v>
      </c>
      <c r="AG48">
        <v>52</v>
      </c>
      <c r="AH48">
        <v>82</v>
      </c>
      <c r="AI48">
        <v>83</v>
      </c>
      <c r="AJ48">
        <v>51</v>
      </c>
      <c r="AK48">
        <v>1</v>
      </c>
      <c r="AL48">
        <v>1</v>
      </c>
      <c r="AM48">
        <v>1</v>
      </c>
    </row>
    <row r="49" spans="1:39" x14ac:dyDescent="0.2">
      <c r="A49">
        <v>97</v>
      </c>
      <c r="B49" t="s">
        <v>111</v>
      </c>
      <c r="C49">
        <v>1</v>
      </c>
      <c r="D49" t="s">
        <v>112</v>
      </c>
      <c r="E49" t="s">
        <v>113</v>
      </c>
      <c r="F49">
        <v>18</v>
      </c>
      <c r="G49">
        <v>0.53333333333333333</v>
      </c>
      <c r="H49">
        <v>4</v>
      </c>
      <c r="I49">
        <v>4.4285714285714288</v>
      </c>
      <c r="J49">
        <v>3.7142857142857144</v>
      </c>
      <c r="K49">
        <v>3</v>
      </c>
      <c r="L49">
        <v>4.1428571428571432</v>
      </c>
      <c r="M49">
        <v>5.5</v>
      </c>
      <c r="N49">
        <v>6</v>
      </c>
      <c r="O49">
        <v>7</v>
      </c>
      <c r="P49">
        <v>2</v>
      </c>
      <c r="Q49">
        <v>3.6</v>
      </c>
      <c r="R49">
        <v>2.4</v>
      </c>
      <c r="S49">
        <v>4</v>
      </c>
      <c r="T49">
        <v>60</v>
      </c>
      <c r="U49">
        <v>30</v>
      </c>
      <c r="V49">
        <v>50</v>
      </c>
      <c r="W49">
        <v>3.8</v>
      </c>
      <c r="X49">
        <v>1.2</v>
      </c>
      <c r="Y49">
        <v>2</v>
      </c>
      <c r="Z49">
        <v>2.1</v>
      </c>
      <c r="AA49">
        <v>2.2000000000000002</v>
      </c>
      <c r="AB49">
        <v>2</v>
      </c>
      <c r="AC49">
        <v>0</v>
      </c>
      <c r="AD49">
        <v>5.9090909090909092</v>
      </c>
      <c r="AE49">
        <v>91</v>
      </c>
      <c r="AF49">
        <v>90</v>
      </c>
      <c r="AG49">
        <v>100</v>
      </c>
      <c r="AH49">
        <v>100</v>
      </c>
      <c r="AI49">
        <v>100</v>
      </c>
      <c r="AJ49">
        <v>50</v>
      </c>
      <c r="AK49">
        <v>2.25</v>
      </c>
      <c r="AL49">
        <v>1.25</v>
      </c>
      <c r="AM49">
        <v>3.5</v>
      </c>
    </row>
    <row r="50" spans="1:39" x14ac:dyDescent="0.2">
      <c r="A50">
        <v>99</v>
      </c>
      <c r="B50" t="s">
        <v>111</v>
      </c>
      <c r="C50">
        <v>1</v>
      </c>
      <c r="D50" t="s">
        <v>114</v>
      </c>
      <c r="E50" t="s">
        <v>130</v>
      </c>
      <c r="F50" t="s">
        <v>134</v>
      </c>
      <c r="G50">
        <v>0.53333333333333333</v>
      </c>
      <c r="H50">
        <v>3.1428571428571428</v>
      </c>
      <c r="I50">
        <v>4.2857142857142856</v>
      </c>
      <c r="J50">
        <v>3.2857142857142856</v>
      </c>
      <c r="K50">
        <v>2.7142857142857144</v>
      </c>
      <c r="L50">
        <v>4.7142857142857144</v>
      </c>
      <c r="M50">
        <v>5.5</v>
      </c>
      <c r="N50">
        <v>6</v>
      </c>
      <c r="O50">
        <v>4</v>
      </c>
      <c r="P50">
        <v>3</v>
      </c>
      <c r="Q50">
        <v>2.8</v>
      </c>
      <c r="R50">
        <v>1.6</v>
      </c>
      <c r="S50">
        <v>1</v>
      </c>
      <c r="T50">
        <v>10</v>
      </c>
      <c r="U50">
        <v>0</v>
      </c>
      <c r="V50">
        <v>50</v>
      </c>
      <c r="W50">
        <v>2.1</v>
      </c>
      <c r="X50">
        <v>1.3</v>
      </c>
      <c r="Y50">
        <v>1</v>
      </c>
      <c r="Z50">
        <v>2</v>
      </c>
      <c r="AA50">
        <v>1.2</v>
      </c>
      <c r="AB50">
        <v>1</v>
      </c>
      <c r="AC50">
        <v>0</v>
      </c>
      <c r="AD50">
        <v>6.8181818181818183</v>
      </c>
      <c r="AE50">
        <v>100</v>
      </c>
      <c r="AF50">
        <v>100</v>
      </c>
      <c r="AG50">
        <v>90</v>
      </c>
      <c r="AH50">
        <v>90</v>
      </c>
      <c r="AI50">
        <v>45</v>
      </c>
      <c r="AJ50">
        <v>50</v>
      </c>
      <c r="AK50">
        <v>1.5</v>
      </c>
      <c r="AL50">
        <v>1.25</v>
      </c>
      <c r="AM50">
        <v>3.25</v>
      </c>
    </row>
    <row r="51" spans="1:39" x14ac:dyDescent="0.2">
      <c r="A51">
        <v>101</v>
      </c>
      <c r="B51" t="s">
        <v>111</v>
      </c>
      <c r="C51">
        <v>1</v>
      </c>
      <c r="D51" t="s">
        <v>112</v>
      </c>
      <c r="E51" t="s">
        <v>113</v>
      </c>
      <c r="F51">
        <v>21</v>
      </c>
      <c r="G51">
        <v>0.6</v>
      </c>
      <c r="H51">
        <v>2.1428571428571428</v>
      </c>
      <c r="I51">
        <v>4.4285714285714288</v>
      </c>
      <c r="J51">
        <v>3.5714285714285716</v>
      </c>
      <c r="K51">
        <v>3</v>
      </c>
      <c r="L51">
        <v>3.4285714285714284</v>
      </c>
      <c r="M51">
        <v>5.5</v>
      </c>
      <c r="N51">
        <v>6</v>
      </c>
      <c r="O51">
        <v>6</v>
      </c>
      <c r="P51">
        <v>3</v>
      </c>
      <c r="Q51">
        <v>3.3</v>
      </c>
      <c r="R51">
        <v>1.7</v>
      </c>
      <c r="S51">
        <v>1</v>
      </c>
      <c r="T51">
        <v>70</v>
      </c>
      <c r="U51">
        <v>10</v>
      </c>
      <c r="V51">
        <v>50</v>
      </c>
      <c r="W51">
        <v>3.3</v>
      </c>
      <c r="X51">
        <v>1.9</v>
      </c>
      <c r="Y51">
        <v>3</v>
      </c>
      <c r="Z51">
        <v>2.9</v>
      </c>
      <c r="AA51">
        <v>2</v>
      </c>
      <c r="AB51">
        <v>4</v>
      </c>
      <c r="AC51">
        <v>1</v>
      </c>
      <c r="AD51">
        <v>5.9090909090909092</v>
      </c>
      <c r="AE51">
        <v>90</v>
      </c>
      <c r="AF51">
        <v>70</v>
      </c>
      <c r="AG51">
        <v>70</v>
      </c>
      <c r="AH51">
        <v>82</v>
      </c>
      <c r="AI51">
        <v>83</v>
      </c>
      <c r="AJ51">
        <v>50</v>
      </c>
      <c r="AK51">
        <v>1.5</v>
      </c>
      <c r="AL51">
        <v>1.5</v>
      </c>
      <c r="AM51">
        <v>2.5</v>
      </c>
    </row>
    <row r="52" spans="1:39" x14ac:dyDescent="0.2">
      <c r="A52">
        <v>103</v>
      </c>
      <c r="B52" t="s">
        <v>111</v>
      </c>
      <c r="C52">
        <v>1</v>
      </c>
      <c r="D52" t="s">
        <v>112</v>
      </c>
      <c r="E52" t="s">
        <v>128</v>
      </c>
      <c r="F52" t="s">
        <v>158</v>
      </c>
      <c r="G52">
        <v>0.6</v>
      </c>
      <c r="H52">
        <v>2.8571428571428572</v>
      </c>
      <c r="I52">
        <v>3.7142857142857144</v>
      </c>
      <c r="J52">
        <v>3.5714285714285716</v>
      </c>
      <c r="K52">
        <v>3.7142857142857144</v>
      </c>
      <c r="L52">
        <v>3.5714285714285716</v>
      </c>
      <c r="M52">
        <v>5.75</v>
      </c>
      <c r="N52">
        <v>5.5</v>
      </c>
      <c r="O52">
        <v>6.25</v>
      </c>
      <c r="P52">
        <v>4.25</v>
      </c>
      <c r="Q52">
        <v>2.7</v>
      </c>
      <c r="R52">
        <v>1.3</v>
      </c>
      <c r="S52">
        <v>1</v>
      </c>
      <c r="T52">
        <v>20</v>
      </c>
      <c r="U52">
        <v>0</v>
      </c>
      <c r="V52">
        <v>50</v>
      </c>
      <c r="W52">
        <v>2.7</v>
      </c>
      <c r="X52">
        <v>1.8</v>
      </c>
      <c r="Y52">
        <v>3</v>
      </c>
      <c r="Z52">
        <v>2.5</v>
      </c>
      <c r="AA52">
        <v>1.8</v>
      </c>
      <c r="AB52">
        <v>3</v>
      </c>
      <c r="AC52">
        <v>0</v>
      </c>
      <c r="AD52">
        <v>4.6363636363636367</v>
      </c>
      <c r="AE52">
        <v>80</v>
      </c>
      <c r="AF52">
        <v>87</v>
      </c>
      <c r="AG52">
        <v>100</v>
      </c>
      <c r="AH52">
        <v>100</v>
      </c>
      <c r="AI52">
        <v>91</v>
      </c>
      <c r="AJ52">
        <v>50</v>
      </c>
      <c r="AK52">
        <v>2</v>
      </c>
      <c r="AL52">
        <v>1.75</v>
      </c>
      <c r="AM52">
        <v>3.5</v>
      </c>
    </row>
    <row r="53" spans="1:39" x14ac:dyDescent="0.2">
      <c r="A53">
        <v>105</v>
      </c>
      <c r="B53" t="s">
        <v>111</v>
      </c>
      <c r="C53">
        <v>1</v>
      </c>
      <c r="D53" t="s">
        <v>114</v>
      </c>
      <c r="E53" t="s">
        <v>113</v>
      </c>
      <c r="F53" t="s">
        <v>159</v>
      </c>
      <c r="G53">
        <v>0.53333333333333333</v>
      </c>
      <c r="H53">
        <v>3.8571428571428572</v>
      </c>
      <c r="I53">
        <v>4.2857142857142856</v>
      </c>
      <c r="J53">
        <v>3.8571428571428572</v>
      </c>
      <c r="K53">
        <v>2.2857142857142856</v>
      </c>
      <c r="L53">
        <v>3.8571428571428572</v>
      </c>
      <c r="M53">
        <v>4</v>
      </c>
      <c r="N53">
        <v>5</v>
      </c>
      <c r="O53">
        <v>5</v>
      </c>
      <c r="P53">
        <v>1.5</v>
      </c>
      <c r="Q53">
        <v>4</v>
      </c>
      <c r="R53">
        <v>1</v>
      </c>
      <c r="S53">
        <v>1</v>
      </c>
      <c r="T53">
        <v>9</v>
      </c>
      <c r="U53">
        <v>0</v>
      </c>
      <c r="V53">
        <v>98</v>
      </c>
      <c r="W53">
        <v>3.3</v>
      </c>
      <c r="X53">
        <v>1</v>
      </c>
      <c r="Y53">
        <v>1</v>
      </c>
      <c r="Z53">
        <v>3.6</v>
      </c>
      <c r="AA53">
        <v>1</v>
      </c>
      <c r="AB53">
        <v>1</v>
      </c>
      <c r="AC53">
        <v>0</v>
      </c>
      <c r="AD53">
        <v>4.1818181818181817</v>
      </c>
      <c r="AE53">
        <v>100</v>
      </c>
      <c r="AF53">
        <v>100</v>
      </c>
      <c r="AG53">
        <v>100</v>
      </c>
      <c r="AH53">
        <v>100</v>
      </c>
      <c r="AI53">
        <v>100</v>
      </c>
      <c r="AJ53">
        <v>98</v>
      </c>
      <c r="AK53">
        <v>1.75</v>
      </c>
      <c r="AL53">
        <v>1.75</v>
      </c>
      <c r="AM53">
        <v>1.75</v>
      </c>
    </row>
    <row r="54" spans="1:39" x14ac:dyDescent="0.2">
      <c r="A54">
        <v>107</v>
      </c>
      <c r="B54" t="s">
        <v>111</v>
      </c>
      <c r="C54">
        <v>2</v>
      </c>
      <c r="D54" t="s">
        <v>114</v>
      </c>
      <c r="E54" t="s">
        <v>113</v>
      </c>
      <c r="F54" t="s">
        <v>160</v>
      </c>
      <c r="G54">
        <v>0.53333333333333333</v>
      </c>
      <c r="H54">
        <v>3.4285714285714284</v>
      </c>
      <c r="I54">
        <v>4.4285714285714288</v>
      </c>
      <c r="J54">
        <v>3.7142857142857144</v>
      </c>
      <c r="K54">
        <v>2.2857142857142856</v>
      </c>
      <c r="L54">
        <v>4.2857142857142856</v>
      </c>
      <c r="M54">
        <v>4</v>
      </c>
      <c r="N54">
        <v>5</v>
      </c>
      <c r="O54">
        <v>5</v>
      </c>
      <c r="P54">
        <v>4.25</v>
      </c>
      <c r="Q54">
        <v>4.4000000000000004</v>
      </c>
      <c r="R54">
        <v>1.3</v>
      </c>
      <c r="S54">
        <v>1</v>
      </c>
      <c r="T54">
        <v>60</v>
      </c>
      <c r="U54">
        <v>30</v>
      </c>
      <c r="V54">
        <v>60</v>
      </c>
      <c r="W54">
        <v>4.9000000000000004</v>
      </c>
      <c r="X54">
        <v>1.2</v>
      </c>
      <c r="Y54">
        <v>2</v>
      </c>
      <c r="Z54">
        <v>4.5</v>
      </c>
      <c r="AA54">
        <v>1.2</v>
      </c>
      <c r="AB54">
        <v>2</v>
      </c>
      <c r="AC54">
        <v>0</v>
      </c>
      <c r="AD54">
        <v>3.1818181818181817</v>
      </c>
      <c r="AE54">
        <v>20</v>
      </c>
      <c r="AF54">
        <v>51</v>
      </c>
      <c r="AG54">
        <v>81</v>
      </c>
      <c r="AH54">
        <v>90</v>
      </c>
      <c r="AI54">
        <v>91</v>
      </c>
      <c r="AJ54">
        <v>60</v>
      </c>
      <c r="AK54">
        <v>1.25</v>
      </c>
      <c r="AL54">
        <v>2.5</v>
      </c>
      <c r="AM54">
        <v>2.5</v>
      </c>
    </row>
    <row r="55" spans="1:39" x14ac:dyDescent="0.2">
      <c r="A55">
        <v>109</v>
      </c>
      <c r="B55" t="s">
        <v>111</v>
      </c>
      <c r="C55">
        <v>1</v>
      </c>
      <c r="D55" t="s">
        <v>112</v>
      </c>
      <c r="E55" t="s">
        <v>115</v>
      </c>
      <c r="F55" t="s">
        <v>161</v>
      </c>
      <c r="G55">
        <v>1</v>
      </c>
      <c r="H55">
        <v>3.5714285714285716</v>
      </c>
      <c r="I55">
        <v>4.5714285714285712</v>
      </c>
      <c r="J55">
        <v>4</v>
      </c>
      <c r="K55">
        <v>1.5714285714285714</v>
      </c>
      <c r="L55">
        <v>3.7142857142857144</v>
      </c>
      <c r="M55">
        <v>6.25</v>
      </c>
      <c r="N55">
        <v>6.25</v>
      </c>
      <c r="O55">
        <v>5.5</v>
      </c>
      <c r="P55">
        <v>3</v>
      </c>
      <c r="Q55">
        <v>3.8</v>
      </c>
      <c r="R55">
        <v>1</v>
      </c>
      <c r="S55">
        <v>1</v>
      </c>
      <c r="T55">
        <v>91</v>
      </c>
      <c r="U55">
        <v>0</v>
      </c>
      <c r="V55">
        <v>50</v>
      </c>
      <c r="W55">
        <v>4.5999999999999996</v>
      </c>
      <c r="X55">
        <v>1</v>
      </c>
      <c r="Y55">
        <v>1</v>
      </c>
      <c r="Z55">
        <v>3.6</v>
      </c>
      <c r="AA55">
        <v>1.6</v>
      </c>
      <c r="AB55">
        <v>4</v>
      </c>
      <c r="AC55">
        <v>1</v>
      </c>
      <c r="AD55">
        <v>7</v>
      </c>
      <c r="AE55">
        <v>100</v>
      </c>
      <c r="AF55">
        <v>100</v>
      </c>
      <c r="AG55">
        <v>100</v>
      </c>
      <c r="AH55">
        <v>90</v>
      </c>
      <c r="AI55">
        <v>91</v>
      </c>
      <c r="AJ55">
        <v>50</v>
      </c>
      <c r="AK55">
        <v>1</v>
      </c>
      <c r="AL55">
        <v>1</v>
      </c>
      <c r="AM55">
        <v>1.25</v>
      </c>
    </row>
    <row r="56" spans="1:39" x14ac:dyDescent="0.2">
      <c r="A56">
        <v>111</v>
      </c>
      <c r="B56" t="s">
        <v>111</v>
      </c>
      <c r="C56">
        <v>2</v>
      </c>
      <c r="D56" t="s">
        <v>112</v>
      </c>
      <c r="E56" t="s">
        <v>115</v>
      </c>
      <c r="F56" t="s">
        <v>162</v>
      </c>
      <c r="G56">
        <v>0.6</v>
      </c>
      <c r="H56">
        <v>2.2857142857142856</v>
      </c>
      <c r="I56">
        <v>3.5714285714285716</v>
      </c>
      <c r="J56">
        <v>3.4285714285714284</v>
      </c>
      <c r="K56">
        <v>5</v>
      </c>
      <c r="L56">
        <v>4.5714285714285712</v>
      </c>
      <c r="M56">
        <v>5.75</v>
      </c>
      <c r="N56">
        <v>6.75</v>
      </c>
      <c r="O56">
        <v>6.75</v>
      </c>
      <c r="P56">
        <v>4.75</v>
      </c>
      <c r="Q56">
        <v>2.6</v>
      </c>
      <c r="R56">
        <v>2.4</v>
      </c>
      <c r="S56">
        <v>1</v>
      </c>
      <c r="T56">
        <v>92</v>
      </c>
      <c r="U56">
        <v>0</v>
      </c>
      <c r="V56">
        <v>70</v>
      </c>
      <c r="W56">
        <v>2.5</v>
      </c>
      <c r="X56">
        <v>2.9</v>
      </c>
      <c r="Y56">
        <v>4</v>
      </c>
      <c r="Z56">
        <v>1.7</v>
      </c>
      <c r="AA56">
        <v>3.5</v>
      </c>
      <c r="AB56">
        <v>5</v>
      </c>
      <c r="AC56">
        <v>1</v>
      </c>
      <c r="AD56">
        <v>3.1818181818181817</v>
      </c>
      <c r="AE56">
        <v>28</v>
      </c>
      <c r="AF56">
        <v>45</v>
      </c>
      <c r="AG56">
        <v>95</v>
      </c>
      <c r="AH56">
        <v>97</v>
      </c>
      <c r="AI56">
        <v>85</v>
      </c>
      <c r="AJ56">
        <v>70</v>
      </c>
      <c r="AK56">
        <v>2.25</v>
      </c>
      <c r="AL56">
        <v>1.25</v>
      </c>
      <c r="AM56">
        <v>3.25</v>
      </c>
    </row>
    <row r="57" spans="1:39" x14ac:dyDescent="0.2">
      <c r="A57">
        <v>113</v>
      </c>
      <c r="B57" t="s">
        <v>111</v>
      </c>
      <c r="C57">
        <v>2</v>
      </c>
      <c r="D57" t="s">
        <v>112</v>
      </c>
      <c r="E57" t="s">
        <v>113</v>
      </c>
      <c r="F57" t="s">
        <v>163</v>
      </c>
      <c r="G57">
        <v>0.8</v>
      </c>
      <c r="H57">
        <v>1.8571428571428572</v>
      </c>
      <c r="I57">
        <v>3.7142857142857144</v>
      </c>
      <c r="J57">
        <v>2</v>
      </c>
      <c r="K57">
        <v>3.4285714285714284</v>
      </c>
      <c r="L57">
        <v>3.4285714285714284</v>
      </c>
      <c r="M57">
        <v>5</v>
      </c>
      <c r="N57">
        <v>5</v>
      </c>
      <c r="O57">
        <v>5.5</v>
      </c>
      <c r="P57">
        <v>3.25</v>
      </c>
      <c r="Q57">
        <v>2</v>
      </c>
      <c r="R57">
        <v>1.2</v>
      </c>
      <c r="S57">
        <v>1</v>
      </c>
      <c r="T57">
        <v>59</v>
      </c>
      <c r="U57">
        <v>0</v>
      </c>
      <c r="V57">
        <v>59</v>
      </c>
      <c r="W57">
        <v>2.2999999999999998</v>
      </c>
      <c r="X57">
        <v>1.1000000000000001</v>
      </c>
      <c r="Y57">
        <v>1</v>
      </c>
      <c r="Z57">
        <v>1.4</v>
      </c>
      <c r="AA57">
        <v>1.4</v>
      </c>
      <c r="AB57">
        <v>1</v>
      </c>
      <c r="AC57">
        <v>0</v>
      </c>
      <c r="AD57">
        <v>2.0909090909090908</v>
      </c>
      <c r="AE57">
        <v>50</v>
      </c>
      <c r="AF57">
        <v>57</v>
      </c>
      <c r="AG57">
        <v>71</v>
      </c>
      <c r="AH57">
        <v>78</v>
      </c>
      <c r="AI57">
        <v>80</v>
      </c>
      <c r="AJ57">
        <v>59</v>
      </c>
      <c r="AK57">
        <v>1.5</v>
      </c>
      <c r="AL57">
        <v>2</v>
      </c>
      <c r="AM57">
        <v>2.75</v>
      </c>
    </row>
    <row r="58" spans="1:39" x14ac:dyDescent="0.2">
      <c r="A58">
        <v>115</v>
      </c>
      <c r="B58" t="s">
        <v>111</v>
      </c>
      <c r="C58">
        <v>1</v>
      </c>
      <c r="D58" t="s">
        <v>114</v>
      </c>
      <c r="E58" t="s">
        <v>115</v>
      </c>
      <c r="F58" t="s">
        <v>164</v>
      </c>
      <c r="G58">
        <v>0.6</v>
      </c>
      <c r="H58">
        <v>3.1428571428571428</v>
      </c>
      <c r="I58">
        <v>3.7142857142857144</v>
      </c>
      <c r="J58">
        <v>3.4285714285714284</v>
      </c>
      <c r="K58">
        <v>2.4285714285714284</v>
      </c>
      <c r="L58">
        <v>2.4285714285714284</v>
      </c>
      <c r="M58">
        <v>3.75</v>
      </c>
      <c r="N58">
        <v>5.5</v>
      </c>
      <c r="O58">
        <v>5</v>
      </c>
      <c r="P58">
        <v>2</v>
      </c>
      <c r="Q58">
        <v>2.7</v>
      </c>
      <c r="R58">
        <v>1.1000000000000001</v>
      </c>
      <c r="S58">
        <v>1</v>
      </c>
      <c r="T58">
        <v>60</v>
      </c>
      <c r="U58">
        <v>40</v>
      </c>
      <c r="V58">
        <v>50</v>
      </c>
      <c r="W58">
        <v>2.1</v>
      </c>
      <c r="X58">
        <v>1.2</v>
      </c>
      <c r="Y58">
        <v>1</v>
      </c>
      <c r="Z58">
        <v>2</v>
      </c>
      <c r="AA58">
        <v>1.4</v>
      </c>
      <c r="AB58">
        <v>1</v>
      </c>
      <c r="AC58">
        <v>0</v>
      </c>
      <c r="AD58">
        <v>6.9090909090909092</v>
      </c>
      <c r="AE58">
        <v>100</v>
      </c>
      <c r="AF58">
        <v>100</v>
      </c>
      <c r="AG58">
        <v>60</v>
      </c>
      <c r="AH58">
        <v>100</v>
      </c>
      <c r="AI58">
        <v>50</v>
      </c>
      <c r="AJ58">
        <v>50</v>
      </c>
      <c r="AK58">
        <v>1</v>
      </c>
      <c r="AL58">
        <v>1</v>
      </c>
      <c r="AM58">
        <v>1.25</v>
      </c>
    </row>
    <row r="59" spans="1:39" x14ac:dyDescent="0.2">
      <c r="A59">
        <v>117</v>
      </c>
      <c r="B59" t="s">
        <v>111</v>
      </c>
      <c r="C59">
        <v>1</v>
      </c>
      <c r="D59" t="s">
        <v>114</v>
      </c>
      <c r="E59" t="s">
        <v>115</v>
      </c>
      <c r="F59" t="s">
        <v>165</v>
      </c>
      <c r="G59">
        <v>0.53333333333333333</v>
      </c>
      <c r="H59">
        <v>3</v>
      </c>
      <c r="I59">
        <v>3.5714285714285716</v>
      </c>
      <c r="J59">
        <v>3.1428571428571428</v>
      </c>
      <c r="K59">
        <v>3.1428571428571428</v>
      </c>
      <c r="L59">
        <v>4.4285714285714288</v>
      </c>
      <c r="M59">
        <v>6</v>
      </c>
      <c r="N59">
        <v>5</v>
      </c>
      <c r="O59">
        <v>5.25</v>
      </c>
      <c r="P59">
        <v>2.25</v>
      </c>
      <c r="Q59">
        <v>2.9</v>
      </c>
      <c r="R59">
        <v>1.4</v>
      </c>
      <c r="S59">
        <v>1</v>
      </c>
      <c r="T59">
        <v>0</v>
      </c>
      <c r="U59">
        <v>0</v>
      </c>
      <c r="V59">
        <v>50</v>
      </c>
      <c r="W59">
        <v>2.9</v>
      </c>
      <c r="X59">
        <v>1</v>
      </c>
      <c r="Y59">
        <v>1</v>
      </c>
      <c r="Z59">
        <v>3.1</v>
      </c>
      <c r="AA59">
        <v>1.1000000000000001</v>
      </c>
      <c r="AB59">
        <v>1</v>
      </c>
      <c r="AC59">
        <v>0</v>
      </c>
      <c r="AD59">
        <v>6.6363636363636367</v>
      </c>
      <c r="AE59">
        <v>100</v>
      </c>
      <c r="AF59">
        <v>100</v>
      </c>
      <c r="AG59">
        <v>90</v>
      </c>
      <c r="AH59">
        <v>100</v>
      </c>
      <c r="AI59">
        <v>90</v>
      </c>
      <c r="AJ59">
        <v>50</v>
      </c>
      <c r="AK59">
        <v>2.25</v>
      </c>
      <c r="AL59">
        <v>2.5</v>
      </c>
      <c r="AM59">
        <v>3.25</v>
      </c>
    </row>
    <row r="60" spans="1:39" x14ac:dyDescent="0.2">
      <c r="A60">
        <v>119</v>
      </c>
      <c r="B60" t="s">
        <v>111</v>
      </c>
      <c r="C60">
        <v>1</v>
      </c>
      <c r="D60" t="s">
        <v>112</v>
      </c>
      <c r="E60" t="s">
        <v>130</v>
      </c>
      <c r="F60" t="s">
        <v>166</v>
      </c>
      <c r="G60">
        <v>0.46666666666666667</v>
      </c>
      <c r="H60">
        <v>3.8571428571428572</v>
      </c>
      <c r="I60">
        <v>3.8571428571428572</v>
      </c>
      <c r="J60">
        <v>3.1428571428571428</v>
      </c>
      <c r="K60">
        <v>2.5714285714285716</v>
      </c>
      <c r="L60">
        <v>3.4285714285714284</v>
      </c>
      <c r="M60">
        <v>1.25</v>
      </c>
      <c r="N60">
        <v>4.25</v>
      </c>
      <c r="O60">
        <v>5.5</v>
      </c>
      <c r="P60">
        <v>3</v>
      </c>
      <c r="Q60">
        <v>2.2999999999999998</v>
      </c>
      <c r="R60">
        <v>1</v>
      </c>
      <c r="S60">
        <v>1</v>
      </c>
      <c r="T60">
        <v>30</v>
      </c>
      <c r="U60">
        <v>49</v>
      </c>
      <c r="V60">
        <v>55</v>
      </c>
      <c r="W60">
        <v>3.4</v>
      </c>
      <c r="X60">
        <v>2.2999999999999998</v>
      </c>
      <c r="Y60">
        <v>1</v>
      </c>
      <c r="Z60">
        <v>1.2</v>
      </c>
      <c r="AA60">
        <v>2.2999999999999998</v>
      </c>
      <c r="AB60">
        <v>3</v>
      </c>
      <c r="AC60">
        <v>1</v>
      </c>
      <c r="AD60">
        <v>5.6363636363636367</v>
      </c>
      <c r="AE60">
        <v>75</v>
      </c>
      <c r="AF60">
        <v>85</v>
      </c>
      <c r="AG60">
        <v>100</v>
      </c>
      <c r="AH60">
        <v>100</v>
      </c>
      <c r="AI60">
        <v>71</v>
      </c>
      <c r="AJ60">
        <v>55</v>
      </c>
      <c r="AK60">
        <v>4.25</v>
      </c>
      <c r="AL60">
        <v>2.5</v>
      </c>
      <c r="AM60">
        <v>2</v>
      </c>
    </row>
    <row r="61" spans="1:39" x14ac:dyDescent="0.2">
      <c r="A61">
        <v>121</v>
      </c>
      <c r="B61" t="s">
        <v>111</v>
      </c>
      <c r="C61">
        <v>2</v>
      </c>
      <c r="D61" t="s">
        <v>112</v>
      </c>
      <c r="E61" t="s">
        <v>130</v>
      </c>
      <c r="F61" t="s">
        <v>167</v>
      </c>
      <c r="G61">
        <v>0.53333333333333333</v>
      </c>
      <c r="H61">
        <v>4.2857142857142856</v>
      </c>
      <c r="I61">
        <v>3.5714285714285716</v>
      </c>
      <c r="J61">
        <v>4</v>
      </c>
      <c r="K61">
        <v>2.7142857142857144</v>
      </c>
      <c r="L61">
        <v>4.2857142857142856</v>
      </c>
      <c r="M61">
        <v>3.25</v>
      </c>
      <c r="N61">
        <v>4.75</v>
      </c>
      <c r="O61">
        <v>4.5</v>
      </c>
      <c r="P61">
        <v>1.75</v>
      </c>
      <c r="Q61">
        <v>4</v>
      </c>
      <c r="R61">
        <v>1.2</v>
      </c>
      <c r="S61">
        <v>1</v>
      </c>
      <c r="T61">
        <v>90</v>
      </c>
      <c r="U61">
        <v>22</v>
      </c>
      <c r="V61">
        <v>71</v>
      </c>
      <c r="W61">
        <v>3.8</v>
      </c>
      <c r="X61">
        <v>1.4</v>
      </c>
      <c r="Y61">
        <v>3</v>
      </c>
      <c r="Z61">
        <v>3.6</v>
      </c>
      <c r="AA61">
        <v>1</v>
      </c>
      <c r="AB61">
        <v>1</v>
      </c>
      <c r="AC61">
        <v>0</v>
      </c>
      <c r="AD61">
        <v>6.7272727272727275</v>
      </c>
      <c r="AE61">
        <v>93</v>
      </c>
      <c r="AF61">
        <v>94</v>
      </c>
      <c r="AG61">
        <v>100</v>
      </c>
      <c r="AH61">
        <v>100</v>
      </c>
      <c r="AI61">
        <v>100</v>
      </c>
      <c r="AJ61">
        <v>71</v>
      </c>
      <c r="AK61">
        <v>3</v>
      </c>
      <c r="AL61">
        <v>2</v>
      </c>
      <c r="AM61">
        <v>3</v>
      </c>
    </row>
    <row r="62" spans="1:39" x14ac:dyDescent="0.2">
      <c r="A62">
        <v>123</v>
      </c>
      <c r="B62" t="s">
        <v>111</v>
      </c>
      <c r="C62">
        <v>1</v>
      </c>
      <c r="D62" t="s">
        <v>112</v>
      </c>
      <c r="E62" t="s">
        <v>128</v>
      </c>
      <c r="F62" t="s">
        <v>168</v>
      </c>
      <c r="G62">
        <v>0.53333333333333333</v>
      </c>
      <c r="H62">
        <v>1.8571428571428572</v>
      </c>
      <c r="I62">
        <v>2.2857142857142856</v>
      </c>
      <c r="J62">
        <v>4.1428571428571432</v>
      </c>
      <c r="K62">
        <v>3.8571428571428572</v>
      </c>
      <c r="L62">
        <v>4.2857142857142856</v>
      </c>
      <c r="M62">
        <v>3</v>
      </c>
      <c r="N62">
        <v>4.5</v>
      </c>
      <c r="O62">
        <v>6.25</v>
      </c>
      <c r="P62">
        <v>5</v>
      </c>
      <c r="Q62">
        <v>4.2</v>
      </c>
      <c r="R62">
        <v>1</v>
      </c>
      <c r="S62">
        <v>1</v>
      </c>
      <c r="T62">
        <v>62</v>
      </c>
      <c r="U62">
        <v>37</v>
      </c>
      <c r="V62">
        <v>50</v>
      </c>
      <c r="W62">
        <v>4.5999999999999996</v>
      </c>
      <c r="X62">
        <v>1</v>
      </c>
      <c r="Y62">
        <v>1</v>
      </c>
      <c r="Z62">
        <v>3.8</v>
      </c>
      <c r="AA62">
        <v>1.2</v>
      </c>
      <c r="AB62">
        <v>1</v>
      </c>
      <c r="AC62">
        <v>0</v>
      </c>
      <c r="AD62">
        <v>4.0909090909090908</v>
      </c>
      <c r="AE62">
        <v>77</v>
      </c>
      <c r="AF62">
        <v>82</v>
      </c>
      <c r="AG62">
        <v>100</v>
      </c>
      <c r="AH62">
        <v>100</v>
      </c>
      <c r="AI62">
        <v>100</v>
      </c>
      <c r="AJ62">
        <v>50</v>
      </c>
      <c r="AK62">
        <v>3</v>
      </c>
      <c r="AL62">
        <v>2.75</v>
      </c>
      <c r="AM62">
        <v>4.5</v>
      </c>
    </row>
    <row r="63" spans="1:39" x14ac:dyDescent="0.2">
      <c r="A63">
        <v>125</v>
      </c>
      <c r="B63" t="s">
        <v>111</v>
      </c>
      <c r="C63">
        <v>1</v>
      </c>
      <c r="D63" t="s">
        <v>112</v>
      </c>
      <c r="E63" t="s">
        <v>130</v>
      </c>
      <c r="F63" t="s">
        <v>169</v>
      </c>
      <c r="G63">
        <v>0.53333333333333333</v>
      </c>
      <c r="H63">
        <v>3.7142857142857144</v>
      </c>
      <c r="I63">
        <v>3.4285714285714284</v>
      </c>
      <c r="J63">
        <v>3</v>
      </c>
      <c r="K63">
        <v>1.8571428571428572</v>
      </c>
      <c r="L63">
        <v>3.5714285714285716</v>
      </c>
      <c r="M63">
        <v>4.75</v>
      </c>
      <c r="N63">
        <v>5.25</v>
      </c>
      <c r="O63">
        <v>4.5</v>
      </c>
      <c r="P63">
        <v>1</v>
      </c>
      <c r="Q63">
        <v>2.4</v>
      </c>
      <c r="R63">
        <v>1</v>
      </c>
      <c r="S63">
        <v>1</v>
      </c>
      <c r="T63">
        <v>0</v>
      </c>
      <c r="U63">
        <v>0</v>
      </c>
      <c r="V63">
        <v>50</v>
      </c>
      <c r="W63">
        <v>2.7</v>
      </c>
      <c r="X63">
        <v>1</v>
      </c>
      <c r="Y63">
        <v>1</v>
      </c>
      <c r="Z63">
        <v>2.6</v>
      </c>
      <c r="AA63">
        <v>1</v>
      </c>
      <c r="AB63">
        <v>1</v>
      </c>
      <c r="AC63">
        <v>0</v>
      </c>
      <c r="AD63">
        <v>2</v>
      </c>
      <c r="AF63">
        <v>7</v>
      </c>
      <c r="AG63">
        <v>100</v>
      </c>
      <c r="AH63">
        <v>100</v>
      </c>
      <c r="AI63">
        <v>67</v>
      </c>
      <c r="AJ63">
        <v>50</v>
      </c>
      <c r="AK63">
        <v>2.25</v>
      </c>
      <c r="AL63">
        <v>2</v>
      </c>
      <c r="AM63">
        <v>1</v>
      </c>
    </row>
    <row r="64" spans="1:39" x14ac:dyDescent="0.2">
      <c r="A64">
        <v>127</v>
      </c>
      <c r="B64" t="s">
        <v>111</v>
      </c>
      <c r="C64">
        <v>2</v>
      </c>
      <c r="D64" t="s">
        <v>112</v>
      </c>
      <c r="E64" t="s">
        <v>113</v>
      </c>
      <c r="F64" t="s">
        <v>170</v>
      </c>
      <c r="G64">
        <v>0.66666666666666663</v>
      </c>
      <c r="H64">
        <v>3.5714285714285716</v>
      </c>
      <c r="I64">
        <v>3.8571428571428572</v>
      </c>
      <c r="J64">
        <v>3.2857142857142856</v>
      </c>
      <c r="K64">
        <v>3.5714285714285716</v>
      </c>
      <c r="L64">
        <v>3.5714285714285716</v>
      </c>
      <c r="M64">
        <v>5</v>
      </c>
      <c r="N64">
        <v>5.5</v>
      </c>
      <c r="O64">
        <v>5.5</v>
      </c>
      <c r="P64">
        <v>3</v>
      </c>
      <c r="Q64">
        <v>3.5</v>
      </c>
      <c r="R64">
        <v>2.2999999999999998</v>
      </c>
      <c r="S64">
        <v>1</v>
      </c>
      <c r="T64">
        <v>30</v>
      </c>
      <c r="U64">
        <v>10</v>
      </c>
      <c r="V64">
        <v>50</v>
      </c>
      <c r="W64">
        <v>4</v>
      </c>
      <c r="X64">
        <v>1.5</v>
      </c>
      <c r="Y64">
        <v>1</v>
      </c>
      <c r="Z64">
        <v>3.4</v>
      </c>
      <c r="AA64">
        <v>1.5</v>
      </c>
      <c r="AB64">
        <v>2</v>
      </c>
      <c r="AC64">
        <v>1</v>
      </c>
      <c r="AD64">
        <v>4.5454545454545459</v>
      </c>
      <c r="AE64">
        <v>67</v>
      </c>
      <c r="AF64">
        <v>71</v>
      </c>
      <c r="AG64">
        <v>71</v>
      </c>
      <c r="AH64">
        <v>81</v>
      </c>
      <c r="AI64">
        <v>78</v>
      </c>
      <c r="AJ64">
        <v>50</v>
      </c>
      <c r="AK64">
        <v>1.5</v>
      </c>
      <c r="AL64">
        <v>2.5</v>
      </c>
      <c r="AM64">
        <v>2.25</v>
      </c>
    </row>
    <row r="65" spans="1:39" x14ac:dyDescent="0.2">
      <c r="A65">
        <v>129</v>
      </c>
      <c r="B65" t="s">
        <v>111</v>
      </c>
      <c r="C65">
        <v>1</v>
      </c>
      <c r="D65" t="s">
        <v>112</v>
      </c>
      <c r="E65" t="s">
        <v>128</v>
      </c>
      <c r="F65" t="s">
        <v>143</v>
      </c>
      <c r="G65">
        <v>0.6</v>
      </c>
      <c r="H65">
        <v>2.8571428571428572</v>
      </c>
      <c r="I65">
        <v>3.7142857142857144</v>
      </c>
      <c r="J65">
        <v>3.7142857142857144</v>
      </c>
      <c r="K65">
        <v>3.1428571428571428</v>
      </c>
      <c r="L65">
        <v>4.2857142857142856</v>
      </c>
      <c r="M65">
        <v>6.25</v>
      </c>
      <c r="N65">
        <v>5.75</v>
      </c>
      <c r="O65">
        <v>5.75</v>
      </c>
      <c r="P65">
        <v>3.5</v>
      </c>
      <c r="Q65">
        <v>3.2</v>
      </c>
      <c r="R65">
        <v>1</v>
      </c>
      <c r="S65">
        <v>1</v>
      </c>
      <c r="T65">
        <v>20</v>
      </c>
      <c r="U65">
        <v>0</v>
      </c>
      <c r="V65">
        <v>50</v>
      </c>
      <c r="W65">
        <v>2.7</v>
      </c>
      <c r="X65">
        <v>1</v>
      </c>
      <c r="Y65">
        <v>1</v>
      </c>
      <c r="Z65">
        <v>2.6</v>
      </c>
      <c r="AA65">
        <v>1.4</v>
      </c>
      <c r="AB65">
        <v>3</v>
      </c>
      <c r="AC65">
        <v>1</v>
      </c>
      <c r="AD65">
        <v>2.4545454545454546</v>
      </c>
      <c r="AE65">
        <v>50</v>
      </c>
      <c r="AF65">
        <v>60</v>
      </c>
      <c r="AG65">
        <v>90</v>
      </c>
      <c r="AH65">
        <v>100</v>
      </c>
      <c r="AI65">
        <v>91</v>
      </c>
      <c r="AJ65">
        <v>50</v>
      </c>
      <c r="AK65">
        <v>2</v>
      </c>
      <c r="AL65">
        <v>2.75</v>
      </c>
      <c r="AM65">
        <v>4</v>
      </c>
    </row>
    <row r="66" spans="1:39" x14ac:dyDescent="0.2">
      <c r="A66">
        <v>131</v>
      </c>
      <c r="B66" t="s">
        <v>111</v>
      </c>
      <c r="C66">
        <v>1</v>
      </c>
      <c r="D66" t="s">
        <v>112</v>
      </c>
      <c r="E66" t="s">
        <v>115</v>
      </c>
      <c r="F66" t="s">
        <v>121</v>
      </c>
      <c r="G66">
        <v>0.66666666666666663</v>
      </c>
      <c r="H66">
        <v>4.1428571428571432</v>
      </c>
      <c r="I66">
        <v>4.5714285714285712</v>
      </c>
      <c r="J66">
        <v>3.8571428571428572</v>
      </c>
      <c r="K66">
        <v>1.4285714285714286</v>
      </c>
      <c r="L66">
        <v>3</v>
      </c>
      <c r="M66">
        <v>6</v>
      </c>
      <c r="N66">
        <v>6.25</v>
      </c>
      <c r="O66">
        <v>6</v>
      </c>
      <c r="P66">
        <v>1.75</v>
      </c>
      <c r="Q66">
        <v>3.7</v>
      </c>
      <c r="R66">
        <v>1.1000000000000001</v>
      </c>
      <c r="S66">
        <v>1</v>
      </c>
      <c r="T66">
        <v>35</v>
      </c>
      <c r="U66">
        <v>3</v>
      </c>
      <c r="V66">
        <v>50</v>
      </c>
      <c r="W66">
        <v>3.9</v>
      </c>
      <c r="X66">
        <v>1.2</v>
      </c>
      <c r="Y66">
        <v>1</v>
      </c>
      <c r="Z66">
        <v>3.5</v>
      </c>
      <c r="AA66">
        <v>1.1000000000000001</v>
      </c>
      <c r="AB66">
        <v>2</v>
      </c>
      <c r="AC66">
        <v>1</v>
      </c>
      <c r="AD66">
        <v>4.8181818181818183</v>
      </c>
      <c r="AE66">
        <v>75</v>
      </c>
      <c r="AF66">
        <v>81</v>
      </c>
      <c r="AG66">
        <v>90</v>
      </c>
      <c r="AH66">
        <v>90</v>
      </c>
      <c r="AI66">
        <v>75</v>
      </c>
      <c r="AJ66">
        <v>50</v>
      </c>
      <c r="AK66">
        <v>1</v>
      </c>
      <c r="AL66">
        <v>1</v>
      </c>
      <c r="AM66">
        <v>2</v>
      </c>
    </row>
    <row r="67" spans="1:39" x14ac:dyDescent="0.2">
      <c r="A67">
        <v>133</v>
      </c>
      <c r="B67" t="s">
        <v>111</v>
      </c>
      <c r="C67">
        <v>2</v>
      </c>
      <c r="D67" t="s">
        <v>112</v>
      </c>
      <c r="E67" t="s">
        <v>113</v>
      </c>
      <c r="F67" t="s">
        <v>171</v>
      </c>
      <c r="G67">
        <v>0.53333333333333333</v>
      </c>
      <c r="H67">
        <v>3.4285714285714284</v>
      </c>
      <c r="I67">
        <v>4</v>
      </c>
      <c r="J67">
        <v>4</v>
      </c>
      <c r="K67">
        <v>3.2857142857142856</v>
      </c>
      <c r="L67">
        <v>3.4285714285714284</v>
      </c>
      <c r="M67">
        <v>5</v>
      </c>
      <c r="N67">
        <v>6.75</v>
      </c>
      <c r="O67">
        <v>6.25</v>
      </c>
      <c r="P67">
        <v>2.75</v>
      </c>
      <c r="Q67">
        <v>3</v>
      </c>
      <c r="R67">
        <v>1.2</v>
      </c>
      <c r="S67">
        <v>1</v>
      </c>
      <c r="T67">
        <v>10</v>
      </c>
      <c r="U67">
        <v>0</v>
      </c>
      <c r="V67">
        <v>50</v>
      </c>
      <c r="W67">
        <v>3.4</v>
      </c>
      <c r="X67">
        <v>1.3</v>
      </c>
      <c r="Y67">
        <v>2</v>
      </c>
      <c r="Z67">
        <v>3.1</v>
      </c>
      <c r="AA67">
        <v>1.3</v>
      </c>
      <c r="AB67">
        <v>1</v>
      </c>
      <c r="AC67">
        <v>0</v>
      </c>
      <c r="AD67">
        <v>4.9090909090909092</v>
      </c>
      <c r="AE67">
        <v>78</v>
      </c>
      <c r="AF67">
        <v>90</v>
      </c>
      <c r="AG67">
        <v>100</v>
      </c>
      <c r="AH67">
        <v>100</v>
      </c>
      <c r="AI67">
        <v>64</v>
      </c>
      <c r="AJ67">
        <v>50</v>
      </c>
      <c r="AK67">
        <v>3.5</v>
      </c>
      <c r="AL67">
        <v>2.25</v>
      </c>
      <c r="AM67">
        <v>3</v>
      </c>
    </row>
    <row r="68" spans="1:39" x14ac:dyDescent="0.2">
      <c r="A68">
        <v>135</v>
      </c>
      <c r="B68" t="s">
        <v>111</v>
      </c>
      <c r="C68">
        <v>1</v>
      </c>
      <c r="D68" t="s">
        <v>112</v>
      </c>
      <c r="E68" t="s">
        <v>115</v>
      </c>
      <c r="F68" t="s">
        <v>172</v>
      </c>
      <c r="G68">
        <v>0.73333333333333328</v>
      </c>
      <c r="H68">
        <v>3.2857142857142856</v>
      </c>
      <c r="I68">
        <v>4.5714285714285712</v>
      </c>
      <c r="J68">
        <v>3.2857142857142856</v>
      </c>
      <c r="K68">
        <v>4</v>
      </c>
      <c r="L68">
        <v>3.7142857142857144</v>
      </c>
      <c r="M68">
        <v>7</v>
      </c>
      <c r="N68">
        <v>6.75</v>
      </c>
      <c r="O68">
        <v>7</v>
      </c>
      <c r="P68">
        <v>2</v>
      </c>
      <c r="Q68">
        <v>3.2</v>
      </c>
      <c r="R68">
        <v>1.4</v>
      </c>
      <c r="S68">
        <v>1</v>
      </c>
      <c r="T68">
        <v>23</v>
      </c>
      <c r="U68">
        <v>0</v>
      </c>
      <c r="V68">
        <v>98</v>
      </c>
      <c r="W68">
        <v>3.7</v>
      </c>
      <c r="X68">
        <v>1.3</v>
      </c>
      <c r="Y68">
        <v>2</v>
      </c>
      <c r="Z68">
        <v>3.7</v>
      </c>
      <c r="AA68">
        <v>1.8</v>
      </c>
      <c r="AB68">
        <v>3</v>
      </c>
      <c r="AC68">
        <v>1</v>
      </c>
      <c r="AD68">
        <v>6</v>
      </c>
      <c r="AE68">
        <v>95</v>
      </c>
      <c r="AF68">
        <v>100</v>
      </c>
      <c r="AG68">
        <v>100</v>
      </c>
      <c r="AH68">
        <v>100</v>
      </c>
      <c r="AI68">
        <v>81</v>
      </c>
      <c r="AJ68">
        <v>98</v>
      </c>
      <c r="AK68">
        <v>2</v>
      </c>
      <c r="AL68">
        <v>1.75</v>
      </c>
      <c r="AM68">
        <v>3.25</v>
      </c>
    </row>
    <row r="69" spans="1:39" x14ac:dyDescent="0.2">
      <c r="A69">
        <v>137</v>
      </c>
      <c r="B69" t="s">
        <v>111</v>
      </c>
      <c r="C69">
        <v>2</v>
      </c>
      <c r="D69" t="s">
        <v>112</v>
      </c>
      <c r="E69" t="s">
        <v>115</v>
      </c>
      <c r="F69" t="s">
        <v>173</v>
      </c>
      <c r="G69">
        <v>0.46666666666666667</v>
      </c>
      <c r="H69">
        <v>3.5714285714285716</v>
      </c>
      <c r="I69">
        <v>4</v>
      </c>
      <c r="J69">
        <v>3.1428571428571428</v>
      </c>
      <c r="K69">
        <v>3.5714285714285716</v>
      </c>
      <c r="L69">
        <v>4.1428571428571432</v>
      </c>
      <c r="M69">
        <v>5.25</v>
      </c>
      <c r="N69">
        <v>6.75</v>
      </c>
      <c r="O69">
        <v>7</v>
      </c>
      <c r="P69">
        <v>3.25</v>
      </c>
      <c r="Q69">
        <v>3.4</v>
      </c>
      <c r="R69">
        <v>1.3</v>
      </c>
      <c r="S69">
        <v>1</v>
      </c>
      <c r="T69">
        <v>36</v>
      </c>
      <c r="U69">
        <v>10</v>
      </c>
      <c r="V69">
        <v>50</v>
      </c>
      <c r="W69">
        <v>3.4</v>
      </c>
      <c r="X69">
        <v>2</v>
      </c>
      <c r="Y69">
        <v>1</v>
      </c>
      <c r="Z69">
        <v>1.9</v>
      </c>
      <c r="AA69">
        <v>2.6</v>
      </c>
      <c r="AB69">
        <v>4</v>
      </c>
      <c r="AC69">
        <v>1</v>
      </c>
      <c r="AD69">
        <v>1</v>
      </c>
      <c r="AE69">
        <v>0</v>
      </c>
      <c r="AF69">
        <v>35</v>
      </c>
      <c r="AG69">
        <v>100</v>
      </c>
      <c r="AH69">
        <v>93</v>
      </c>
      <c r="AI69">
        <v>80</v>
      </c>
      <c r="AJ69">
        <v>50</v>
      </c>
      <c r="AK69">
        <v>1</v>
      </c>
      <c r="AL69">
        <v>1</v>
      </c>
      <c r="AM69">
        <v>3.5</v>
      </c>
    </row>
    <row r="70" spans="1:39" x14ac:dyDescent="0.2">
      <c r="A70">
        <v>139</v>
      </c>
      <c r="B70" t="s">
        <v>111</v>
      </c>
      <c r="C70">
        <v>1</v>
      </c>
      <c r="D70" t="s">
        <v>112</v>
      </c>
      <c r="E70" t="s">
        <v>128</v>
      </c>
      <c r="F70" t="s">
        <v>174</v>
      </c>
      <c r="G70">
        <v>0.53333333333333333</v>
      </c>
      <c r="H70">
        <v>3.5714285714285716</v>
      </c>
      <c r="I70">
        <v>3.2857142857142856</v>
      </c>
      <c r="J70">
        <v>3</v>
      </c>
      <c r="K70">
        <v>2.8571428571428572</v>
      </c>
      <c r="L70">
        <v>4</v>
      </c>
      <c r="M70">
        <v>5.75</v>
      </c>
      <c r="N70">
        <v>6.25</v>
      </c>
      <c r="O70">
        <v>5.5</v>
      </c>
      <c r="P70">
        <v>4.5</v>
      </c>
      <c r="Q70">
        <v>2.9</v>
      </c>
      <c r="R70">
        <v>1.3</v>
      </c>
      <c r="S70">
        <v>1</v>
      </c>
      <c r="T70">
        <v>10</v>
      </c>
      <c r="U70">
        <v>1</v>
      </c>
      <c r="V70">
        <v>50</v>
      </c>
      <c r="W70">
        <v>2.1</v>
      </c>
      <c r="X70">
        <v>1</v>
      </c>
      <c r="Y70">
        <v>1</v>
      </c>
      <c r="Z70">
        <v>2.2999999999999998</v>
      </c>
      <c r="AA70">
        <v>1.1000000000000001</v>
      </c>
      <c r="AB70">
        <v>1</v>
      </c>
      <c r="AC70">
        <v>0</v>
      </c>
      <c r="AD70">
        <v>5.6363636363636367</v>
      </c>
      <c r="AE70">
        <v>85</v>
      </c>
      <c r="AF70">
        <v>85</v>
      </c>
      <c r="AG70">
        <v>80</v>
      </c>
      <c r="AH70">
        <v>90</v>
      </c>
      <c r="AI70">
        <v>80</v>
      </c>
      <c r="AJ70">
        <v>50</v>
      </c>
      <c r="AK70">
        <v>2</v>
      </c>
      <c r="AL70">
        <v>1</v>
      </c>
      <c r="AM70">
        <v>2.75</v>
      </c>
    </row>
    <row r="71" spans="1:39" x14ac:dyDescent="0.2">
      <c r="A71">
        <v>141</v>
      </c>
      <c r="B71" t="s">
        <v>111</v>
      </c>
      <c r="C71">
        <v>1</v>
      </c>
      <c r="D71" t="s">
        <v>114</v>
      </c>
      <c r="E71" t="s">
        <v>128</v>
      </c>
      <c r="F71" t="s">
        <v>143</v>
      </c>
      <c r="G71">
        <v>0.66666666666666663</v>
      </c>
      <c r="H71">
        <v>2.7142857142857144</v>
      </c>
      <c r="I71">
        <v>3.4285714285714284</v>
      </c>
      <c r="J71">
        <v>3.2857142857142856</v>
      </c>
      <c r="K71">
        <v>4.2857142857142856</v>
      </c>
      <c r="L71">
        <v>3.8571428571428572</v>
      </c>
      <c r="M71">
        <v>5</v>
      </c>
      <c r="N71">
        <v>5</v>
      </c>
      <c r="O71">
        <v>6</v>
      </c>
      <c r="P71">
        <v>4.25</v>
      </c>
      <c r="Q71">
        <v>2.7</v>
      </c>
      <c r="R71">
        <v>2</v>
      </c>
      <c r="S71">
        <v>4</v>
      </c>
      <c r="T71">
        <v>30</v>
      </c>
      <c r="U71">
        <v>0</v>
      </c>
      <c r="V71">
        <v>50</v>
      </c>
      <c r="W71">
        <v>3.4</v>
      </c>
      <c r="X71">
        <v>1.5</v>
      </c>
      <c r="Y71">
        <v>1</v>
      </c>
      <c r="Z71">
        <v>2.1</v>
      </c>
      <c r="AA71">
        <v>1.9</v>
      </c>
      <c r="AB71">
        <v>4</v>
      </c>
      <c r="AC71">
        <v>1</v>
      </c>
      <c r="AD71">
        <v>4.9090909090909092</v>
      </c>
      <c r="AE71">
        <v>80</v>
      </c>
      <c r="AF71">
        <v>90</v>
      </c>
      <c r="AG71">
        <v>60</v>
      </c>
      <c r="AH71">
        <v>90</v>
      </c>
      <c r="AI71">
        <v>60</v>
      </c>
      <c r="AJ71">
        <v>50</v>
      </c>
      <c r="AK71">
        <v>1.75</v>
      </c>
      <c r="AL71">
        <v>1.25</v>
      </c>
      <c r="AM71">
        <v>4</v>
      </c>
    </row>
    <row r="72" spans="1:39" x14ac:dyDescent="0.2">
      <c r="A72">
        <v>143</v>
      </c>
      <c r="B72" t="s">
        <v>111</v>
      </c>
      <c r="C72">
        <v>2</v>
      </c>
      <c r="D72" t="s">
        <v>112</v>
      </c>
      <c r="E72" t="s">
        <v>115</v>
      </c>
      <c r="F72" t="s">
        <v>175</v>
      </c>
      <c r="G72">
        <v>0.53333333333333333</v>
      </c>
      <c r="H72">
        <v>4</v>
      </c>
      <c r="I72">
        <v>4</v>
      </c>
      <c r="J72">
        <v>3.5714285714285716</v>
      </c>
      <c r="K72">
        <v>3.8571428571428572</v>
      </c>
      <c r="L72">
        <v>2.8571428571428572</v>
      </c>
      <c r="M72">
        <v>4.25</v>
      </c>
      <c r="N72">
        <v>5.75</v>
      </c>
      <c r="O72">
        <v>4.5</v>
      </c>
      <c r="P72">
        <v>3</v>
      </c>
      <c r="Q72">
        <v>3.5</v>
      </c>
      <c r="R72">
        <v>1.1000000000000001</v>
      </c>
      <c r="S72">
        <v>1</v>
      </c>
      <c r="T72">
        <v>0</v>
      </c>
      <c r="U72">
        <v>0</v>
      </c>
      <c r="V72">
        <v>72</v>
      </c>
      <c r="W72">
        <v>2.9</v>
      </c>
      <c r="X72">
        <v>1</v>
      </c>
      <c r="Y72">
        <v>1</v>
      </c>
      <c r="Z72">
        <v>2.6</v>
      </c>
      <c r="AA72">
        <v>1</v>
      </c>
      <c r="AB72">
        <v>1</v>
      </c>
      <c r="AC72">
        <v>0</v>
      </c>
      <c r="AD72">
        <v>6.9090909090909092</v>
      </c>
      <c r="AE72">
        <v>100</v>
      </c>
      <c r="AF72">
        <v>100</v>
      </c>
      <c r="AG72">
        <v>100</v>
      </c>
      <c r="AH72">
        <v>100</v>
      </c>
      <c r="AI72">
        <v>92</v>
      </c>
      <c r="AJ72">
        <v>72</v>
      </c>
      <c r="AK72">
        <v>2.5</v>
      </c>
      <c r="AL72">
        <v>2</v>
      </c>
      <c r="AM72">
        <v>2.75</v>
      </c>
    </row>
    <row r="73" spans="1:39" x14ac:dyDescent="0.2">
      <c r="A73">
        <v>145</v>
      </c>
      <c r="B73" t="s">
        <v>111</v>
      </c>
      <c r="C73">
        <v>1</v>
      </c>
      <c r="D73" t="s">
        <v>112</v>
      </c>
      <c r="E73" t="s">
        <v>115</v>
      </c>
      <c r="F73" t="s">
        <v>176</v>
      </c>
      <c r="G73">
        <v>1</v>
      </c>
      <c r="H73">
        <v>3.1428571428571428</v>
      </c>
      <c r="I73">
        <v>4</v>
      </c>
      <c r="J73">
        <v>4.4285714285714288</v>
      </c>
      <c r="K73">
        <v>2.4285714285714284</v>
      </c>
      <c r="L73">
        <v>3.5714285714285716</v>
      </c>
      <c r="M73">
        <v>6.75</v>
      </c>
      <c r="N73">
        <v>6.5</v>
      </c>
      <c r="O73">
        <v>6.5</v>
      </c>
      <c r="P73">
        <v>2.75</v>
      </c>
      <c r="Q73">
        <v>3.5</v>
      </c>
      <c r="R73">
        <v>1</v>
      </c>
      <c r="S73">
        <v>1</v>
      </c>
      <c r="T73">
        <v>25</v>
      </c>
      <c r="U73">
        <v>0</v>
      </c>
      <c r="V73">
        <v>50</v>
      </c>
      <c r="W73">
        <v>3.8</v>
      </c>
      <c r="X73">
        <v>1.5</v>
      </c>
      <c r="Y73">
        <v>1</v>
      </c>
      <c r="Z73">
        <v>3.5</v>
      </c>
      <c r="AA73">
        <v>1.3</v>
      </c>
      <c r="AB73">
        <v>1</v>
      </c>
      <c r="AC73">
        <v>0</v>
      </c>
      <c r="AD73">
        <v>4.5454545454545459</v>
      </c>
      <c r="AE73">
        <v>50</v>
      </c>
      <c r="AF73">
        <v>60</v>
      </c>
      <c r="AG73">
        <v>90</v>
      </c>
      <c r="AH73">
        <v>90</v>
      </c>
      <c r="AI73">
        <v>75</v>
      </c>
      <c r="AJ73">
        <v>50</v>
      </c>
      <c r="AK73">
        <v>1</v>
      </c>
      <c r="AL73">
        <v>1.75</v>
      </c>
      <c r="AM73">
        <v>2.25</v>
      </c>
    </row>
    <row r="74" spans="1:39" x14ac:dyDescent="0.2">
      <c r="A74">
        <v>147</v>
      </c>
      <c r="B74" t="s">
        <v>111</v>
      </c>
      <c r="C74">
        <v>2</v>
      </c>
      <c r="D74" t="s">
        <v>112</v>
      </c>
      <c r="E74" t="s">
        <v>136</v>
      </c>
      <c r="F74" t="s">
        <v>177</v>
      </c>
      <c r="G74">
        <v>0.53333333333333333</v>
      </c>
      <c r="H74">
        <v>2</v>
      </c>
      <c r="I74">
        <v>4</v>
      </c>
      <c r="J74">
        <v>2.5714285714285716</v>
      </c>
      <c r="K74">
        <v>2.5714285714285716</v>
      </c>
      <c r="L74">
        <v>3.8571428571428572</v>
      </c>
      <c r="M74">
        <v>5.5</v>
      </c>
      <c r="N74">
        <v>4.5</v>
      </c>
      <c r="O74">
        <v>6.25</v>
      </c>
      <c r="P74">
        <v>3.25</v>
      </c>
      <c r="Q74">
        <v>3.7</v>
      </c>
      <c r="R74">
        <v>1.2</v>
      </c>
      <c r="S74">
        <v>1</v>
      </c>
      <c r="T74">
        <v>40</v>
      </c>
      <c r="U74">
        <v>0</v>
      </c>
      <c r="V74">
        <v>50</v>
      </c>
      <c r="W74">
        <v>3.7</v>
      </c>
      <c r="X74">
        <v>1.1000000000000001</v>
      </c>
      <c r="Y74">
        <v>1</v>
      </c>
      <c r="Z74">
        <v>3.6</v>
      </c>
      <c r="AA74">
        <v>1.3</v>
      </c>
      <c r="AB74">
        <v>2</v>
      </c>
      <c r="AC74">
        <v>1</v>
      </c>
      <c r="AD74">
        <v>4</v>
      </c>
      <c r="AE74">
        <v>56</v>
      </c>
      <c r="AF74">
        <v>60</v>
      </c>
      <c r="AG74">
        <v>75</v>
      </c>
      <c r="AH74">
        <v>77</v>
      </c>
      <c r="AI74">
        <v>50</v>
      </c>
      <c r="AJ74">
        <v>50</v>
      </c>
      <c r="AK74">
        <v>2.75</v>
      </c>
      <c r="AL74">
        <v>2</v>
      </c>
      <c r="AM74">
        <v>2</v>
      </c>
    </row>
    <row r="75" spans="1:39" x14ac:dyDescent="0.2">
      <c r="A75">
        <v>149</v>
      </c>
      <c r="B75" t="s">
        <v>111</v>
      </c>
      <c r="C75">
        <v>1</v>
      </c>
      <c r="D75" t="s">
        <v>112</v>
      </c>
      <c r="E75" t="s">
        <v>115</v>
      </c>
      <c r="F75" t="s">
        <v>150</v>
      </c>
      <c r="G75">
        <v>0.6</v>
      </c>
      <c r="H75">
        <v>3.1428571428571428</v>
      </c>
      <c r="I75">
        <v>3.4285714285714284</v>
      </c>
      <c r="J75">
        <v>3.2857142857142856</v>
      </c>
      <c r="K75">
        <v>3.2857142857142856</v>
      </c>
      <c r="L75">
        <v>3.4285714285714284</v>
      </c>
      <c r="M75">
        <v>5</v>
      </c>
      <c r="N75">
        <v>6.5</v>
      </c>
      <c r="O75">
        <v>6</v>
      </c>
      <c r="P75">
        <v>3.25</v>
      </c>
      <c r="Q75">
        <v>3.4</v>
      </c>
      <c r="R75">
        <v>1.3</v>
      </c>
      <c r="S75">
        <v>1</v>
      </c>
      <c r="T75">
        <v>100</v>
      </c>
      <c r="U75">
        <v>0</v>
      </c>
      <c r="V75">
        <v>65</v>
      </c>
      <c r="W75">
        <v>3.6</v>
      </c>
      <c r="X75">
        <v>1.3</v>
      </c>
      <c r="Y75">
        <v>2</v>
      </c>
      <c r="Z75">
        <v>2.7</v>
      </c>
      <c r="AA75">
        <v>3</v>
      </c>
      <c r="AB75">
        <v>5</v>
      </c>
      <c r="AC75">
        <v>1</v>
      </c>
      <c r="AD75">
        <v>4.4545454545454541</v>
      </c>
      <c r="AE75">
        <v>65</v>
      </c>
      <c r="AF75">
        <v>65</v>
      </c>
      <c r="AG75">
        <v>100</v>
      </c>
      <c r="AH75">
        <v>100</v>
      </c>
      <c r="AI75">
        <v>100</v>
      </c>
      <c r="AJ75">
        <v>65</v>
      </c>
      <c r="AK75">
        <v>1.5</v>
      </c>
      <c r="AL75">
        <v>2.25</v>
      </c>
      <c r="AM75">
        <v>1.75</v>
      </c>
    </row>
    <row r="76" spans="1:39" x14ac:dyDescent="0.2">
      <c r="A76">
        <v>151</v>
      </c>
      <c r="B76" t="s">
        <v>111</v>
      </c>
      <c r="C76">
        <v>1</v>
      </c>
      <c r="D76" t="s">
        <v>114</v>
      </c>
      <c r="E76" t="s">
        <v>115</v>
      </c>
      <c r="G76">
        <v>0.53333333333333333</v>
      </c>
      <c r="H76">
        <v>2.8571428571428572</v>
      </c>
      <c r="I76">
        <v>4.2857142857142856</v>
      </c>
      <c r="J76">
        <v>3.8571428571428572</v>
      </c>
      <c r="K76">
        <v>3</v>
      </c>
      <c r="L76">
        <v>3.2857142857142856</v>
      </c>
      <c r="M76">
        <v>4.5</v>
      </c>
      <c r="N76">
        <v>5.5</v>
      </c>
      <c r="O76">
        <v>5</v>
      </c>
      <c r="P76">
        <v>2.25</v>
      </c>
      <c r="Q76">
        <v>2.2999999999999998</v>
      </c>
      <c r="R76">
        <v>1.4</v>
      </c>
      <c r="S76">
        <v>1</v>
      </c>
      <c r="T76">
        <v>40</v>
      </c>
      <c r="U76">
        <v>10</v>
      </c>
      <c r="V76">
        <v>50</v>
      </c>
      <c r="W76">
        <v>2.7</v>
      </c>
      <c r="X76">
        <v>1</v>
      </c>
      <c r="Y76">
        <v>1</v>
      </c>
      <c r="Z76">
        <v>2.2999999999999998</v>
      </c>
      <c r="AA76">
        <v>1.1000000000000001</v>
      </c>
      <c r="AB76">
        <v>1</v>
      </c>
      <c r="AC76">
        <v>0</v>
      </c>
      <c r="AD76">
        <v>3.2727272727272729</v>
      </c>
      <c r="AE76">
        <v>45</v>
      </c>
      <c r="AF76">
        <v>57</v>
      </c>
      <c r="AG76">
        <v>67</v>
      </c>
      <c r="AH76">
        <v>65</v>
      </c>
      <c r="AI76">
        <v>60</v>
      </c>
      <c r="AJ76">
        <v>50</v>
      </c>
      <c r="AK76">
        <v>1.75</v>
      </c>
      <c r="AL76">
        <v>2.75</v>
      </c>
      <c r="AM76">
        <v>2.25</v>
      </c>
    </row>
    <row r="77" spans="1:39" x14ac:dyDescent="0.2">
      <c r="A77">
        <v>153</v>
      </c>
      <c r="B77" t="s">
        <v>111</v>
      </c>
      <c r="C77">
        <v>1</v>
      </c>
      <c r="D77" t="s">
        <v>114</v>
      </c>
      <c r="E77" t="s">
        <v>115</v>
      </c>
      <c r="F77" t="s">
        <v>178</v>
      </c>
      <c r="G77">
        <v>0.6</v>
      </c>
      <c r="H77">
        <v>3.7142857142857144</v>
      </c>
      <c r="I77">
        <v>4.1428571428571432</v>
      </c>
      <c r="J77">
        <v>2.1428571428571428</v>
      </c>
      <c r="K77">
        <v>2.1428571428571428</v>
      </c>
      <c r="L77">
        <v>3.4285714285714284</v>
      </c>
      <c r="M77">
        <v>4.25</v>
      </c>
      <c r="N77">
        <v>5</v>
      </c>
      <c r="O77">
        <v>5.5</v>
      </c>
      <c r="P77">
        <v>2.25</v>
      </c>
      <c r="Q77">
        <v>3.6</v>
      </c>
      <c r="R77">
        <v>2.4</v>
      </c>
      <c r="S77">
        <v>2</v>
      </c>
      <c r="T77">
        <v>60</v>
      </c>
      <c r="U77">
        <v>30</v>
      </c>
      <c r="V77">
        <v>50</v>
      </c>
      <c r="W77">
        <v>3</v>
      </c>
      <c r="X77">
        <v>3.3</v>
      </c>
      <c r="Y77">
        <v>4</v>
      </c>
      <c r="Z77">
        <v>2.9</v>
      </c>
      <c r="AA77">
        <v>3.4</v>
      </c>
      <c r="AB77">
        <v>5</v>
      </c>
      <c r="AC77">
        <v>1</v>
      </c>
      <c r="AD77">
        <v>6.5454545454545459</v>
      </c>
      <c r="AE77">
        <v>90</v>
      </c>
      <c r="AF77">
        <v>91</v>
      </c>
      <c r="AG77">
        <v>40</v>
      </c>
      <c r="AH77">
        <v>20</v>
      </c>
      <c r="AI77">
        <v>19</v>
      </c>
      <c r="AJ77">
        <v>50</v>
      </c>
      <c r="AK77">
        <v>2</v>
      </c>
      <c r="AL77">
        <v>2.75</v>
      </c>
      <c r="AM77">
        <v>3</v>
      </c>
    </row>
    <row r="78" spans="1:39" x14ac:dyDescent="0.2">
      <c r="A78">
        <v>155</v>
      </c>
      <c r="B78" t="s">
        <v>111</v>
      </c>
      <c r="C78">
        <v>1</v>
      </c>
      <c r="D78" t="s">
        <v>112</v>
      </c>
      <c r="E78" t="s">
        <v>128</v>
      </c>
      <c r="F78" t="s">
        <v>179</v>
      </c>
      <c r="G78">
        <v>0.6</v>
      </c>
      <c r="H78">
        <v>2.7142857142857144</v>
      </c>
      <c r="I78">
        <v>4</v>
      </c>
      <c r="J78">
        <v>3.2857142857142856</v>
      </c>
      <c r="K78">
        <v>3.5714285714285716</v>
      </c>
      <c r="L78">
        <v>3</v>
      </c>
      <c r="M78">
        <v>6.5</v>
      </c>
      <c r="N78">
        <v>6.75</v>
      </c>
      <c r="O78">
        <v>7</v>
      </c>
      <c r="P78">
        <v>3.5</v>
      </c>
      <c r="Q78">
        <v>3.2</v>
      </c>
      <c r="R78">
        <v>1.6</v>
      </c>
      <c r="S78">
        <v>4</v>
      </c>
      <c r="T78">
        <v>0</v>
      </c>
      <c r="U78">
        <v>0</v>
      </c>
      <c r="V78">
        <v>50</v>
      </c>
      <c r="W78">
        <v>4.5999999999999996</v>
      </c>
      <c r="X78">
        <v>1.7</v>
      </c>
      <c r="Y78">
        <v>4</v>
      </c>
      <c r="Z78">
        <v>3</v>
      </c>
      <c r="AA78">
        <v>2.9</v>
      </c>
      <c r="AB78">
        <v>2</v>
      </c>
      <c r="AC78">
        <v>0</v>
      </c>
      <c r="AD78">
        <v>3.3636363636363638</v>
      </c>
      <c r="AE78">
        <v>50</v>
      </c>
      <c r="AF78">
        <v>70</v>
      </c>
      <c r="AG78">
        <v>100</v>
      </c>
      <c r="AH78">
        <v>100</v>
      </c>
      <c r="AI78">
        <v>50</v>
      </c>
      <c r="AJ78">
        <v>50</v>
      </c>
      <c r="AK78">
        <v>3</v>
      </c>
      <c r="AL78">
        <v>2.5</v>
      </c>
      <c r="AM78">
        <v>3</v>
      </c>
    </row>
    <row r="79" spans="1:39" x14ac:dyDescent="0.2">
      <c r="A79">
        <v>157</v>
      </c>
      <c r="B79" t="s">
        <v>111</v>
      </c>
      <c r="C79">
        <v>1</v>
      </c>
      <c r="D79" t="s">
        <v>112</v>
      </c>
      <c r="E79" t="s">
        <v>136</v>
      </c>
      <c r="F79" t="s">
        <v>143</v>
      </c>
      <c r="G79">
        <v>0.66666666666666663</v>
      </c>
      <c r="H79">
        <v>3</v>
      </c>
      <c r="I79">
        <v>4.8571428571428568</v>
      </c>
      <c r="J79">
        <v>4.5714285714285712</v>
      </c>
      <c r="K79">
        <v>1.4285714285714286</v>
      </c>
      <c r="L79">
        <v>4</v>
      </c>
      <c r="M79">
        <v>6.75</v>
      </c>
      <c r="N79">
        <v>7</v>
      </c>
      <c r="O79">
        <v>7</v>
      </c>
      <c r="P79">
        <v>2.75</v>
      </c>
      <c r="Q79">
        <v>3.5</v>
      </c>
      <c r="R79">
        <v>1.3</v>
      </c>
      <c r="S79">
        <v>1</v>
      </c>
      <c r="T79">
        <v>15</v>
      </c>
      <c r="U79">
        <v>0</v>
      </c>
      <c r="V79">
        <v>50</v>
      </c>
      <c r="W79">
        <v>3.2</v>
      </c>
      <c r="X79">
        <v>1.3</v>
      </c>
      <c r="Y79">
        <v>1</v>
      </c>
      <c r="Z79">
        <v>2.7</v>
      </c>
      <c r="AA79">
        <v>1.5</v>
      </c>
      <c r="AB79">
        <v>2</v>
      </c>
      <c r="AC79">
        <v>1</v>
      </c>
      <c r="AD79">
        <v>4</v>
      </c>
      <c r="AE79">
        <v>30</v>
      </c>
      <c r="AF79">
        <v>45</v>
      </c>
      <c r="AG79">
        <v>100</v>
      </c>
      <c r="AH79">
        <v>100</v>
      </c>
      <c r="AI79">
        <v>100</v>
      </c>
      <c r="AJ79">
        <v>50</v>
      </c>
      <c r="AK79">
        <v>1</v>
      </c>
      <c r="AL79">
        <v>1</v>
      </c>
      <c r="AM79">
        <v>1</v>
      </c>
    </row>
    <row r="80" spans="1:39" x14ac:dyDescent="0.2">
      <c r="A80">
        <v>159</v>
      </c>
      <c r="B80" t="s">
        <v>111</v>
      </c>
      <c r="C80">
        <v>1</v>
      </c>
      <c r="D80" t="s">
        <v>114</v>
      </c>
      <c r="E80" t="s">
        <v>128</v>
      </c>
      <c r="F80" t="s">
        <v>143</v>
      </c>
      <c r="G80">
        <v>0.73333333333333328</v>
      </c>
      <c r="H80">
        <v>2.7142857142857144</v>
      </c>
      <c r="I80">
        <v>4.8571428571428568</v>
      </c>
      <c r="J80">
        <v>3.7142857142857144</v>
      </c>
      <c r="K80">
        <v>2.4285714285714284</v>
      </c>
      <c r="L80">
        <v>3.4285714285714284</v>
      </c>
      <c r="M80">
        <v>5</v>
      </c>
      <c r="N80">
        <v>6</v>
      </c>
      <c r="O80">
        <v>5</v>
      </c>
      <c r="P80">
        <v>4</v>
      </c>
      <c r="Q80">
        <v>3.5</v>
      </c>
      <c r="R80">
        <v>1.4</v>
      </c>
      <c r="S80">
        <v>1</v>
      </c>
      <c r="T80">
        <v>40</v>
      </c>
      <c r="U80">
        <v>0</v>
      </c>
      <c r="V80">
        <v>45</v>
      </c>
      <c r="W80">
        <v>4.3</v>
      </c>
      <c r="X80">
        <v>1</v>
      </c>
      <c r="Y80">
        <v>1</v>
      </c>
      <c r="Z80">
        <v>3.7</v>
      </c>
      <c r="AA80">
        <v>2</v>
      </c>
      <c r="AB80">
        <v>4</v>
      </c>
      <c r="AC80">
        <v>1</v>
      </c>
      <c r="AD80">
        <v>5.5454545454545459</v>
      </c>
      <c r="AE80">
        <v>80</v>
      </c>
      <c r="AF80">
        <v>87</v>
      </c>
      <c r="AG80">
        <v>80</v>
      </c>
      <c r="AH80">
        <v>75</v>
      </c>
      <c r="AI80">
        <v>80</v>
      </c>
      <c r="AJ80">
        <v>45</v>
      </c>
      <c r="AK80">
        <v>1.25</v>
      </c>
      <c r="AL80">
        <v>2</v>
      </c>
      <c r="AM80">
        <v>2</v>
      </c>
    </row>
    <row r="81" spans="1:39" x14ac:dyDescent="0.2">
      <c r="A81">
        <v>161</v>
      </c>
      <c r="B81" t="s">
        <v>111</v>
      </c>
      <c r="C81">
        <v>1</v>
      </c>
      <c r="D81" t="s">
        <v>114</v>
      </c>
      <c r="E81" t="s">
        <v>115</v>
      </c>
      <c r="F81" t="s">
        <v>150</v>
      </c>
      <c r="G81">
        <v>0.53333333333333333</v>
      </c>
      <c r="H81">
        <v>2.7142857142857144</v>
      </c>
      <c r="I81">
        <v>4</v>
      </c>
      <c r="J81">
        <v>4.2857142857142856</v>
      </c>
      <c r="K81">
        <v>1.8571428571428572</v>
      </c>
      <c r="L81">
        <v>3.8571428571428572</v>
      </c>
      <c r="M81">
        <v>4.5</v>
      </c>
      <c r="N81">
        <v>5.5</v>
      </c>
      <c r="O81">
        <v>5.5</v>
      </c>
      <c r="P81">
        <v>1.75</v>
      </c>
      <c r="Q81">
        <v>2.9</v>
      </c>
      <c r="R81">
        <v>1</v>
      </c>
      <c r="S81">
        <v>1</v>
      </c>
      <c r="T81">
        <v>1</v>
      </c>
      <c r="U81">
        <v>1</v>
      </c>
      <c r="V81">
        <v>50</v>
      </c>
      <c r="W81">
        <v>2.6</v>
      </c>
      <c r="X81">
        <v>1</v>
      </c>
      <c r="Y81">
        <v>1</v>
      </c>
      <c r="Z81">
        <v>2.5</v>
      </c>
      <c r="AA81">
        <v>1</v>
      </c>
      <c r="AB81">
        <v>1</v>
      </c>
      <c r="AC81">
        <v>0</v>
      </c>
      <c r="AD81">
        <v>4.9090909090909092</v>
      </c>
      <c r="AE81">
        <v>90</v>
      </c>
      <c r="AF81">
        <v>90</v>
      </c>
      <c r="AG81">
        <v>92</v>
      </c>
      <c r="AH81">
        <v>96</v>
      </c>
      <c r="AI81">
        <v>84</v>
      </c>
      <c r="AJ81">
        <v>50</v>
      </c>
      <c r="AK81">
        <v>1</v>
      </c>
      <c r="AL81">
        <v>2</v>
      </c>
      <c r="AM81">
        <v>2.75</v>
      </c>
    </row>
    <row r="82" spans="1:39" x14ac:dyDescent="0.2">
      <c r="A82">
        <v>163</v>
      </c>
      <c r="B82" t="s">
        <v>111</v>
      </c>
      <c r="C82">
        <v>2</v>
      </c>
      <c r="D82" t="s">
        <v>114</v>
      </c>
      <c r="E82" t="s">
        <v>119</v>
      </c>
      <c r="F82" t="s">
        <v>143</v>
      </c>
      <c r="G82">
        <v>0.66666666666666663</v>
      </c>
      <c r="H82">
        <v>3</v>
      </c>
      <c r="I82">
        <v>3.5714285714285716</v>
      </c>
      <c r="J82">
        <v>3.8571428571428572</v>
      </c>
      <c r="K82">
        <v>3</v>
      </c>
      <c r="L82">
        <v>3.4285714285714284</v>
      </c>
      <c r="M82">
        <v>6.5</v>
      </c>
      <c r="N82">
        <v>6.5</v>
      </c>
      <c r="O82">
        <v>6.75</v>
      </c>
      <c r="P82">
        <v>3.5</v>
      </c>
      <c r="Q82">
        <v>3</v>
      </c>
      <c r="R82">
        <v>1</v>
      </c>
      <c r="S82">
        <v>1</v>
      </c>
      <c r="T82">
        <v>21</v>
      </c>
      <c r="U82">
        <v>0</v>
      </c>
      <c r="V82">
        <v>50</v>
      </c>
      <c r="W82">
        <v>3</v>
      </c>
      <c r="X82">
        <v>1</v>
      </c>
      <c r="Y82">
        <v>1</v>
      </c>
      <c r="Z82">
        <v>2.8</v>
      </c>
      <c r="AA82">
        <v>1</v>
      </c>
      <c r="AB82">
        <v>1</v>
      </c>
      <c r="AC82">
        <v>0</v>
      </c>
      <c r="AD82">
        <v>5.5454545454545459</v>
      </c>
      <c r="AE82">
        <v>70</v>
      </c>
      <c r="AF82">
        <v>80</v>
      </c>
      <c r="AG82">
        <v>100</v>
      </c>
      <c r="AH82">
        <v>100</v>
      </c>
      <c r="AI82">
        <v>100</v>
      </c>
      <c r="AJ82">
        <v>50</v>
      </c>
      <c r="AK82">
        <v>1</v>
      </c>
      <c r="AL82">
        <v>2</v>
      </c>
      <c r="AM82">
        <v>2.5</v>
      </c>
    </row>
    <row r="83" spans="1:39" x14ac:dyDescent="0.2">
      <c r="A83">
        <v>165</v>
      </c>
      <c r="B83" t="s">
        <v>111</v>
      </c>
      <c r="C83">
        <v>2</v>
      </c>
      <c r="D83" t="s">
        <v>112</v>
      </c>
      <c r="E83" t="s">
        <v>128</v>
      </c>
      <c r="F83" t="s">
        <v>143</v>
      </c>
      <c r="G83">
        <v>0.73333333333333328</v>
      </c>
      <c r="H83">
        <v>3.8571428571428572</v>
      </c>
      <c r="I83">
        <v>4.1428571428571432</v>
      </c>
      <c r="J83">
        <v>3.7142857142857144</v>
      </c>
      <c r="K83">
        <v>3.4285714285714284</v>
      </c>
      <c r="L83">
        <v>3.2857142857142856</v>
      </c>
      <c r="M83">
        <v>6.5</v>
      </c>
      <c r="N83">
        <v>5.5</v>
      </c>
      <c r="O83">
        <v>6.5</v>
      </c>
      <c r="P83">
        <v>4.75</v>
      </c>
      <c r="Q83">
        <v>3.1</v>
      </c>
      <c r="R83">
        <v>1</v>
      </c>
      <c r="S83">
        <v>1</v>
      </c>
      <c r="T83">
        <v>40</v>
      </c>
      <c r="U83">
        <v>0</v>
      </c>
      <c r="V83">
        <v>88</v>
      </c>
      <c r="W83">
        <v>4</v>
      </c>
      <c r="X83">
        <v>1.5</v>
      </c>
      <c r="Y83">
        <v>3</v>
      </c>
      <c r="Z83">
        <v>2.8</v>
      </c>
      <c r="AA83">
        <v>1.8</v>
      </c>
      <c r="AB83">
        <v>3</v>
      </c>
      <c r="AC83">
        <v>0</v>
      </c>
      <c r="AD83">
        <v>2.6363636363636362</v>
      </c>
      <c r="AE83">
        <v>51</v>
      </c>
      <c r="AF83">
        <v>85</v>
      </c>
      <c r="AG83">
        <v>88</v>
      </c>
      <c r="AH83">
        <v>92</v>
      </c>
      <c r="AI83">
        <v>75</v>
      </c>
      <c r="AJ83">
        <v>88</v>
      </c>
      <c r="AK83">
        <v>2.25</v>
      </c>
      <c r="AL83">
        <v>2</v>
      </c>
      <c r="AM83">
        <v>4</v>
      </c>
    </row>
    <row r="84" spans="1:39" x14ac:dyDescent="0.2">
      <c r="A84">
        <v>167</v>
      </c>
      <c r="B84" t="s">
        <v>111</v>
      </c>
      <c r="C84">
        <v>1</v>
      </c>
      <c r="D84" t="s">
        <v>114</v>
      </c>
      <c r="E84" t="s">
        <v>115</v>
      </c>
      <c r="F84" t="s">
        <v>180</v>
      </c>
      <c r="G84">
        <v>0.53333333333333333</v>
      </c>
      <c r="H84">
        <v>1.8571428571428572</v>
      </c>
      <c r="I84">
        <v>2.8571428571428572</v>
      </c>
      <c r="J84">
        <v>2.8571428571428572</v>
      </c>
      <c r="K84">
        <v>3.4285714285714284</v>
      </c>
      <c r="L84">
        <v>2.8571428571428572</v>
      </c>
      <c r="M84">
        <v>3.5</v>
      </c>
      <c r="N84">
        <v>5.5</v>
      </c>
      <c r="O84">
        <v>4.5</v>
      </c>
      <c r="P84">
        <v>2</v>
      </c>
      <c r="Q84">
        <v>3.4</v>
      </c>
      <c r="R84">
        <v>1.3</v>
      </c>
      <c r="S84">
        <v>1</v>
      </c>
      <c r="T84">
        <v>12</v>
      </c>
      <c r="U84">
        <v>1</v>
      </c>
      <c r="V84">
        <v>50</v>
      </c>
      <c r="W84">
        <v>4</v>
      </c>
      <c r="X84">
        <v>1.1000000000000001</v>
      </c>
      <c r="Y84">
        <v>1</v>
      </c>
      <c r="Z84">
        <v>3.6</v>
      </c>
      <c r="AA84">
        <v>1.3</v>
      </c>
      <c r="AB84">
        <v>2</v>
      </c>
      <c r="AC84">
        <v>1</v>
      </c>
      <c r="AD84">
        <v>5.2727272727272725</v>
      </c>
      <c r="AE84">
        <v>78</v>
      </c>
      <c r="AF84">
        <v>81</v>
      </c>
      <c r="AG84">
        <v>100</v>
      </c>
      <c r="AH84">
        <v>96</v>
      </c>
      <c r="AI84">
        <v>93</v>
      </c>
      <c r="AJ84">
        <v>50</v>
      </c>
      <c r="AK84">
        <v>3.5</v>
      </c>
      <c r="AL84">
        <v>2.75</v>
      </c>
      <c r="AM84">
        <v>2</v>
      </c>
    </row>
    <row r="85" spans="1:39" x14ac:dyDescent="0.2">
      <c r="A85">
        <v>169</v>
      </c>
      <c r="B85" t="s">
        <v>111</v>
      </c>
      <c r="C85">
        <v>2</v>
      </c>
      <c r="D85" t="s">
        <v>112</v>
      </c>
      <c r="E85" t="s">
        <v>115</v>
      </c>
      <c r="F85" t="s">
        <v>122</v>
      </c>
      <c r="G85">
        <v>0.53333333333333333</v>
      </c>
      <c r="H85">
        <v>3.4285714285714284</v>
      </c>
      <c r="I85">
        <v>4.2857142857142856</v>
      </c>
      <c r="J85">
        <v>2.7142857142857144</v>
      </c>
      <c r="K85">
        <v>3.1428571428571428</v>
      </c>
      <c r="L85">
        <v>3.4285714285714284</v>
      </c>
      <c r="M85">
        <v>5.75</v>
      </c>
      <c r="N85">
        <v>6.25</v>
      </c>
      <c r="O85">
        <v>6.5</v>
      </c>
      <c r="P85">
        <v>2.75</v>
      </c>
      <c r="Q85">
        <v>1.9</v>
      </c>
      <c r="R85">
        <v>1.1000000000000001</v>
      </c>
      <c r="S85">
        <v>1</v>
      </c>
      <c r="T85">
        <v>14</v>
      </c>
      <c r="U85">
        <v>0</v>
      </c>
      <c r="V85">
        <v>58</v>
      </c>
      <c r="W85">
        <v>1.7</v>
      </c>
      <c r="X85">
        <v>1.2</v>
      </c>
      <c r="Y85">
        <v>1</v>
      </c>
      <c r="Z85">
        <v>1.4</v>
      </c>
      <c r="AA85">
        <v>1.2</v>
      </c>
      <c r="AB85">
        <v>2</v>
      </c>
      <c r="AC85">
        <v>1</v>
      </c>
      <c r="AD85">
        <v>6.3636363636363633</v>
      </c>
      <c r="AE85">
        <v>100</v>
      </c>
      <c r="AF85">
        <v>98</v>
      </c>
      <c r="AG85">
        <v>99</v>
      </c>
      <c r="AH85">
        <v>96</v>
      </c>
      <c r="AI85">
        <v>70</v>
      </c>
      <c r="AJ85">
        <v>58</v>
      </c>
      <c r="AK85">
        <v>1.5</v>
      </c>
      <c r="AL85">
        <v>1.25</v>
      </c>
      <c r="AM85">
        <v>2.5</v>
      </c>
    </row>
    <row r="86" spans="1:39" x14ac:dyDescent="0.2">
      <c r="A86">
        <v>171</v>
      </c>
      <c r="B86" t="s">
        <v>111</v>
      </c>
      <c r="C86">
        <v>2</v>
      </c>
      <c r="D86" t="s">
        <v>114</v>
      </c>
      <c r="E86" t="s">
        <v>128</v>
      </c>
      <c r="F86" t="s">
        <v>181</v>
      </c>
      <c r="G86">
        <v>0.73333333333333328</v>
      </c>
      <c r="H86">
        <v>3.4285714285714284</v>
      </c>
      <c r="I86">
        <v>4.7142857142857144</v>
      </c>
      <c r="J86">
        <v>3.5714285714285716</v>
      </c>
      <c r="K86">
        <v>2</v>
      </c>
      <c r="L86">
        <v>3.1428571428571428</v>
      </c>
      <c r="M86">
        <v>6</v>
      </c>
      <c r="N86">
        <v>6.25</v>
      </c>
      <c r="O86">
        <v>5.5</v>
      </c>
      <c r="P86">
        <v>2.75</v>
      </c>
      <c r="Q86">
        <v>3.9</v>
      </c>
      <c r="R86">
        <v>1.3</v>
      </c>
      <c r="S86">
        <v>1</v>
      </c>
      <c r="T86">
        <v>39</v>
      </c>
      <c r="U86">
        <v>6</v>
      </c>
      <c r="V86">
        <v>61</v>
      </c>
      <c r="W86">
        <v>3.8</v>
      </c>
      <c r="X86">
        <v>1.3</v>
      </c>
      <c r="Y86">
        <v>2</v>
      </c>
      <c r="Z86">
        <v>3.6</v>
      </c>
      <c r="AA86">
        <v>1.2</v>
      </c>
      <c r="AB86">
        <v>2</v>
      </c>
      <c r="AC86">
        <v>0</v>
      </c>
      <c r="AD86">
        <v>2.3636363636363638</v>
      </c>
      <c r="AE86">
        <v>37</v>
      </c>
      <c r="AF86">
        <v>55</v>
      </c>
      <c r="AG86">
        <v>85</v>
      </c>
      <c r="AH86">
        <v>87</v>
      </c>
      <c r="AI86">
        <v>76</v>
      </c>
      <c r="AJ86">
        <v>61</v>
      </c>
      <c r="AK86">
        <v>1.75</v>
      </c>
      <c r="AL86">
        <v>1.5</v>
      </c>
      <c r="AM86">
        <v>1.75</v>
      </c>
    </row>
    <row r="87" spans="1:39" x14ac:dyDescent="0.2">
      <c r="A87">
        <v>173</v>
      </c>
      <c r="B87" t="s">
        <v>111</v>
      </c>
      <c r="C87">
        <v>2</v>
      </c>
      <c r="D87" t="s">
        <v>112</v>
      </c>
      <c r="E87" t="s">
        <v>115</v>
      </c>
      <c r="F87" t="s">
        <v>182</v>
      </c>
      <c r="G87">
        <v>0.53333333333333333</v>
      </c>
      <c r="H87">
        <v>2.8571428571428572</v>
      </c>
      <c r="I87">
        <v>3.8571428571428572</v>
      </c>
      <c r="J87">
        <v>4</v>
      </c>
      <c r="K87">
        <v>4.4285714285714288</v>
      </c>
      <c r="L87">
        <v>3.7142857142857144</v>
      </c>
      <c r="M87">
        <v>5.5</v>
      </c>
      <c r="N87">
        <v>6</v>
      </c>
      <c r="O87">
        <v>6.75</v>
      </c>
      <c r="P87">
        <v>4.75</v>
      </c>
      <c r="Q87">
        <v>3.2</v>
      </c>
      <c r="R87">
        <v>2.4</v>
      </c>
      <c r="S87">
        <v>2</v>
      </c>
      <c r="T87">
        <v>0</v>
      </c>
      <c r="U87">
        <v>0</v>
      </c>
      <c r="V87">
        <v>50</v>
      </c>
      <c r="W87">
        <v>3.6</v>
      </c>
      <c r="X87">
        <v>2</v>
      </c>
      <c r="Y87">
        <v>1</v>
      </c>
      <c r="Z87">
        <v>3.7</v>
      </c>
      <c r="AA87">
        <v>2.2000000000000002</v>
      </c>
      <c r="AB87">
        <v>2</v>
      </c>
      <c r="AC87">
        <v>1</v>
      </c>
      <c r="AD87">
        <v>1</v>
      </c>
      <c r="AE87">
        <v>0</v>
      </c>
      <c r="AF87">
        <v>11</v>
      </c>
      <c r="AG87">
        <v>82</v>
      </c>
      <c r="AH87">
        <v>81</v>
      </c>
      <c r="AI87">
        <v>90</v>
      </c>
      <c r="AJ87">
        <v>50</v>
      </c>
      <c r="AK87">
        <v>2.75</v>
      </c>
      <c r="AL87">
        <v>2.25</v>
      </c>
      <c r="AM87">
        <v>2</v>
      </c>
    </row>
    <row r="88" spans="1:39" x14ac:dyDescent="0.2">
      <c r="A88">
        <v>175</v>
      </c>
      <c r="B88" t="s">
        <v>111</v>
      </c>
      <c r="C88">
        <v>2</v>
      </c>
      <c r="D88" t="s">
        <v>112</v>
      </c>
      <c r="E88" t="s">
        <v>128</v>
      </c>
      <c r="F88" t="s">
        <v>183</v>
      </c>
      <c r="G88">
        <v>0.53333333333333333</v>
      </c>
      <c r="H88">
        <v>3.1428571428571428</v>
      </c>
      <c r="I88">
        <v>3</v>
      </c>
      <c r="J88">
        <v>4</v>
      </c>
      <c r="K88">
        <v>3.4285714285714284</v>
      </c>
      <c r="L88">
        <v>3</v>
      </c>
      <c r="M88">
        <v>6</v>
      </c>
      <c r="N88">
        <v>6.5</v>
      </c>
      <c r="O88">
        <v>6.5</v>
      </c>
      <c r="P88">
        <v>5.25</v>
      </c>
      <c r="Q88">
        <v>3.8</v>
      </c>
      <c r="R88">
        <v>4.0999999999999996</v>
      </c>
      <c r="S88">
        <v>4</v>
      </c>
      <c r="T88">
        <v>59</v>
      </c>
      <c r="U88">
        <v>64</v>
      </c>
      <c r="V88">
        <v>66</v>
      </c>
      <c r="W88">
        <v>3.4</v>
      </c>
      <c r="X88">
        <v>3.5</v>
      </c>
      <c r="Y88">
        <v>2</v>
      </c>
      <c r="Z88">
        <v>3.8</v>
      </c>
      <c r="AA88">
        <v>3.7</v>
      </c>
      <c r="AB88">
        <v>4</v>
      </c>
      <c r="AC88">
        <v>1</v>
      </c>
      <c r="AD88">
        <v>6.9090909090909092</v>
      </c>
      <c r="AE88">
        <v>96</v>
      </c>
      <c r="AF88">
        <v>72</v>
      </c>
      <c r="AG88">
        <v>58</v>
      </c>
      <c r="AH88">
        <v>65</v>
      </c>
      <c r="AI88">
        <v>60</v>
      </c>
      <c r="AJ88">
        <v>66</v>
      </c>
      <c r="AK88">
        <v>3.25</v>
      </c>
      <c r="AL88">
        <v>2.5</v>
      </c>
      <c r="AM88">
        <v>4.5</v>
      </c>
    </row>
    <row r="89" spans="1:39" x14ac:dyDescent="0.2">
      <c r="A89">
        <v>177</v>
      </c>
      <c r="B89" t="s">
        <v>111</v>
      </c>
      <c r="C89">
        <v>2</v>
      </c>
      <c r="D89" t="s">
        <v>112</v>
      </c>
      <c r="E89" t="s">
        <v>113</v>
      </c>
      <c r="F89" t="s">
        <v>184</v>
      </c>
      <c r="G89">
        <v>0.93333333333333335</v>
      </c>
      <c r="H89">
        <v>3.8571428571428572</v>
      </c>
      <c r="I89">
        <v>3.1428571428571428</v>
      </c>
      <c r="J89">
        <v>4.2857142857142856</v>
      </c>
      <c r="K89">
        <v>4.5714285714285712</v>
      </c>
      <c r="L89">
        <v>3.5714285714285716</v>
      </c>
      <c r="M89">
        <v>5</v>
      </c>
      <c r="N89">
        <v>7</v>
      </c>
      <c r="O89">
        <v>4.25</v>
      </c>
      <c r="P89">
        <v>2</v>
      </c>
      <c r="Q89">
        <v>2.4</v>
      </c>
      <c r="R89">
        <v>1.2</v>
      </c>
      <c r="S89">
        <v>1</v>
      </c>
      <c r="T89">
        <v>90</v>
      </c>
      <c r="U89">
        <v>1</v>
      </c>
      <c r="V89">
        <v>50</v>
      </c>
      <c r="W89">
        <v>1.7</v>
      </c>
      <c r="X89">
        <v>1.5</v>
      </c>
      <c r="Y89">
        <v>1</v>
      </c>
      <c r="Z89">
        <v>1</v>
      </c>
      <c r="AA89">
        <v>1.7</v>
      </c>
      <c r="AB89">
        <v>4</v>
      </c>
      <c r="AC89">
        <v>1</v>
      </c>
      <c r="AD89">
        <v>7</v>
      </c>
      <c r="AE89">
        <v>100</v>
      </c>
      <c r="AF89">
        <v>98</v>
      </c>
      <c r="AG89">
        <v>81</v>
      </c>
      <c r="AH89">
        <v>100</v>
      </c>
      <c r="AI89">
        <v>90</v>
      </c>
      <c r="AJ89">
        <v>50</v>
      </c>
      <c r="AK89">
        <v>4</v>
      </c>
      <c r="AL89">
        <v>2.25</v>
      </c>
      <c r="AM89">
        <v>4</v>
      </c>
    </row>
    <row r="90" spans="1:39" x14ac:dyDescent="0.2">
      <c r="A90">
        <v>179</v>
      </c>
      <c r="B90" t="s">
        <v>111</v>
      </c>
      <c r="C90">
        <v>2</v>
      </c>
      <c r="D90" t="s">
        <v>112</v>
      </c>
      <c r="E90" t="s">
        <v>128</v>
      </c>
      <c r="F90" t="s">
        <v>185</v>
      </c>
      <c r="G90">
        <v>0.66666666666666663</v>
      </c>
      <c r="H90">
        <v>2.7142857142857144</v>
      </c>
      <c r="I90">
        <v>3.4285714285714284</v>
      </c>
      <c r="J90">
        <v>3.7142857142857144</v>
      </c>
      <c r="K90">
        <v>3.1428571428571428</v>
      </c>
      <c r="L90">
        <v>3.2857142857142856</v>
      </c>
      <c r="M90">
        <v>4.75</v>
      </c>
      <c r="N90">
        <v>5.25</v>
      </c>
      <c r="O90">
        <v>5.5</v>
      </c>
      <c r="P90">
        <v>4.25</v>
      </c>
      <c r="Q90">
        <v>2.6</v>
      </c>
      <c r="R90">
        <v>1.1000000000000001</v>
      </c>
      <c r="S90">
        <v>1</v>
      </c>
      <c r="T90">
        <v>65</v>
      </c>
      <c r="U90">
        <v>45</v>
      </c>
      <c r="V90">
        <v>50</v>
      </c>
      <c r="W90">
        <v>2.2000000000000002</v>
      </c>
      <c r="X90">
        <v>1.4</v>
      </c>
      <c r="Y90">
        <v>2</v>
      </c>
      <c r="Z90">
        <v>2.1</v>
      </c>
      <c r="AA90">
        <v>1.6</v>
      </c>
      <c r="AB90">
        <v>2</v>
      </c>
      <c r="AC90">
        <v>0</v>
      </c>
      <c r="AD90">
        <v>4.0909090909090908</v>
      </c>
      <c r="AE90">
        <v>50</v>
      </c>
      <c r="AF90">
        <v>55</v>
      </c>
      <c r="AG90">
        <v>40</v>
      </c>
      <c r="AH90">
        <v>40</v>
      </c>
      <c r="AI90">
        <v>40</v>
      </c>
      <c r="AJ90">
        <v>50</v>
      </c>
      <c r="AK90">
        <v>1.75</v>
      </c>
      <c r="AL90">
        <v>2.5</v>
      </c>
      <c r="AM90">
        <v>3</v>
      </c>
    </row>
    <row r="91" spans="1:39" x14ac:dyDescent="0.2">
      <c r="A91">
        <v>181</v>
      </c>
      <c r="B91" t="s">
        <v>111</v>
      </c>
      <c r="C91">
        <v>2</v>
      </c>
      <c r="D91" t="s">
        <v>112</v>
      </c>
      <c r="E91" t="s">
        <v>128</v>
      </c>
      <c r="F91" t="s">
        <v>186</v>
      </c>
      <c r="G91">
        <v>0.53333333333333333</v>
      </c>
      <c r="H91">
        <v>3.2857142857142856</v>
      </c>
      <c r="I91">
        <v>3.8571428571428572</v>
      </c>
      <c r="J91">
        <v>4.8571428571428568</v>
      </c>
      <c r="K91">
        <v>2.8571428571428572</v>
      </c>
      <c r="L91">
        <v>4</v>
      </c>
      <c r="M91">
        <v>6.75</v>
      </c>
      <c r="N91">
        <v>6.5</v>
      </c>
      <c r="O91">
        <v>6.75</v>
      </c>
      <c r="P91">
        <v>4</v>
      </c>
      <c r="Q91">
        <v>4.0999999999999996</v>
      </c>
      <c r="R91">
        <v>1.7</v>
      </c>
      <c r="S91">
        <v>1</v>
      </c>
      <c r="T91">
        <v>90</v>
      </c>
      <c r="U91">
        <v>50</v>
      </c>
      <c r="V91">
        <v>50</v>
      </c>
      <c r="W91">
        <v>3.7</v>
      </c>
      <c r="X91">
        <v>2.2999999999999998</v>
      </c>
      <c r="Y91">
        <v>2</v>
      </c>
      <c r="Z91">
        <v>3.7</v>
      </c>
      <c r="AA91">
        <v>2.8</v>
      </c>
      <c r="AB91">
        <v>4</v>
      </c>
      <c r="AC91">
        <v>1</v>
      </c>
      <c r="AD91">
        <v>6.6363636363636367</v>
      </c>
      <c r="AE91">
        <v>95</v>
      </c>
      <c r="AF91">
        <v>85</v>
      </c>
      <c r="AG91">
        <v>100</v>
      </c>
      <c r="AH91">
        <v>100</v>
      </c>
      <c r="AI91">
        <v>75</v>
      </c>
      <c r="AJ91">
        <v>50</v>
      </c>
      <c r="AK91">
        <v>1</v>
      </c>
      <c r="AL91">
        <v>1</v>
      </c>
      <c r="AM91">
        <v>1.75</v>
      </c>
    </row>
    <row r="92" spans="1:39" x14ac:dyDescent="0.2">
      <c r="A92">
        <v>183</v>
      </c>
      <c r="B92" t="s">
        <v>111</v>
      </c>
      <c r="C92">
        <v>2</v>
      </c>
      <c r="D92" t="s">
        <v>114</v>
      </c>
      <c r="E92" t="s">
        <v>128</v>
      </c>
      <c r="F92" t="s">
        <v>187</v>
      </c>
      <c r="G92">
        <v>0.53333333333333333</v>
      </c>
      <c r="H92">
        <v>3.4285714285714284</v>
      </c>
      <c r="I92">
        <v>3.5714285714285716</v>
      </c>
      <c r="J92">
        <v>3.5714285714285716</v>
      </c>
      <c r="K92">
        <v>3.1428571428571428</v>
      </c>
      <c r="L92">
        <v>3.8571428571428572</v>
      </c>
      <c r="M92">
        <v>4.75</v>
      </c>
      <c r="N92">
        <v>5</v>
      </c>
      <c r="O92">
        <v>3.25</v>
      </c>
      <c r="P92">
        <v>2.5</v>
      </c>
      <c r="Q92">
        <v>3.2</v>
      </c>
      <c r="R92">
        <v>1.5</v>
      </c>
      <c r="S92">
        <v>1</v>
      </c>
      <c r="T92">
        <v>26</v>
      </c>
      <c r="U92">
        <v>21</v>
      </c>
      <c r="V92">
        <v>53</v>
      </c>
      <c r="W92">
        <v>3.4</v>
      </c>
      <c r="X92">
        <v>2.2000000000000002</v>
      </c>
      <c r="Y92">
        <v>2</v>
      </c>
      <c r="Z92">
        <v>3</v>
      </c>
      <c r="AA92">
        <v>2.5</v>
      </c>
      <c r="AB92">
        <v>3</v>
      </c>
      <c r="AC92">
        <v>1</v>
      </c>
      <c r="AD92">
        <v>3.9090909090909092</v>
      </c>
      <c r="AE92">
        <v>65</v>
      </c>
      <c r="AF92">
        <v>70</v>
      </c>
      <c r="AG92">
        <v>80</v>
      </c>
      <c r="AH92">
        <v>74</v>
      </c>
      <c r="AI92">
        <v>91</v>
      </c>
      <c r="AJ92">
        <v>53</v>
      </c>
      <c r="AK92">
        <v>3</v>
      </c>
      <c r="AL92">
        <v>4</v>
      </c>
      <c r="AM92">
        <v>3.5</v>
      </c>
    </row>
    <row r="93" spans="1:39" x14ac:dyDescent="0.2">
      <c r="A93">
        <v>185</v>
      </c>
      <c r="B93" t="s">
        <v>111</v>
      </c>
      <c r="C93">
        <v>2</v>
      </c>
      <c r="D93" t="s">
        <v>114</v>
      </c>
      <c r="E93" t="s">
        <v>128</v>
      </c>
      <c r="F93" t="s">
        <v>188</v>
      </c>
      <c r="G93">
        <v>0.66666666666666663</v>
      </c>
      <c r="H93">
        <v>4.4285714285714288</v>
      </c>
      <c r="I93">
        <v>4.4285714285714288</v>
      </c>
      <c r="J93">
        <v>3.2857142857142856</v>
      </c>
      <c r="K93">
        <v>3.5714285714285716</v>
      </c>
      <c r="L93">
        <v>3.4285714285714284</v>
      </c>
      <c r="M93">
        <v>5.5</v>
      </c>
      <c r="N93">
        <v>6.25</v>
      </c>
      <c r="O93">
        <v>7</v>
      </c>
      <c r="P93">
        <v>4</v>
      </c>
      <c r="Q93">
        <v>4.5999999999999996</v>
      </c>
      <c r="R93">
        <v>1.6</v>
      </c>
      <c r="S93">
        <v>1</v>
      </c>
      <c r="T93">
        <v>100</v>
      </c>
      <c r="U93">
        <v>21</v>
      </c>
      <c r="V93">
        <v>51</v>
      </c>
      <c r="W93">
        <v>4.2</v>
      </c>
      <c r="X93">
        <v>1.8</v>
      </c>
      <c r="Y93">
        <v>1</v>
      </c>
      <c r="Z93">
        <v>2.4</v>
      </c>
      <c r="AA93">
        <v>3.5</v>
      </c>
      <c r="AB93">
        <v>5</v>
      </c>
      <c r="AC93">
        <v>1</v>
      </c>
      <c r="AD93">
        <v>2.1818181818181817</v>
      </c>
      <c r="AE93">
        <v>31</v>
      </c>
      <c r="AF93">
        <v>63</v>
      </c>
      <c r="AG93">
        <v>61</v>
      </c>
      <c r="AH93">
        <v>90</v>
      </c>
      <c r="AI93">
        <v>87</v>
      </c>
      <c r="AJ93">
        <v>51</v>
      </c>
      <c r="AK93">
        <v>1</v>
      </c>
      <c r="AL93">
        <v>1.75</v>
      </c>
      <c r="AM93">
        <v>2.75</v>
      </c>
    </row>
    <row r="94" spans="1:39" x14ac:dyDescent="0.2">
      <c r="A94">
        <v>187</v>
      </c>
      <c r="B94" t="s">
        <v>111</v>
      </c>
      <c r="C94">
        <v>2</v>
      </c>
      <c r="D94" t="s">
        <v>114</v>
      </c>
      <c r="E94" t="s">
        <v>128</v>
      </c>
      <c r="F94" t="s">
        <v>189</v>
      </c>
      <c r="G94">
        <v>0.66666666666666663</v>
      </c>
      <c r="H94">
        <v>4.1428571428571432</v>
      </c>
      <c r="I94">
        <v>3.8571428571428572</v>
      </c>
      <c r="J94">
        <v>3</v>
      </c>
      <c r="K94">
        <v>3.2857142857142856</v>
      </c>
      <c r="L94">
        <v>3.8571428571428572</v>
      </c>
      <c r="M94">
        <v>3.25</v>
      </c>
      <c r="N94">
        <v>6.75</v>
      </c>
      <c r="O94">
        <v>5.75</v>
      </c>
      <c r="P94">
        <v>3.75</v>
      </c>
      <c r="Q94">
        <v>1.5</v>
      </c>
      <c r="R94">
        <v>1.1000000000000001</v>
      </c>
      <c r="S94">
        <v>1</v>
      </c>
      <c r="T94">
        <v>30</v>
      </c>
      <c r="U94">
        <v>0</v>
      </c>
      <c r="V94">
        <v>50</v>
      </c>
      <c r="W94">
        <v>1.7</v>
      </c>
      <c r="X94">
        <v>1.2</v>
      </c>
      <c r="Y94">
        <v>2</v>
      </c>
      <c r="Z94">
        <v>1.7</v>
      </c>
      <c r="AA94">
        <v>1.3</v>
      </c>
      <c r="AB94">
        <v>2</v>
      </c>
      <c r="AC94">
        <v>0</v>
      </c>
      <c r="AD94">
        <v>5</v>
      </c>
      <c r="AE94">
        <v>80</v>
      </c>
      <c r="AF94">
        <v>70</v>
      </c>
      <c r="AG94">
        <v>100</v>
      </c>
      <c r="AH94">
        <v>100</v>
      </c>
      <c r="AI94">
        <v>85</v>
      </c>
      <c r="AJ94">
        <v>50</v>
      </c>
      <c r="AK94">
        <v>3.25</v>
      </c>
      <c r="AL94">
        <v>2</v>
      </c>
      <c r="AM94">
        <v>3.5</v>
      </c>
    </row>
    <row r="95" spans="1:39" x14ac:dyDescent="0.2">
      <c r="A95">
        <v>189</v>
      </c>
      <c r="B95" t="s">
        <v>111</v>
      </c>
      <c r="C95">
        <v>2</v>
      </c>
      <c r="D95" t="s">
        <v>112</v>
      </c>
      <c r="E95" t="s">
        <v>128</v>
      </c>
      <c r="F95" t="s">
        <v>190</v>
      </c>
      <c r="G95">
        <v>0.66666666666666663</v>
      </c>
      <c r="H95">
        <v>2.5714285714285716</v>
      </c>
      <c r="I95">
        <v>3.8571428571428572</v>
      </c>
      <c r="J95">
        <v>3.5714285714285716</v>
      </c>
      <c r="K95">
        <v>2.1428571428571428</v>
      </c>
      <c r="L95">
        <v>2.7142857142857144</v>
      </c>
      <c r="M95">
        <v>5</v>
      </c>
      <c r="N95">
        <v>4.25</v>
      </c>
      <c r="O95">
        <v>4.5</v>
      </c>
      <c r="P95">
        <v>4</v>
      </c>
      <c r="Q95">
        <v>2.5</v>
      </c>
      <c r="R95">
        <v>1.5</v>
      </c>
      <c r="S95">
        <v>1</v>
      </c>
      <c r="T95">
        <v>51</v>
      </c>
      <c r="U95">
        <v>19</v>
      </c>
      <c r="V95">
        <v>51</v>
      </c>
      <c r="W95">
        <v>2.4</v>
      </c>
      <c r="X95">
        <v>1.5</v>
      </c>
      <c r="Y95">
        <v>1</v>
      </c>
      <c r="Z95">
        <v>2.6</v>
      </c>
      <c r="AA95">
        <v>1.5</v>
      </c>
      <c r="AB95">
        <v>1</v>
      </c>
      <c r="AC95">
        <v>0</v>
      </c>
      <c r="AD95">
        <v>2.8181818181818183</v>
      </c>
      <c r="AE95">
        <v>30</v>
      </c>
      <c r="AF95">
        <v>70</v>
      </c>
      <c r="AG95">
        <v>77</v>
      </c>
      <c r="AH95">
        <v>80</v>
      </c>
      <c r="AI95">
        <v>67</v>
      </c>
      <c r="AJ95">
        <v>51</v>
      </c>
      <c r="AK95">
        <v>2</v>
      </c>
      <c r="AL95">
        <v>2.25</v>
      </c>
      <c r="AM95">
        <v>2.5</v>
      </c>
    </row>
    <row r="96" spans="1:39" x14ac:dyDescent="0.2">
      <c r="A96">
        <v>191</v>
      </c>
      <c r="B96" t="s">
        <v>111</v>
      </c>
      <c r="C96">
        <v>2</v>
      </c>
      <c r="D96" t="s">
        <v>114</v>
      </c>
      <c r="E96" t="s">
        <v>128</v>
      </c>
      <c r="F96" t="s">
        <v>191</v>
      </c>
      <c r="G96">
        <v>0.66666666666666663</v>
      </c>
      <c r="H96">
        <v>3.1428571428571428</v>
      </c>
      <c r="I96">
        <v>3.5714285714285716</v>
      </c>
      <c r="J96">
        <v>4.1428571428571432</v>
      </c>
      <c r="K96">
        <v>3.7142857142857144</v>
      </c>
      <c r="L96">
        <v>3.5714285714285716</v>
      </c>
      <c r="M96">
        <v>6</v>
      </c>
      <c r="N96">
        <v>5.5</v>
      </c>
      <c r="O96">
        <v>5.75</v>
      </c>
      <c r="P96">
        <v>4.25</v>
      </c>
      <c r="Q96">
        <v>3.3</v>
      </c>
      <c r="R96">
        <v>3</v>
      </c>
      <c r="S96">
        <v>3</v>
      </c>
      <c r="T96">
        <v>10</v>
      </c>
      <c r="U96">
        <v>0</v>
      </c>
      <c r="V96">
        <v>50</v>
      </c>
      <c r="W96">
        <v>3.7</v>
      </c>
      <c r="X96">
        <v>1.3</v>
      </c>
      <c r="Y96">
        <v>1</v>
      </c>
      <c r="Z96">
        <v>3.1</v>
      </c>
      <c r="AA96">
        <v>1.7</v>
      </c>
      <c r="AB96">
        <v>2</v>
      </c>
      <c r="AC96">
        <v>1</v>
      </c>
      <c r="AD96">
        <v>1.5454545454545454</v>
      </c>
      <c r="AE96">
        <v>0</v>
      </c>
      <c r="AF96">
        <v>9</v>
      </c>
      <c r="AG96">
        <v>91</v>
      </c>
      <c r="AH96">
        <v>91</v>
      </c>
      <c r="AI96">
        <v>70</v>
      </c>
      <c r="AJ96">
        <v>50</v>
      </c>
      <c r="AK96">
        <v>2.75</v>
      </c>
      <c r="AL96">
        <v>2.5</v>
      </c>
      <c r="AM96">
        <v>4</v>
      </c>
    </row>
    <row r="97" spans="1:39" x14ac:dyDescent="0.2">
      <c r="A97">
        <v>193</v>
      </c>
      <c r="B97" t="s">
        <v>111</v>
      </c>
      <c r="C97">
        <v>1</v>
      </c>
      <c r="D97" t="s">
        <v>112</v>
      </c>
      <c r="E97" t="s">
        <v>128</v>
      </c>
      <c r="F97" t="s">
        <v>190</v>
      </c>
      <c r="G97">
        <v>0.53333333333333333</v>
      </c>
      <c r="H97">
        <v>2.5714285714285716</v>
      </c>
      <c r="I97">
        <v>3.5714285714285716</v>
      </c>
      <c r="J97">
        <v>3.4285714285714284</v>
      </c>
      <c r="K97">
        <v>3.5714285714285716</v>
      </c>
      <c r="L97">
        <v>2.5714285714285716</v>
      </c>
      <c r="M97">
        <v>5.75</v>
      </c>
      <c r="N97">
        <v>6.75</v>
      </c>
      <c r="O97">
        <v>6.5</v>
      </c>
      <c r="P97">
        <v>2.75</v>
      </c>
      <c r="Q97">
        <v>2</v>
      </c>
      <c r="R97">
        <v>1.3</v>
      </c>
      <c r="S97">
        <v>1</v>
      </c>
      <c r="T97">
        <v>60</v>
      </c>
      <c r="U97">
        <v>0</v>
      </c>
      <c r="V97">
        <v>95</v>
      </c>
      <c r="W97">
        <v>1.7</v>
      </c>
      <c r="X97">
        <v>1.2</v>
      </c>
      <c r="Y97">
        <v>1</v>
      </c>
      <c r="Z97">
        <v>1.3</v>
      </c>
      <c r="AA97">
        <v>1.3</v>
      </c>
      <c r="AB97">
        <v>1</v>
      </c>
      <c r="AC97">
        <v>0</v>
      </c>
      <c r="AD97">
        <v>1.3636363636363635</v>
      </c>
      <c r="AE97">
        <v>1</v>
      </c>
      <c r="AF97">
        <v>10</v>
      </c>
      <c r="AG97">
        <v>100</v>
      </c>
      <c r="AH97">
        <v>100</v>
      </c>
      <c r="AI97">
        <v>100</v>
      </c>
      <c r="AJ97">
        <v>95</v>
      </c>
      <c r="AK97">
        <v>3.25</v>
      </c>
      <c r="AL97">
        <v>2.25</v>
      </c>
      <c r="AM97">
        <v>3.25</v>
      </c>
    </row>
    <row r="98" spans="1:39" x14ac:dyDescent="0.2">
      <c r="A98">
        <v>195</v>
      </c>
      <c r="B98" t="s">
        <v>111</v>
      </c>
      <c r="C98">
        <v>1</v>
      </c>
      <c r="D98" t="s">
        <v>112</v>
      </c>
      <c r="E98" t="s">
        <v>128</v>
      </c>
      <c r="F98" t="s">
        <v>192</v>
      </c>
      <c r="G98">
        <v>0.6</v>
      </c>
      <c r="H98">
        <v>2.2857142857142856</v>
      </c>
      <c r="I98">
        <v>2.7142857142857144</v>
      </c>
      <c r="J98">
        <v>3</v>
      </c>
      <c r="K98">
        <v>3.7142857142857144</v>
      </c>
      <c r="L98">
        <v>3.2857142857142856</v>
      </c>
      <c r="M98">
        <v>6.5</v>
      </c>
      <c r="N98">
        <v>4.25</v>
      </c>
      <c r="O98">
        <v>4.25</v>
      </c>
      <c r="P98">
        <v>4</v>
      </c>
      <c r="Q98">
        <v>2.1</v>
      </c>
      <c r="R98">
        <v>1.8</v>
      </c>
      <c r="S98">
        <v>1</v>
      </c>
      <c r="T98">
        <v>50</v>
      </c>
      <c r="U98">
        <v>10</v>
      </c>
      <c r="V98">
        <v>69</v>
      </c>
      <c r="W98">
        <v>2.4</v>
      </c>
      <c r="X98">
        <v>1.3</v>
      </c>
      <c r="Y98">
        <v>1</v>
      </c>
      <c r="Z98">
        <v>1.9</v>
      </c>
      <c r="AA98">
        <v>1.5</v>
      </c>
      <c r="AB98">
        <v>1</v>
      </c>
      <c r="AC98">
        <v>0</v>
      </c>
      <c r="AD98">
        <v>4.2727272727272725</v>
      </c>
      <c r="AE98">
        <v>20</v>
      </c>
      <c r="AF98">
        <v>50</v>
      </c>
      <c r="AG98">
        <v>80</v>
      </c>
      <c r="AH98">
        <v>80</v>
      </c>
      <c r="AI98">
        <v>70</v>
      </c>
      <c r="AJ98">
        <v>69</v>
      </c>
      <c r="AK98">
        <v>3</v>
      </c>
      <c r="AL98">
        <v>2.5</v>
      </c>
      <c r="AM98">
        <v>4</v>
      </c>
    </row>
    <row r="99" spans="1:39" x14ac:dyDescent="0.2">
      <c r="A99">
        <v>197</v>
      </c>
      <c r="B99" t="s">
        <v>111</v>
      </c>
      <c r="C99">
        <v>1</v>
      </c>
      <c r="D99" t="s">
        <v>112</v>
      </c>
      <c r="E99" t="s">
        <v>128</v>
      </c>
      <c r="F99" t="s">
        <v>193</v>
      </c>
      <c r="G99">
        <v>0.53333333333333333</v>
      </c>
      <c r="H99">
        <v>2.2857142857142856</v>
      </c>
      <c r="I99">
        <v>3.5714285714285716</v>
      </c>
      <c r="J99">
        <v>3.4285714285714284</v>
      </c>
      <c r="K99">
        <v>3.1428571428571428</v>
      </c>
      <c r="L99">
        <v>4.1428571428571432</v>
      </c>
      <c r="M99">
        <v>6.25</v>
      </c>
      <c r="N99">
        <v>5.5</v>
      </c>
      <c r="O99">
        <v>6.25</v>
      </c>
      <c r="P99">
        <v>3.6666666666666665</v>
      </c>
      <c r="Q99">
        <v>2.9</v>
      </c>
      <c r="R99">
        <v>1.6</v>
      </c>
      <c r="S99">
        <v>1</v>
      </c>
      <c r="T99">
        <v>2</v>
      </c>
      <c r="U99">
        <v>2</v>
      </c>
      <c r="V99">
        <v>73</v>
      </c>
      <c r="W99">
        <v>4.0999999999999996</v>
      </c>
      <c r="X99">
        <v>3.4</v>
      </c>
      <c r="Y99">
        <v>1</v>
      </c>
      <c r="Z99">
        <v>3.8</v>
      </c>
      <c r="AA99">
        <v>3</v>
      </c>
      <c r="AB99">
        <v>1</v>
      </c>
      <c r="AC99">
        <v>0</v>
      </c>
      <c r="AD99">
        <v>5.6363636363636367</v>
      </c>
      <c r="AE99">
        <v>70</v>
      </c>
      <c r="AF99">
        <v>48</v>
      </c>
      <c r="AG99">
        <v>61</v>
      </c>
      <c r="AH99">
        <v>61</v>
      </c>
      <c r="AI99">
        <v>62</v>
      </c>
      <c r="AJ99">
        <v>73</v>
      </c>
      <c r="AK99">
        <v>2.25</v>
      </c>
      <c r="AL99">
        <v>2</v>
      </c>
      <c r="AM99">
        <v>4.75</v>
      </c>
    </row>
    <row r="100" spans="1:39" x14ac:dyDescent="0.2">
      <c r="A100">
        <v>199</v>
      </c>
      <c r="B100" t="s">
        <v>111</v>
      </c>
      <c r="C100">
        <v>2</v>
      </c>
      <c r="D100" t="s">
        <v>114</v>
      </c>
      <c r="E100" t="s">
        <v>128</v>
      </c>
      <c r="F100" t="s">
        <v>194</v>
      </c>
      <c r="G100">
        <v>0.53333333333333333</v>
      </c>
      <c r="H100">
        <v>3.1428571428571428</v>
      </c>
      <c r="I100">
        <v>4.1428571428571432</v>
      </c>
      <c r="J100">
        <v>2.8571428571428572</v>
      </c>
      <c r="K100">
        <v>2.1428571428571428</v>
      </c>
      <c r="L100">
        <v>2.8571428571428572</v>
      </c>
      <c r="M100">
        <v>4.75</v>
      </c>
      <c r="N100">
        <v>5.25</v>
      </c>
      <c r="O100">
        <v>5.25</v>
      </c>
      <c r="P100">
        <v>3</v>
      </c>
      <c r="Q100">
        <v>2.2000000000000002</v>
      </c>
      <c r="R100">
        <v>1.9</v>
      </c>
      <c r="S100">
        <v>1</v>
      </c>
      <c r="T100">
        <v>0</v>
      </c>
      <c r="U100">
        <v>0</v>
      </c>
      <c r="V100">
        <v>55</v>
      </c>
      <c r="W100">
        <v>2.8</v>
      </c>
      <c r="X100">
        <v>2.1</v>
      </c>
      <c r="Y100">
        <v>1</v>
      </c>
      <c r="Z100">
        <v>1.3</v>
      </c>
      <c r="AA100">
        <v>1.5</v>
      </c>
      <c r="AB100">
        <v>1</v>
      </c>
      <c r="AC100">
        <v>0</v>
      </c>
      <c r="AD100">
        <v>6.0909090909090908</v>
      </c>
      <c r="AE100">
        <v>86</v>
      </c>
      <c r="AF100">
        <v>79</v>
      </c>
      <c r="AG100">
        <v>65</v>
      </c>
      <c r="AH100">
        <v>55</v>
      </c>
      <c r="AI100">
        <v>65</v>
      </c>
      <c r="AJ100">
        <v>55</v>
      </c>
      <c r="AK100">
        <v>1</v>
      </c>
      <c r="AL100">
        <v>1</v>
      </c>
      <c r="AM100">
        <v>1.5</v>
      </c>
    </row>
    <row r="101" spans="1:39" x14ac:dyDescent="0.2">
      <c r="A101">
        <v>201</v>
      </c>
      <c r="B101" t="s">
        <v>111</v>
      </c>
      <c r="C101">
        <v>2</v>
      </c>
      <c r="D101" t="s">
        <v>114</v>
      </c>
      <c r="E101" t="s">
        <v>128</v>
      </c>
      <c r="F101" t="s">
        <v>195</v>
      </c>
      <c r="G101">
        <v>0.73333333333333328</v>
      </c>
      <c r="H101">
        <v>2.8571428571428572</v>
      </c>
      <c r="I101">
        <v>3.7142857142857144</v>
      </c>
      <c r="J101">
        <v>3</v>
      </c>
      <c r="K101">
        <v>3.4285714285714284</v>
      </c>
      <c r="L101">
        <v>2.4285714285714284</v>
      </c>
      <c r="M101">
        <v>5</v>
      </c>
      <c r="N101">
        <v>6</v>
      </c>
      <c r="O101">
        <v>5.25</v>
      </c>
      <c r="P101">
        <v>1.75</v>
      </c>
      <c r="Q101">
        <v>2.5</v>
      </c>
      <c r="R101">
        <v>2</v>
      </c>
      <c r="S101">
        <v>1</v>
      </c>
      <c r="T101">
        <v>10</v>
      </c>
      <c r="U101">
        <v>10</v>
      </c>
      <c r="V101">
        <v>55</v>
      </c>
      <c r="W101">
        <v>3</v>
      </c>
      <c r="X101">
        <v>1.7</v>
      </c>
      <c r="Y101">
        <v>1</v>
      </c>
      <c r="Z101">
        <v>2.6</v>
      </c>
      <c r="AA101">
        <v>1.6</v>
      </c>
      <c r="AB101">
        <v>1</v>
      </c>
      <c r="AC101">
        <v>0</v>
      </c>
      <c r="AD101">
        <v>3.2727272727272729</v>
      </c>
      <c r="AE101">
        <v>65</v>
      </c>
      <c r="AF101">
        <v>80</v>
      </c>
      <c r="AG101">
        <v>86</v>
      </c>
      <c r="AH101">
        <v>90</v>
      </c>
      <c r="AI101">
        <v>85</v>
      </c>
      <c r="AJ101">
        <v>55</v>
      </c>
      <c r="AK101">
        <v>1.5</v>
      </c>
      <c r="AL101">
        <v>2.75</v>
      </c>
      <c r="AM101">
        <v>4</v>
      </c>
    </row>
    <row r="102" spans="1:39" x14ac:dyDescent="0.2">
      <c r="A102">
        <v>205</v>
      </c>
      <c r="B102" t="s">
        <v>111</v>
      </c>
      <c r="C102">
        <v>1</v>
      </c>
      <c r="D102" t="s">
        <v>114</v>
      </c>
      <c r="E102" t="s">
        <v>128</v>
      </c>
      <c r="F102" t="s">
        <v>196</v>
      </c>
      <c r="G102">
        <v>0.6</v>
      </c>
      <c r="H102">
        <v>2.5714285714285716</v>
      </c>
      <c r="I102">
        <v>3.2857142857142856</v>
      </c>
      <c r="J102">
        <v>3.2857142857142856</v>
      </c>
      <c r="K102">
        <v>3.1428571428571428</v>
      </c>
      <c r="L102">
        <v>3.5714285714285716</v>
      </c>
      <c r="M102">
        <v>4.75</v>
      </c>
      <c r="N102">
        <v>5.5</v>
      </c>
      <c r="O102">
        <v>5.5</v>
      </c>
      <c r="P102">
        <v>2</v>
      </c>
      <c r="Q102">
        <v>2.9</v>
      </c>
      <c r="R102">
        <v>1.7</v>
      </c>
      <c r="S102">
        <v>1</v>
      </c>
      <c r="T102">
        <v>51</v>
      </c>
      <c r="U102">
        <v>30</v>
      </c>
      <c r="V102">
        <v>65</v>
      </c>
      <c r="W102">
        <v>2</v>
      </c>
      <c r="X102">
        <v>1.2</v>
      </c>
      <c r="Y102">
        <v>1</v>
      </c>
      <c r="Z102">
        <v>1.7</v>
      </c>
      <c r="AA102">
        <v>1.4</v>
      </c>
      <c r="AB102">
        <v>1</v>
      </c>
      <c r="AC102">
        <v>0</v>
      </c>
      <c r="AD102">
        <v>4.3636363636363633</v>
      </c>
      <c r="AE102">
        <v>55</v>
      </c>
      <c r="AF102">
        <v>70</v>
      </c>
      <c r="AG102">
        <v>75</v>
      </c>
      <c r="AH102">
        <v>80</v>
      </c>
      <c r="AI102">
        <v>68</v>
      </c>
      <c r="AJ102">
        <v>65</v>
      </c>
      <c r="AK102">
        <v>2.5</v>
      </c>
      <c r="AL102">
        <v>2.75</v>
      </c>
      <c r="AM102">
        <v>3.25</v>
      </c>
    </row>
    <row r="103" spans="1:39" x14ac:dyDescent="0.2">
      <c r="A103">
        <v>207</v>
      </c>
      <c r="B103" t="s">
        <v>111</v>
      </c>
      <c r="C103">
        <v>2</v>
      </c>
      <c r="D103" t="s">
        <v>114</v>
      </c>
      <c r="E103" t="s">
        <v>128</v>
      </c>
      <c r="F103" t="s">
        <v>197</v>
      </c>
      <c r="G103">
        <v>0.6</v>
      </c>
      <c r="H103">
        <v>2.7142857142857144</v>
      </c>
      <c r="I103">
        <v>3</v>
      </c>
      <c r="J103">
        <v>3.4285714285714284</v>
      </c>
      <c r="K103">
        <v>3.2857142857142856</v>
      </c>
      <c r="L103">
        <v>3.1428571428571428</v>
      </c>
      <c r="M103">
        <v>5.5</v>
      </c>
      <c r="N103">
        <v>6</v>
      </c>
      <c r="O103">
        <v>5.25</v>
      </c>
      <c r="P103">
        <v>5.25</v>
      </c>
      <c r="Q103">
        <v>3</v>
      </c>
      <c r="R103">
        <v>3</v>
      </c>
      <c r="S103">
        <v>3</v>
      </c>
      <c r="T103">
        <v>70</v>
      </c>
      <c r="U103">
        <v>0</v>
      </c>
      <c r="V103">
        <v>60</v>
      </c>
      <c r="W103">
        <v>3.1</v>
      </c>
      <c r="X103">
        <v>3</v>
      </c>
      <c r="Y103">
        <v>3</v>
      </c>
      <c r="Z103">
        <v>3</v>
      </c>
      <c r="AA103">
        <v>3</v>
      </c>
      <c r="AB103">
        <v>3</v>
      </c>
      <c r="AC103">
        <v>0</v>
      </c>
      <c r="AD103">
        <v>3.2727272727272729</v>
      </c>
      <c r="AE103">
        <v>55</v>
      </c>
      <c r="AF103">
        <v>60</v>
      </c>
      <c r="AG103">
        <v>80</v>
      </c>
      <c r="AH103">
        <v>80</v>
      </c>
      <c r="AI103">
        <v>70</v>
      </c>
      <c r="AJ103">
        <v>60</v>
      </c>
      <c r="AK103">
        <v>2</v>
      </c>
      <c r="AL103">
        <v>2</v>
      </c>
      <c r="AM103">
        <v>2</v>
      </c>
    </row>
    <row r="104" spans="1:39" x14ac:dyDescent="0.2">
      <c r="A104">
        <v>209</v>
      </c>
      <c r="B104" t="s">
        <v>111</v>
      </c>
      <c r="C104">
        <v>1</v>
      </c>
      <c r="D104" t="s">
        <v>112</v>
      </c>
      <c r="E104" t="s">
        <v>128</v>
      </c>
      <c r="F104" t="s">
        <v>123</v>
      </c>
      <c r="G104">
        <v>0.46666666666666667</v>
      </c>
      <c r="H104">
        <v>2</v>
      </c>
      <c r="I104">
        <v>3.2857142857142856</v>
      </c>
      <c r="J104">
        <v>2.8571428571428572</v>
      </c>
      <c r="K104">
        <v>3.1428571428571428</v>
      </c>
      <c r="L104">
        <v>3.8571428571428572</v>
      </c>
      <c r="M104">
        <v>5.5</v>
      </c>
      <c r="N104">
        <v>5</v>
      </c>
      <c r="O104">
        <v>5.25</v>
      </c>
      <c r="P104">
        <v>5</v>
      </c>
      <c r="Q104">
        <v>1.8</v>
      </c>
      <c r="R104">
        <v>1.7</v>
      </c>
      <c r="S104">
        <v>1</v>
      </c>
      <c r="T104">
        <v>58</v>
      </c>
      <c r="U104">
        <v>2</v>
      </c>
      <c r="V104">
        <v>50</v>
      </c>
      <c r="W104">
        <v>2.5</v>
      </c>
      <c r="X104">
        <v>1.4</v>
      </c>
      <c r="Y104">
        <v>1</v>
      </c>
      <c r="Z104">
        <v>1.8</v>
      </c>
      <c r="AA104">
        <v>2.1</v>
      </c>
      <c r="AB104">
        <v>2</v>
      </c>
      <c r="AC104">
        <v>1</v>
      </c>
      <c r="AD104">
        <v>5.0909090909090908</v>
      </c>
      <c r="AE104">
        <v>66</v>
      </c>
      <c r="AF104">
        <v>85</v>
      </c>
      <c r="AG104">
        <v>91</v>
      </c>
      <c r="AH104">
        <v>95</v>
      </c>
      <c r="AI104">
        <v>91</v>
      </c>
      <c r="AJ104">
        <v>50</v>
      </c>
      <c r="AK104">
        <v>1.75</v>
      </c>
      <c r="AL104">
        <v>2</v>
      </c>
      <c r="AM104">
        <v>2.5</v>
      </c>
    </row>
    <row r="105" spans="1:39" x14ac:dyDescent="0.2">
      <c r="A105">
        <v>211</v>
      </c>
      <c r="B105" t="s">
        <v>111</v>
      </c>
      <c r="C105">
        <v>2</v>
      </c>
      <c r="D105" t="s">
        <v>112</v>
      </c>
      <c r="E105" t="s">
        <v>128</v>
      </c>
      <c r="F105" t="s">
        <v>198</v>
      </c>
      <c r="G105">
        <v>0.53333333333333333</v>
      </c>
      <c r="H105">
        <v>4.5714285714285712</v>
      </c>
      <c r="I105">
        <v>3.7142857142857144</v>
      </c>
      <c r="J105">
        <v>3.4285714285714284</v>
      </c>
      <c r="K105">
        <v>3</v>
      </c>
      <c r="L105">
        <v>4.2857142857142856</v>
      </c>
      <c r="M105">
        <v>6</v>
      </c>
      <c r="N105">
        <v>6.75</v>
      </c>
      <c r="O105">
        <v>4</v>
      </c>
      <c r="P105">
        <v>1.75</v>
      </c>
      <c r="Q105">
        <v>3.1</v>
      </c>
      <c r="R105">
        <v>2.2999999999999998</v>
      </c>
      <c r="S105">
        <v>1</v>
      </c>
      <c r="T105">
        <v>0</v>
      </c>
      <c r="U105">
        <v>0</v>
      </c>
      <c r="V105">
        <v>50</v>
      </c>
      <c r="W105">
        <v>2.1</v>
      </c>
      <c r="X105">
        <v>1.5</v>
      </c>
      <c r="Y105">
        <v>1</v>
      </c>
      <c r="Z105">
        <v>2.2000000000000002</v>
      </c>
      <c r="AA105">
        <v>1.4</v>
      </c>
      <c r="AB105">
        <v>1</v>
      </c>
      <c r="AC105">
        <v>0</v>
      </c>
      <c r="AD105">
        <v>1.4545454545454546</v>
      </c>
      <c r="AE105">
        <v>20</v>
      </c>
      <c r="AF105">
        <v>10</v>
      </c>
      <c r="AG105">
        <v>80</v>
      </c>
      <c r="AH105">
        <v>100</v>
      </c>
      <c r="AI105">
        <v>70</v>
      </c>
      <c r="AJ105">
        <v>50</v>
      </c>
      <c r="AK105">
        <v>1</v>
      </c>
      <c r="AL105">
        <v>1.75</v>
      </c>
      <c r="AM105">
        <v>3.75</v>
      </c>
    </row>
    <row r="106" spans="1:39" x14ac:dyDescent="0.2">
      <c r="A106">
        <v>213</v>
      </c>
      <c r="B106" t="s">
        <v>111</v>
      </c>
      <c r="C106">
        <v>1</v>
      </c>
      <c r="D106" t="s">
        <v>112</v>
      </c>
      <c r="E106" t="s">
        <v>128</v>
      </c>
      <c r="F106" t="s">
        <v>199</v>
      </c>
      <c r="G106">
        <v>0.53333333333333333</v>
      </c>
      <c r="H106">
        <v>2.8571428571428572</v>
      </c>
      <c r="I106">
        <v>3.1428571428571428</v>
      </c>
      <c r="J106">
        <v>3</v>
      </c>
      <c r="K106">
        <v>3.1428571428571428</v>
      </c>
      <c r="L106">
        <v>3.5714285714285716</v>
      </c>
      <c r="M106">
        <v>6.5</v>
      </c>
      <c r="N106">
        <v>6.25</v>
      </c>
      <c r="O106">
        <v>6.5</v>
      </c>
      <c r="P106">
        <v>6.75</v>
      </c>
      <c r="Q106">
        <v>2.2000000000000002</v>
      </c>
      <c r="R106">
        <v>2.5</v>
      </c>
      <c r="S106">
        <v>3</v>
      </c>
      <c r="T106">
        <v>36</v>
      </c>
      <c r="U106">
        <v>4</v>
      </c>
      <c r="V106">
        <v>34</v>
      </c>
      <c r="W106">
        <v>2.9</v>
      </c>
      <c r="X106">
        <v>3</v>
      </c>
      <c r="Y106">
        <v>3</v>
      </c>
      <c r="Z106">
        <v>3</v>
      </c>
      <c r="AA106">
        <v>3</v>
      </c>
      <c r="AB106">
        <v>3</v>
      </c>
      <c r="AC106">
        <v>0</v>
      </c>
      <c r="AD106">
        <v>5.2727272727272725</v>
      </c>
      <c r="AE106">
        <v>61</v>
      </c>
      <c r="AF106">
        <v>40</v>
      </c>
      <c r="AG106">
        <v>46</v>
      </c>
      <c r="AH106">
        <v>42</v>
      </c>
      <c r="AI106">
        <v>51</v>
      </c>
      <c r="AJ106">
        <v>34</v>
      </c>
      <c r="AK106">
        <v>1</v>
      </c>
      <c r="AL106">
        <v>1</v>
      </c>
      <c r="AM106">
        <v>1</v>
      </c>
    </row>
    <row r="107" spans="1:39" x14ac:dyDescent="0.2">
      <c r="A107">
        <v>215</v>
      </c>
      <c r="B107" t="s">
        <v>111</v>
      </c>
      <c r="C107">
        <v>2</v>
      </c>
      <c r="D107" t="s">
        <v>112</v>
      </c>
      <c r="E107" t="s">
        <v>128</v>
      </c>
      <c r="F107" t="s">
        <v>193</v>
      </c>
      <c r="G107">
        <v>0.53333333333333333</v>
      </c>
      <c r="H107">
        <v>3.5714285714285716</v>
      </c>
      <c r="I107">
        <v>3.5714285714285716</v>
      </c>
      <c r="J107">
        <v>3.4285714285714284</v>
      </c>
      <c r="K107">
        <v>2.8571428571428572</v>
      </c>
      <c r="L107">
        <v>3.7142857142857144</v>
      </c>
      <c r="M107">
        <v>2.25</v>
      </c>
      <c r="N107">
        <v>4.75</v>
      </c>
      <c r="O107">
        <v>2.5</v>
      </c>
      <c r="P107">
        <v>2.75</v>
      </c>
      <c r="Q107">
        <v>3.2</v>
      </c>
      <c r="R107">
        <v>2.7</v>
      </c>
      <c r="S107">
        <v>4</v>
      </c>
      <c r="T107">
        <v>60</v>
      </c>
      <c r="U107">
        <v>80</v>
      </c>
      <c r="V107">
        <v>70</v>
      </c>
      <c r="W107">
        <v>2.9</v>
      </c>
      <c r="X107">
        <v>3</v>
      </c>
      <c r="Y107">
        <v>2</v>
      </c>
      <c r="Z107">
        <v>3</v>
      </c>
      <c r="AA107">
        <v>3.4</v>
      </c>
      <c r="AB107">
        <v>4</v>
      </c>
      <c r="AC107">
        <v>1</v>
      </c>
      <c r="AD107">
        <v>4.4545454545454541</v>
      </c>
      <c r="AE107">
        <v>90</v>
      </c>
      <c r="AF107">
        <v>70</v>
      </c>
      <c r="AG107">
        <v>72</v>
      </c>
      <c r="AH107">
        <v>85</v>
      </c>
      <c r="AI107">
        <v>71</v>
      </c>
      <c r="AJ107">
        <v>70</v>
      </c>
      <c r="AK107">
        <v>3</v>
      </c>
      <c r="AL107">
        <v>3.25</v>
      </c>
      <c r="AM107">
        <v>3</v>
      </c>
    </row>
    <row r="108" spans="1:39" x14ac:dyDescent="0.2">
      <c r="A108">
        <v>217</v>
      </c>
      <c r="B108" t="s">
        <v>111</v>
      </c>
      <c r="C108">
        <v>1</v>
      </c>
      <c r="D108" t="s">
        <v>112</v>
      </c>
      <c r="E108" t="s">
        <v>128</v>
      </c>
      <c r="F108" t="s">
        <v>200</v>
      </c>
      <c r="G108">
        <v>0.53333333333333333</v>
      </c>
      <c r="H108">
        <v>4.1428571428571432</v>
      </c>
      <c r="I108">
        <v>3.4285714285714284</v>
      </c>
      <c r="J108">
        <v>3.1428571428571428</v>
      </c>
      <c r="K108">
        <v>3.2857142857142856</v>
      </c>
      <c r="L108">
        <v>3.8571428571428572</v>
      </c>
      <c r="M108">
        <v>5</v>
      </c>
      <c r="N108">
        <v>4.75</v>
      </c>
      <c r="O108">
        <v>3.25</v>
      </c>
      <c r="P108">
        <v>3.75</v>
      </c>
      <c r="Q108">
        <v>2.4</v>
      </c>
      <c r="R108">
        <v>1.1000000000000001</v>
      </c>
      <c r="S108">
        <v>1</v>
      </c>
      <c r="T108">
        <v>28</v>
      </c>
      <c r="U108">
        <v>9</v>
      </c>
      <c r="V108">
        <v>50</v>
      </c>
      <c r="W108">
        <v>2.4</v>
      </c>
      <c r="X108">
        <v>1.4</v>
      </c>
      <c r="Y108">
        <v>1</v>
      </c>
      <c r="Z108">
        <v>2.4</v>
      </c>
      <c r="AA108">
        <v>1.4</v>
      </c>
      <c r="AB108">
        <v>1</v>
      </c>
      <c r="AC108">
        <v>0</v>
      </c>
      <c r="AD108">
        <v>5.7272727272727275</v>
      </c>
      <c r="AE108">
        <v>85</v>
      </c>
      <c r="AF108">
        <v>58</v>
      </c>
      <c r="AG108">
        <v>61</v>
      </c>
      <c r="AH108">
        <v>49</v>
      </c>
      <c r="AI108">
        <v>51</v>
      </c>
      <c r="AJ108">
        <v>50</v>
      </c>
      <c r="AK108">
        <v>1.5</v>
      </c>
      <c r="AL108">
        <v>2.75</v>
      </c>
      <c r="AM108">
        <v>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9"/>
  <sheetViews>
    <sheetView topLeftCell="N1" workbookViewId="0">
      <selection activeCell="T1" sqref="T1"/>
    </sheetView>
  </sheetViews>
  <sheetFormatPr baseColWidth="10" defaultColWidth="8.83203125" defaultRowHeight="15" x14ac:dyDescent="0.2"/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s="2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</row>
    <row r="2" spans="1:39" x14ac:dyDescent="0.2">
      <c r="A2">
        <v>1</v>
      </c>
      <c r="B2">
        <v>1</v>
      </c>
      <c r="C2">
        <v>1</v>
      </c>
      <c r="D2">
        <v>10</v>
      </c>
      <c r="E2">
        <v>70</v>
      </c>
      <c r="F2">
        <v>7</v>
      </c>
      <c r="G2">
        <v>8</v>
      </c>
      <c r="H2">
        <v>1</v>
      </c>
      <c r="I2">
        <v>-1</v>
      </c>
      <c r="J2">
        <f t="shared" ref="J2:J65" si="0">F2/15</f>
        <v>0.46666666666666667</v>
      </c>
      <c r="K2">
        <f t="shared" ref="K2:K65" si="1">(G2/15)</f>
        <v>0.53333333333333333</v>
      </c>
      <c r="L2">
        <v>1</v>
      </c>
      <c r="M2">
        <v>5.5454545454545459</v>
      </c>
      <c r="N2" t="s">
        <v>39</v>
      </c>
      <c r="O2">
        <v>15</v>
      </c>
      <c r="P2">
        <v>71</v>
      </c>
      <c r="Q2">
        <v>0</v>
      </c>
      <c r="R2">
        <v>1</v>
      </c>
      <c r="S2">
        <v>1</v>
      </c>
      <c r="T2" t="s">
        <v>40</v>
      </c>
      <c r="U2">
        <v>1</v>
      </c>
      <c r="V2">
        <v>2</v>
      </c>
      <c r="W2">
        <v>1</v>
      </c>
      <c r="X2">
        <v>0</v>
      </c>
      <c r="Y2" t="s">
        <v>41</v>
      </c>
      <c r="Z2">
        <v>4.75</v>
      </c>
      <c r="AA2">
        <v>5.75</v>
      </c>
      <c r="AB2">
        <v>4.75</v>
      </c>
      <c r="AC2">
        <v>4.5</v>
      </c>
      <c r="AD2" s="3">
        <v>-0.18288028002111886</v>
      </c>
      <c r="AE2">
        <v>0.58213672079471979</v>
      </c>
      <c r="AF2">
        <v>-0.17615865741326114</v>
      </c>
      <c r="AG2">
        <v>-0.11470066933955898</v>
      </c>
      <c r="AH2">
        <v>-7.1205941649571752E-2</v>
      </c>
      <c r="AI2">
        <v>0.12268184291637951</v>
      </c>
      <c r="AJ2">
        <v>0.30334475182543086</v>
      </c>
      <c r="AK2">
        <v>0.10862440165336527</v>
      </c>
      <c r="AL2">
        <v>-0.14769360505406798</v>
      </c>
      <c r="AM2">
        <v>0</v>
      </c>
    </row>
    <row r="3" spans="1:39" x14ac:dyDescent="0.2">
      <c r="A3">
        <v>2</v>
      </c>
      <c r="B3">
        <v>2</v>
      </c>
      <c r="C3">
        <v>3</v>
      </c>
      <c r="D3">
        <v>10</v>
      </c>
      <c r="E3">
        <v>53</v>
      </c>
      <c r="F3">
        <v>6</v>
      </c>
      <c r="G3">
        <v>9</v>
      </c>
      <c r="H3">
        <v>3</v>
      </c>
      <c r="I3">
        <v>-3</v>
      </c>
      <c r="J3">
        <f t="shared" si="0"/>
        <v>0.4</v>
      </c>
      <c r="K3">
        <f t="shared" si="1"/>
        <v>0.6</v>
      </c>
      <c r="L3">
        <v>1</v>
      </c>
      <c r="M3">
        <v>2</v>
      </c>
      <c r="N3" t="s">
        <v>42</v>
      </c>
      <c r="O3">
        <v>4</v>
      </c>
      <c r="P3">
        <v>60</v>
      </c>
      <c r="Q3">
        <v>40</v>
      </c>
      <c r="R3">
        <v>2</v>
      </c>
      <c r="S3">
        <v>2</v>
      </c>
      <c r="T3" t="s">
        <v>40</v>
      </c>
      <c r="U3">
        <v>1</v>
      </c>
      <c r="V3">
        <v>1</v>
      </c>
      <c r="W3">
        <v>1</v>
      </c>
      <c r="X3">
        <v>1</v>
      </c>
      <c r="Y3" t="s">
        <v>43</v>
      </c>
      <c r="Z3">
        <v>4.5</v>
      </c>
      <c r="AA3">
        <v>5.5</v>
      </c>
      <c r="AB3">
        <v>5.5</v>
      </c>
      <c r="AC3">
        <v>2</v>
      </c>
      <c r="AD3" s="3">
        <v>-5.6568415878193425E-2</v>
      </c>
      <c r="AE3">
        <v>0.18324505261072949</v>
      </c>
      <c r="AF3">
        <v>-0.2033279315599944</v>
      </c>
      <c r="AG3">
        <v>-1.6498261813609343E-2</v>
      </c>
      <c r="AH3">
        <v>-1.9620962524291938E-2</v>
      </c>
      <c r="AI3">
        <v>-0.22131139824671767</v>
      </c>
      <c r="AJ3">
        <v>-0.44808618045684312</v>
      </c>
      <c r="AK3">
        <v>-0.51660231262674261</v>
      </c>
      <c r="AL3">
        <v>-0.20263566049757839</v>
      </c>
      <c r="AM3">
        <v>0</v>
      </c>
    </row>
    <row r="4" spans="1:39" x14ac:dyDescent="0.2">
      <c r="A4">
        <v>3</v>
      </c>
      <c r="B4">
        <v>1</v>
      </c>
      <c r="C4">
        <v>5</v>
      </c>
      <c r="D4">
        <v>7</v>
      </c>
      <c r="E4">
        <v>16</v>
      </c>
      <c r="F4">
        <v>5</v>
      </c>
      <c r="G4">
        <v>10</v>
      </c>
      <c r="H4">
        <v>5</v>
      </c>
      <c r="I4">
        <v>-5</v>
      </c>
      <c r="J4">
        <f t="shared" si="0"/>
        <v>0.33333333333333331</v>
      </c>
      <c r="K4">
        <f t="shared" si="1"/>
        <v>0.66666666666666663</v>
      </c>
      <c r="L4">
        <v>1</v>
      </c>
      <c r="M4">
        <v>2.9090909090909092</v>
      </c>
      <c r="N4" t="s">
        <v>42</v>
      </c>
      <c r="O4">
        <v>0</v>
      </c>
      <c r="P4">
        <v>11</v>
      </c>
      <c r="Q4">
        <v>60</v>
      </c>
      <c r="R4">
        <v>2</v>
      </c>
      <c r="S4">
        <v>1</v>
      </c>
      <c r="T4" t="s">
        <v>44</v>
      </c>
      <c r="U4">
        <v>2</v>
      </c>
      <c r="V4">
        <v>1</v>
      </c>
      <c r="W4">
        <v>1</v>
      </c>
      <c r="X4">
        <v>1</v>
      </c>
      <c r="Y4" t="s">
        <v>43</v>
      </c>
      <c r="Z4">
        <v>5.5</v>
      </c>
      <c r="AA4">
        <v>5.5</v>
      </c>
      <c r="AB4">
        <v>6.25</v>
      </c>
      <c r="AC4">
        <v>1.75</v>
      </c>
      <c r="AD4" s="3">
        <v>-0.18888204735106545</v>
      </c>
      <c r="AE4">
        <v>-0.7883294218935073</v>
      </c>
      <c r="AF4">
        <v>-0.63716006568080252</v>
      </c>
      <c r="AG4">
        <v>0.13959521696119456</v>
      </c>
      <c r="AH4">
        <v>-0.1541547508991078</v>
      </c>
      <c r="AI4">
        <v>-8.5208027333615904E-2</v>
      </c>
      <c r="AJ4">
        <v>-0.27923695746520055</v>
      </c>
      <c r="AK4">
        <v>-0.51080263729313535</v>
      </c>
      <c r="AL4">
        <v>-0.27894481997821713</v>
      </c>
      <c r="AM4">
        <v>0</v>
      </c>
    </row>
    <row r="5" spans="1:39" x14ac:dyDescent="0.2">
      <c r="A5">
        <v>4</v>
      </c>
      <c r="B5">
        <v>2</v>
      </c>
      <c r="C5">
        <v>7</v>
      </c>
      <c r="D5">
        <v>10</v>
      </c>
      <c r="E5">
        <v>30</v>
      </c>
      <c r="F5">
        <v>7</v>
      </c>
      <c r="G5">
        <v>8</v>
      </c>
      <c r="H5">
        <v>1</v>
      </c>
      <c r="I5">
        <v>-1</v>
      </c>
      <c r="J5">
        <f t="shared" si="0"/>
        <v>0.46666666666666667</v>
      </c>
      <c r="K5">
        <f t="shared" si="1"/>
        <v>0.53333333333333333</v>
      </c>
      <c r="L5">
        <v>1</v>
      </c>
      <c r="M5">
        <v>7</v>
      </c>
      <c r="N5" t="s">
        <v>39</v>
      </c>
      <c r="O5">
        <v>0</v>
      </c>
      <c r="P5">
        <v>30</v>
      </c>
      <c r="Q5">
        <v>40</v>
      </c>
      <c r="R5">
        <v>1</v>
      </c>
      <c r="S5">
        <v>2</v>
      </c>
      <c r="T5" t="s">
        <v>40</v>
      </c>
      <c r="U5">
        <v>4</v>
      </c>
      <c r="V5">
        <v>1</v>
      </c>
      <c r="W5">
        <v>1</v>
      </c>
      <c r="X5">
        <v>1</v>
      </c>
      <c r="Y5" t="s">
        <v>43</v>
      </c>
      <c r="Z5">
        <v>4</v>
      </c>
      <c r="AA5">
        <v>6</v>
      </c>
      <c r="AB5">
        <v>6.75</v>
      </c>
      <c r="AC5">
        <v>2.5</v>
      </c>
      <c r="AD5" s="3">
        <v>-6.3573640936581272E-2</v>
      </c>
      <c r="AE5">
        <v>1.2223555144956364</v>
      </c>
      <c r="AF5">
        <v>-0.48858429567562967</v>
      </c>
      <c r="AG5">
        <v>0.41427486574635775</v>
      </c>
      <c r="AH5">
        <v>-3.105771710322904E-3</v>
      </c>
      <c r="AI5">
        <v>-2.759318014187637E-2</v>
      </c>
      <c r="AJ5">
        <v>-0.50455419858189576</v>
      </c>
      <c r="AK5">
        <v>-0.40640231257459447</v>
      </c>
      <c r="AL5">
        <v>0.4003574513208048</v>
      </c>
      <c r="AM5">
        <v>0</v>
      </c>
    </row>
    <row r="6" spans="1:39" x14ac:dyDescent="0.2">
      <c r="A6">
        <v>5</v>
      </c>
      <c r="B6">
        <v>1</v>
      </c>
      <c r="C6">
        <v>9</v>
      </c>
      <c r="D6">
        <v>8</v>
      </c>
      <c r="E6">
        <v>31</v>
      </c>
      <c r="F6">
        <v>7</v>
      </c>
      <c r="G6">
        <v>8</v>
      </c>
      <c r="H6">
        <v>1</v>
      </c>
      <c r="I6">
        <v>-1</v>
      </c>
      <c r="J6">
        <f t="shared" si="0"/>
        <v>0.46666666666666667</v>
      </c>
      <c r="K6">
        <f t="shared" si="1"/>
        <v>0.53333333333333333</v>
      </c>
      <c r="L6">
        <v>1</v>
      </c>
      <c r="M6">
        <v>2.4545454545454546</v>
      </c>
      <c r="N6" t="s">
        <v>42</v>
      </c>
      <c r="O6">
        <v>0</v>
      </c>
      <c r="P6">
        <v>50</v>
      </c>
      <c r="Q6">
        <v>51</v>
      </c>
      <c r="R6">
        <v>1</v>
      </c>
      <c r="S6">
        <v>1</v>
      </c>
      <c r="T6" t="s">
        <v>40</v>
      </c>
      <c r="U6">
        <v>3</v>
      </c>
      <c r="V6">
        <v>1</v>
      </c>
      <c r="W6">
        <v>2</v>
      </c>
      <c r="X6">
        <v>0</v>
      </c>
      <c r="Y6" t="s">
        <v>45</v>
      </c>
      <c r="Z6">
        <v>5.5</v>
      </c>
      <c r="AA6">
        <v>7</v>
      </c>
      <c r="AB6">
        <v>5.75</v>
      </c>
      <c r="AC6">
        <v>5</v>
      </c>
      <c r="AD6" s="3">
        <v>-0.29845252074341821</v>
      </c>
      <c r="AE6">
        <v>-0.30613019104789657</v>
      </c>
      <c r="AF6">
        <v>-0.42889561238010615</v>
      </c>
      <c r="AG6">
        <v>1.4068224153456805</v>
      </c>
      <c r="AH6">
        <v>-0.22875993630769242</v>
      </c>
      <c r="AI6">
        <v>0.7672370715334238</v>
      </c>
      <c r="AJ6">
        <v>0.28242549960671892</v>
      </c>
      <c r="AK6">
        <v>0.21980526966191075</v>
      </c>
      <c r="AL6">
        <v>-5.9336808436075653E-2</v>
      </c>
      <c r="AM6">
        <v>0</v>
      </c>
    </row>
    <row r="7" spans="1:39" x14ac:dyDescent="0.2">
      <c r="A7">
        <v>6</v>
      </c>
      <c r="B7">
        <v>2</v>
      </c>
      <c r="C7">
        <v>11</v>
      </c>
      <c r="D7">
        <v>11</v>
      </c>
      <c r="E7">
        <v>30</v>
      </c>
      <c r="F7">
        <v>7</v>
      </c>
      <c r="G7">
        <v>8</v>
      </c>
      <c r="H7">
        <v>1</v>
      </c>
      <c r="I7">
        <v>-1</v>
      </c>
      <c r="J7">
        <f t="shared" si="0"/>
        <v>0.46666666666666667</v>
      </c>
      <c r="K7">
        <f t="shared" si="1"/>
        <v>0.53333333333333333</v>
      </c>
      <c r="L7">
        <v>1</v>
      </c>
      <c r="M7">
        <v>4.4545454545454541</v>
      </c>
      <c r="N7" t="s">
        <v>39</v>
      </c>
      <c r="O7">
        <v>2</v>
      </c>
      <c r="P7">
        <v>17</v>
      </c>
      <c r="Q7">
        <v>50</v>
      </c>
      <c r="R7">
        <v>1</v>
      </c>
      <c r="S7">
        <v>1</v>
      </c>
      <c r="T7" t="s">
        <v>40</v>
      </c>
      <c r="U7">
        <v>1</v>
      </c>
      <c r="V7">
        <v>1</v>
      </c>
      <c r="W7">
        <v>1</v>
      </c>
      <c r="X7">
        <v>1</v>
      </c>
      <c r="Y7" t="s">
        <v>43</v>
      </c>
      <c r="Z7">
        <v>5.25</v>
      </c>
      <c r="AA7">
        <v>5</v>
      </c>
      <c r="AB7">
        <v>6.25</v>
      </c>
      <c r="AC7">
        <v>2</v>
      </c>
      <c r="AD7" s="3">
        <v>-0.12258730242709857</v>
      </c>
      <c r="AE7">
        <v>1.1636515986531033</v>
      </c>
      <c r="AF7">
        <v>-0.50175022592521101</v>
      </c>
      <c r="AG7">
        <v>-4.023142163632254E-2</v>
      </c>
      <c r="AH7">
        <v>-2.4516177340954515E-2</v>
      </c>
      <c r="AI7">
        <v>-0.24651695128308038</v>
      </c>
      <c r="AJ7">
        <v>-0.42400320422894527</v>
      </c>
      <c r="AK7">
        <v>-0.41882885374173418</v>
      </c>
      <c r="AL7">
        <v>8.1436368834499534E-2</v>
      </c>
      <c r="AM7">
        <v>0</v>
      </c>
    </row>
    <row r="8" spans="1:39" x14ac:dyDescent="0.2">
      <c r="A8">
        <v>7</v>
      </c>
      <c r="B8">
        <v>1</v>
      </c>
      <c r="C8">
        <v>13</v>
      </c>
      <c r="D8">
        <v>19</v>
      </c>
      <c r="E8">
        <v>78</v>
      </c>
      <c r="F8">
        <v>4</v>
      </c>
      <c r="G8">
        <v>11</v>
      </c>
      <c r="H8">
        <v>7</v>
      </c>
      <c r="I8">
        <v>-7</v>
      </c>
      <c r="J8">
        <f t="shared" si="0"/>
        <v>0.26666666666666666</v>
      </c>
      <c r="K8">
        <f t="shared" si="1"/>
        <v>0.73333333333333328</v>
      </c>
      <c r="L8">
        <v>1</v>
      </c>
      <c r="M8">
        <v>5.0909090909090908</v>
      </c>
      <c r="N8" t="s">
        <v>39</v>
      </c>
      <c r="O8">
        <v>1</v>
      </c>
      <c r="P8">
        <v>79</v>
      </c>
      <c r="Q8">
        <v>60</v>
      </c>
      <c r="R8">
        <v>1</v>
      </c>
      <c r="S8">
        <v>1</v>
      </c>
      <c r="T8" t="s">
        <v>40</v>
      </c>
      <c r="U8">
        <v>1</v>
      </c>
      <c r="V8">
        <v>1</v>
      </c>
      <c r="W8">
        <v>1</v>
      </c>
      <c r="X8">
        <v>1</v>
      </c>
      <c r="Y8" t="s">
        <v>43</v>
      </c>
      <c r="Z8">
        <v>3.25</v>
      </c>
      <c r="AA8">
        <v>4.5</v>
      </c>
      <c r="AB8">
        <v>5.75</v>
      </c>
      <c r="AC8">
        <v>2.25</v>
      </c>
      <c r="AD8" s="3">
        <v>-1.3037141763252432E-2</v>
      </c>
      <c r="AE8">
        <v>-0.12896361312348262</v>
      </c>
      <c r="AF8">
        <v>-0.42320296346607417</v>
      </c>
      <c r="AG8">
        <v>0.36267210308107745</v>
      </c>
      <c r="AH8">
        <v>0.1046893774515055</v>
      </c>
      <c r="AI8">
        <v>0.10109983935434738</v>
      </c>
      <c r="AJ8">
        <v>-0.44294143398851499</v>
      </c>
      <c r="AK8">
        <v>-0.61291143581170959</v>
      </c>
      <c r="AL8">
        <v>-0.32998671956208947</v>
      </c>
      <c r="AM8">
        <v>0</v>
      </c>
    </row>
    <row r="9" spans="1:39" x14ac:dyDescent="0.2">
      <c r="A9">
        <v>8</v>
      </c>
      <c r="B9">
        <v>2</v>
      </c>
      <c r="C9">
        <v>15</v>
      </c>
      <c r="D9">
        <v>7</v>
      </c>
      <c r="E9">
        <v>100</v>
      </c>
      <c r="F9">
        <v>8</v>
      </c>
      <c r="G9">
        <v>7</v>
      </c>
      <c r="H9">
        <v>-1</v>
      </c>
      <c r="I9">
        <v>1</v>
      </c>
      <c r="J9">
        <f t="shared" si="0"/>
        <v>0.53333333333333333</v>
      </c>
      <c r="K9">
        <f t="shared" si="1"/>
        <v>0.46666666666666667</v>
      </c>
      <c r="L9">
        <v>0</v>
      </c>
      <c r="M9">
        <v>3.9090909090909092</v>
      </c>
      <c r="N9" t="s">
        <v>39</v>
      </c>
      <c r="O9">
        <v>10</v>
      </c>
      <c r="P9">
        <v>20</v>
      </c>
      <c r="Q9">
        <v>50</v>
      </c>
      <c r="R9">
        <v>1</v>
      </c>
      <c r="S9">
        <v>1</v>
      </c>
      <c r="T9" t="s">
        <v>40</v>
      </c>
      <c r="U9">
        <v>2</v>
      </c>
      <c r="V9">
        <v>1</v>
      </c>
      <c r="W9">
        <v>2</v>
      </c>
      <c r="X9">
        <v>0</v>
      </c>
      <c r="Y9" t="s">
        <v>45</v>
      </c>
      <c r="Z9">
        <v>5.25</v>
      </c>
      <c r="AA9">
        <v>4.75</v>
      </c>
      <c r="AB9">
        <v>5</v>
      </c>
      <c r="AC9">
        <v>3</v>
      </c>
      <c r="AD9" s="3">
        <v>2.0514552689073282</v>
      </c>
      <c r="AE9">
        <v>-0.58474258853029704</v>
      </c>
      <c r="AF9">
        <v>0.21020435018096817</v>
      </c>
      <c r="AG9">
        <v>0.36194321022058779</v>
      </c>
      <c r="AH9">
        <v>2.1775049629031229</v>
      </c>
      <c r="AI9">
        <v>0.24696531204819641</v>
      </c>
      <c r="AJ9">
        <v>-0.43561624809613947</v>
      </c>
      <c r="AK9">
        <v>-0.92068455031984242</v>
      </c>
      <c r="AL9">
        <v>-0.33335554722794947</v>
      </c>
      <c r="AM9">
        <v>1.5186915887850467E-2</v>
      </c>
    </row>
    <row r="10" spans="1:39" x14ac:dyDescent="0.2">
      <c r="A10">
        <v>9</v>
      </c>
      <c r="B10">
        <v>1</v>
      </c>
      <c r="C10">
        <v>17</v>
      </c>
      <c r="D10">
        <v>11</v>
      </c>
      <c r="E10">
        <v>31</v>
      </c>
      <c r="F10">
        <v>5</v>
      </c>
      <c r="G10">
        <v>10</v>
      </c>
      <c r="H10">
        <v>5</v>
      </c>
      <c r="I10">
        <v>-5</v>
      </c>
      <c r="J10">
        <f t="shared" si="0"/>
        <v>0.33333333333333331</v>
      </c>
      <c r="K10">
        <f t="shared" si="1"/>
        <v>0.66666666666666663</v>
      </c>
      <c r="L10">
        <v>1</v>
      </c>
      <c r="M10">
        <v>1.8181818181818181</v>
      </c>
      <c r="N10" t="s">
        <v>42</v>
      </c>
      <c r="O10">
        <v>45</v>
      </c>
      <c r="P10">
        <v>25</v>
      </c>
      <c r="Q10">
        <v>50</v>
      </c>
      <c r="R10">
        <v>2</v>
      </c>
      <c r="S10">
        <v>1</v>
      </c>
      <c r="T10" t="s">
        <v>44</v>
      </c>
      <c r="U10">
        <v>1</v>
      </c>
      <c r="V10">
        <v>1</v>
      </c>
      <c r="W10">
        <v>1</v>
      </c>
      <c r="X10">
        <v>1</v>
      </c>
      <c r="Y10" t="s">
        <v>43</v>
      </c>
      <c r="Z10">
        <v>4.5</v>
      </c>
      <c r="AA10">
        <v>5.5</v>
      </c>
      <c r="AB10">
        <v>6</v>
      </c>
      <c r="AC10">
        <v>2.5</v>
      </c>
      <c r="AD10" s="3">
        <v>-0.30780076196922695</v>
      </c>
      <c r="AE10">
        <v>1.0710349938042043</v>
      </c>
      <c r="AF10">
        <v>4.2452710226212942E-2</v>
      </c>
      <c r="AG10">
        <v>0.30334960231375718</v>
      </c>
      <c r="AH10">
        <v>-0.27228800718594071</v>
      </c>
      <c r="AI10">
        <v>-0.25957961572887805</v>
      </c>
      <c r="AJ10">
        <v>-0.32284553973612534</v>
      </c>
      <c r="AK10">
        <v>-0.21268899291722534</v>
      </c>
      <c r="AL10">
        <v>-0.32463978374250441</v>
      </c>
      <c r="AM10">
        <v>0</v>
      </c>
    </row>
    <row r="11" spans="1:39" x14ac:dyDescent="0.2">
      <c r="A11">
        <v>10</v>
      </c>
      <c r="B11">
        <v>2</v>
      </c>
      <c r="C11">
        <v>19</v>
      </c>
      <c r="D11">
        <v>7</v>
      </c>
      <c r="E11">
        <v>6</v>
      </c>
      <c r="F11">
        <v>2</v>
      </c>
      <c r="G11">
        <v>13</v>
      </c>
      <c r="H11">
        <v>11</v>
      </c>
      <c r="I11">
        <v>-11</v>
      </c>
      <c r="J11">
        <f t="shared" si="0"/>
        <v>0.13333333333333333</v>
      </c>
      <c r="K11">
        <f t="shared" si="1"/>
        <v>0.8666666666666667</v>
      </c>
      <c r="L11">
        <v>1</v>
      </c>
      <c r="M11">
        <v>3</v>
      </c>
      <c r="N11" t="s">
        <v>42</v>
      </c>
      <c r="O11">
        <v>12</v>
      </c>
      <c r="P11">
        <v>1</v>
      </c>
      <c r="Q11">
        <v>65</v>
      </c>
      <c r="R11">
        <v>4</v>
      </c>
      <c r="S11">
        <v>4</v>
      </c>
      <c r="T11" t="s">
        <v>40</v>
      </c>
      <c r="U11">
        <v>1</v>
      </c>
      <c r="V11">
        <v>1</v>
      </c>
      <c r="W11">
        <v>1</v>
      </c>
      <c r="X11">
        <v>1</v>
      </c>
      <c r="Y11" t="s">
        <v>43</v>
      </c>
      <c r="Z11">
        <v>6.75</v>
      </c>
      <c r="AA11">
        <v>6.75</v>
      </c>
      <c r="AB11">
        <v>6.75</v>
      </c>
      <c r="AC11">
        <v>2.75</v>
      </c>
      <c r="AD11" s="3">
        <v>9.0404368754528897E-2</v>
      </c>
      <c r="AE11">
        <v>0.57718654574422468</v>
      </c>
      <c r="AF11">
        <v>0.13234713594922376</v>
      </c>
      <c r="AG11">
        <v>0.3351229594376518</v>
      </c>
      <c r="AH11">
        <v>-4.1644823927908102E-2</v>
      </c>
      <c r="AI11">
        <v>-7.7391578865279254E-2</v>
      </c>
      <c r="AJ11">
        <v>-0.48067631196117011</v>
      </c>
      <c r="AK11">
        <v>-0.13397970116995489</v>
      </c>
      <c r="AL11">
        <v>-0.17426210136767945</v>
      </c>
      <c r="AM11">
        <v>0.26696165191740412</v>
      </c>
    </row>
    <row r="12" spans="1:39" x14ac:dyDescent="0.2">
      <c r="A12">
        <v>11</v>
      </c>
      <c r="B12">
        <v>1</v>
      </c>
      <c r="C12">
        <v>21</v>
      </c>
      <c r="D12">
        <v>7</v>
      </c>
      <c r="E12">
        <v>134</v>
      </c>
      <c r="F12">
        <v>7</v>
      </c>
      <c r="G12">
        <v>8</v>
      </c>
      <c r="H12">
        <v>1</v>
      </c>
      <c r="I12">
        <v>-1</v>
      </c>
      <c r="J12">
        <f t="shared" si="0"/>
        <v>0.46666666666666667</v>
      </c>
      <c r="K12">
        <f t="shared" si="1"/>
        <v>0.53333333333333333</v>
      </c>
      <c r="L12">
        <v>1</v>
      </c>
      <c r="M12">
        <v>1.9090909090909092</v>
      </c>
      <c r="N12" t="s">
        <v>42</v>
      </c>
      <c r="O12">
        <v>15</v>
      </c>
      <c r="P12">
        <v>20</v>
      </c>
      <c r="Q12">
        <v>60</v>
      </c>
      <c r="R12">
        <v>1</v>
      </c>
      <c r="S12">
        <v>1</v>
      </c>
      <c r="T12" t="s">
        <v>40</v>
      </c>
      <c r="U12">
        <v>4</v>
      </c>
      <c r="V12">
        <v>1</v>
      </c>
      <c r="W12">
        <v>1</v>
      </c>
      <c r="X12">
        <v>1</v>
      </c>
      <c r="Y12" t="s">
        <v>43</v>
      </c>
      <c r="Z12">
        <v>5</v>
      </c>
      <c r="AA12">
        <v>6</v>
      </c>
      <c r="AB12">
        <v>5.25</v>
      </c>
      <c r="AC12">
        <v>2.25</v>
      </c>
      <c r="AD12" s="3">
        <v>-6.5172592266742671E-2</v>
      </c>
      <c r="AE12">
        <v>7.8231114010565761E-2</v>
      </c>
      <c r="AF12">
        <v>-0.64821328125422573</v>
      </c>
      <c r="AG12">
        <v>0.7274547771816573</v>
      </c>
      <c r="AH12">
        <v>3.8488682243058361E-2</v>
      </c>
      <c r="AI12">
        <v>0.37382311608488661</v>
      </c>
      <c r="AJ12">
        <v>-0.18401600186681027</v>
      </c>
      <c r="AK12">
        <v>-0.11006259958713474</v>
      </c>
      <c r="AL12">
        <v>-0.10972616491298139</v>
      </c>
      <c r="AM12">
        <v>0</v>
      </c>
    </row>
    <row r="13" spans="1:39" x14ac:dyDescent="0.2">
      <c r="A13">
        <v>13</v>
      </c>
      <c r="B13">
        <v>1</v>
      </c>
      <c r="C13">
        <v>23</v>
      </c>
      <c r="D13">
        <v>13</v>
      </c>
      <c r="E13">
        <v>7</v>
      </c>
      <c r="F13">
        <v>2</v>
      </c>
      <c r="G13">
        <v>13</v>
      </c>
      <c r="H13">
        <v>11</v>
      </c>
      <c r="I13">
        <v>-11</v>
      </c>
      <c r="J13">
        <f t="shared" si="0"/>
        <v>0.13333333333333333</v>
      </c>
      <c r="K13">
        <f t="shared" si="1"/>
        <v>0.8666666666666667</v>
      </c>
      <c r="L13">
        <v>1</v>
      </c>
      <c r="M13">
        <v>2.5454545454545454</v>
      </c>
      <c r="N13" t="s">
        <v>42</v>
      </c>
      <c r="O13">
        <v>0</v>
      </c>
      <c r="P13">
        <v>90</v>
      </c>
      <c r="Q13">
        <v>50</v>
      </c>
      <c r="R13">
        <v>2</v>
      </c>
      <c r="S13">
        <v>1</v>
      </c>
      <c r="T13" t="s">
        <v>44</v>
      </c>
      <c r="U13">
        <v>4</v>
      </c>
      <c r="V13">
        <v>1</v>
      </c>
      <c r="W13">
        <v>1</v>
      </c>
      <c r="X13">
        <v>1</v>
      </c>
      <c r="Y13" t="s">
        <v>43</v>
      </c>
      <c r="Z13">
        <v>6.5</v>
      </c>
      <c r="AA13">
        <v>6.25</v>
      </c>
      <c r="AB13">
        <v>6</v>
      </c>
      <c r="AC13">
        <v>1.25</v>
      </c>
      <c r="AD13" s="3">
        <v>-0.1933883975875875</v>
      </c>
      <c r="AE13">
        <v>-0.72389127095639139</v>
      </c>
      <c r="AF13">
        <v>-0.32610100897307903</v>
      </c>
      <c r="AG13">
        <v>-0.12816954707978098</v>
      </c>
      <c r="AH13">
        <v>-0.26075141020825066</v>
      </c>
      <c r="AI13">
        <v>-0.27480490046693207</v>
      </c>
      <c r="AJ13">
        <v>-0.26611673175404266</v>
      </c>
      <c r="AK13">
        <v>-0.4757775286168176</v>
      </c>
      <c r="AL13">
        <v>-0.44842285634807827</v>
      </c>
      <c r="AM13">
        <v>0</v>
      </c>
    </row>
    <row r="14" spans="1:39" x14ac:dyDescent="0.2">
      <c r="A14">
        <v>12</v>
      </c>
      <c r="B14">
        <v>2</v>
      </c>
      <c r="C14">
        <v>25</v>
      </c>
      <c r="D14">
        <v>7</v>
      </c>
      <c r="E14">
        <v>14</v>
      </c>
      <c r="F14">
        <v>3</v>
      </c>
      <c r="G14">
        <v>12</v>
      </c>
      <c r="H14">
        <v>9</v>
      </c>
      <c r="I14">
        <v>-9</v>
      </c>
      <c r="J14">
        <f t="shared" si="0"/>
        <v>0.2</v>
      </c>
      <c r="K14">
        <f t="shared" si="1"/>
        <v>0.8</v>
      </c>
      <c r="L14">
        <v>1</v>
      </c>
      <c r="M14">
        <v>6.2727272727272725</v>
      </c>
      <c r="N14" t="s">
        <v>39</v>
      </c>
      <c r="O14">
        <v>0</v>
      </c>
      <c r="P14">
        <v>40</v>
      </c>
      <c r="Q14">
        <v>54</v>
      </c>
      <c r="R14">
        <v>4</v>
      </c>
      <c r="S14">
        <v>3</v>
      </c>
      <c r="T14" t="s">
        <v>44</v>
      </c>
      <c r="U14">
        <v>1</v>
      </c>
      <c r="V14">
        <v>1</v>
      </c>
      <c r="W14">
        <v>1</v>
      </c>
      <c r="X14">
        <v>1</v>
      </c>
      <c r="Y14" t="s">
        <v>43</v>
      </c>
      <c r="Z14">
        <v>5</v>
      </c>
      <c r="AA14">
        <v>5.5</v>
      </c>
      <c r="AB14">
        <v>6</v>
      </c>
      <c r="AC14">
        <v>3.25</v>
      </c>
      <c r="AD14" s="3">
        <v>-0.14842537914414172</v>
      </c>
      <c r="AE14">
        <v>-0.31714461712064335</v>
      </c>
      <c r="AF14">
        <v>-0.20966612904428819</v>
      </c>
      <c r="AG14">
        <v>0.34242983591828385</v>
      </c>
      <c r="AH14">
        <v>-0.13889462844457651</v>
      </c>
      <c r="AI14">
        <v>-5.8006248308274923E-2</v>
      </c>
      <c r="AJ14">
        <v>-0.34835471808483165</v>
      </c>
      <c r="AK14">
        <v>-0.49759330220183257</v>
      </c>
      <c r="AL14">
        <v>-0.61133493823481266</v>
      </c>
      <c r="AM14">
        <v>0</v>
      </c>
    </row>
    <row r="15" spans="1:39" x14ac:dyDescent="0.2">
      <c r="A15">
        <v>14</v>
      </c>
      <c r="B15">
        <v>2</v>
      </c>
      <c r="C15">
        <v>27</v>
      </c>
      <c r="D15">
        <v>5</v>
      </c>
      <c r="E15">
        <v>54</v>
      </c>
      <c r="F15">
        <v>7</v>
      </c>
      <c r="G15">
        <v>8</v>
      </c>
      <c r="H15">
        <v>1</v>
      </c>
      <c r="I15">
        <v>-1</v>
      </c>
      <c r="J15">
        <f t="shared" si="0"/>
        <v>0.46666666666666667</v>
      </c>
      <c r="K15">
        <f t="shared" si="1"/>
        <v>0.53333333333333333</v>
      </c>
      <c r="L15">
        <v>1</v>
      </c>
      <c r="M15">
        <v>5.3636363636363633</v>
      </c>
      <c r="N15" t="s">
        <v>39</v>
      </c>
      <c r="O15">
        <v>5</v>
      </c>
      <c r="P15">
        <v>90</v>
      </c>
      <c r="Q15">
        <v>50</v>
      </c>
      <c r="R15">
        <v>4</v>
      </c>
      <c r="S15">
        <v>1</v>
      </c>
      <c r="T15" t="s">
        <v>44</v>
      </c>
      <c r="U15">
        <v>4</v>
      </c>
      <c r="V15">
        <v>2</v>
      </c>
      <c r="W15">
        <v>2</v>
      </c>
      <c r="X15">
        <v>1</v>
      </c>
      <c r="Y15" t="s">
        <v>46</v>
      </c>
      <c r="Z15">
        <v>6.5</v>
      </c>
      <c r="AA15">
        <v>6.75</v>
      </c>
      <c r="AB15">
        <v>6.75</v>
      </c>
      <c r="AC15">
        <v>5</v>
      </c>
      <c r="AD15" s="3">
        <v>-0.16242282570514172</v>
      </c>
      <c r="AE15">
        <v>-8.7269241139895079E-2</v>
      </c>
      <c r="AF15">
        <v>-6.1982106183095659E-2</v>
      </c>
      <c r="AG15">
        <v>2.6029296036832177E-2</v>
      </c>
      <c r="AH15">
        <v>-0.27990968637340491</v>
      </c>
      <c r="AI15">
        <v>-3.5486872687838039E-2</v>
      </c>
      <c r="AJ15">
        <v>0.13201004699634808</v>
      </c>
      <c r="AK15">
        <v>-3.5437487899210376E-2</v>
      </c>
      <c r="AL15">
        <v>-0.42990225728511255</v>
      </c>
      <c r="AM15">
        <v>6.5604498594189313E-3</v>
      </c>
    </row>
    <row r="16" spans="1:39" x14ac:dyDescent="0.2">
      <c r="A16">
        <v>15</v>
      </c>
      <c r="B16">
        <v>1</v>
      </c>
      <c r="C16">
        <v>29</v>
      </c>
      <c r="D16">
        <v>7</v>
      </c>
      <c r="E16">
        <v>39</v>
      </c>
      <c r="F16">
        <v>14</v>
      </c>
      <c r="G16">
        <v>1</v>
      </c>
      <c r="H16">
        <v>-13</v>
      </c>
      <c r="I16">
        <v>13</v>
      </c>
      <c r="J16">
        <f t="shared" si="0"/>
        <v>0.93333333333333335</v>
      </c>
      <c r="K16">
        <f t="shared" si="1"/>
        <v>6.6666666666666666E-2</v>
      </c>
      <c r="L16">
        <v>0</v>
      </c>
      <c r="M16">
        <v>1</v>
      </c>
      <c r="N16" t="s">
        <v>42</v>
      </c>
      <c r="P16">
        <v>3</v>
      </c>
      <c r="Q16" t="s">
        <v>47</v>
      </c>
      <c r="R16">
        <v>1</v>
      </c>
      <c r="S16">
        <v>1</v>
      </c>
      <c r="T16" t="s">
        <v>40</v>
      </c>
      <c r="U16">
        <v>1</v>
      </c>
      <c r="V16">
        <v>1</v>
      </c>
      <c r="W16">
        <v>2</v>
      </c>
      <c r="X16">
        <v>0</v>
      </c>
      <c r="Y16" t="s">
        <v>45</v>
      </c>
      <c r="Z16">
        <v>5.25</v>
      </c>
      <c r="AA16">
        <v>4.75</v>
      </c>
      <c r="AB16">
        <v>4.25</v>
      </c>
      <c r="AC16">
        <v>4.25</v>
      </c>
      <c r="AD16" s="3">
        <v>-1.2402763735436024E-2</v>
      </c>
      <c r="AE16">
        <v>1.0097498198978225</v>
      </c>
      <c r="AF16">
        <v>-0.19088255054874712</v>
      </c>
      <c r="AG16">
        <v>-2.7789793878630353E-2</v>
      </c>
      <c r="AH16">
        <v>-1.981492493067491E-2</v>
      </c>
      <c r="AI16">
        <v>-0.24354738452927052</v>
      </c>
      <c r="AJ16">
        <v>-0.45355932979808472</v>
      </c>
      <c r="AK16">
        <v>4.6289661221275036E-2</v>
      </c>
      <c r="AL16">
        <v>1.3538415913878301</v>
      </c>
      <c r="AM16">
        <v>1.331245105716523E-2</v>
      </c>
    </row>
    <row r="17" spans="1:39" x14ac:dyDescent="0.2">
      <c r="A17">
        <v>16</v>
      </c>
      <c r="B17">
        <v>2</v>
      </c>
      <c r="C17">
        <v>31</v>
      </c>
      <c r="D17">
        <v>6</v>
      </c>
      <c r="E17">
        <v>72</v>
      </c>
      <c r="F17">
        <v>5</v>
      </c>
      <c r="G17">
        <v>10</v>
      </c>
      <c r="H17">
        <v>5</v>
      </c>
      <c r="I17">
        <v>-5</v>
      </c>
      <c r="J17">
        <f t="shared" si="0"/>
        <v>0.33333333333333331</v>
      </c>
      <c r="K17">
        <f t="shared" si="1"/>
        <v>0.66666666666666663</v>
      </c>
      <c r="L17">
        <v>1</v>
      </c>
      <c r="M17">
        <v>3.6363636363636362</v>
      </c>
      <c r="N17" t="s">
        <v>39</v>
      </c>
      <c r="O17">
        <v>21</v>
      </c>
      <c r="P17">
        <v>40</v>
      </c>
      <c r="Q17">
        <v>67</v>
      </c>
      <c r="R17">
        <v>2</v>
      </c>
      <c r="S17">
        <v>3</v>
      </c>
      <c r="T17" t="s">
        <v>40</v>
      </c>
      <c r="U17">
        <v>1</v>
      </c>
      <c r="V17">
        <v>1</v>
      </c>
      <c r="W17">
        <v>1</v>
      </c>
      <c r="X17">
        <v>1</v>
      </c>
      <c r="Y17" t="s">
        <v>43</v>
      </c>
      <c r="Z17">
        <v>7</v>
      </c>
      <c r="AA17">
        <v>6.5</v>
      </c>
      <c r="AB17">
        <v>6.5</v>
      </c>
      <c r="AC17">
        <v>3.75</v>
      </c>
      <c r="AD17" s="3">
        <v>0.20260428068528472</v>
      </c>
      <c r="AE17">
        <v>0.61542128000139773</v>
      </c>
      <c r="AF17">
        <v>1.3831060278881733</v>
      </c>
      <c r="AG17">
        <v>0.32907289451244848</v>
      </c>
      <c r="AH17">
        <v>0.22545763184677037</v>
      </c>
      <c r="AI17">
        <v>-0.26894254793592037</v>
      </c>
      <c r="AJ17">
        <v>0.17002720924523285</v>
      </c>
      <c r="AK17">
        <v>0.19449548123811725</v>
      </c>
      <c r="AL17">
        <v>-0.3291583926797233</v>
      </c>
      <c r="AM17">
        <v>0</v>
      </c>
    </row>
    <row r="18" spans="1:39" x14ac:dyDescent="0.2">
      <c r="A18">
        <v>17</v>
      </c>
      <c r="B18">
        <v>1</v>
      </c>
      <c r="C18">
        <v>33</v>
      </c>
      <c r="D18">
        <v>11</v>
      </c>
      <c r="E18">
        <v>80</v>
      </c>
      <c r="F18">
        <v>3</v>
      </c>
      <c r="G18">
        <v>12</v>
      </c>
      <c r="H18">
        <v>9</v>
      </c>
      <c r="I18">
        <v>-9</v>
      </c>
      <c r="J18">
        <f t="shared" si="0"/>
        <v>0.2</v>
      </c>
      <c r="K18">
        <f t="shared" si="1"/>
        <v>0.8</v>
      </c>
      <c r="L18">
        <v>1</v>
      </c>
      <c r="M18">
        <v>1</v>
      </c>
      <c r="N18" t="s">
        <v>42</v>
      </c>
      <c r="O18">
        <v>10</v>
      </c>
      <c r="P18">
        <v>75</v>
      </c>
      <c r="Q18">
        <v>50</v>
      </c>
      <c r="R18">
        <v>4</v>
      </c>
      <c r="S18">
        <v>2</v>
      </c>
      <c r="T18" t="s">
        <v>44</v>
      </c>
      <c r="U18">
        <v>1</v>
      </c>
      <c r="V18">
        <v>1</v>
      </c>
      <c r="W18">
        <v>1</v>
      </c>
      <c r="X18">
        <v>1</v>
      </c>
      <c r="Y18" t="s">
        <v>43</v>
      </c>
      <c r="Z18">
        <v>5</v>
      </c>
      <c r="AA18">
        <v>6.75</v>
      </c>
      <c r="AB18">
        <v>6.25</v>
      </c>
      <c r="AC18">
        <v>3.25</v>
      </c>
      <c r="AD18" s="3">
        <v>0.11388911459990918</v>
      </c>
      <c r="AE18">
        <v>-0.74148370008601761</v>
      </c>
      <c r="AF18">
        <v>-0.51833601072130742</v>
      </c>
      <c r="AG18">
        <v>0.25611630037275834</v>
      </c>
      <c r="AH18">
        <v>-1.27054856707766E-3</v>
      </c>
      <c r="AI18">
        <v>0.41346896131331679</v>
      </c>
      <c r="AJ18">
        <v>-0.34339419170764957</v>
      </c>
      <c r="AK18">
        <v>-0.54768733581076734</v>
      </c>
      <c r="AL18">
        <v>-0.41641273155433184</v>
      </c>
      <c r="AM18">
        <v>6.4413938753959871E-2</v>
      </c>
    </row>
    <row r="19" spans="1:39" x14ac:dyDescent="0.2">
      <c r="A19">
        <v>18</v>
      </c>
      <c r="B19">
        <v>2</v>
      </c>
      <c r="C19">
        <v>35</v>
      </c>
      <c r="D19">
        <v>3</v>
      </c>
      <c r="E19">
        <v>24</v>
      </c>
      <c r="F19">
        <v>7</v>
      </c>
      <c r="G19">
        <v>8</v>
      </c>
      <c r="H19">
        <v>1</v>
      </c>
      <c r="I19">
        <v>-1</v>
      </c>
      <c r="J19">
        <f t="shared" si="0"/>
        <v>0.46666666666666667</v>
      </c>
      <c r="K19">
        <f t="shared" si="1"/>
        <v>0.53333333333333333</v>
      </c>
      <c r="L19">
        <v>1</v>
      </c>
      <c r="M19">
        <v>1.5454545454545454</v>
      </c>
      <c r="N19" t="s">
        <v>42</v>
      </c>
      <c r="O19">
        <v>16</v>
      </c>
      <c r="P19" t="s">
        <v>47</v>
      </c>
      <c r="Q19">
        <v>49</v>
      </c>
      <c r="R19">
        <v>1</v>
      </c>
      <c r="S19">
        <v>1</v>
      </c>
      <c r="T19" t="s">
        <v>40</v>
      </c>
      <c r="U19">
        <v>1</v>
      </c>
      <c r="V19">
        <v>1</v>
      </c>
      <c r="W19">
        <v>1</v>
      </c>
      <c r="X19">
        <v>1</v>
      </c>
      <c r="Y19" t="s">
        <v>43</v>
      </c>
      <c r="Z19">
        <v>3.25</v>
      </c>
      <c r="AA19">
        <v>5.75</v>
      </c>
      <c r="AB19">
        <v>2.5</v>
      </c>
      <c r="AC19">
        <v>1</v>
      </c>
      <c r="AD19" s="3">
        <v>-0.11515107142118446</v>
      </c>
      <c r="AE19">
        <v>0.2922405034942166</v>
      </c>
      <c r="AF19">
        <v>-0.49214991332486063</v>
      </c>
      <c r="AG19">
        <v>-0.3203784098941459</v>
      </c>
      <c r="AH19">
        <v>-8.7917981289235697E-2</v>
      </c>
      <c r="AI19">
        <v>0.86522801618535394</v>
      </c>
      <c r="AJ19">
        <v>1.8762440591621621</v>
      </c>
      <c r="AK19">
        <v>7.9905110532776505E-2</v>
      </c>
      <c r="AL19">
        <v>0.4764262684748497</v>
      </c>
      <c r="AM19">
        <v>0</v>
      </c>
    </row>
    <row r="20" spans="1:39" x14ac:dyDescent="0.2">
      <c r="A20">
        <v>19</v>
      </c>
      <c r="B20">
        <v>1</v>
      </c>
      <c r="C20">
        <v>37</v>
      </c>
      <c r="D20">
        <v>19</v>
      </c>
      <c r="E20">
        <v>112</v>
      </c>
      <c r="F20">
        <v>7</v>
      </c>
      <c r="G20">
        <v>8</v>
      </c>
      <c r="H20">
        <v>1</v>
      </c>
      <c r="I20">
        <v>-1</v>
      </c>
      <c r="J20">
        <f t="shared" si="0"/>
        <v>0.46666666666666667</v>
      </c>
      <c r="K20">
        <f t="shared" si="1"/>
        <v>0.53333333333333333</v>
      </c>
      <c r="L20">
        <v>1</v>
      </c>
      <c r="M20">
        <v>4.9090909090909092</v>
      </c>
      <c r="N20" t="s">
        <v>39</v>
      </c>
      <c r="O20">
        <v>5</v>
      </c>
      <c r="P20">
        <v>5</v>
      </c>
      <c r="Q20">
        <v>50</v>
      </c>
      <c r="R20">
        <v>1</v>
      </c>
      <c r="S20">
        <v>1</v>
      </c>
      <c r="T20" t="s">
        <v>40</v>
      </c>
      <c r="U20">
        <v>1</v>
      </c>
      <c r="V20">
        <v>1</v>
      </c>
      <c r="W20">
        <v>2</v>
      </c>
      <c r="X20">
        <v>0</v>
      </c>
      <c r="Y20" t="s">
        <v>45</v>
      </c>
      <c r="Z20">
        <v>5.25</v>
      </c>
      <c r="AA20">
        <v>5.25</v>
      </c>
      <c r="AB20">
        <v>6</v>
      </c>
      <c r="AC20">
        <v>2.5</v>
      </c>
      <c r="AD20" s="3">
        <v>-0.29761046068320807</v>
      </c>
      <c r="AE20">
        <v>-6.4061048574915166E-2</v>
      </c>
      <c r="AF20">
        <v>-0.35525256328451976</v>
      </c>
      <c r="AG20">
        <v>1.8394703073335354E-2</v>
      </c>
      <c r="AH20">
        <v>-0.15776231138664304</v>
      </c>
      <c r="AI20">
        <v>-0.24851817957330785</v>
      </c>
      <c r="AJ20">
        <v>-0.19946380058739507</v>
      </c>
      <c r="AK20">
        <v>-0.18289896225097024</v>
      </c>
      <c r="AL20">
        <v>-0.43513527010578201</v>
      </c>
      <c r="AM20">
        <v>0</v>
      </c>
    </row>
    <row r="21" spans="1:39" x14ac:dyDescent="0.2">
      <c r="A21">
        <v>20</v>
      </c>
      <c r="B21">
        <v>2</v>
      </c>
      <c r="C21">
        <v>39</v>
      </c>
      <c r="D21">
        <v>18</v>
      </c>
      <c r="E21">
        <v>37</v>
      </c>
      <c r="F21">
        <v>7</v>
      </c>
      <c r="G21">
        <v>8</v>
      </c>
      <c r="H21">
        <v>1</v>
      </c>
      <c r="I21">
        <v>-1</v>
      </c>
      <c r="J21">
        <f t="shared" si="0"/>
        <v>0.46666666666666667</v>
      </c>
      <c r="K21">
        <f t="shared" si="1"/>
        <v>0.53333333333333333</v>
      </c>
      <c r="L21">
        <v>1</v>
      </c>
      <c r="M21">
        <v>1.4545454545454546</v>
      </c>
      <c r="N21" t="s">
        <v>42</v>
      </c>
      <c r="O21">
        <v>18</v>
      </c>
      <c r="P21">
        <v>0</v>
      </c>
      <c r="Q21">
        <v>50</v>
      </c>
      <c r="R21">
        <v>1</v>
      </c>
      <c r="S21">
        <v>1</v>
      </c>
      <c r="T21" t="s">
        <v>40</v>
      </c>
      <c r="U21">
        <v>1</v>
      </c>
      <c r="V21">
        <v>1</v>
      </c>
      <c r="W21">
        <v>1</v>
      </c>
      <c r="X21">
        <v>1</v>
      </c>
      <c r="Y21" t="s">
        <v>43</v>
      </c>
      <c r="Z21">
        <v>6.5</v>
      </c>
      <c r="AA21">
        <v>6.25</v>
      </c>
      <c r="AB21">
        <v>6.75</v>
      </c>
      <c r="AC21">
        <v>4.75</v>
      </c>
      <c r="AD21" s="3">
        <v>-0.23151669640034922</v>
      </c>
      <c r="AE21">
        <v>0.99159618402711214</v>
      </c>
      <c r="AF21">
        <v>0.42779185526242097</v>
      </c>
      <c r="AG21">
        <v>1.8797243566226859E-2</v>
      </c>
      <c r="AH21">
        <v>-0.16100929608426504</v>
      </c>
      <c r="AI21">
        <v>0.31379751609933232</v>
      </c>
      <c r="AJ21">
        <v>-1.0479985885672567</v>
      </c>
      <c r="AK21">
        <v>-4.011482055719693E-2</v>
      </c>
      <c r="AL21">
        <v>0.48054269287653151</v>
      </c>
      <c r="AM21">
        <v>2.4084778420038536E-2</v>
      </c>
    </row>
    <row r="22" spans="1:39" x14ac:dyDescent="0.2">
      <c r="A22">
        <v>21</v>
      </c>
      <c r="B22">
        <v>1</v>
      </c>
      <c r="C22">
        <v>41</v>
      </c>
      <c r="D22">
        <v>11</v>
      </c>
      <c r="E22">
        <v>93</v>
      </c>
      <c r="F22">
        <v>7</v>
      </c>
      <c r="G22">
        <v>8</v>
      </c>
      <c r="H22">
        <v>1</v>
      </c>
      <c r="I22">
        <v>-1</v>
      </c>
      <c r="J22">
        <f t="shared" si="0"/>
        <v>0.46666666666666667</v>
      </c>
      <c r="K22">
        <f t="shared" si="1"/>
        <v>0.53333333333333333</v>
      </c>
      <c r="L22">
        <v>1</v>
      </c>
      <c r="M22">
        <v>1</v>
      </c>
      <c r="N22" t="s">
        <v>42</v>
      </c>
      <c r="P22">
        <v>10</v>
      </c>
      <c r="Q22">
        <v>45</v>
      </c>
      <c r="R22">
        <v>1</v>
      </c>
      <c r="S22">
        <v>1</v>
      </c>
      <c r="T22" t="s">
        <v>40</v>
      </c>
      <c r="U22">
        <v>1</v>
      </c>
      <c r="V22">
        <v>1</v>
      </c>
      <c r="W22">
        <v>1</v>
      </c>
      <c r="X22">
        <v>1</v>
      </c>
      <c r="Y22" t="s">
        <v>43</v>
      </c>
      <c r="Z22">
        <v>3.75</v>
      </c>
      <c r="AA22">
        <v>6.25</v>
      </c>
      <c r="AB22">
        <v>6.25</v>
      </c>
      <c r="AC22">
        <v>2.5</v>
      </c>
      <c r="AD22" s="3">
        <v>-0.34839039429878166</v>
      </c>
      <c r="AE22">
        <v>-0.80074513839225736</v>
      </c>
      <c r="AF22">
        <v>-0.72294873006895388</v>
      </c>
      <c r="AG22">
        <v>-0.43828538707100589</v>
      </c>
      <c r="AH22">
        <v>-0.34142997133709679</v>
      </c>
      <c r="AI22">
        <v>0.13902329628778592</v>
      </c>
      <c r="AJ22">
        <v>-0.35639205529226081</v>
      </c>
      <c r="AK22">
        <v>-9.938775866706473E-2</v>
      </c>
      <c r="AL22">
        <v>1.2123981108945672</v>
      </c>
      <c r="AM22">
        <v>4.8484848484848485E-2</v>
      </c>
    </row>
    <row r="23" spans="1:39" x14ac:dyDescent="0.2">
      <c r="A23">
        <v>22</v>
      </c>
      <c r="B23">
        <v>2</v>
      </c>
      <c r="C23">
        <v>43</v>
      </c>
      <c r="D23">
        <v>10</v>
      </c>
      <c r="F23">
        <v>0</v>
      </c>
      <c r="G23">
        <v>15</v>
      </c>
      <c r="H23">
        <v>15</v>
      </c>
      <c r="I23">
        <v>-15</v>
      </c>
      <c r="J23">
        <f t="shared" si="0"/>
        <v>0</v>
      </c>
      <c r="K23">
        <f t="shared" si="1"/>
        <v>1</v>
      </c>
      <c r="L23">
        <v>1</v>
      </c>
      <c r="M23">
        <v>6.7272727272727275</v>
      </c>
      <c r="N23" t="s">
        <v>39</v>
      </c>
      <c r="O23">
        <v>0</v>
      </c>
      <c r="P23">
        <v>3</v>
      </c>
      <c r="Q23">
        <v>83</v>
      </c>
      <c r="R23">
        <v>1</v>
      </c>
      <c r="S23">
        <v>1</v>
      </c>
      <c r="T23" t="s">
        <v>40</v>
      </c>
      <c r="U23">
        <v>2</v>
      </c>
      <c r="V23">
        <v>1</v>
      </c>
      <c r="W23">
        <v>1</v>
      </c>
      <c r="X23">
        <v>1</v>
      </c>
      <c r="Y23" t="s">
        <v>43</v>
      </c>
      <c r="Z23">
        <v>4.25</v>
      </c>
      <c r="AA23">
        <v>5</v>
      </c>
      <c r="AB23">
        <v>6.5</v>
      </c>
      <c r="AC23">
        <v>1.75</v>
      </c>
      <c r="AD23" s="3">
        <v>-0.25326079853808836</v>
      </c>
      <c r="AE23">
        <v>0.42930687899585845</v>
      </c>
      <c r="AF23">
        <v>0.49712812555330871</v>
      </c>
      <c r="AG23">
        <v>8.6311408457551853E-3</v>
      </c>
      <c r="AH23">
        <v>-0.14192058772430624</v>
      </c>
      <c r="AI23">
        <v>-0.41589507329088227</v>
      </c>
      <c r="AJ23">
        <v>-0.39633464947486935</v>
      </c>
      <c r="AK23">
        <v>-0.60053181613948536</v>
      </c>
      <c r="AL23">
        <v>-0.31140934355008487</v>
      </c>
      <c r="AM23">
        <v>0.50762970498474058</v>
      </c>
    </row>
    <row r="24" spans="1:39" x14ac:dyDescent="0.2">
      <c r="A24">
        <v>24</v>
      </c>
      <c r="B24">
        <v>2</v>
      </c>
      <c r="C24">
        <v>47</v>
      </c>
      <c r="D24">
        <v>6</v>
      </c>
      <c r="E24">
        <v>20</v>
      </c>
      <c r="F24">
        <v>5</v>
      </c>
      <c r="G24">
        <v>10</v>
      </c>
      <c r="H24">
        <v>5</v>
      </c>
      <c r="I24">
        <v>-5</v>
      </c>
      <c r="J24">
        <f t="shared" si="0"/>
        <v>0.33333333333333331</v>
      </c>
      <c r="K24">
        <f t="shared" si="1"/>
        <v>0.66666666666666663</v>
      </c>
      <c r="L24">
        <v>1</v>
      </c>
      <c r="M24">
        <v>6.8181818181818183</v>
      </c>
      <c r="N24" t="s">
        <v>39</v>
      </c>
      <c r="O24">
        <v>0</v>
      </c>
      <c r="P24">
        <v>81</v>
      </c>
      <c r="Q24">
        <v>45</v>
      </c>
      <c r="R24">
        <v>4</v>
      </c>
      <c r="S24">
        <v>2</v>
      </c>
      <c r="T24" t="s">
        <v>44</v>
      </c>
      <c r="U24">
        <v>1</v>
      </c>
      <c r="V24">
        <v>1</v>
      </c>
      <c r="W24">
        <v>1</v>
      </c>
      <c r="X24">
        <v>1</v>
      </c>
      <c r="Y24" t="s">
        <v>43</v>
      </c>
      <c r="Z24">
        <v>5.75</v>
      </c>
      <c r="AA24">
        <v>6</v>
      </c>
      <c r="AB24">
        <v>7</v>
      </c>
      <c r="AC24">
        <v>2</v>
      </c>
      <c r="AD24" s="3">
        <v>-5.0436073142436366E-2</v>
      </c>
      <c r="AE24">
        <v>0.94830791249555613</v>
      </c>
      <c r="AF24">
        <v>-0.42941284957505088</v>
      </c>
      <c r="AG24">
        <v>-0.22429958717924278</v>
      </c>
      <c r="AH24">
        <v>-0.19529761328046033</v>
      </c>
      <c r="AI24">
        <v>5.860076206351994E-2</v>
      </c>
      <c r="AJ24">
        <v>-9.9239498561339151E-2</v>
      </c>
      <c r="AK24">
        <v>-6.0541403973084745E-2</v>
      </c>
      <c r="AL24">
        <v>0.1149461541020981</v>
      </c>
      <c r="AM24">
        <v>0</v>
      </c>
    </row>
    <row r="25" spans="1:39" x14ac:dyDescent="0.2">
      <c r="A25">
        <v>25</v>
      </c>
      <c r="B25">
        <v>1</v>
      </c>
      <c r="C25">
        <v>49</v>
      </c>
      <c r="D25">
        <v>12</v>
      </c>
      <c r="E25">
        <v>26</v>
      </c>
      <c r="F25">
        <v>8</v>
      </c>
      <c r="G25">
        <v>7</v>
      </c>
      <c r="H25">
        <v>-1</v>
      </c>
      <c r="I25">
        <v>1</v>
      </c>
      <c r="J25">
        <f t="shared" si="0"/>
        <v>0.53333333333333333</v>
      </c>
      <c r="K25">
        <f t="shared" si="1"/>
        <v>0.46666666666666667</v>
      </c>
      <c r="L25">
        <v>0</v>
      </c>
      <c r="M25">
        <v>1</v>
      </c>
      <c r="N25" t="s">
        <v>42</v>
      </c>
      <c r="O25">
        <v>0</v>
      </c>
      <c r="P25">
        <v>99</v>
      </c>
      <c r="Q25">
        <v>51</v>
      </c>
      <c r="R25">
        <v>5</v>
      </c>
      <c r="S25">
        <v>1</v>
      </c>
      <c r="T25" t="s">
        <v>44</v>
      </c>
      <c r="U25">
        <v>1</v>
      </c>
      <c r="V25">
        <v>1</v>
      </c>
      <c r="W25">
        <v>1</v>
      </c>
      <c r="X25">
        <v>1</v>
      </c>
      <c r="Y25" t="s">
        <v>43</v>
      </c>
      <c r="Z25">
        <v>7</v>
      </c>
      <c r="AA25">
        <v>7</v>
      </c>
      <c r="AB25">
        <v>5.5</v>
      </c>
      <c r="AC25">
        <v>4.25</v>
      </c>
      <c r="AD25" s="3">
        <v>2.8253228650703628</v>
      </c>
      <c r="AE25">
        <v>4.2969193794858827E-2</v>
      </c>
      <c r="AF25">
        <v>0.4027598332630441</v>
      </c>
      <c r="AG25">
        <v>-0.81084072698940468</v>
      </c>
      <c r="AH25">
        <v>2.6325491464156316</v>
      </c>
      <c r="AI25">
        <v>1.5030088954287426E-2</v>
      </c>
      <c r="AJ25">
        <v>0.31126526407373895</v>
      </c>
      <c r="AK25">
        <v>-0.39618095143594761</v>
      </c>
      <c r="AL25">
        <v>-0.18877078534567951</v>
      </c>
      <c r="AM25">
        <v>0</v>
      </c>
    </row>
    <row r="26" spans="1:39" x14ac:dyDescent="0.2">
      <c r="A26">
        <v>26</v>
      </c>
      <c r="B26">
        <v>2</v>
      </c>
      <c r="C26">
        <v>51</v>
      </c>
      <c r="D26">
        <v>5</v>
      </c>
      <c r="E26">
        <v>43</v>
      </c>
      <c r="F26">
        <v>7</v>
      </c>
      <c r="G26">
        <v>8</v>
      </c>
      <c r="H26">
        <v>1</v>
      </c>
      <c r="I26">
        <v>-1</v>
      </c>
      <c r="J26">
        <f t="shared" si="0"/>
        <v>0.46666666666666667</v>
      </c>
      <c r="K26">
        <f t="shared" si="1"/>
        <v>0.53333333333333333</v>
      </c>
      <c r="L26">
        <v>1</v>
      </c>
      <c r="M26">
        <v>2.4545454545454546</v>
      </c>
      <c r="N26" t="s">
        <v>42</v>
      </c>
      <c r="O26">
        <v>10</v>
      </c>
      <c r="P26">
        <v>0</v>
      </c>
      <c r="Q26">
        <v>50</v>
      </c>
      <c r="R26">
        <v>1</v>
      </c>
      <c r="S26">
        <v>1</v>
      </c>
      <c r="T26" t="s">
        <v>40</v>
      </c>
      <c r="U26">
        <v>1</v>
      </c>
      <c r="V26">
        <v>1</v>
      </c>
      <c r="W26">
        <v>1</v>
      </c>
      <c r="X26">
        <v>1</v>
      </c>
      <c r="Y26" t="s">
        <v>43</v>
      </c>
      <c r="Z26">
        <v>3</v>
      </c>
      <c r="AA26">
        <v>6.25</v>
      </c>
      <c r="AB26">
        <v>4.75</v>
      </c>
      <c r="AC26">
        <v>3.25</v>
      </c>
      <c r="AD26" s="3">
        <v>-8.6087387612120772E-2</v>
      </c>
      <c r="AE26">
        <v>-0.29945275550974076</v>
      </c>
      <c r="AF26">
        <v>-0.336070226934164</v>
      </c>
      <c r="AG26">
        <v>5.8510215487606466E-2</v>
      </c>
      <c r="AH26">
        <v>2.4799646440459584E-2</v>
      </c>
      <c r="AI26">
        <v>-0.17718196221617677</v>
      </c>
      <c r="AJ26">
        <v>-0.39387124437294169</v>
      </c>
      <c r="AK26">
        <v>-0.46484530919162687</v>
      </c>
      <c r="AL26">
        <v>-0.15614303962065487</v>
      </c>
      <c r="AM26">
        <v>1.1520737327188941E-2</v>
      </c>
    </row>
    <row r="27" spans="1:39" x14ac:dyDescent="0.2">
      <c r="A27">
        <v>27</v>
      </c>
      <c r="B27">
        <v>1</v>
      </c>
      <c r="C27">
        <v>53</v>
      </c>
      <c r="D27">
        <v>7</v>
      </c>
      <c r="E27">
        <v>27</v>
      </c>
      <c r="F27">
        <v>7</v>
      </c>
      <c r="G27">
        <v>8</v>
      </c>
      <c r="H27">
        <v>1</v>
      </c>
      <c r="I27">
        <v>-1</v>
      </c>
      <c r="J27">
        <f t="shared" si="0"/>
        <v>0.46666666666666667</v>
      </c>
      <c r="K27">
        <f t="shared" si="1"/>
        <v>0.53333333333333333</v>
      </c>
      <c r="L27">
        <v>1</v>
      </c>
      <c r="M27">
        <v>6.6363636363636367</v>
      </c>
      <c r="N27" t="s">
        <v>39</v>
      </c>
      <c r="O27">
        <v>0</v>
      </c>
      <c r="P27">
        <v>70</v>
      </c>
      <c r="Q27">
        <v>50</v>
      </c>
      <c r="R27">
        <v>1</v>
      </c>
      <c r="S27">
        <v>1</v>
      </c>
      <c r="T27" t="s">
        <v>40</v>
      </c>
      <c r="U27">
        <v>1</v>
      </c>
      <c r="V27">
        <v>1</v>
      </c>
      <c r="W27">
        <v>1</v>
      </c>
      <c r="X27">
        <v>1</v>
      </c>
      <c r="Y27" t="s">
        <v>43</v>
      </c>
      <c r="Z27">
        <v>5</v>
      </c>
      <c r="AA27">
        <v>6.5</v>
      </c>
      <c r="AB27">
        <v>6.5</v>
      </c>
      <c r="AC27">
        <v>2.25</v>
      </c>
      <c r="AD27" s="3">
        <v>-0.14700124596692743</v>
      </c>
      <c r="AE27">
        <v>0.29393764254289967</v>
      </c>
      <c r="AF27">
        <v>0.62531632881757226</v>
      </c>
      <c r="AG27">
        <v>6.9142574535373869E-2</v>
      </c>
      <c r="AH27">
        <v>-0.20649375417798899</v>
      </c>
      <c r="AI27">
        <v>-0.18410583730036004</v>
      </c>
      <c r="AJ27">
        <v>-0.64200030816223597</v>
      </c>
      <c r="AK27">
        <v>1.9761779488866427E-2</v>
      </c>
      <c r="AL27">
        <v>1.716838110395418</v>
      </c>
      <c r="AM27">
        <v>0.13985554826001312</v>
      </c>
    </row>
    <row r="28" spans="1:39" x14ac:dyDescent="0.2">
      <c r="A28">
        <v>28</v>
      </c>
      <c r="B28">
        <v>2</v>
      </c>
      <c r="C28">
        <v>55</v>
      </c>
      <c r="D28">
        <v>19</v>
      </c>
      <c r="E28">
        <v>18</v>
      </c>
      <c r="F28">
        <v>7</v>
      </c>
      <c r="G28">
        <v>8</v>
      </c>
      <c r="H28">
        <v>1</v>
      </c>
      <c r="I28">
        <v>-1</v>
      </c>
      <c r="J28">
        <f t="shared" si="0"/>
        <v>0.46666666666666667</v>
      </c>
      <c r="K28">
        <f t="shared" si="1"/>
        <v>0.53333333333333333</v>
      </c>
      <c r="L28">
        <v>1</v>
      </c>
      <c r="M28">
        <v>5.9090909090909092</v>
      </c>
      <c r="N28" t="s">
        <v>39</v>
      </c>
      <c r="O28">
        <v>-13</v>
      </c>
      <c r="P28">
        <v>5</v>
      </c>
      <c r="Q28">
        <v>50</v>
      </c>
      <c r="R28">
        <v>1</v>
      </c>
      <c r="S28">
        <v>1</v>
      </c>
      <c r="T28" t="s">
        <v>40</v>
      </c>
      <c r="U28">
        <v>3</v>
      </c>
      <c r="V28">
        <v>1</v>
      </c>
      <c r="W28">
        <v>1</v>
      </c>
      <c r="X28">
        <v>1</v>
      </c>
      <c r="Y28" t="s">
        <v>43</v>
      </c>
      <c r="Z28">
        <v>5.25</v>
      </c>
      <c r="AA28">
        <v>6.25</v>
      </c>
      <c r="AB28">
        <v>6</v>
      </c>
      <c r="AC28">
        <v>3.5</v>
      </c>
      <c r="AD28" s="3">
        <v>0.11600348125547552</v>
      </c>
      <c r="AE28">
        <v>-0.85508581711664144</v>
      </c>
      <c r="AF28">
        <v>0.17373550809881036</v>
      </c>
      <c r="AG28">
        <v>-0.36145470063566704</v>
      </c>
      <c r="AH28">
        <v>0.13580773117325934</v>
      </c>
      <c r="AI28">
        <v>-1.0902192648375558E-2</v>
      </c>
      <c r="AJ28">
        <v>-1.2077750290889726</v>
      </c>
      <c r="AK28">
        <v>0.52704505432903259</v>
      </c>
      <c r="AL28">
        <v>1.5000852646635412</v>
      </c>
      <c r="AM28">
        <v>0</v>
      </c>
    </row>
    <row r="29" spans="1:39" x14ac:dyDescent="0.2">
      <c r="A29">
        <v>29</v>
      </c>
      <c r="B29">
        <v>1</v>
      </c>
      <c r="C29">
        <v>57</v>
      </c>
      <c r="D29">
        <v>10</v>
      </c>
      <c r="E29">
        <v>60</v>
      </c>
      <c r="F29">
        <v>7</v>
      </c>
      <c r="G29">
        <v>8</v>
      </c>
      <c r="H29">
        <v>1</v>
      </c>
      <c r="I29">
        <v>-1</v>
      </c>
      <c r="J29">
        <f t="shared" si="0"/>
        <v>0.46666666666666667</v>
      </c>
      <c r="K29">
        <f t="shared" si="1"/>
        <v>0.53333333333333333</v>
      </c>
      <c r="L29">
        <v>1</v>
      </c>
      <c r="M29">
        <v>5.2727272727272725</v>
      </c>
      <c r="N29" t="s">
        <v>39</v>
      </c>
      <c r="O29">
        <v>10</v>
      </c>
      <c r="P29">
        <v>80</v>
      </c>
      <c r="Q29">
        <v>51</v>
      </c>
      <c r="R29">
        <v>4</v>
      </c>
      <c r="S29">
        <v>1</v>
      </c>
      <c r="T29" t="s">
        <v>44</v>
      </c>
      <c r="U29">
        <v>1</v>
      </c>
      <c r="V29">
        <v>2</v>
      </c>
      <c r="W29">
        <v>2</v>
      </c>
      <c r="X29">
        <v>1</v>
      </c>
      <c r="Y29" t="s">
        <v>46</v>
      </c>
      <c r="Z29">
        <v>6.25</v>
      </c>
      <c r="AA29">
        <v>5.5</v>
      </c>
      <c r="AB29">
        <v>6.75</v>
      </c>
      <c r="AC29">
        <v>5.75</v>
      </c>
      <c r="AD29" s="3">
        <v>-0.23082805268573334</v>
      </c>
      <c r="AE29">
        <v>-0.61822755691898912</v>
      </c>
      <c r="AF29">
        <v>-0.28543713880637905</v>
      </c>
      <c r="AG29">
        <v>4.7742233066475875E-2</v>
      </c>
      <c r="AH29">
        <v>-0.34392933857520097</v>
      </c>
      <c r="AI29">
        <v>-7.9624952654933578E-2</v>
      </c>
      <c r="AJ29">
        <v>-0.6693623123687179</v>
      </c>
      <c r="AK29">
        <v>1.402687559792482E-2</v>
      </c>
      <c r="AL29">
        <v>-0.19622447514725833</v>
      </c>
      <c r="AM29">
        <v>8.8888888888888892E-2</v>
      </c>
    </row>
    <row r="30" spans="1:39" x14ac:dyDescent="0.2">
      <c r="A30">
        <v>30</v>
      </c>
      <c r="B30">
        <v>2</v>
      </c>
      <c r="C30">
        <v>59</v>
      </c>
      <c r="D30">
        <v>12</v>
      </c>
      <c r="E30">
        <v>60</v>
      </c>
      <c r="F30">
        <v>6</v>
      </c>
      <c r="G30">
        <v>9</v>
      </c>
      <c r="H30">
        <v>3</v>
      </c>
      <c r="I30">
        <v>-3</v>
      </c>
      <c r="J30">
        <f t="shared" si="0"/>
        <v>0.4</v>
      </c>
      <c r="K30">
        <f t="shared" si="1"/>
        <v>0.6</v>
      </c>
      <c r="L30">
        <v>1</v>
      </c>
      <c r="M30">
        <v>6.2727272727272725</v>
      </c>
      <c r="N30" t="s">
        <v>39</v>
      </c>
      <c r="O30">
        <v>0</v>
      </c>
      <c r="P30">
        <v>50</v>
      </c>
      <c r="Q30">
        <v>50</v>
      </c>
      <c r="R30">
        <v>1</v>
      </c>
      <c r="S30">
        <v>1</v>
      </c>
      <c r="T30" t="s">
        <v>40</v>
      </c>
      <c r="U30">
        <v>3</v>
      </c>
      <c r="V30">
        <v>2</v>
      </c>
      <c r="W30">
        <v>1</v>
      </c>
      <c r="X30">
        <v>0</v>
      </c>
      <c r="Y30" t="s">
        <v>41</v>
      </c>
      <c r="Z30">
        <v>6</v>
      </c>
      <c r="AA30">
        <v>4.75</v>
      </c>
      <c r="AB30">
        <v>6.5</v>
      </c>
      <c r="AC30">
        <v>2.5</v>
      </c>
      <c r="AD30" s="3">
        <v>-0.4649289705705687</v>
      </c>
      <c r="AE30">
        <v>-1.7167396940288394E-2</v>
      </c>
      <c r="AF30">
        <v>0.45785749792864955</v>
      </c>
      <c r="AG30">
        <v>0.18229736142742528</v>
      </c>
      <c r="AH30">
        <v>-0.34805434365261956</v>
      </c>
      <c r="AI30">
        <v>-0.31050854210694206</v>
      </c>
      <c r="AJ30">
        <v>0.2005034471824457</v>
      </c>
      <c r="AK30">
        <v>-0.12478847547720411</v>
      </c>
      <c r="AL30">
        <v>-0.44227388994253697</v>
      </c>
      <c r="AM30">
        <v>0</v>
      </c>
    </row>
    <row r="31" spans="1:39" x14ac:dyDescent="0.2">
      <c r="A31">
        <v>31</v>
      </c>
      <c r="B31">
        <v>1</v>
      </c>
      <c r="C31">
        <v>61</v>
      </c>
      <c r="D31">
        <v>7</v>
      </c>
      <c r="E31">
        <v>32</v>
      </c>
      <c r="F31">
        <v>6</v>
      </c>
      <c r="G31">
        <v>9</v>
      </c>
      <c r="H31">
        <v>3</v>
      </c>
      <c r="I31">
        <v>-3</v>
      </c>
      <c r="J31">
        <f t="shared" si="0"/>
        <v>0.4</v>
      </c>
      <c r="K31">
        <f t="shared" si="1"/>
        <v>0.6</v>
      </c>
      <c r="L31">
        <v>1</v>
      </c>
      <c r="M31">
        <v>4.5454545454545459</v>
      </c>
      <c r="N31" t="s">
        <v>39</v>
      </c>
      <c r="O31">
        <v>10</v>
      </c>
      <c r="P31">
        <v>75</v>
      </c>
      <c r="Q31">
        <v>50</v>
      </c>
      <c r="R31">
        <v>4</v>
      </c>
      <c r="S31">
        <v>2</v>
      </c>
      <c r="T31" t="s">
        <v>44</v>
      </c>
      <c r="U31">
        <v>1</v>
      </c>
      <c r="V31">
        <v>1</v>
      </c>
      <c r="W31">
        <v>1</v>
      </c>
      <c r="X31">
        <v>1</v>
      </c>
      <c r="Y31" t="s">
        <v>43</v>
      </c>
      <c r="Z31">
        <v>6</v>
      </c>
      <c r="AA31">
        <v>6.5</v>
      </c>
      <c r="AB31">
        <v>6.5</v>
      </c>
      <c r="AC31">
        <v>4.25</v>
      </c>
      <c r="AD31" s="3">
        <v>0.36060802266139802</v>
      </c>
      <c r="AE31">
        <v>1.7296357222544509</v>
      </c>
      <c r="AF31">
        <v>-0.38631603726337077</v>
      </c>
      <c r="AG31">
        <v>0.52570514437306315</v>
      </c>
      <c r="AH31">
        <v>0.2352997710566552</v>
      </c>
      <c r="AI31">
        <v>0.18574240114693466</v>
      </c>
      <c r="AJ31">
        <v>-1.0361899658696816E-3</v>
      </c>
      <c r="AK31">
        <v>0.31424974664026223</v>
      </c>
      <c r="AL31">
        <v>-0.17728126563855048</v>
      </c>
      <c r="AM31">
        <v>0</v>
      </c>
    </row>
    <row r="32" spans="1:39" x14ac:dyDescent="0.2">
      <c r="A32">
        <v>32</v>
      </c>
      <c r="B32">
        <v>2</v>
      </c>
      <c r="C32">
        <v>63</v>
      </c>
      <c r="D32">
        <v>12</v>
      </c>
      <c r="E32">
        <v>67</v>
      </c>
      <c r="F32">
        <v>6</v>
      </c>
      <c r="G32">
        <v>9</v>
      </c>
      <c r="H32">
        <v>3</v>
      </c>
      <c r="I32">
        <v>-3</v>
      </c>
      <c r="J32">
        <f t="shared" si="0"/>
        <v>0.4</v>
      </c>
      <c r="K32">
        <f t="shared" si="1"/>
        <v>0.6</v>
      </c>
      <c r="L32">
        <v>1</v>
      </c>
      <c r="M32">
        <v>4.4545454545454541</v>
      </c>
      <c r="N32" t="s">
        <v>39</v>
      </c>
      <c r="O32">
        <v>0</v>
      </c>
      <c r="P32">
        <v>70</v>
      </c>
      <c r="Q32">
        <v>70</v>
      </c>
      <c r="R32">
        <v>4</v>
      </c>
      <c r="S32">
        <v>5</v>
      </c>
      <c r="T32" t="s">
        <v>40</v>
      </c>
      <c r="U32">
        <v>3</v>
      </c>
      <c r="V32">
        <v>1</v>
      </c>
      <c r="W32">
        <v>2</v>
      </c>
      <c r="X32">
        <v>0</v>
      </c>
      <c r="Y32" t="s">
        <v>45</v>
      </c>
      <c r="Z32">
        <v>4.25</v>
      </c>
      <c r="AA32">
        <v>5.5</v>
      </c>
      <c r="AB32">
        <v>5.5</v>
      </c>
      <c r="AC32">
        <v>2.5</v>
      </c>
      <c r="AD32" s="3">
        <v>1.2849962682419329E-2</v>
      </c>
      <c r="AE32">
        <v>5.5849220858082256E-2</v>
      </c>
      <c r="AF32">
        <v>-0.49388555553716279</v>
      </c>
      <c r="AG32">
        <v>1.1062986282409912</v>
      </c>
      <c r="AH32">
        <v>-0.13710511684983237</v>
      </c>
      <c r="AI32">
        <v>-0.20009221554309845</v>
      </c>
      <c r="AJ32">
        <v>-0.46226564880115284</v>
      </c>
      <c r="AK32">
        <v>2.8659945620714875E-2</v>
      </c>
      <c r="AL32">
        <v>1.9473613145326033E-2</v>
      </c>
      <c r="AM32">
        <v>0</v>
      </c>
    </row>
    <row r="33" spans="1:39" x14ac:dyDescent="0.2">
      <c r="A33">
        <v>33</v>
      </c>
      <c r="B33">
        <v>1</v>
      </c>
      <c r="C33">
        <v>65</v>
      </c>
      <c r="D33">
        <v>10</v>
      </c>
      <c r="E33">
        <v>28</v>
      </c>
      <c r="F33">
        <v>5</v>
      </c>
      <c r="G33">
        <v>10</v>
      </c>
      <c r="H33">
        <v>5</v>
      </c>
      <c r="I33">
        <v>-5</v>
      </c>
      <c r="J33">
        <f t="shared" si="0"/>
        <v>0.33333333333333331</v>
      </c>
      <c r="K33">
        <f t="shared" si="1"/>
        <v>0.66666666666666663</v>
      </c>
      <c r="L33">
        <v>1</v>
      </c>
      <c r="M33">
        <v>5.2727272727272725</v>
      </c>
      <c r="N33" t="s">
        <v>39</v>
      </c>
      <c r="O33">
        <v>20</v>
      </c>
      <c r="P33">
        <v>0</v>
      </c>
      <c r="Q33">
        <v>50</v>
      </c>
      <c r="R33">
        <v>1</v>
      </c>
      <c r="S33">
        <v>1</v>
      </c>
      <c r="T33" t="s">
        <v>40</v>
      </c>
      <c r="U33">
        <v>1</v>
      </c>
      <c r="V33">
        <v>2</v>
      </c>
      <c r="W33">
        <v>2</v>
      </c>
      <c r="X33">
        <v>1</v>
      </c>
      <c r="Y33" t="s">
        <v>46</v>
      </c>
      <c r="Z33">
        <v>4.5</v>
      </c>
      <c r="AA33">
        <v>3.75</v>
      </c>
      <c r="AB33">
        <v>3.75</v>
      </c>
      <c r="AC33">
        <v>4.25</v>
      </c>
      <c r="AD33" s="3">
        <v>0.13088930856892614</v>
      </c>
      <c r="AE33">
        <v>0.13110120466678801</v>
      </c>
      <c r="AF33">
        <v>1.0182115335951103</v>
      </c>
      <c r="AG33">
        <v>-0.10875061731978629</v>
      </c>
      <c r="AH33">
        <v>0.2062562576309549</v>
      </c>
      <c r="AI33">
        <v>0.18215241472159491</v>
      </c>
      <c r="AJ33">
        <v>1.3776166678661166</v>
      </c>
      <c r="AK33">
        <v>0.225569198860574</v>
      </c>
      <c r="AL33">
        <v>-0.162945275647666</v>
      </c>
      <c r="AM33">
        <v>0.53746770025839796</v>
      </c>
    </row>
    <row r="34" spans="1:39" x14ac:dyDescent="0.2">
      <c r="A34">
        <v>34</v>
      </c>
      <c r="B34">
        <v>2</v>
      </c>
      <c r="C34">
        <v>67</v>
      </c>
      <c r="D34">
        <v>10</v>
      </c>
      <c r="E34">
        <v>14</v>
      </c>
      <c r="F34">
        <v>4</v>
      </c>
      <c r="G34">
        <v>11</v>
      </c>
      <c r="H34">
        <v>7</v>
      </c>
      <c r="I34">
        <v>-7</v>
      </c>
      <c r="J34">
        <f t="shared" si="0"/>
        <v>0.26666666666666666</v>
      </c>
      <c r="K34">
        <f t="shared" si="1"/>
        <v>0.73333333333333328</v>
      </c>
      <c r="L34">
        <v>1</v>
      </c>
      <c r="M34">
        <v>5.8181818181818183</v>
      </c>
      <c r="N34" t="s">
        <v>39</v>
      </c>
      <c r="O34">
        <v>-3</v>
      </c>
      <c r="P34">
        <v>90</v>
      </c>
      <c r="Q34">
        <v>40</v>
      </c>
      <c r="R34">
        <v>4</v>
      </c>
      <c r="S34">
        <v>1</v>
      </c>
      <c r="T34" t="s">
        <v>44</v>
      </c>
      <c r="U34">
        <v>4</v>
      </c>
      <c r="V34">
        <v>1</v>
      </c>
      <c r="W34">
        <v>1</v>
      </c>
      <c r="X34">
        <v>1</v>
      </c>
      <c r="Y34" t="s">
        <v>43</v>
      </c>
      <c r="Z34">
        <v>5.25</v>
      </c>
      <c r="AA34">
        <v>5.5</v>
      </c>
      <c r="AB34">
        <v>6.25</v>
      </c>
      <c r="AC34">
        <v>1.75</v>
      </c>
      <c r="AD34" s="3">
        <v>0.21995613967530628</v>
      </c>
      <c r="AE34">
        <v>-0.82561865581969573</v>
      </c>
      <c r="AF34">
        <v>-0.19405805889892291</v>
      </c>
      <c r="AG34">
        <v>-0.24677343919234504</v>
      </c>
      <c r="AH34">
        <v>5.4792966018174599E-2</v>
      </c>
      <c r="AI34">
        <v>4.0297435003485073E-2</v>
      </c>
      <c r="AJ34">
        <v>-0.85258918327820732</v>
      </c>
      <c r="AK34">
        <v>-0.14779405771937656</v>
      </c>
      <c r="AL34">
        <v>0.49680800076243087</v>
      </c>
      <c r="AM34">
        <v>0</v>
      </c>
    </row>
    <row r="35" spans="1:39" x14ac:dyDescent="0.2">
      <c r="A35">
        <v>35</v>
      </c>
      <c r="B35">
        <v>1</v>
      </c>
      <c r="C35">
        <v>69</v>
      </c>
      <c r="D35">
        <v>21</v>
      </c>
      <c r="E35">
        <v>27</v>
      </c>
      <c r="F35">
        <v>7</v>
      </c>
      <c r="G35">
        <v>8</v>
      </c>
      <c r="H35">
        <v>1</v>
      </c>
      <c r="I35">
        <v>-1</v>
      </c>
      <c r="J35">
        <f t="shared" si="0"/>
        <v>0.46666666666666667</v>
      </c>
      <c r="K35">
        <f t="shared" si="1"/>
        <v>0.53333333333333333</v>
      </c>
      <c r="L35">
        <v>1</v>
      </c>
      <c r="M35">
        <v>5.4545454545454541</v>
      </c>
      <c r="N35" t="s">
        <v>39</v>
      </c>
      <c r="O35">
        <v>0</v>
      </c>
      <c r="P35">
        <v>40</v>
      </c>
      <c r="Q35">
        <v>50</v>
      </c>
      <c r="R35">
        <v>4</v>
      </c>
      <c r="S35">
        <v>1</v>
      </c>
      <c r="T35" t="s">
        <v>44</v>
      </c>
      <c r="U35">
        <v>3</v>
      </c>
      <c r="V35">
        <v>1</v>
      </c>
      <c r="W35">
        <v>1</v>
      </c>
      <c r="X35">
        <v>1</v>
      </c>
      <c r="Y35" t="s">
        <v>43</v>
      </c>
      <c r="Z35">
        <v>6.75</v>
      </c>
      <c r="AA35">
        <v>4.75</v>
      </c>
      <c r="AB35">
        <v>6.75</v>
      </c>
      <c r="AC35">
        <v>1.5</v>
      </c>
      <c r="AD35" s="3">
        <v>-0.1198725333450915</v>
      </c>
      <c r="AE35">
        <v>-0.11032652210041569</v>
      </c>
      <c r="AF35">
        <v>0.57838571531286842</v>
      </c>
      <c r="AG35">
        <v>0.33302864932077647</v>
      </c>
      <c r="AH35">
        <v>-0.22642578248459783</v>
      </c>
      <c r="AI35">
        <v>-0.25529146445822914</v>
      </c>
      <c r="AJ35">
        <v>-0.21947277897806652</v>
      </c>
      <c r="AK35">
        <v>-0.28103080321218321</v>
      </c>
      <c r="AL35">
        <v>-0.72006227514902055</v>
      </c>
      <c r="AM35">
        <v>0</v>
      </c>
    </row>
    <row r="36" spans="1:39" x14ac:dyDescent="0.2">
      <c r="A36">
        <v>36</v>
      </c>
      <c r="B36">
        <v>2</v>
      </c>
      <c r="C36">
        <v>71</v>
      </c>
      <c r="D36">
        <v>15</v>
      </c>
      <c r="E36">
        <v>40</v>
      </c>
      <c r="F36">
        <v>6</v>
      </c>
      <c r="G36">
        <v>9</v>
      </c>
      <c r="H36">
        <v>3</v>
      </c>
      <c r="I36">
        <v>-3</v>
      </c>
      <c r="J36">
        <f t="shared" si="0"/>
        <v>0.4</v>
      </c>
      <c r="K36">
        <f t="shared" si="1"/>
        <v>0.6</v>
      </c>
      <c r="L36">
        <v>1</v>
      </c>
      <c r="M36">
        <v>1</v>
      </c>
      <c r="N36" t="s">
        <v>42</v>
      </c>
      <c r="O36">
        <v>60</v>
      </c>
      <c r="P36">
        <v>57</v>
      </c>
      <c r="Q36">
        <v>61</v>
      </c>
      <c r="R36">
        <v>1</v>
      </c>
      <c r="S36">
        <v>1</v>
      </c>
      <c r="T36" t="s">
        <v>40</v>
      </c>
      <c r="U36">
        <v>2</v>
      </c>
      <c r="V36">
        <v>1</v>
      </c>
      <c r="W36">
        <v>1</v>
      </c>
      <c r="X36">
        <v>1</v>
      </c>
      <c r="Y36" t="s">
        <v>43</v>
      </c>
      <c r="Z36">
        <v>5</v>
      </c>
      <c r="AA36">
        <v>5.5</v>
      </c>
      <c r="AB36">
        <v>4.25</v>
      </c>
      <c r="AC36">
        <v>2.5</v>
      </c>
      <c r="AD36" s="3">
        <v>-0.20269706535824394</v>
      </c>
      <c r="AE36">
        <v>-0.56161495520656102</v>
      </c>
      <c r="AF36">
        <v>0.33356401756424292</v>
      </c>
      <c r="AG36">
        <v>3.2513713626939396E-2</v>
      </c>
      <c r="AH36">
        <v>-7.4482025530929821E-2</v>
      </c>
      <c r="AI36">
        <v>0.11323056321691687</v>
      </c>
      <c r="AJ36">
        <v>-0.30419903886249511</v>
      </c>
      <c r="AK36">
        <v>-0.57564181667035719</v>
      </c>
      <c r="AL36">
        <v>-0.53225906889420305</v>
      </c>
      <c r="AM36">
        <v>0</v>
      </c>
    </row>
    <row r="37" spans="1:39" x14ac:dyDescent="0.2">
      <c r="A37">
        <v>37</v>
      </c>
      <c r="B37">
        <v>1</v>
      </c>
      <c r="C37">
        <v>73</v>
      </c>
      <c r="D37">
        <v>11</v>
      </c>
      <c r="E37">
        <v>50</v>
      </c>
      <c r="F37">
        <v>7</v>
      </c>
      <c r="G37">
        <v>8</v>
      </c>
      <c r="H37">
        <v>1</v>
      </c>
      <c r="I37">
        <v>-1</v>
      </c>
      <c r="J37">
        <f t="shared" si="0"/>
        <v>0.46666666666666667</v>
      </c>
      <c r="K37">
        <f t="shared" si="1"/>
        <v>0.53333333333333333</v>
      </c>
      <c r="L37">
        <v>1</v>
      </c>
      <c r="M37">
        <v>6.5454545454545459</v>
      </c>
      <c r="N37" t="s">
        <v>39</v>
      </c>
      <c r="O37">
        <v>0</v>
      </c>
      <c r="P37">
        <v>33</v>
      </c>
      <c r="Q37">
        <v>72</v>
      </c>
      <c r="R37">
        <v>1</v>
      </c>
      <c r="S37">
        <v>1</v>
      </c>
      <c r="T37" t="s">
        <v>40</v>
      </c>
      <c r="U37">
        <v>1</v>
      </c>
      <c r="V37">
        <v>1</v>
      </c>
      <c r="W37">
        <v>1</v>
      </c>
      <c r="X37">
        <v>1</v>
      </c>
      <c r="Y37" t="s">
        <v>43</v>
      </c>
      <c r="Z37">
        <v>3.75</v>
      </c>
      <c r="AA37">
        <v>5.5</v>
      </c>
      <c r="AB37">
        <v>3.5</v>
      </c>
      <c r="AC37">
        <v>1.75</v>
      </c>
      <c r="AD37" s="3">
        <v>-0.33344696049501127</v>
      </c>
      <c r="AE37">
        <v>-0.79493518417365339</v>
      </c>
      <c r="AF37">
        <v>-0.59862921894185461</v>
      </c>
      <c r="AG37">
        <v>-0.13707033681597008</v>
      </c>
      <c r="AH37">
        <v>-0.23627902953716601</v>
      </c>
      <c r="AI37">
        <v>0.17512190486011844</v>
      </c>
      <c r="AJ37">
        <v>0.32926059155952248</v>
      </c>
      <c r="AK37">
        <v>-0.48772610844162417</v>
      </c>
      <c r="AL37">
        <v>-0.13304089947052863</v>
      </c>
      <c r="AM37">
        <v>0</v>
      </c>
    </row>
    <row r="38" spans="1:39" x14ac:dyDescent="0.2">
      <c r="A38">
        <v>38</v>
      </c>
      <c r="B38">
        <v>2</v>
      </c>
      <c r="C38">
        <v>75</v>
      </c>
      <c r="D38">
        <v>14</v>
      </c>
      <c r="E38">
        <v>32</v>
      </c>
      <c r="F38">
        <v>8</v>
      </c>
      <c r="G38">
        <v>7</v>
      </c>
      <c r="H38">
        <v>-1</v>
      </c>
      <c r="I38">
        <v>1</v>
      </c>
      <c r="J38">
        <f t="shared" si="0"/>
        <v>0.53333333333333333</v>
      </c>
      <c r="K38">
        <f t="shared" si="1"/>
        <v>0.46666666666666667</v>
      </c>
      <c r="L38">
        <v>0</v>
      </c>
      <c r="M38">
        <v>6.1818181818181817</v>
      </c>
      <c r="N38" t="s">
        <v>39</v>
      </c>
      <c r="O38">
        <v>-9</v>
      </c>
      <c r="P38">
        <v>60</v>
      </c>
      <c r="Q38">
        <v>50</v>
      </c>
      <c r="R38">
        <v>4</v>
      </c>
      <c r="S38">
        <v>2</v>
      </c>
      <c r="T38" t="s">
        <v>44</v>
      </c>
      <c r="U38">
        <v>2</v>
      </c>
      <c r="V38">
        <v>1</v>
      </c>
      <c r="W38">
        <v>1</v>
      </c>
      <c r="X38">
        <v>1</v>
      </c>
      <c r="Y38" t="s">
        <v>43</v>
      </c>
      <c r="Z38">
        <v>3.5</v>
      </c>
      <c r="AA38">
        <v>6.75</v>
      </c>
      <c r="AB38">
        <v>4.75</v>
      </c>
      <c r="AC38">
        <v>3.25</v>
      </c>
      <c r="AD38" s="3">
        <v>0.46868835934000513</v>
      </c>
      <c r="AE38">
        <v>-0.12372227921854764</v>
      </c>
      <c r="AF38">
        <v>-0.27371077890135997</v>
      </c>
      <c r="AG38">
        <v>0.26729388614160915</v>
      </c>
      <c r="AH38">
        <v>0.35198157744924807</v>
      </c>
      <c r="AI38">
        <v>0.69358558221990596</v>
      </c>
      <c r="AJ38">
        <v>-0.1113062527797043</v>
      </c>
      <c r="AK38">
        <v>-2.6090064582919664E-2</v>
      </c>
      <c r="AL38">
        <v>-0.27033017764939338</v>
      </c>
      <c r="AM38">
        <v>0</v>
      </c>
    </row>
    <row r="39" spans="1:39" x14ac:dyDescent="0.2">
      <c r="A39">
        <v>39</v>
      </c>
      <c r="B39">
        <v>1</v>
      </c>
      <c r="C39">
        <v>77</v>
      </c>
      <c r="D39">
        <v>6</v>
      </c>
      <c r="E39">
        <v>51</v>
      </c>
      <c r="F39">
        <v>6</v>
      </c>
      <c r="G39">
        <v>9</v>
      </c>
      <c r="H39">
        <v>3</v>
      </c>
      <c r="I39">
        <v>-3</v>
      </c>
      <c r="J39">
        <f t="shared" si="0"/>
        <v>0.4</v>
      </c>
      <c r="K39">
        <f t="shared" si="1"/>
        <v>0.6</v>
      </c>
      <c r="L39">
        <v>1</v>
      </c>
      <c r="M39">
        <v>1</v>
      </c>
      <c r="N39" t="s">
        <v>42</v>
      </c>
      <c r="O39">
        <v>29</v>
      </c>
      <c r="P39">
        <v>52</v>
      </c>
      <c r="Q39">
        <v>50</v>
      </c>
      <c r="R39">
        <v>2</v>
      </c>
      <c r="S39">
        <v>2</v>
      </c>
      <c r="T39" t="s">
        <v>40</v>
      </c>
      <c r="U39">
        <v>2</v>
      </c>
      <c r="V39">
        <v>1</v>
      </c>
      <c r="W39">
        <v>1</v>
      </c>
      <c r="X39">
        <v>1</v>
      </c>
      <c r="Y39" t="s">
        <v>43</v>
      </c>
      <c r="Z39">
        <v>6.25</v>
      </c>
      <c r="AA39">
        <v>6.5</v>
      </c>
      <c r="AB39">
        <v>6.75</v>
      </c>
      <c r="AC39">
        <v>2</v>
      </c>
      <c r="AD39" s="3">
        <v>1.9156449423814104E-2</v>
      </c>
      <c r="AE39">
        <v>-0.64435199724386594</v>
      </c>
      <c r="AF39">
        <v>0.83770743471434839</v>
      </c>
      <c r="AG39">
        <v>-0.4488615219513481</v>
      </c>
      <c r="AH39">
        <v>-3.1235574953871414E-3</v>
      </c>
      <c r="AI39">
        <v>1.5398053416328226</v>
      </c>
      <c r="AJ39">
        <v>2.0677382714159149</v>
      </c>
      <c r="AK39">
        <v>-0.22853666780260298</v>
      </c>
      <c r="AL39">
        <v>-0.11825704456663924</v>
      </c>
      <c r="AM39">
        <v>0</v>
      </c>
    </row>
    <row r="40" spans="1:39" x14ac:dyDescent="0.2">
      <c r="A40">
        <v>40</v>
      </c>
      <c r="B40">
        <v>2</v>
      </c>
      <c r="C40">
        <v>79</v>
      </c>
      <c r="D40">
        <v>8</v>
      </c>
      <c r="E40">
        <v>27</v>
      </c>
      <c r="F40">
        <v>7</v>
      </c>
      <c r="G40">
        <v>8</v>
      </c>
      <c r="H40">
        <v>1</v>
      </c>
      <c r="I40">
        <v>-1</v>
      </c>
      <c r="J40">
        <f t="shared" si="0"/>
        <v>0.46666666666666667</v>
      </c>
      <c r="K40">
        <f t="shared" si="1"/>
        <v>0.53333333333333333</v>
      </c>
      <c r="L40">
        <v>1</v>
      </c>
      <c r="M40">
        <v>1.9090909090909092</v>
      </c>
      <c r="N40" t="s">
        <v>42</v>
      </c>
      <c r="O40">
        <v>76</v>
      </c>
      <c r="P40">
        <v>41</v>
      </c>
      <c r="Q40">
        <v>51</v>
      </c>
      <c r="R40">
        <v>3</v>
      </c>
      <c r="S40">
        <v>1</v>
      </c>
      <c r="T40" t="s">
        <v>44</v>
      </c>
      <c r="U40">
        <v>2</v>
      </c>
      <c r="V40">
        <v>1</v>
      </c>
      <c r="W40">
        <v>1</v>
      </c>
      <c r="X40">
        <v>1</v>
      </c>
      <c r="Y40" t="s">
        <v>43</v>
      </c>
      <c r="Z40">
        <v>6.75</v>
      </c>
      <c r="AA40">
        <v>6.5</v>
      </c>
      <c r="AB40">
        <v>6.5</v>
      </c>
      <c r="AC40">
        <v>2.75</v>
      </c>
      <c r="AD40" s="3">
        <v>0.26338383553498312</v>
      </c>
      <c r="AE40">
        <v>0.63694225173152741</v>
      </c>
      <c r="AF40">
        <v>-0.556060550133192</v>
      </c>
      <c r="AG40">
        <v>-0.32155926691438863</v>
      </c>
      <c r="AH40">
        <v>0.25246915847670104</v>
      </c>
      <c r="AI40">
        <v>-0.12619727830379807</v>
      </c>
      <c r="AJ40">
        <v>0.25719737211004923</v>
      </c>
      <c r="AK40">
        <v>-1.7361107240000489E-2</v>
      </c>
      <c r="AL40">
        <v>-0.49902950403917756</v>
      </c>
      <c r="AM40">
        <v>0</v>
      </c>
    </row>
    <row r="41" spans="1:39" x14ac:dyDescent="0.2">
      <c r="A41">
        <v>41</v>
      </c>
      <c r="B41">
        <v>1</v>
      </c>
      <c r="C41">
        <v>81</v>
      </c>
      <c r="D41">
        <v>13</v>
      </c>
      <c r="E41">
        <v>96</v>
      </c>
      <c r="F41">
        <v>7</v>
      </c>
      <c r="G41">
        <v>8</v>
      </c>
      <c r="H41">
        <v>1</v>
      </c>
      <c r="I41">
        <v>-1</v>
      </c>
      <c r="J41">
        <f t="shared" si="0"/>
        <v>0.46666666666666667</v>
      </c>
      <c r="K41">
        <f t="shared" si="1"/>
        <v>0.53333333333333333</v>
      </c>
      <c r="L41">
        <v>1</v>
      </c>
      <c r="M41">
        <v>5.9090909090909092</v>
      </c>
      <c r="N41" t="s">
        <v>39</v>
      </c>
      <c r="O41">
        <v>65</v>
      </c>
      <c r="P41">
        <v>21</v>
      </c>
      <c r="Q41">
        <v>50</v>
      </c>
      <c r="R41">
        <v>3</v>
      </c>
      <c r="S41">
        <v>3</v>
      </c>
      <c r="T41" t="s">
        <v>40</v>
      </c>
      <c r="U41">
        <v>1</v>
      </c>
      <c r="V41">
        <v>1</v>
      </c>
      <c r="W41">
        <v>1</v>
      </c>
      <c r="X41">
        <v>1</v>
      </c>
      <c r="Y41" t="s">
        <v>43</v>
      </c>
      <c r="Z41">
        <v>5.5</v>
      </c>
      <c r="AA41">
        <v>4.5</v>
      </c>
      <c r="AB41">
        <v>4.25</v>
      </c>
      <c r="AC41">
        <v>4.25</v>
      </c>
      <c r="AD41" s="3">
        <v>0.19254814773188331</v>
      </c>
      <c r="AE41">
        <v>0.22470864067726437</v>
      </c>
      <c r="AF41">
        <v>-0.16835565476238751</v>
      </c>
      <c r="AG41">
        <v>-7.1504388953391729E-2</v>
      </c>
      <c r="AH41">
        <v>0.13415829109280647</v>
      </c>
      <c r="AI41">
        <v>-0.4335876533742391</v>
      </c>
      <c r="AJ41">
        <v>-0.24031103022705769</v>
      </c>
      <c r="AK41">
        <v>-0.43593751492727884</v>
      </c>
      <c r="AL41">
        <v>1.5087799026831539E-2</v>
      </c>
      <c r="AM41">
        <v>0</v>
      </c>
    </row>
    <row r="42" spans="1:39" x14ac:dyDescent="0.2">
      <c r="A42">
        <v>42</v>
      </c>
      <c r="B42">
        <v>2</v>
      </c>
      <c r="C42">
        <v>83</v>
      </c>
      <c r="D42">
        <v>11</v>
      </c>
      <c r="E42">
        <v>44</v>
      </c>
      <c r="F42">
        <v>7</v>
      </c>
      <c r="G42">
        <v>8</v>
      </c>
      <c r="H42">
        <v>1</v>
      </c>
      <c r="I42">
        <v>-1</v>
      </c>
      <c r="J42">
        <f t="shared" si="0"/>
        <v>0.46666666666666667</v>
      </c>
      <c r="K42">
        <f t="shared" si="1"/>
        <v>0.53333333333333333</v>
      </c>
      <c r="L42">
        <v>1</v>
      </c>
      <c r="M42">
        <v>1</v>
      </c>
      <c r="N42" t="s">
        <v>42</v>
      </c>
      <c r="O42">
        <v>20</v>
      </c>
      <c r="P42">
        <v>50</v>
      </c>
      <c r="Q42">
        <v>50</v>
      </c>
      <c r="R42">
        <v>2</v>
      </c>
      <c r="S42">
        <v>3</v>
      </c>
      <c r="T42" t="s">
        <v>40</v>
      </c>
      <c r="U42">
        <v>2</v>
      </c>
      <c r="V42">
        <v>1</v>
      </c>
      <c r="W42">
        <v>1</v>
      </c>
      <c r="X42">
        <v>1</v>
      </c>
      <c r="Y42" t="s">
        <v>43</v>
      </c>
      <c r="Z42">
        <v>6</v>
      </c>
      <c r="AA42">
        <v>6</v>
      </c>
      <c r="AB42">
        <v>6.75</v>
      </c>
      <c r="AC42">
        <v>2.25</v>
      </c>
      <c r="AD42" s="3">
        <v>0.17905558521521142</v>
      </c>
      <c r="AE42">
        <v>0.59278671741125422</v>
      </c>
      <c r="AF42">
        <v>-0.6328749672553905</v>
      </c>
      <c r="AG42">
        <v>-1.0483880778810935E-2</v>
      </c>
      <c r="AH42">
        <v>3.2631513938905711E-2</v>
      </c>
      <c r="AI42">
        <v>-6.3980397838360676E-3</v>
      </c>
      <c r="AJ42">
        <v>0.16125772851934556</v>
      </c>
      <c r="AK42">
        <v>8.1576862603846723E-2</v>
      </c>
      <c r="AL42">
        <v>1.9391536454013465</v>
      </c>
      <c r="AM42">
        <v>0</v>
      </c>
    </row>
    <row r="43" spans="1:39" x14ac:dyDescent="0.2">
      <c r="A43">
        <v>43</v>
      </c>
      <c r="B43">
        <v>1</v>
      </c>
      <c r="C43">
        <v>85</v>
      </c>
      <c r="D43">
        <v>18</v>
      </c>
      <c r="E43">
        <v>66</v>
      </c>
      <c r="F43">
        <v>7</v>
      </c>
      <c r="G43">
        <v>8</v>
      </c>
      <c r="H43">
        <v>1</v>
      </c>
      <c r="I43">
        <v>-1</v>
      </c>
      <c r="J43">
        <f t="shared" si="0"/>
        <v>0.46666666666666667</v>
      </c>
      <c r="K43">
        <f t="shared" si="1"/>
        <v>0.53333333333333333</v>
      </c>
      <c r="L43">
        <v>1</v>
      </c>
      <c r="M43">
        <v>6.8181818181818183</v>
      </c>
      <c r="N43" t="s">
        <v>39</v>
      </c>
      <c r="O43">
        <v>0</v>
      </c>
      <c r="P43">
        <v>36</v>
      </c>
      <c r="Q43">
        <v>45</v>
      </c>
      <c r="R43">
        <v>1</v>
      </c>
      <c r="S43">
        <v>1</v>
      </c>
      <c r="T43" t="s">
        <v>40</v>
      </c>
      <c r="U43">
        <v>2</v>
      </c>
      <c r="V43">
        <v>2</v>
      </c>
      <c r="W43">
        <v>2</v>
      </c>
      <c r="X43">
        <v>1</v>
      </c>
      <c r="Y43" t="s">
        <v>46</v>
      </c>
      <c r="Z43">
        <v>2.5</v>
      </c>
      <c r="AA43">
        <v>6</v>
      </c>
      <c r="AB43">
        <v>4.25</v>
      </c>
      <c r="AC43">
        <v>4</v>
      </c>
      <c r="AD43" s="3">
        <v>-0.30332436628026294</v>
      </c>
      <c r="AE43">
        <v>-0.17123529165950702</v>
      </c>
      <c r="AF43">
        <v>-0.6594351633012232</v>
      </c>
      <c r="AG43">
        <v>-0.35828404832846583</v>
      </c>
      <c r="AH43">
        <v>-0.27344091429304579</v>
      </c>
      <c r="AI43">
        <v>-0.34457190693397111</v>
      </c>
      <c r="AJ43">
        <v>-0.29043527834702726</v>
      </c>
      <c r="AK43">
        <v>-6.9791592885881772E-3</v>
      </c>
      <c r="AL43">
        <v>1.0187109689056493</v>
      </c>
      <c r="AM43">
        <v>0</v>
      </c>
    </row>
    <row r="44" spans="1:39" x14ac:dyDescent="0.2">
      <c r="A44">
        <v>44</v>
      </c>
      <c r="B44">
        <v>2</v>
      </c>
      <c r="C44">
        <v>87</v>
      </c>
      <c r="D44">
        <v>15</v>
      </c>
      <c r="E44">
        <v>35</v>
      </c>
      <c r="F44">
        <v>7</v>
      </c>
      <c r="G44">
        <v>8</v>
      </c>
      <c r="H44">
        <v>1</v>
      </c>
      <c r="I44">
        <v>-1</v>
      </c>
      <c r="J44">
        <f t="shared" si="0"/>
        <v>0.46666666666666667</v>
      </c>
      <c r="K44">
        <f t="shared" si="1"/>
        <v>0.53333333333333333</v>
      </c>
      <c r="L44">
        <v>1</v>
      </c>
      <c r="M44">
        <v>1</v>
      </c>
      <c r="N44" t="s">
        <v>42</v>
      </c>
      <c r="P44">
        <v>1</v>
      </c>
      <c r="Q44">
        <v>42</v>
      </c>
      <c r="R44">
        <v>1</v>
      </c>
      <c r="S44">
        <v>1</v>
      </c>
      <c r="T44" t="s">
        <v>40</v>
      </c>
      <c r="U44">
        <v>1</v>
      </c>
      <c r="V44">
        <v>1</v>
      </c>
      <c r="W44">
        <v>1</v>
      </c>
      <c r="X44">
        <v>1</v>
      </c>
      <c r="Y44" t="s">
        <v>43</v>
      </c>
      <c r="Z44">
        <v>1.75</v>
      </c>
      <c r="AA44">
        <v>3.5</v>
      </c>
      <c r="AB44">
        <v>3.5</v>
      </c>
      <c r="AC44">
        <v>1.5</v>
      </c>
      <c r="AD44" s="3">
        <v>3.7138342932046264E-2</v>
      </c>
      <c r="AE44">
        <v>-0.73134022533433518</v>
      </c>
      <c r="AF44">
        <v>-0.6225800191967138</v>
      </c>
      <c r="AG44">
        <v>0.49947445971245974</v>
      </c>
      <c r="AH44">
        <v>0.1491458991616276</v>
      </c>
      <c r="AI44">
        <v>0.16049950498876078</v>
      </c>
      <c r="AJ44">
        <v>-0.39807611670967136</v>
      </c>
      <c r="AK44">
        <v>-0.56482548094070506</v>
      </c>
      <c r="AL44">
        <v>-0.2775055487245468</v>
      </c>
      <c r="AM44">
        <v>0.1</v>
      </c>
    </row>
    <row r="45" spans="1:39" x14ac:dyDescent="0.2">
      <c r="A45">
        <v>45</v>
      </c>
      <c r="B45">
        <v>1</v>
      </c>
      <c r="C45">
        <v>89</v>
      </c>
      <c r="D45">
        <v>7</v>
      </c>
      <c r="E45">
        <v>37</v>
      </c>
      <c r="F45">
        <v>6</v>
      </c>
      <c r="G45">
        <v>9</v>
      </c>
      <c r="H45">
        <v>3</v>
      </c>
      <c r="I45">
        <v>-3</v>
      </c>
      <c r="J45">
        <f t="shared" si="0"/>
        <v>0.4</v>
      </c>
      <c r="K45">
        <f t="shared" si="1"/>
        <v>0.6</v>
      </c>
      <c r="L45">
        <v>1</v>
      </c>
      <c r="M45">
        <v>6.7272727272727275</v>
      </c>
      <c r="N45" t="s">
        <v>39</v>
      </c>
      <c r="O45">
        <v>0</v>
      </c>
      <c r="P45">
        <v>14</v>
      </c>
      <c r="Q45">
        <v>50</v>
      </c>
      <c r="R45">
        <v>2</v>
      </c>
      <c r="S45">
        <v>1</v>
      </c>
      <c r="T45" t="s">
        <v>44</v>
      </c>
      <c r="U45">
        <v>1</v>
      </c>
      <c r="V45">
        <v>1</v>
      </c>
      <c r="W45">
        <v>1</v>
      </c>
      <c r="X45">
        <v>1</v>
      </c>
      <c r="Y45" t="s">
        <v>43</v>
      </c>
      <c r="Z45">
        <v>6</v>
      </c>
      <c r="AA45">
        <v>6</v>
      </c>
      <c r="AB45">
        <v>5.25</v>
      </c>
      <c r="AC45">
        <v>4</v>
      </c>
      <c r="AD45" s="3">
        <v>-0.30248355893726292</v>
      </c>
      <c r="AE45">
        <v>-0.83510985587448272</v>
      </c>
      <c r="AF45">
        <v>-0.50230643215035353</v>
      </c>
      <c r="AG45">
        <v>-0.21273207056108517</v>
      </c>
      <c r="AH45">
        <v>-0.25369786044966641</v>
      </c>
      <c r="AI45">
        <v>-0.1653537683356163</v>
      </c>
      <c r="AJ45">
        <v>-0.42638191123036512</v>
      </c>
      <c r="AK45">
        <v>-0.44597759821371818</v>
      </c>
      <c r="AL45">
        <v>-0.33442081974592242</v>
      </c>
      <c r="AM45">
        <v>0</v>
      </c>
    </row>
    <row r="46" spans="1:39" x14ac:dyDescent="0.2">
      <c r="A46">
        <v>46</v>
      </c>
      <c r="B46">
        <v>2</v>
      </c>
      <c r="C46">
        <v>91</v>
      </c>
      <c r="D46">
        <v>9</v>
      </c>
      <c r="E46">
        <v>131</v>
      </c>
      <c r="F46">
        <v>4</v>
      </c>
      <c r="G46">
        <v>11</v>
      </c>
      <c r="H46">
        <v>7</v>
      </c>
      <c r="I46">
        <v>-7</v>
      </c>
      <c r="J46">
        <f t="shared" si="0"/>
        <v>0.26666666666666666</v>
      </c>
      <c r="K46">
        <f t="shared" si="1"/>
        <v>0.73333333333333328</v>
      </c>
      <c r="L46">
        <v>1</v>
      </c>
      <c r="M46">
        <v>3.3636363636363638</v>
      </c>
      <c r="N46" t="s">
        <v>39</v>
      </c>
      <c r="O46">
        <v>5</v>
      </c>
      <c r="P46">
        <v>91</v>
      </c>
      <c r="Q46">
        <v>26</v>
      </c>
      <c r="R46">
        <v>5</v>
      </c>
      <c r="S46">
        <v>2</v>
      </c>
      <c r="T46" t="s">
        <v>44</v>
      </c>
      <c r="U46">
        <v>2</v>
      </c>
      <c r="V46">
        <v>1</v>
      </c>
      <c r="W46">
        <v>1</v>
      </c>
      <c r="X46">
        <v>1</v>
      </c>
      <c r="Y46" t="s">
        <v>43</v>
      </c>
      <c r="Z46">
        <v>7</v>
      </c>
      <c r="AA46">
        <v>5.25</v>
      </c>
      <c r="AB46">
        <v>6</v>
      </c>
      <c r="AC46">
        <v>4.5</v>
      </c>
      <c r="AD46" s="3">
        <v>4.0590619076143412E-2</v>
      </c>
      <c r="AE46">
        <v>0.41354834204630586</v>
      </c>
      <c r="AF46">
        <v>-0.56354230621948154</v>
      </c>
      <c r="AG46">
        <v>-0.28289213002418551</v>
      </c>
      <c r="AH46">
        <v>-0.13889871648554364</v>
      </c>
      <c r="AI46">
        <v>7.0235508768609053E-2</v>
      </c>
      <c r="AJ46">
        <v>0.26992748419313117</v>
      </c>
      <c r="AK46">
        <v>0.69517162729077542</v>
      </c>
      <c r="AL46">
        <v>-0.28100652788436564</v>
      </c>
      <c r="AM46">
        <v>0</v>
      </c>
    </row>
    <row r="47" spans="1:39" x14ac:dyDescent="0.2">
      <c r="A47">
        <v>47</v>
      </c>
      <c r="B47">
        <v>1</v>
      </c>
      <c r="C47">
        <v>93</v>
      </c>
      <c r="D47">
        <v>8</v>
      </c>
      <c r="E47">
        <v>86</v>
      </c>
      <c r="F47">
        <v>6</v>
      </c>
      <c r="G47">
        <v>9</v>
      </c>
      <c r="H47">
        <v>3</v>
      </c>
      <c r="I47">
        <v>-3</v>
      </c>
      <c r="J47">
        <f t="shared" si="0"/>
        <v>0.4</v>
      </c>
      <c r="K47">
        <f t="shared" si="1"/>
        <v>0.6</v>
      </c>
      <c r="L47">
        <v>1</v>
      </c>
      <c r="M47">
        <v>5.9090909090909092</v>
      </c>
      <c r="N47" t="s">
        <v>39</v>
      </c>
      <c r="O47">
        <v>-4</v>
      </c>
      <c r="P47">
        <v>100</v>
      </c>
      <c r="Q47">
        <v>51</v>
      </c>
      <c r="R47">
        <v>1</v>
      </c>
      <c r="S47">
        <v>2</v>
      </c>
      <c r="T47" t="s">
        <v>40</v>
      </c>
      <c r="U47">
        <v>1</v>
      </c>
      <c r="V47">
        <v>1</v>
      </c>
      <c r="W47">
        <v>1</v>
      </c>
      <c r="X47">
        <v>1</v>
      </c>
      <c r="Y47" t="s">
        <v>43</v>
      </c>
      <c r="Z47">
        <v>6.25</v>
      </c>
      <c r="AA47">
        <v>6.5</v>
      </c>
      <c r="AB47">
        <v>6.25</v>
      </c>
      <c r="AC47">
        <v>3.5</v>
      </c>
      <c r="AD47" s="3">
        <v>-0.51244432257519246</v>
      </c>
      <c r="AE47">
        <v>-0.38082219798875788</v>
      </c>
      <c r="AF47">
        <v>0.91918288648385804</v>
      </c>
      <c r="AG47">
        <v>0.20074664961140232</v>
      </c>
      <c r="AH47">
        <v>-0.41367022139805326</v>
      </c>
      <c r="AI47">
        <v>2.9753676929617381</v>
      </c>
      <c r="AJ47">
        <v>-5.2332319871465846E-2</v>
      </c>
      <c r="AK47">
        <v>0.19808186004597458</v>
      </c>
      <c r="AL47">
        <v>-0.10776575177277106</v>
      </c>
      <c r="AM47">
        <v>0</v>
      </c>
    </row>
    <row r="48" spans="1:39" x14ac:dyDescent="0.2">
      <c r="A48">
        <v>48</v>
      </c>
      <c r="B48">
        <v>2</v>
      </c>
      <c r="C48">
        <v>95</v>
      </c>
      <c r="D48">
        <v>11</v>
      </c>
      <c r="E48">
        <v>28</v>
      </c>
      <c r="F48">
        <v>4</v>
      </c>
      <c r="G48">
        <v>11</v>
      </c>
      <c r="H48">
        <v>7</v>
      </c>
      <c r="I48">
        <v>-7</v>
      </c>
      <c r="J48">
        <f t="shared" si="0"/>
        <v>0.26666666666666666</v>
      </c>
      <c r="K48">
        <f t="shared" si="1"/>
        <v>0.73333333333333328</v>
      </c>
      <c r="L48">
        <v>1</v>
      </c>
      <c r="M48">
        <v>3.8181818181818183</v>
      </c>
      <c r="N48" t="s">
        <v>39</v>
      </c>
      <c r="O48">
        <v>-5</v>
      </c>
      <c r="P48">
        <v>51</v>
      </c>
      <c r="Q48">
        <v>51</v>
      </c>
      <c r="R48">
        <v>2</v>
      </c>
      <c r="S48">
        <v>1</v>
      </c>
      <c r="T48" t="s">
        <v>44</v>
      </c>
      <c r="U48">
        <v>1</v>
      </c>
      <c r="V48">
        <v>1</v>
      </c>
      <c r="W48">
        <v>1</v>
      </c>
      <c r="X48">
        <v>1</v>
      </c>
      <c r="Y48" t="s">
        <v>43</v>
      </c>
      <c r="Z48">
        <v>6.5</v>
      </c>
      <c r="AA48">
        <v>6.5</v>
      </c>
      <c r="AB48">
        <v>6.75</v>
      </c>
      <c r="AC48">
        <v>4.75</v>
      </c>
      <c r="AD48" s="3">
        <v>0.59925958826978021</v>
      </c>
      <c r="AE48">
        <v>0.12851433789504524</v>
      </c>
      <c r="AF48">
        <v>-0.52416227150893091</v>
      </c>
      <c r="AG48">
        <v>-0.34835100345776754</v>
      </c>
      <c r="AH48">
        <v>0.47539563578027977</v>
      </c>
      <c r="AI48">
        <v>0.32092356994706595</v>
      </c>
      <c r="AJ48">
        <v>0.25087924569048115</v>
      </c>
      <c r="AK48">
        <v>-0.37192082268345078</v>
      </c>
      <c r="AL48">
        <v>1.6850343242438057</v>
      </c>
      <c r="AM48">
        <v>2.7831715210355986E-2</v>
      </c>
    </row>
    <row r="49" spans="1:39" x14ac:dyDescent="0.2">
      <c r="A49">
        <v>49</v>
      </c>
      <c r="B49">
        <v>1</v>
      </c>
      <c r="C49">
        <v>97</v>
      </c>
      <c r="D49">
        <v>14</v>
      </c>
      <c r="E49">
        <v>80</v>
      </c>
      <c r="F49">
        <v>7</v>
      </c>
      <c r="G49">
        <v>8</v>
      </c>
      <c r="H49">
        <v>1</v>
      </c>
      <c r="I49">
        <v>-1</v>
      </c>
      <c r="J49">
        <f t="shared" si="0"/>
        <v>0.46666666666666667</v>
      </c>
      <c r="K49">
        <f t="shared" si="1"/>
        <v>0.53333333333333333</v>
      </c>
      <c r="L49">
        <v>1</v>
      </c>
      <c r="M49">
        <v>5.9090909090909092</v>
      </c>
      <c r="N49" t="s">
        <v>39</v>
      </c>
      <c r="O49">
        <v>-1</v>
      </c>
      <c r="P49">
        <v>60</v>
      </c>
      <c r="Q49">
        <v>50</v>
      </c>
      <c r="R49">
        <v>2</v>
      </c>
      <c r="S49">
        <v>2</v>
      </c>
      <c r="T49" t="s">
        <v>40</v>
      </c>
      <c r="U49">
        <v>2</v>
      </c>
      <c r="V49">
        <v>2</v>
      </c>
      <c r="W49">
        <v>1</v>
      </c>
      <c r="X49">
        <v>0</v>
      </c>
      <c r="Y49" t="s">
        <v>41</v>
      </c>
      <c r="Z49">
        <v>5.5</v>
      </c>
      <c r="AA49">
        <v>6</v>
      </c>
      <c r="AB49">
        <v>7</v>
      </c>
      <c r="AC49">
        <v>2</v>
      </c>
      <c r="AD49" s="3">
        <v>0.14271440693763332</v>
      </c>
      <c r="AE49">
        <v>-8.5096780210095549E-2</v>
      </c>
      <c r="AF49">
        <v>-4.1607472257710727E-2</v>
      </c>
      <c r="AG49">
        <v>0.62889743491604078</v>
      </c>
      <c r="AH49">
        <v>0.17171970353698754</v>
      </c>
      <c r="AI49">
        <v>7.8160733788153025E-2</v>
      </c>
      <c r="AJ49">
        <v>4.5037554583313967E-2</v>
      </c>
      <c r="AK49">
        <v>0.31492848436586923</v>
      </c>
      <c r="AL49">
        <v>-0.11275631080187716</v>
      </c>
      <c r="AM49">
        <v>0</v>
      </c>
    </row>
    <row r="50" spans="1:39" x14ac:dyDescent="0.2">
      <c r="A50">
        <v>50</v>
      </c>
      <c r="B50">
        <v>2</v>
      </c>
      <c r="C50">
        <v>99</v>
      </c>
      <c r="D50">
        <v>9</v>
      </c>
      <c r="E50">
        <v>58</v>
      </c>
      <c r="F50">
        <v>7</v>
      </c>
      <c r="G50">
        <v>8</v>
      </c>
      <c r="H50">
        <v>1</v>
      </c>
      <c r="I50">
        <v>-1</v>
      </c>
      <c r="J50">
        <f t="shared" si="0"/>
        <v>0.46666666666666667</v>
      </c>
      <c r="K50">
        <f t="shared" si="1"/>
        <v>0.53333333333333333</v>
      </c>
      <c r="L50">
        <v>1</v>
      </c>
      <c r="M50">
        <v>6.8181818181818183</v>
      </c>
      <c r="N50" t="s">
        <v>39</v>
      </c>
      <c r="O50">
        <v>0</v>
      </c>
      <c r="P50">
        <v>10</v>
      </c>
      <c r="Q50">
        <v>50</v>
      </c>
      <c r="R50">
        <v>1</v>
      </c>
      <c r="S50">
        <v>1</v>
      </c>
      <c r="T50" t="s">
        <v>40</v>
      </c>
      <c r="U50">
        <v>2</v>
      </c>
      <c r="V50">
        <v>1</v>
      </c>
      <c r="W50">
        <v>1</v>
      </c>
      <c r="X50">
        <v>1</v>
      </c>
      <c r="Y50" t="s">
        <v>43</v>
      </c>
      <c r="Z50">
        <v>5.5</v>
      </c>
      <c r="AA50">
        <v>6</v>
      </c>
      <c r="AB50">
        <v>4</v>
      </c>
      <c r="AC50">
        <v>3</v>
      </c>
      <c r="AD50" s="3">
        <v>-0.2630767023027854</v>
      </c>
      <c r="AE50">
        <v>-0.8087101902591407</v>
      </c>
      <c r="AF50">
        <v>1.5801947420919571</v>
      </c>
      <c r="AG50">
        <v>-0.73672752365502447</v>
      </c>
      <c r="AH50">
        <v>-0.39534741390937767</v>
      </c>
      <c r="AI50">
        <v>0.40427271075664861</v>
      </c>
      <c r="AJ50">
        <v>1.4523538477181563</v>
      </c>
      <c r="AK50">
        <v>-0.23604984624732203</v>
      </c>
      <c r="AL50">
        <v>2.0029569420161031</v>
      </c>
      <c r="AM50">
        <v>0</v>
      </c>
    </row>
    <row r="51" spans="1:39" x14ac:dyDescent="0.2">
      <c r="A51">
        <v>51</v>
      </c>
      <c r="B51">
        <v>1</v>
      </c>
      <c r="C51">
        <v>101</v>
      </c>
      <c r="D51">
        <v>10</v>
      </c>
      <c r="E51">
        <v>31</v>
      </c>
      <c r="F51">
        <v>6</v>
      </c>
      <c r="G51">
        <v>9</v>
      </c>
      <c r="H51">
        <v>3</v>
      </c>
      <c r="I51">
        <v>-3</v>
      </c>
      <c r="J51">
        <f t="shared" si="0"/>
        <v>0.4</v>
      </c>
      <c r="K51">
        <f t="shared" si="1"/>
        <v>0.6</v>
      </c>
      <c r="L51">
        <v>1</v>
      </c>
      <c r="M51">
        <v>5.9090909090909092</v>
      </c>
      <c r="N51" t="s">
        <v>39</v>
      </c>
      <c r="O51">
        <v>-20</v>
      </c>
      <c r="P51">
        <v>70</v>
      </c>
      <c r="Q51">
        <v>50</v>
      </c>
      <c r="R51">
        <v>4</v>
      </c>
      <c r="S51">
        <v>3</v>
      </c>
      <c r="T51" t="s">
        <v>44</v>
      </c>
      <c r="U51">
        <v>5</v>
      </c>
      <c r="V51">
        <v>2</v>
      </c>
      <c r="W51">
        <v>1</v>
      </c>
      <c r="X51">
        <v>0</v>
      </c>
      <c r="Y51" t="s">
        <v>41</v>
      </c>
      <c r="Z51">
        <v>5.5</v>
      </c>
      <c r="AA51">
        <v>6</v>
      </c>
      <c r="AB51">
        <v>6</v>
      </c>
      <c r="AC51">
        <v>3</v>
      </c>
      <c r="AD51" s="3">
        <v>0.3589669787847376</v>
      </c>
      <c r="AE51">
        <v>0.19914987986597105</v>
      </c>
      <c r="AF51">
        <v>-0.37400574759923511</v>
      </c>
      <c r="AG51">
        <v>5.7765446120271787E-3</v>
      </c>
      <c r="AH51">
        <v>0.22752915174312546</v>
      </c>
      <c r="AI51">
        <v>-0.38017975760143435</v>
      </c>
      <c r="AJ51">
        <v>-0.41144415305667192</v>
      </c>
      <c r="AK51">
        <v>-0.39042450768489723</v>
      </c>
      <c r="AL51">
        <v>3.6262669451084806E-2</v>
      </c>
      <c r="AM51">
        <v>4.4444444444444446E-2</v>
      </c>
    </row>
    <row r="52" spans="1:39" x14ac:dyDescent="0.2">
      <c r="A52">
        <v>52</v>
      </c>
      <c r="B52">
        <v>2</v>
      </c>
      <c r="C52">
        <v>103</v>
      </c>
      <c r="D52">
        <v>11</v>
      </c>
      <c r="E52">
        <v>35</v>
      </c>
      <c r="F52">
        <v>6</v>
      </c>
      <c r="G52">
        <v>9</v>
      </c>
      <c r="H52">
        <v>3</v>
      </c>
      <c r="I52">
        <v>-3</v>
      </c>
      <c r="J52">
        <f t="shared" si="0"/>
        <v>0.4</v>
      </c>
      <c r="K52">
        <f t="shared" si="1"/>
        <v>0.6</v>
      </c>
      <c r="L52">
        <v>1</v>
      </c>
      <c r="M52">
        <v>4.6363636363636367</v>
      </c>
      <c r="N52" t="s">
        <v>39</v>
      </c>
      <c r="O52">
        <v>7</v>
      </c>
      <c r="P52">
        <v>20</v>
      </c>
      <c r="Q52">
        <v>50</v>
      </c>
      <c r="R52">
        <v>3</v>
      </c>
      <c r="S52">
        <v>3</v>
      </c>
      <c r="T52" t="s">
        <v>40</v>
      </c>
      <c r="U52">
        <v>2</v>
      </c>
      <c r="V52">
        <v>2</v>
      </c>
      <c r="W52">
        <v>2</v>
      </c>
      <c r="X52">
        <v>1</v>
      </c>
      <c r="Y52" t="s">
        <v>46</v>
      </c>
      <c r="Z52">
        <v>5.75</v>
      </c>
      <c r="AA52">
        <v>5.5</v>
      </c>
      <c r="AB52">
        <v>6.25</v>
      </c>
      <c r="AC52">
        <v>4.25</v>
      </c>
      <c r="AD52" s="3">
        <v>0.17788048538137086</v>
      </c>
      <c r="AE52">
        <v>-0.29863997630652467</v>
      </c>
      <c r="AF52">
        <v>-0.31738830393885126</v>
      </c>
      <c r="AG52">
        <v>0.78925695853472055</v>
      </c>
      <c r="AH52">
        <v>0.14591959112600633</v>
      </c>
      <c r="AI52">
        <v>-0.66342058746214583</v>
      </c>
      <c r="AJ52">
        <v>9.7765389501034694E-2</v>
      </c>
      <c r="AK52">
        <v>-0.12844905130753884</v>
      </c>
      <c r="AL52">
        <v>-0.53682223044157451</v>
      </c>
      <c r="AM52">
        <v>0</v>
      </c>
    </row>
    <row r="53" spans="1:39" x14ac:dyDescent="0.2">
      <c r="A53">
        <v>53</v>
      </c>
      <c r="B53">
        <v>1</v>
      </c>
      <c r="C53">
        <v>105</v>
      </c>
      <c r="D53">
        <v>8</v>
      </c>
      <c r="E53">
        <v>42</v>
      </c>
      <c r="F53">
        <v>7</v>
      </c>
      <c r="G53">
        <v>8</v>
      </c>
      <c r="H53">
        <v>1</v>
      </c>
      <c r="I53">
        <v>-1</v>
      </c>
      <c r="J53">
        <f t="shared" si="0"/>
        <v>0.46666666666666667</v>
      </c>
      <c r="K53">
        <f t="shared" si="1"/>
        <v>0.53333333333333333</v>
      </c>
      <c r="L53">
        <v>1</v>
      </c>
      <c r="M53">
        <v>4.1818181818181817</v>
      </c>
      <c r="N53" t="s">
        <v>39</v>
      </c>
      <c r="O53">
        <v>0</v>
      </c>
      <c r="P53">
        <v>9</v>
      </c>
      <c r="Q53">
        <v>98</v>
      </c>
      <c r="R53">
        <v>1</v>
      </c>
      <c r="S53">
        <v>1</v>
      </c>
      <c r="T53" t="s">
        <v>40</v>
      </c>
      <c r="U53">
        <v>2</v>
      </c>
      <c r="V53">
        <v>2</v>
      </c>
      <c r="W53">
        <v>2</v>
      </c>
      <c r="X53">
        <v>1</v>
      </c>
      <c r="Y53" t="s">
        <v>46</v>
      </c>
      <c r="Z53">
        <v>4</v>
      </c>
      <c r="AA53">
        <v>5</v>
      </c>
      <c r="AB53">
        <v>5</v>
      </c>
      <c r="AC53">
        <v>1.5</v>
      </c>
      <c r="AD53" s="3">
        <v>-0.39010525477124741</v>
      </c>
      <c r="AE53">
        <v>9.0513260035713597E-2</v>
      </c>
      <c r="AF53">
        <v>0.47789419839282338</v>
      </c>
      <c r="AG53">
        <v>0.43659226922827193</v>
      </c>
      <c r="AH53">
        <v>-0.26374535993529963</v>
      </c>
      <c r="AI53">
        <v>-0.4764849831365478</v>
      </c>
      <c r="AJ53">
        <v>-3.3428004142861678E-2</v>
      </c>
      <c r="AK53">
        <v>0.17846428882227325</v>
      </c>
      <c r="AL53">
        <v>-0.49380625506697923</v>
      </c>
      <c r="AM53">
        <v>4.195804195804196E-2</v>
      </c>
    </row>
    <row r="54" spans="1:39" x14ac:dyDescent="0.2">
      <c r="A54">
        <v>54</v>
      </c>
      <c r="B54">
        <v>2</v>
      </c>
      <c r="C54">
        <v>107</v>
      </c>
      <c r="D54">
        <v>4</v>
      </c>
      <c r="E54">
        <v>20</v>
      </c>
      <c r="F54">
        <v>7</v>
      </c>
      <c r="G54">
        <v>8</v>
      </c>
      <c r="H54">
        <v>1</v>
      </c>
      <c r="I54">
        <v>-1</v>
      </c>
      <c r="J54">
        <f t="shared" si="0"/>
        <v>0.46666666666666667</v>
      </c>
      <c r="K54">
        <f t="shared" si="1"/>
        <v>0.53333333333333333</v>
      </c>
      <c r="L54">
        <v>1</v>
      </c>
      <c r="M54">
        <v>3.1818181818181817</v>
      </c>
      <c r="N54" t="s">
        <v>42</v>
      </c>
      <c r="O54">
        <v>31</v>
      </c>
      <c r="P54">
        <v>60</v>
      </c>
      <c r="Q54">
        <v>60</v>
      </c>
      <c r="R54">
        <v>2</v>
      </c>
      <c r="S54">
        <v>2</v>
      </c>
      <c r="T54" t="s">
        <v>40</v>
      </c>
      <c r="U54">
        <v>1</v>
      </c>
      <c r="V54">
        <v>2</v>
      </c>
      <c r="W54">
        <v>1</v>
      </c>
      <c r="X54">
        <v>0</v>
      </c>
      <c r="Y54" t="s">
        <v>41</v>
      </c>
      <c r="Z54">
        <v>4</v>
      </c>
      <c r="AA54">
        <v>5</v>
      </c>
      <c r="AB54">
        <v>5</v>
      </c>
      <c r="AC54">
        <v>4.25</v>
      </c>
      <c r="AD54" s="3">
        <v>1.218016407935109E-2</v>
      </c>
      <c r="AE54">
        <v>-0.48312475116822245</v>
      </c>
      <c r="AF54">
        <v>-0.7375920046640897</v>
      </c>
      <c r="AG54">
        <v>-0.27829317245215557</v>
      </c>
      <c r="AH54">
        <v>6.4784325045687638E-2</v>
      </c>
      <c r="AI54">
        <v>-0.21806421918391333</v>
      </c>
      <c r="AJ54">
        <v>0.3985481199255026</v>
      </c>
      <c r="AK54">
        <v>-4.8340791646155512E-2</v>
      </c>
      <c r="AL54">
        <v>-0.35852395969128042</v>
      </c>
      <c r="AM54">
        <v>0</v>
      </c>
    </row>
    <row r="55" spans="1:39" x14ac:dyDescent="0.2">
      <c r="A55">
        <v>55</v>
      </c>
      <c r="B55">
        <v>1</v>
      </c>
      <c r="C55">
        <v>109</v>
      </c>
      <c r="D55">
        <v>6</v>
      </c>
      <c r="E55">
        <v>24</v>
      </c>
      <c r="F55">
        <v>0</v>
      </c>
      <c r="G55">
        <v>15</v>
      </c>
      <c r="H55">
        <v>15</v>
      </c>
      <c r="I55">
        <v>-15</v>
      </c>
      <c r="J55">
        <f t="shared" si="0"/>
        <v>0</v>
      </c>
      <c r="K55">
        <f t="shared" si="1"/>
        <v>1</v>
      </c>
      <c r="L55">
        <v>1</v>
      </c>
      <c r="M55">
        <v>7</v>
      </c>
      <c r="N55" t="s">
        <v>39</v>
      </c>
      <c r="O55">
        <v>0</v>
      </c>
      <c r="P55">
        <v>91</v>
      </c>
      <c r="Q55">
        <v>50</v>
      </c>
      <c r="R55">
        <v>4</v>
      </c>
      <c r="S55">
        <v>1</v>
      </c>
      <c r="T55" t="s">
        <v>44</v>
      </c>
      <c r="U55">
        <v>1</v>
      </c>
      <c r="V55">
        <v>1</v>
      </c>
      <c r="W55">
        <v>1</v>
      </c>
      <c r="X55">
        <v>1</v>
      </c>
      <c r="Y55" t="s">
        <v>43</v>
      </c>
      <c r="Z55">
        <v>6.25</v>
      </c>
      <c r="AA55">
        <v>6.25</v>
      </c>
      <c r="AB55">
        <v>5.5</v>
      </c>
      <c r="AC55">
        <v>3</v>
      </c>
      <c r="AD55" s="3">
        <v>0.22592256414784825</v>
      </c>
      <c r="AE55">
        <v>0.28849705779075657</v>
      </c>
      <c r="AF55">
        <v>0.11413704253429836</v>
      </c>
      <c r="AG55">
        <v>-0.23875143240553276</v>
      </c>
      <c r="AH55">
        <v>0.14669791865746418</v>
      </c>
      <c r="AI55">
        <v>-0.3611149988924876</v>
      </c>
      <c r="AJ55">
        <v>0.13510180649810566</v>
      </c>
      <c r="AK55">
        <v>0.84462594607475106</v>
      </c>
      <c r="AL55">
        <v>-0.43182161483257198</v>
      </c>
      <c r="AM55">
        <v>0</v>
      </c>
    </row>
    <row r="56" spans="1:39" x14ac:dyDescent="0.2">
      <c r="A56">
        <v>56</v>
      </c>
      <c r="B56">
        <v>2</v>
      </c>
      <c r="C56">
        <v>111</v>
      </c>
      <c r="D56">
        <v>10</v>
      </c>
      <c r="E56">
        <v>79</v>
      </c>
      <c r="F56">
        <v>6</v>
      </c>
      <c r="G56">
        <v>9</v>
      </c>
      <c r="H56">
        <v>3</v>
      </c>
      <c r="I56">
        <v>-3</v>
      </c>
      <c r="J56">
        <f t="shared" si="0"/>
        <v>0.4</v>
      </c>
      <c r="K56">
        <f t="shared" si="1"/>
        <v>0.6</v>
      </c>
      <c r="L56">
        <v>1</v>
      </c>
      <c r="M56">
        <v>3.1818181818181817</v>
      </c>
      <c r="N56" t="s">
        <v>42</v>
      </c>
      <c r="O56">
        <v>17</v>
      </c>
      <c r="P56">
        <v>92</v>
      </c>
      <c r="Q56">
        <v>70</v>
      </c>
      <c r="R56">
        <v>5</v>
      </c>
      <c r="S56">
        <v>4</v>
      </c>
      <c r="T56" t="s">
        <v>44</v>
      </c>
      <c r="U56">
        <v>2</v>
      </c>
      <c r="V56">
        <v>1</v>
      </c>
      <c r="W56">
        <v>1</v>
      </c>
      <c r="X56">
        <v>1</v>
      </c>
      <c r="Y56" t="s">
        <v>43</v>
      </c>
      <c r="Z56">
        <v>5.75</v>
      </c>
      <c r="AA56">
        <v>6.75</v>
      </c>
      <c r="AB56">
        <v>6.75</v>
      </c>
      <c r="AC56">
        <v>4.75</v>
      </c>
      <c r="AD56" s="3">
        <v>6.5107925731027527E-2</v>
      </c>
      <c r="AE56">
        <v>0.57481721328683677</v>
      </c>
      <c r="AF56">
        <v>-2.2968625692397462E-2</v>
      </c>
      <c r="AG56">
        <v>-4.8601388920660592E-2</v>
      </c>
      <c r="AH56">
        <v>-0.19072926178856919</v>
      </c>
      <c r="AI56">
        <v>8.0260115027445365E-3</v>
      </c>
      <c r="AJ56">
        <v>-0.16113805165074815</v>
      </c>
      <c r="AK56">
        <v>0.54443322629017099</v>
      </c>
      <c r="AL56">
        <v>0.52118576582100073</v>
      </c>
      <c r="AM56">
        <v>0</v>
      </c>
    </row>
    <row r="57" spans="1:39" x14ac:dyDescent="0.2">
      <c r="A57">
        <v>57</v>
      </c>
      <c r="B57">
        <v>1</v>
      </c>
      <c r="C57">
        <v>113</v>
      </c>
      <c r="D57">
        <v>10</v>
      </c>
      <c r="E57">
        <v>96</v>
      </c>
      <c r="F57">
        <v>3</v>
      </c>
      <c r="G57">
        <v>12</v>
      </c>
      <c r="H57">
        <v>9</v>
      </c>
      <c r="I57">
        <v>-9</v>
      </c>
      <c r="J57">
        <f t="shared" si="0"/>
        <v>0.2</v>
      </c>
      <c r="K57">
        <f t="shared" si="1"/>
        <v>0.8</v>
      </c>
      <c r="L57">
        <v>1</v>
      </c>
      <c r="M57">
        <v>2.0909090909090908</v>
      </c>
      <c r="N57" t="s">
        <v>42</v>
      </c>
      <c r="O57">
        <v>7</v>
      </c>
      <c r="P57">
        <v>59</v>
      </c>
      <c r="Q57">
        <v>59</v>
      </c>
      <c r="R57">
        <v>1</v>
      </c>
      <c r="S57">
        <v>1</v>
      </c>
      <c r="T57" t="s">
        <v>40</v>
      </c>
      <c r="U57">
        <v>1</v>
      </c>
      <c r="V57">
        <v>2</v>
      </c>
      <c r="W57">
        <v>1</v>
      </c>
      <c r="X57">
        <v>0</v>
      </c>
      <c r="Y57" t="s">
        <v>41</v>
      </c>
      <c r="Z57">
        <v>5</v>
      </c>
      <c r="AA57">
        <v>5</v>
      </c>
      <c r="AB57">
        <v>5.5</v>
      </c>
      <c r="AC57">
        <v>3.25</v>
      </c>
      <c r="AD57" s="3">
        <v>-0.29488333839279701</v>
      </c>
      <c r="AE57">
        <v>-0.13139161994983808</v>
      </c>
      <c r="AF57">
        <v>0.12486032941892981</v>
      </c>
      <c r="AG57">
        <v>-8.108958426997552E-2</v>
      </c>
      <c r="AH57">
        <v>-0.1947583973104165</v>
      </c>
      <c r="AI57">
        <v>-3.3566541843307184E-3</v>
      </c>
      <c r="AJ57">
        <v>-1.1842182691689309</v>
      </c>
      <c r="AK57">
        <v>-0.11288975590792431</v>
      </c>
      <c r="AL57">
        <v>0.32423142596969851</v>
      </c>
      <c r="AM57">
        <v>0</v>
      </c>
    </row>
    <row r="58" spans="1:39" x14ac:dyDescent="0.2">
      <c r="A58">
        <v>58</v>
      </c>
      <c r="B58">
        <v>2</v>
      </c>
      <c r="C58">
        <v>115</v>
      </c>
      <c r="D58">
        <v>12</v>
      </c>
      <c r="E58">
        <v>36</v>
      </c>
      <c r="F58">
        <v>6</v>
      </c>
      <c r="G58">
        <v>9</v>
      </c>
      <c r="H58">
        <v>3</v>
      </c>
      <c r="I58">
        <v>-3</v>
      </c>
      <c r="J58">
        <f t="shared" si="0"/>
        <v>0.4</v>
      </c>
      <c r="K58">
        <f t="shared" si="1"/>
        <v>0.6</v>
      </c>
      <c r="L58">
        <v>1</v>
      </c>
      <c r="M58">
        <v>6.9090909090909092</v>
      </c>
      <c r="N58" t="s">
        <v>39</v>
      </c>
      <c r="O58">
        <v>0</v>
      </c>
      <c r="P58">
        <v>60</v>
      </c>
      <c r="Q58">
        <v>50</v>
      </c>
      <c r="R58">
        <v>1</v>
      </c>
      <c r="S58">
        <v>1</v>
      </c>
      <c r="T58" t="s">
        <v>40</v>
      </c>
      <c r="U58">
        <v>1</v>
      </c>
      <c r="V58">
        <v>1</v>
      </c>
      <c r="W58">
        <v>1</v>
      </c>
      <c r="X58">
        <v>1</v>
      </c>
      <c r="Y58" t="s">
        <v>43</v>
      </c>
      <c r="Z58">
        <v>3.75</v>
      </c>
      <c r="AA58">
        <v>5.5</v>
      </c>
      <c r="AB58">
        <v>5</v>
      </c>
      <c r="AC58">
        <v>2</v>
      </c>
      <c r="AD58" s="3">
        <v>-0.43953718021142907</v>
      </c>
      <c r="AE58">
        <v>-0.4666537660321195</v>
      </c>
      <c r="AF58">
        <v>0.30695534438215205</v>
      </c>
      <c r="AG58">
        <v>-0.12296846647085784</v>
      </c>
      <c r="AH58">
        <v>-0.31264564708306808</v>
      </c>
      <c r="AI58">
        <v>-0.32768958161298084</v>
      </c>
      <c r="AJ58">
        <v>-0.19798074042026437</v>
      </c>
      <c r="AK58">
        <v>-0.47559673115711953</v>
      </c>
      <c r="AL58">
        <v>-0.51338861910097167</v>
      </c>
      <c r="AM58">
        <v>9.1240875912408752E-3</v>
      </c>
    </row>
    <row r="59" spans="1:39" x14ac:dyDescent="0.2">
      <c r="A59">
        <v>59</v>
      </c>
      <c r="B59">
        <v>1</v>
      </c>
      <c r="C59">
        <v>117</v>
      </c>
      <c r="D59">
        <v>8</v>
      </c>
      <c r="E59">
        <v>29</v>
      </c>
      <c r="F59">
        <v>7</v>
      </c>
      <c r="G59">
        <v>8</v>
      </c>
      <c r="H59">
        <v>1</v>
      </c>
      <c r="I59">
        <v>-1</v>
      </c>
      <c r="J59">
        <f t="shared" si="0"/>
        <v>0.46666666666666667</v>
      </c>
      <c r="K59">
        <f t="shared" si="1"/>
        <v>0.53333333333333333</v>
      </c>
      <c r="L59">
        <v>1</v>
      </c>
      <c r="M59">
        <v>6.6363636363636367</v>
      </c>
      <c r="N59" t="s">
        <v>39</v>
      </c>
      <c r="O59">
        <v>0</v>
      </c>
      <c r="P59">
        <v>0</v>
      </c>
      <c r="Q59">
        <v>50</v>
      </c>
      <c r="R59">
        <v>1</v>
      </c>
      <c r="S59">
        <v>1</v>
      </c>
      <c r="T59" t="s">
        <v>40</v>
      </c>
      <c r="U59">
        <v>3</v>
      </c>
      <c r="V59">
        <v>1</v>
      </c>
      <c r="W59">
        <v>1</v>
      </c>
      <c r="X59">
        <v>1</v>
      </c>
      <c r="Y59" t="s">
        <v>43</v>
      </c>
      <c r="Z59">
        <v>6</v>
      </c>
      <c r="AA59">
        <v>5</v>
      </c>
      <c r="AB59">
        <v>5.25</v>
      </c>
      <c r="AC59">
        <v>2.25</v>
      </c>
      <c r="AD59" s="3">
        <v>-0.11421152057014321</v>
      </c>
      <c r="AE59">
        <v>0.52653099847404439</v>
      </c>
      <c r="AF59">
        <v>-0.39504386702262423</v>
      </c>
      <c r="AG59">
        <v>1.1057797349974836</v>
      </c>
      <c r="AH59">
        <v>-3.2390354544110732E-2</v>
      </c>
      <c r="AI59">
        <v>-3.262760817840972E-2</v>
      </c>
      <c r="AJ59">
        <v>-3.3139285269576386E-2</v>
      </c>
      <c r="AK59">
        <v>-1.4014009586118134E-2</v>
      </c>
      <c r="AL59">
        <v>-4.1112518630092194E-2</v>
      </c>
      <c r="AM59">
        <v>0</v>
      </c>
    </row>
    <row r="60" spans="1:39" x14ac:dyDescent="0.2">
      <c r="A60">
        <v>60</v>
      </c>
      <c r="B60">
        <v>2</v>
      </c>
      <c r="C60">
        <v>119</v>
      </c>
      <c r="D60">
        <v>10</v>
      </c>
      <c r="E60">
        <v>152</v>
      </c>
      <c r="F60">
        <v>8</v>
      </c>
      <c r="G60">
        <v>7</v>
      </c>
      <c r="H60">
        <v>-1</v>
      </c>
      <c r="I60">
        <v>1</v>
      </c>
      <c r="J60">
        <f t="shared" si="0"/>
        <v>0.53333333333333333</v>
      </c>
      <c r="K60">
        <f t="shared" si="1"/>
        <v>0.46666666666666667</v>
      </c>
      <c r="L60">
        <v>0</v>
      </c>
      <c r="M60">
        <v>5.6363636363636367</v>
      </c>
      <c r="N60" t="s">
        <v>39</v>
      </c>
      <c r="O60">
        <v>10</v>
      </c>
      <c r="P60">
        <v>30</v>
      </c>
      <c r="Q60">
        <v>55</v>
      </c>
      <c r="R60">
        <v>3</v>
      </c>
      <c r="S60">
        <v>1</v>
      </c>
      <c r="T60" t="s">
        <v>44</v>
      </c>
      <c r="U60">
        <v>2</v>
      </c>
      <c r="V60">
        <v>1</v>
      </c>
      <c r="W60">
        <v>1</v>
      </c>
      <c r="X60">
        <v>1</v>
      </c>
      <c r="Y60" t="s">
        <v>43</v>
      </c>
      <c r="Z60">
        <v>1.25</v>
      </c>
      <c r="AA60">
        <v>4.25</v>
      </c>
      <c r="AB60">
        <v>5.5</v>
      </c>
      <c r="AC60">
        <v>3</v>
      </c>
      <c r="AD60" s="3">
        <v>0.10526133260007049</v>
      </c>
      <c r="AE60">
        <v>-0.40258651970028431</v>
      </c>
      <c r="AF60">
        <v>-0.52271992483853102</v>
      </c>
      <c r="AG60">
        <v>0.14640575952929114</v>
      </c>
      <c r="AH60">
        <v>9.8725658204557268E-2</v>
      </c>
      <c r="AI60">
        <v>-0.38015464411211675</v>
      </c>
      <c r="AJ60">
        <v>9.2467612117521358E-2</v>
      </c>
      <c r="AK60">
        <v>0.25043261307946396</v>
      </c>
      <c r="AL60">
        <v>-0.51202935872109656</v>
      </c>
      <c r="AM60">
        <v>0</v>
      </c>
    </row>
    <row r="61" spans="1:39" x14ac:dyDescent="0.2">
      <c r="A61">
        <v>61</v>
      </c>
      <c r="B61">
        <v>1</v>
      </c>
      <c r="C61">
        <v>121</v>
      </c>
      <c r="D61">
        <v>8</v>
      </c>
      <c r="E61">
        <v>36</v>
      </c>
      <c r="F61">
        <v>7</v>
      </c>
      <c r="G61">
        <v>8</v>
      </c>
      <c r="H61">
        <v>1</v>
      </c>
      <c r="I61">
        <v>-1</v>
      </c>
      <c r="J61">
        <f t="shared" si="0"/>
        <v>0.46666666666666667</v>
      </c>
      <c r="K61">
        <f t="shared" si="1"/>
        <v>0.53333333333333333</v>
      </c>
      <c r="L61">
        <v>1</v>
      </c>
      <c r="M61">
        <v>6.7272727272727275</v>
      </c>
      <c r="N61" t="s">
        <v>39</v>
      </c>
      <c r="O61">
        <v>1</v>
      </c>
      <c r="P61">
        <v>90</v>
      </c>
      <c r="Q61">
        <v>71</v>
      </c>
      <c r="R61">
        <v>1</v>
      </c>
      <c r="S61">
        <v>3</v>
      </c>
      <c r="T61" t="s">
        <v>40</v>
      </c>
      <c r="U61">
        <v>2</v>
      </c>
      <c r="V61">
        <v>1</v>
      </c>
      <c r="W61">
        <v>1</v>
      </c>
      <c r="X61">
        <v>1</v>
      </c>
      <c r="Y61" t="s">
        <v>43</v>
      </c>
      <c r="Z61">
        <v>3.25</v>
      </c>
      <c r="AA61">
        <v>4.75</v>
      </c>
      <c r="AB61">
        <v>4.5</v>
      </c>
      <c r="AC61">
        <v>1.75</v>
      </c>
      <c r="AD61" s="3">
        <v>5.4230487409195643E-2</v>
      </c>
      <c r="AE61">
        <v>1.3231365855122101</v>
      </c>
      <c r="AF61">
        <v>-0.25149524964084002</v>
      </c>
      <c r="AG61">
        <v>2.2553571237774857E-2</v>
      </c>
      <c r="AH61">
        <v>6.2243069482351941E-2</v>
      </c>
      <c r="AI61">
        <v>-0.38789556134307762</v>
      </c>
      <c r="AJ61">
        <v>1.0847870011827021</v>
      </c>
      <c r="AK61">
        <v>0.23646437398784975</v>
      </c>
      <c r="AL61">
        <v>1.0831615052484445</v>
      </c>
      <c r="AM61">
        <v>0.47536732929991354</v>
      </c>
    </row>
    <row r="62" spans="1:39" x14ac:dyDescent="0.2">
      <c r="A62">
        <v>62</v>
      </c>
      <c r="B62">
        <v>2</v>
      </c>
      <c r="C62">
        <v>123</v>
      </c>
      <c r="D62">
        <v>11</v>
      </c>
      <c r="E62">
        <v>40</v>
      </c>
      <c r="F62">
        <v>7</v>
      </c>
      <c r="G62">
        <v>8</v>
      </c>
      <c r="H62">
        <v>1</v>
      </c>
      <c r="I62">
        <v>-1</v>
      </c>
      <c r="J62">
        <f t="shared" si="0"/>
        <v>0.46666666666666667</v>
      </c>
      <c r="K62">
        <f t="shared" si="1"/>
        <v>0.53333333333333333</v>
      </c>
      <c r="L62">
        <v>1</v>
      </c>
      <c r="M62">
        <v>4.0909090909090908</v>
      </c>
      <c r="N62" t="s">
        <v>39</v>
      </c>
      <c r="O62">
        <v>5</v>
      </c>
      <c r="P62">
        <v>62</v>
      </c>
      <c r="Q62">
        <v>50</v>
      </c>
      <c r="R62">
        <v>1</v>
      </c>
      <c r="S62">
        <v>1</v>
      </c>
      <c r="T62" t="s">
        <v>40</v>
      </c>
      <c r="U62">
        <v>1</v>
      </c>
      <c r="V62">
        <v>2</v>
      </c>
      <c r="W62">
        <v>2</v>
      </c>
      <c r="X62">
        <v>1</v>
      </c>
      <c r="Y62" t="s">
        <v>46</v>
      </c>
      <c r="Z62">
        <v>3</v>
      </c>
      <c r="AA62">
        <v>4.5</v>
      </c>
      <c r="AB62">
        <v>6.25</v>
      </c>
      <c r="AC62">
        <v>5</v>
      </c>
      <c r="AD62" s="3">
        <v>0.14205768073855402</v>
      </c>
      <c r="AE62">
        <v>0.36340301230639638</v>
      </c>
      <c r="AF62">
        <v>-0.6157080443032954</v>
      </c>
      <c r="AG62">
        <v>0.34831924415748683</v>
      </c>
      <c r="AH62">
        <v>0.23608498084839188</v>
      </c>
      <c r="AI62">
        <v>-0.24232063639592089</v>
      </c>
      <c r="AJ62">
        <v>0.12421141755724949</v>
      </c>
      <c r="AK62">
        <v>-0.25224051500779676</v>
      </c>
      <c r="AL62">
        <v>1.2531113571418232E-2</v>
      </c>
      <c r="AM62">
        <v>2.4879614767255216E-2</v>
      </c>
    </row>
    <row r="63" spans="1:39" x14ac:dyDescent="0.2">
      <c r="A63">
        <v>63</v>
      </c>
      <c r="B63">
        <v>1</v>
      </c>
      <c r="C63">
        <v>125</v>
      </c>
      <c r="D63">
        <v>10</v>
      </c>
      <c r="E63">
        <v>43</v>
      </c>
      <c r="F63">
        <v>7</v>
      </c>
      <c r="G63">
        <v>8</v>
      </c>
      <c r="H63">
        <v>1</v>
      </c>
      <c r="I63">
        <v>-1</v>
      </c>
      <c r="J63">
        <f t="shared" si="0"/>
        <v>0.46666666666666667</v>
      </c>
      <c r="K63">
        <f t="shared" si="1"/>
        <v>0.53333333333333333</v>
      </c>
      <c r="L63">
        <v>1</v>
      </c>
      <c r="M63">
        <v>2</v>
      </c>
      <c r="N63" t="s">
        <v>42</v>
      </c>
      <c r="P63">
        <v>0</v>
      </c>
      <c r="Q63">
        <v>50</v>
      </c>
      <c r="R63">
        <v>1</v>
      </c>
      <c r="S63">
        <v>1</v>
      </c>
      <c r="T63" t="s">
        <v>40</v>
      </c>
      <c r="U63">
        <v>4</v>
      </c>
      <c r="V63">
        <v>1</v>
      </c>
      <c r="W63">
        <v>2</v>
      </c>
      <c r="X63">
        <v>0</v>
      </c>
      <c r="Y63" t="s">
        <v>45</v>
      </c>
      <c r="Z63">
        <v>4.75</v>
      </c>
      <c r="AA63">
        <v>5.25</v>
      </c>
      <c r="AB63">
        <v>4.5</v>
      </c>
      <c r="AC63">
        <v>1</v>
      </c>
      <c r="AD63" s="3">
        <v>-0.5447261209102584</v>
      </c>
      <c r="AE63">
        <v>9.3976187517173099E-2</v>
      </c>
      <c r="AF63">
        <v>-0.41577691735932271</v>
      </c>
      <c r="AG63">
        <v>0.59516332765735158</v>
      </c>
      <c r="AH63">
        <v>-0.42613443366812459</v>
      </c>
      <c r="AI63">
        <v>-0.51473830213599492</v>
      </c>
      <c r="AJ63">
        <v>-9.0108081646370405E-3</v>
      </c>
      <c r="AK63">
        <v>-0.15152308176115534</v>
      </c>
      <c r="AL63">
        <v>-0.41897736869630681</v>
      </c>
      <c r="AM63">
        <v>8.1699346405228763E-3</v>
      </c>
    </row>
    <row r="64" spans="1:39" x14ac:dyDescent="0.2">
      <c r="A64">
        <v>64</v>
      </c>
      <c r="B64">
        <v>2</v>
      </c>
      <c r="C64">
        <v>127</v>
      </c>
      <c r="D64">
        <v>12</v>
      </c>
      <c r="E64">
        <v>50</v>
      </c>
      <c r="F64">
        <v>5</v>
      </c>
      <c r="G64">
        <v>10</v>
      </c>
      <c r="H64">
        <v>5</v>
      </c>
      <c r="I64">
        <v>-5</v>
      </c>
      <c r="J64">
        <f t="shared" si="0"/>
        <v>0.33333333333333331</v>
      </c>
      <c r="K64">
        <f t="shared" si="1"/>
        <v>0.66666666666666663</v>
      </c>
      <c r="L64">
        <v>1</v>
      </c>
      <c r="M64">
        <v>4.5454545454545459</v>
      </c>
      <c r="N64" t="s">
        <v>39</v>
      </c>
      <c r="O64">
        <v>4</v>
      </c>
      <c r="P64">
        <v>30</v>
      </c>
      <c r="Q64">
        <v>50</v>
      </c>
      <c r="R64">
        <v>2</v>
      </c>
      <c r="S64">
        <v>1</v>
      </c>
      <c r="T64" t="s">
        <v>44</v>
      </c>
      <c r="U64">
        <v>2</v>
      </c>
      <c r="V64">
        <v>2</v>
      </c>
      <c r="W64">
        <v>2</v>
      </c>
      <c r="X64">
        <v>1</v>
      </c>
      <c r="Y64" t="s">
        <v>46</v>
      </c>
      <c r="Z64">
        <v>5</v>
      </c>
      <c r="AA64">
        <v>5.5</v>
      </c>
      <c r="AB64">
        <v>5.5</v>
      </c>
      <c r="AC64">
        <v>3</v>
      </c>
      <c r="AD64" s="3">
        <v>0.12195215780853907</v>
      </c>
      <c r="AE64">
        <v>-8.4990354622056133E-2</v>
      </c>
      <c r="AF64">
        <v>-7.1767473572114445E-4</v>
      </c>
      <c r="AG64">
        <v>-4.9844787308503655E-2</v>
      </c>
      <c r="AH64">
        <v>0.17508837409098937</v>
      </c>
      <c r="AI64">
        <v>-0.32238565680576348</v>
      </c>
      <c r="AJ64">
        <v>0.2091040528457408</v>
      </c>
      <c r="AK64">
        <v>-6.7731445798977191E-2</v>
      </c>
      <c r="AL64">
        <v>-0.48071435278358909</v>
      </c>
      <c r="AM64">
        <v>4.8216007714561235E-3</v>
      </c>
    </row>
    <row r="65" spans="1:39" x14ac:dyDescent="0.2">
      <c r="A65">
        <v>65</v>
      </c>
      <c r="B65">
        <v>1</v>
      </c>
      <c r="C65">
        <v>129</v>
      </c>
      <c r="D65">
        <v>9</v>
      </c>
      <c r="E65">
        <v>21</v>
      </c>
      <c r="F65">
        <v>6</v>
      </c>
      <c r="G65">
        <v>9</v>
      </c>
      <c r="H65">
        <v>3</v>
      </c>
      <c r="I65">
        <v>-3</v>
      </c>
      <c r="J65">
        <f t="shared" si="0"/>
        <v>0.4</v>
      </c>
      <c r="K65">
        <f t="shared" si="1"/>
        <v>0.6</v>
      </c>
      <c r="L65">
        <v>1</v>
      </c>
      <c r="M65">
        <v>2.4545454545454546</v>
      </c>
      <c r="N65" t="s">
        <v>42</v>
      </c>
      <c r="O65">
        <v>10</v>
      </c>
      <c r="P65">
        <v>20</v>
      </c>
      <c r="Q65">
        <v>50</v>
      </c>
      <c r="R65">
        <v>3</v>
      </c>
      <c r="S65">
        <v>1</v>
      </c>
      <c r="T65" t="s">
        <v>44</v>
      </c>
      <c r="U65">
        <v>1</v>
      </c>
      <c r="V65">
        <v>2</v>
      </c>
      <c r="W65">
        <v>2</v>
      </c>
      <c r="X65">
        <v>1</v>
      </c>
      <c r="Y65" t="s">
        <v>46</v>
      </c>
      <c r="Z65">
        <v>6.25</v>
      </c>
      <c r="AA65">
        <v>5.75</v>
      </c>
      <c r="AB65">
        <v>5.75</v>
      </c>
      <c r="AC65">
        <v>3.5</v>
      </c>
      <c r="AD65" s="3">
        <v>-0.17007366301115256</v>
      </c>
      <c r="AE65">
        <v>-3.9161557881713605E-2</v>
      </c>
      <c r="AF65">
        <v>0.5397870593848233</v>
      </c>
      <c r="AG65">
        <v>-0.364899950952911</v>
      </c>
      <c r="AH65">
        <v>-0.29964974841330505</v>
      </c>
      <c r="AI65">
        <v>-0.19781425009746806</v>
      </c>
      <c r="AJ65">
        <v>-0.35050217903595998</v>
      </c>
      <c r="AK65">
        <v>0.20618331951466201</v>
      </c>
      <c r="AL65">
        <v>0.82865271669127383</v>
      </c>
      <c r="AM65">
        <v>6.6793893129770991E-3</v>
      </c>
    </row>
    <row r="66" spans="1:39" x14ac:dyDescent="0.2">
      <c r="A66">
        <v>66</v>
      </c>
      <c r="B66">
        <v>2</v>
      </c>
      <c r="C66">
        <v>131</v>
      </c>
      <c r="D66">
        <v>10</v>
      </c>
      <c r="E66">
        <v>39</v>
      </c>
      <c r="F66">
        <v>5</v>
      </c>
      <c r="G66">
        <v>10</v>
      </c>
      <c r="H66">
        <v>5</v>
      </c>
      <c r="I66">
        <v>-5</v>
      </c>
      <c r="J66">
        <f t="shared" ref="J66:J108" si="2">F66/15</f>
        <v>0.33333333333333331</v>
      </c>
      <c r="K66">
        <f t="shared" ref="K66:K108" si="3">(G66/15)</f>
        <v>0.66666666666666663</v>
      </c>
      <c r="L66">
        <v>1</v>
      </c>
      <c r="M66">
        <v>4.8181818181818183</v>
      </c>
      <c r="N66" t="s">
        <v>39</v>
      </c>
      <c r="O66">
        <v>6</v>
      </c>
      <c r="P66">
        <v>35</v>
      </c>
      <c r="Q66">
        <v>50</v>
      </c>
      <c r="R66">
        <v>2</v>
      </c>
      <c r="S66">
        <v>1</v>
      </c>
      <c r="T66" t="s">
        <v>44</v>
      </c>
      <c r="U66">
        <v>1</v>
      </c>
      <c r="V66">
        <v>1</v>
      </c>
      <c r="W66">
        <v>1</v>
      </c>
      <c r="X66">
        <v>1</v>
      </c>
      <c r="Y66" t="s">
        <v>43</v>
      </c>
      <c r="Z66">
        <v>6</v>
      </c>
      <c r="AA66">
        <v>6.25</v>
      </c>
      <c r="AB66">
        <v>6</v>
      </c>
      <c r="AC66">
        <v>1.75</v>
      </c>
      <c r="AD66" s="3">
        <v>3.5338892099516177E-2</v>
      </c>
      <c r="AE66">
        <v>6.885409244904557E-2</v>
      </c>
      <c r="AF66">
        <v>-0.23915922933526751</v>
      </c>
      <c r="AG66">
        <v>0.11879870824477826</v>
      </c>
      <c r="AH66">
        <v>9.0291466456493663E-2</v>
      </c>
      <c r="AI66">
        <v>0.1293390008901899</v>
      </c>
      <c r="AJ66">
        <v>-0.77641471014269658</v>
      </c>
      <c r="AK66">
        <v>-9.2888770323310051E-3</v>
      </c>
      <c r="AL66">
        <v>-0.20294342353397196</v>
      </c>
      <c r="AM66">
        <v>0.52087475149105367</v>
      </c>
    </row>
    <row r="67" spans="1:39" x14ac:dyDescent="0.2">
      <c r="A67">
        <v>67</v>
      </c>
      <c r="B67">
        <v>1</v>
      </c>
      <c r="C67">
        <v>133</v>
      </c>
      <c r="D67">
        <v>22</v>
      </c>
      <c r="E67">
        <v>27</v>
      </c>
      <c r="F67">
        <v>7</v>
      </c>
      <c r="G67">
        <v>8</v>
      </c>
      <c r="H67">
        <v>1</v>
      </c>
      <c r="I67">
        <v>-1</v>
      </c>
      <c r="J67">
        <f t="shared" si="2"/>
        <v>0.46666666666666667</v>
      </c>
      <c r="K67">
        <f t="shared" si="3"/>
        <v>0.53333333333333333</v>
      </c>
      <c r="L67">
        <v>1</v>
      </c>
      <c r="M67">
        <v>4.9090909090909092</v>
      </c>
      <c r="N67" t="s">
        <v>39</v>
      </c>
      <c r="O67">
        <v>12</v>
      </c>
      <c r="P67">
        <v>10</v>
      </c>
      <c r="Q67">
        <v>50</v>
      </c>
      <c r="R67">
        <v>1</v>
      </c>
      <c r="S67">
        <v>2</v>
      </c>
      <c r="T67" t="s">
        <v>40</v>
      </c>
      <c r="U67">
        <v>3</v>
      </c>
      <c r="V67">
        <v>2</v>
      </c>
      <c r="W67">
        <v>2</v>
      </c>
      <c r="X67">
        <v>1</v>
      </c>
      <c r="Y67" t="s">
        <v>46</v>
      </c>
      <c r="Z67">
        <v>5</v>
      </c>
      <c r="AA67">
        <v>6.75</v>
      </c>
      <c r="AB67">
        <v>6.25</v>
      </c>
      <c r="AC67">
        <v>2.75</v>
      </c>
      <c r="AD67" s="3">
        <v>-0.22198306283343575</v>
      </c>
      <c r="AE67">
        <v>-0.30065702460008631</v>
      </c>
      <c r="AF67">
        <v>1.4000703733888482</v>
      </c>
      <c r="AG67">
        <v>-0.1040787186613641</v>
      </c>
      <c r="AH67">
        <v>-9.7508920422120934E-2</v>
      </c>
      <c r="AI67">
        <v>-0.44142960151934768</v>
      </c>
      <c r="AJ67">
        <v>0.46498012140963613</v>
      </c>
      <c r="AK67">
        <v>-0.13084361500164216</v>
      </c>
      <c r="AL67">
        <v>-0.71425944712311329</v>
      </c>
      <c r="AM67">
        <v>0.92269736842105265</v>
      </c>
    </row>
    <row r="68" spans="1:39" x14ac:dyDescent="0.2">
      <c r="A68">
        <v>68</v>
      </c>
      <c r="B68">
        <v>2</v>
      </c>
      <c r="C68">
        <v>135</v>
      </c>
      <c r="D68">
        <v>17</v>
      </c>
      <c r="E68">
        <v>17</v>
      </c>
      <c r="F68">
        <v>4</v>
      </c>
      <c r="G68">
        <v>11</v>
      </c>
      <c r="H68">
        <v>7</v>
      </c>
      <c r="I68">
        <v>-7</v>
      </c>
      <c r="J68">
        <f t="shared" si="2"/>
        <v>0.26666666666666666</v>
      </c>
      <c r="K68">
        <f t="shared" si="3"/>
        <v>0.73333333333333328</v>
      </c>
      <c r="L68">
        <v>1</v>
      </c>
      <c r="M68">
        <v>6</v>
      </c>
      <c r="N68" t="s">
        <v>39</v>
      </c>
      <c r="O68">
        <v>5</v>
      </c>
      <c r="P68">
        <v>23</v>
      </c>
      <c r="Q68">
        <v>98</v>
      </c>
      <c r="R68">
        <v>3</v>
      </c>
      <c r="S68">
        <v>2</v>
      </c>
      <c r="T68" t="s">
        <v>44</v>
      </c>
      <c r="U68">
        <v>3</v>
      </c>
      <c r="V68">
        <v>1</v>
      </c>
      <c r="W68">
        <v>1</v>
      </c>
      <c r="X68">
        <v>1</v>
      </c>
      <c r="Y68" t="s">
        <v>43</v>
      </c>
      <c r="Z68">
        <v>7</v>
      </c>
      <c r="AA68">
        <v>6.75</v>
      </c>
      <c r="AB68">
        <v>7</v>
      </c>
      <c r="AC68">
        <v>2</v>
      </c>
      <c r="AD68" s="3">
        <v>-0.12712054824618513</v>
      </c>
      <c r="AE68">
        <v>0.6772508030231339</v>
      </c>
      <c r="AF68">
        <v>-0.35727287461338764</v>
      </c>
      <c r="AG68">
        <v>0.40488535630833328</v>
      </c>
      <c r="AH68">
        <v>-0.15658982144517322</v>
      </c>
      <c r="AI68">
        <v>-7.7217186171757948E-2</v>
      </c>
      <c r="AJ68">
        <v>0.18915007972880932</v>
      </c>
      <c r="AK68">
        <v>0.34050003403782492</v>
      </c>
      <c r="AL68">
        <v>-0.39810398628358967</v>
      </c>
      <c r="AM68">
        <v>1</v>
      </c>
    </row>
    <row r="69" spans="1:39" x14ac:dyDescent="0.2">
      <c r="A69">
        <v>69</v>
      </c>
      <c r="B69">
        <v>1</v>
      </c>
      <c r="C69">
        <v>137</v>
      </c>
      <c r="D69">
        <v>10</v>
      </c>
      <c r="E69">
        <v>158</v>
      </c>
      <c r="F69">
        <v>8</v>
      </c>
      <c r="G69">
        <v>7</v>
      </c>
      <c r="H69">
        <v>-1</v>
      </c>
      <c r="I69">
        <v>1</v>
      </c>
      <c r="J69">
        <f t="shared" si="2"/>
        <v>0.53333333333333333</v>
      </c>
      <c r="K69">
        <f t="shared" si="3"/>
        <v>0.46666666666666667</v>
      </c>
      <c r="L69">
        <v>0</v>
      </c>
      <c r="M69">
        <v>1</v>
      </c>
      <c r="N69" t="s">
        <v>42</v>
      </c>
      <c r="O69">
        <v>35</v>
      </c>
      <c r="P69">
        <v>36</v>
      </c>
      <c r="Q69">
        <v>50</v>
      </c>
      <c r="R69">
        <v>4</v>
      </c>
      <c r="S69">
        <v>1</v>
      </c>
      <c r="T69" t="s">
        <v>44</v>
      </c>
      <c r="U69">
        <v>3</v>
      </c>
      <c r="V69">
        <v>1</v>
      </c>
      <c r="W69">
        <v>1</v>
      </c>
      <c r="X69">
        <v>1</v>
      </c>
      <c r="Y69" t="s">
        <v>43</v>
      </c>
      <c r="Z69">
        <v>5.25</v>
      </c>
      <c r="AA69">
        <v>6.75</v>
      </c>
      <c r="AB69">
        <v>7</v>
      </c>
      <c r="AC69">
        <v>3.25</v>
      </c>
      <c r="AD69" s="3">
        <v>-0.23730860964976896</v>
      </c>
      <c r="AE69">
        <v>-0.81736244024647353</v>
      </c>
      <c r="AF69">
        <v>-0.65037207094328509</v>
      </c>
      <c r="AG69">
        <v>-0.29012543438770905</v>
      </c>
      <c r="AH69">
        <v>-0.33544188551374116</v>
      </c>
      <c r="AI69">
        <v>0.17597431088737919</v>
      </c>
      <c r="AJ69">
        <v>-0.27827939840720162</v>
      </c>
      <c r="AK69">
        <v>-0.40784582150126109</v>
      </c>
      <c r="AL69">
        <v>-0.4846230595909185</v>
      </c>
      <c r="AM69">
        <v>0</v>
      </c>
    </row>
    <row r="70" spans="1:39" x14ac:dyDescent="0.2">
      <c r="A70">
        <v>70</v>
      </c>
      <c r="B70">
        <v>2</v>
      </c>
      <c r="C70">
        <v>139</v>
      </c>
      <c r="D70">
        <v>18</v>
      </c>
      <c r="E70">
        <v>40</v>
      </c>
      <c r="F70">
        <v>7</v>
      </c>
      <c r="G70">
        <v>8</v>
      </c>
      <c r="H70">
        <v>1</v>
      </c>
      <c r="I70">
        <v>-1</v>
      </c>
      <c r="J70">
        <f t="shared" si="2"/>
        <v>0.46666666666666667</v>
      </c>
      <c r="K70">
        <f t="shared" si="3"/>
        <v>0.53333333333333333</v>
      </c>
      <c r="L70">
        <v>1</v>
      </c>
      <c r="M70">
        <v>5.6363636363636367</v>
      </c>
      <c r="N70" t="s">
        <v>39</v>
      </c>
      <c r="O70">
        <v>0</v>
      </c>
      <c r="P70">
        <v>10</v>
      </c>
      <c r="Q70">
        <v>50</v>
      </c>
      <c r="R70">
        <v>1</v>
      </c>
      <c r="S70">
        <v>1</v>
      </c>
      <c r="T70" t="s">
        <v>40</v>
      </c>
      <c r="U70">
        <v>1</v>
      </c>
      <c r="V70">
        <v>2</v>
      </c>
      <c r="W70">
        <v>2</v>
      </c>
      <c r="X70">
        <v>1</v>
      </c>
      <c r="Y70" t="s">
        <v>46</v>
      </c>
      <c r="Z70">
        <v>5.75</v>
      </c>
      <c r="AA70">
        <v>6.25</v>
      </c>
      <c r="AB70">
        <v>5.5</v>
      </c>
      <c r="AC70">
        <v>4.5</v>
      </c>
      <c r="AD70" s="3">
        <v>-0.41577417086268748</v>
      </c>
      <c r="AE70">
        <v>-0.21428268764573363</v>
      </c>
      <c r="AF70">
        <v>-0.27032913981218881</v>
      </c>
      <c r="AG70">
        <v>-0.3080622579633861</v>
      </c>
      <c r="AH70">
        <v>-0.3228022591940749</v>
      </c>
      <c r="AI70">
        <v>-0.1957930405171068</v>
      </c>
      <c r="AJ70">
        <v>8.1434684306348482E-3</v>
      </c>
      <c r="AK70">
        <v>-0.18806548987966692</v>
      </c>
      <c r="AL70">
        <v>-2.2162942486411596E-2</v>
      </c>
      <c r="AM70">
        <v>0.53098699311400155</v>
      </c>
    </row>
    <row r="71" spans="1:39" x14ac:dyDescent="0.2">
      <c r="A71">
        <v>71</v>
      </c>
      <c r="B71">
        <v>1</v>
      </c>
      <c r="C71">
        <v>141</v>
      </c>
      <c r="D71">
        <v>14</v>
      </c>
      <c r="E71">
        <v>46</v>
      </c>
      <c r="F71">
        <v>5</v>
      </c>
      <c r="G71">
        <v>10</v>
      </c>
      <c r="H71">
        <v>5</v>
      </c>
      <c r="I71">
        <v>-5</v>
      </c>
      <c r="J71">
        <f t="shared" si="2"/>
        <v>0.33333333333333331</v>
      </c>
      <c r="K71">
        <f t="shared" si="3"/>
        <v>0.66666666666666663</v>
      </c>
      <c r="L71">
        <v>1</v>
      </c>
      <c r="M71">
        <v>4.9090909090909092</v>
      </c>
      <c r="N71" t="s">
        <v>39</v>
      </c>
      <c r="O71">
        <v>10</v>
      </c>
      <c r="P71">
        <v>30</v>
      </c>
      <c r="Q71">
        <v>50</v>
      </c>
      <c r="R71">
        <v>4</v>
      </c>
      <c r="S71">
        <v>1</v>
      </c>
      <c r="T71" t="s">
        <v>44</v>
      </c>
      <c r="U71">
        <v>2</v>
      </c>
      <c r="V71">
        <v>2</v>
      </c>
      <c r="W71">
        <v>2</v>
      </c>
      <c r="X71">
        <v>1</v>
      </c>
      <c r="Y71" t="s">
        <v>46</v>
      </c>
      <c r="Z71">
        <v>5</v>
      </c>
      <c r="AA71">
        <v>5</v>
      </c>
      <c r="AB71">
        <v>6</v>
      </c>
      <c r="AC71">
        <v>4.25</v>
      </c>
      <c r="AD71" s="3">
        <v>-0.20613336565234019</v>
      </c>
      <c r="AE71">
        <v>0.65837314995412466</v>
      </c>
      <c r="AF71">
        <v>-0.63425113836389235</v>
      </c>
      <c r="AG71">
        <v>0.10325498775832295</v>
      </c>
      <c r="AH71">
        <v>-0.31453471187649873</v>
      </c>
      <c r="AI71">
        <v>-0.13508862351294626</v>
      </c>
      <c r="AJ71">
        <v>0.36984059271416408</v>
      </c>
      <c r="AK71">
        <v>0.39034265813000713</v>
      </c>
      <c r="AL71">
        <v>-0.41049416986046106</v>
      </c>
      <c r="AM71">
        <v>0</v>
      </c>
    </row>
    <row r="72" spans="1:39" x14ac:dyDescent="0.2">
      <c r="A72">
        <v>72</v>
      </c>
      <c r="B72">
        <v>2</v>
      </c>
      <c r="C72">
        <v>143</v>
      </c>
      <c r="D72">
        <v>12</v>
      </c>
      <c r="E72">
        <v>20</v>
      </c>
      <c r="F72">
        <v>7</v>
      </c>
      <c r="G72">
        <v>8</v>
      </c>
      <c r="H72">
        <v>1</v>
      </c>
      <c r="I72">
        <v>-1</v>
      </c>
      <c r="J72">
        <f t="shared" si="2"/>
        <v>0.46666666666666667</v>
      </c>
      <c r="K72">
        <f t="shared" si="3"/>
        <v>0.53333333333333333</v>
      </c>
      <c r="L72">
        <v>1</v>
      </c>
      <c r="M72">
        <v>6.9090909090909092</v>
      </c>
      <c r="N72" t="s">
        <v>39</v>
      </c>
      <c r="O72">
        <v>0</v>
      </c>
      <c r="P72">
        <v>0</v>
      </c>
      <c r="Q72">
        <v>72</v>
      </c>
      <c r="R72">
        <v>1</v>
      </c>
      <c r="S72">
        <v>1</v>
      </c>
      <c r="T72" t="s">
        <v>40</v>
      </c>
      <c r="U72">
        <v>2</v>
      </c>
      <c r="V72">
        <v>1</v>
      </c>
      <c r="W72">
        <v>1</v>
      </c>
      <c r="X72">
        <v>1</v>
      </c>
      <c r="Y72" t="s">
        <v>43</v>
      </c>
      <c r="Z72">
        <v>4.25</v>
      </c>
      <c r="AA72">
        <v>5.75</v>
      </c>
      <c r="AB72">
        <v>4.5</v>
      </c>
      <c r="AC72">
        <v>3</v>
      </c>
      <c r="AD72" s="3">
        <v>-0.20123197339223134</v>
      </c>
      <c r="AE72">
        <v>0.84715779745108666</v>
      </c>
      <c r="AF72">
        <v>-0.55303556418589972</v>
      </c>
      <c r="AG72">
        <v>-0.34467672418664885</v>
      </c>
      <c r="AH72">
        <v>-0.23876079927353666</v>
      </c>
      <c r="AI72">
        <v>-0.24745436455570283</v>
      </c>
      <c r="AJ72">
        <v>-8.5064369568488146E-2</v>
      </c>
      <c r="AK72">
        <v>-4.4688852960720594E-2</v>
      </c>
      <c r="AL72">
        <v>1.6558513137188717</v>
      </c>
      <c r="AM72">
        <v>0</v>
      </c>
    </row>
    <row r="73" spans="1:39" x14ac:dyDescent="0.2">
      <c r="A73">
        <v>73</v>
      </c>
      <c r="B73">
        <v>1</v>
      </c>
      <c r="C73">
        <v>145</v>
      </c>
      <c r="D73">
        <v>13</v>
      </c>
      <c r="E73">
        <v>43</v>
      </c>
      <c r="F73">
        <v>0</v>
      </c>
      <c r="G73">
        <v>15</v>
      </c>
      <c r="H73">
        <v>15</v>
      </c>
      <c r="I73">
        <v>-15</v>
      </c>
      <c r="J73">
        <f t="shared" si="2"/>
        <v>0</v>
      </c>
      <c r="K73">
        <f t="shared" si="3"/>
        <v>1</v>
      </c>
      <c r="L73">
        <v>1</v>
      </c>
      <c r="M73">
        <v>4.5454545454545459</v>
      </c>
      <c r="N73" t="s">
        <v>39</v>
      </c>
      <c r="O73">
        <v>10</v>
      </c>
      <c r="P73">
        <v>25</v>
      </c>
      <c r="Q73">
        <v>50</v>
      </c>
      <c r="R73">
        <v>1</v>
      </c>
      <c r="S73">
        <v>1</v>
      </c>
      <c r="T73" t="s">
        <v>40</v>
      </c>
      <c r="U73">
        <v>1</v>
      </c>
      <c r="V73">
        <v>1</v>
      </c>
      <c r="W73">
        <v>1</v>
      </c>
      <c r="X73">
        <v>1</v>
      </c>
      <c r="Y73" t="s">
        <v>43</v>
      </c>
      <c r="Z73">
        <v>6.75</v>
      </c>
      <c r="AA73">
        <v>6.5</v>
      </c>
      <c r="AB73">
        <v>6.5</v>
      </c>
      <c r="AC73">
        <v>2.75</v>
      </c>
      <c r="AD73" s="3">
        <v>-0.38005305121748717</v>
      </c>
      <c r="AE73">
        <v>-0.7012123417070687</v>
      </c>
      <c r="AF73">
        <v>0.22991224226634863</v>
      </c>
      <c r="AG73">
        <v>2.8073688828142915E-2</v>
      </c>
      <c r="AH73">
        <v>-0.27556300034891357</v>
      </c>
      <c r="AI73">
        <v>0.15142629366199623</v>
      </c>
      <c r="AJ73">
        <v>0.32407526877684811</v>
      </c>
      <c r="AK73">
        <v>-1.9611750602474776E-2</v>
      </c>
      <c r="AL73">
        <v>-0.25133248483601356</v>
      </c>
      <c r="AM73">
        <v>3.0405405405405407E-2</v>
      </c>
    </row>
    <row r="74" spans="1:39" x14ac:dyDescent="0.2">
      <c r="A74">
        <v>74</v>
      </c>
      <c r="B74">
        <v>2</v>
      </c>
      <c r="C74">
        <v>147</v>
      </c>
      <c r="D74">
        <v>12</v>
      </c>
      <c r="E74">
        <v>27</v>
      </c>
      <c r="F74">
        <v>7</v>
      </c>
      <c r="G74">
        <v>8</v>
      </c>
      <c r="H74">
        <v>1</v>
      </c>
      <c r="I74">
        <v>-1</v>
      </c>
      <c r="J74">
        <f t="shared" si="2"/>
        <v>0.46666666666666667</v>
      </c>
      <c r="K74">
        <f t="shared" si="3"/>
        <v>0.53333333333333333</v>
      </c>
      <c r="L74">
        <v>1</v>
      </c>
      <c r="M74">
        <v>4</v>
      </c>
      <c r="N74" t="s">
        <v>39</v>
      </c>
      <c r="O74">
        <v>4</v>
      </c>
      <c r="P74">
        <v>40</v>
      </c>
      <c r="Q74">
        <v>50</v>
      </c>
      <c r="R74">
        <v>2</v>
      </c>
      <c r="S74">
        <v>1</v>
      </c>
      <c r="T74" t="s">
        <v>44</v>
      </c>
      <c r="U74">
        <v>1</v>
      </c>
      <c r="V74">
        <v>1</v>
      </c>
      <c r="W74">
        <v>1</v>
      </c>
      <c r="X74">
        <v>1</v>
      </c>
      <c r="Y74" t="s">
        <v>43</v>
      </c>
      <c r="Z74">
        <v>5.5</v>
      </c>
      <c r="AA74">
        <v>4.5</v>
      </c>
      <c r="AB74">
        <v>6.25</v>
      </c>
      <c r="AC74">
        <v>3.25</v>
      </c>
      <c r="AD74" s="3">
        <v>-0.21679727498903531</v>
      </c>
      <c r="AE74">
        <v>0.14125486323920761</v>
      </c>
      <c r="AF74">
        <v>-0.60165064030714477</v>
      </c>
      <c r="AG74">
        <v>6.9065119960448257E-2</v>
      </c>
      <c r="AH74">
        <v>-0.16615354893215079</v>
      </c>
      <c r="AI74">
        <v>-0.42694852778738374</v>
      </c>
      <c r="AJ74">
        <v>0.59432229706255546</v>
      </c>
      <c r="AK74">
        <v>0.20377090022571037</v>
      </c>
      <c r="AL74">
        <v>-0.42062485308002978</v>
      </c>
      <c r="AM74">
        <v>0</v>
      </c>
    </row>
    <row r="75" spans="1:39" x14ac:dyDescent="0.2">
      <c r="A75">
        <v>75</v>
      </c>
      <c r="B75">
        <v>1</v>
      </c>
      <c r="C75">
        <v>149</v>
      </c>
      <c r="D75">
        <v>7</v>
      </c>
      <c r="E75">
        <v>47</v>
      </c>
      <c r="F75">
        <v>6</v>
      </c>
      <c r="G75">
        <v>9</v>
      </c>
      <c r="H75">
        <v>3</v>
      </c>
      <c r="I75">
        <v>-3</v>
      </c>
      <c r="J75">
        <f t="shared" si="2"/>
        <v>0.4</v>
      </c>
      <c r="K75">
        <f t="shared" si="3"/>
        <v>0.6</v>
      </c>
      <c r="L75">
        <v>1</v>
      </c>
      <c r="M75">
        <v>4.4545454545454541</v>
      </c>
      <c r="N75" t="s">
        <v>39</v>
      </c>
      <c r="O75">
        <v>0</v>
      </c>
      <c r="P75">
        <v>100</v>
      </c>
      <c r="Q75">
        <v>65</v>
      </c>
      <c r="R75">
        <v>5</v>
      </c>
      <c r="S75">
        <v>2</v>
      </c>
      <c r="T75" t="s">
        <v>44</v>
      </c>
      <c r="U75">
        <v>1</v>
      </c>
      <c r="V75">
        <v>1</v>
      </c>
      <c r="W75">
        <v>1</v>
      </c>
      <c r="X75">
        <v>1</v>
      </c>
      <c r="Y75" t="s">
        <v>43</v>
      </c>
      <c r="Z75">
        <v>5</v>
      </c>
      <c r="AA75">
        <v>6.5</v>
      </c>
      <c r="AB75">
        <v>6</v>
      </c>
      <c r="AC75">
        <v>3.25</v>
      </c>
      <c r="AD75" s="3">
        <v>-0.1290900054474948</v>
      </c>
      <c r="AE75">
        <v>-0.51585435609410779</v>
      </c>
      <c r="AF75">
        <v>-0.45641605513632855</v>
      </c>
      <c r="AG75">
        <v>-0.21052722762700843</v>
      </c>
      <c r="AH75">
        <v>-0.29188007782389486</v>
      </c>
      <c r="AI75">
        <v>-0.17330105136726501</v>
      </c>
      <c r="AJ75">
        <v>-0.36516437687353109</v>
      </c>
      <c r="AK75">
        <v>0.32302066988505562</v>
      </c>
      <c r="AL75">
        <v>-0.4436658519704707</v>
      </c>
      <c r="AM75">
        <v>0</v>
      </c>
    </row>
    <row r="76" spans="1:39" x14ac:dyDescent="0.2">
      <c r="A76">
        <v>76</v>
      </c>
      <c r="B76">
        <v>2</v>
      </c>
      <c r="C76">
        <v>151</v>
      </c>
      <c r="D76">
        <v>7</v>
      </c>
      <c r="E76">
        <v>54</v>
      </c>
      <c r="F76">
        <v>7</v>
      </c>
      <c r="G76">
        <v>8</v>
      </c>
      <c r="H76">
        <v>1</v>
      </c>
      <c r="I76">
        <v>-1</v>
      </c>
      <c r="J76">
        <f t="shared" si="2"/>
        <v>0.46666666666666667</v>
      </c>
      <c r="K76">
        <f t="shared" si="3"/>
        <v>0.53333333333333333</v>
      </c>
      <c r="L76">
        <v>1</v>
      </c>
      <c r="M76">
        <v>3.2727272727272729</v>
      </c>
      <c r="N76" t="s">
        <v>42</v>
      </c>
      <c r="O76">
        <v>12</v>
      </c>
      <c r="P76">
        <v>40</v>
      </c>
      <c r="Q76">
        <v>50</v>
      </c>
      <c r="R76">
        <v>1</v>
      </c>
      <c r="S76">
        <v>1</v>
      </c>
      <c r="T76" t="s">
        <v>40</v>
      </c>
      <c r="U76">
        <v>2</v>
      </c>
      <c r="V76">
        <v>1</v>
      </c>
      <c r="W76">
        <v>1</v>
      </c>
      <c r="X76">
        <v>1</v>
      </c>
      <c r="Y76" t="s">
        <v>43</v>
      </c>
      <c r="Z76">
        <v>4.5</v>
      </c>
      <c r="AA76">
        <v>5.5</v>
      </c>
      <c r="AB76">
        <v>5</v>
      </c>
      <c r="AC76">
        <v>2.25</v>
      </c>
      <c r="AD76" s="3">
        <v>-0.33646783865901014</v>
      </c>
      <c r="AE76">
        <v>-0.19246292177347871</v>
      </c>
      <c r="AF76">
        <v>0.84341732773944822</v>
      </c>
      <c r="AG76">
        <v>0.50187081889172513</v>
      </c>
      <c r="AH76">
        <v>-0.22666965608566375</v>
      </c>
      <c r="AI76">
        <v>-0.47575554315254281</v>
      </c>
      <c r="AJ76">
        <v>0.14582877483231452</v>
      </c>
      <c r="AK76">
        <v>-8.0189055844922641E-2</v>
      </c>
      <c r="AL76">
        <v>-0.50962108932333228</v>
      </c>
      <c r="AM76">
        <v>0</v>
      </c>
    </row>
    <row r="77" spans="1:39" x14ac:dyDescent="0.2">
      <c r="A77">
        <v>77</v>
      </c>
      <c r="B77">
        <v>1</v>
      </c>
      <c r="C77">
        <v>153</v>
      </c>
      <c r="D77">
        <v>14</v>
      </c>
      <c r="E77">
        <v>37</v>
      </c>
      <c r="F77">
        <v>6</v>
      </c>
      <c r="G77">
        <v>9</v>
      </c>
      <c r="H77">
        <v>3</v>
      </c>
      <c r="I77">
        <v>-3</v>
      </c>
      <c r="J77">
        <f t="shared" si="2"/>
        <v>0.4</v>
      </c>
      <c r="K77">
        <f t="shared" si="3"/>
        <v>0.6</v>
      </c>
      <c r="L77">
        <v>1</v>
      </c>
      <c r="M77">
        <v>6.5454545454545459</v>
      </c>
      <c r="N77" t="s">
        <v>39</v>
      </c>
      <c r="O77">
        <v>1</v>
      </c>
      <c r="P77">
        <v>60</v>
      </c>
      <c r="Q77">
        <v>50</v>
      </c>
      <c r="R77">
        <v>5</v>
      </c>
      <c r="S77">
        <v>4</v>
      </c>
      <c r="T77" t="s">
        <v>44</v>
      </c>
      <c r="U77">
        <v>5</v>
      </c>
      <c r="V77">
        <v>1</v>
      </c>
      <c r="W77">
        <v>1</v>
      </c>
      <c r="X77">
        <v>1</v>
      </c>
      <c r="Y77" t="s">
        <v>43</v>
      </c>
      <c r="Z77">
        <v>4.25</v>
      </c>
      <c r="AA77">
        <v>5</v>
      </c>
      <c r="AB77">
        <v>5.5</v>
      </c>
      <c r="AC77">
        <v>2.25</v>
      </c>
      <c r="AD77" s="3">
        <v>0.29786509988490029</v>
      </c>
      <c r="AE77">
        <v>-5.5282983803184041E-2</v>
      </c>
      <c r="AF77">
        <v>-0.45957582271018488</v>
      </c>
      <c r="AG77">
        <v>-0.11980056294686066</v>
      </c>
      <c r="AH77">
        <v>9.7521982619836231E-2</v>
      </c>
      <c r="AI77">
        <v>-0.32717121130102134</v>
      </c>
      <c r="AJ77">
        <v>2.3448310443996852E-3</v>
      </c>
      <c r="AK77">
        <v>-0.18207780391589803</v>
      </c>
      <c r="AL77">
        <v>-0.22331532932289883</v>
      </c>
      <c r="AM77">
        <v>0</v>
      </c>
    </row>
    <row r="78" spans="1:39" x14ac:dyDescent="0.2">
      <c r="A78">
        <v>78</v>
      </c>
      <c r="B78">
        <v>2</v>
      </c>
      <c r="C78">
        <v>155</v>
      </c>
      <c r="D78">
        <v>8</v>
      </c>
      <c r="E78">
        <v>37</v>
      </c>
      <c r="F78">
        <v>6</v>
      </c>
      <c r="G78">
        <v>9</v>
      </c>
      <c r="H78">
        <v>3</v>
      </c>
      <c r="I78">
        <v>-3</v>
      </c>
      <c r="J78">
        <f t="shared" si="2"/>
        <v>0.4</v>
      </c>
      <c r="K78">
        <f t="shared" si="3"/>
        <v>0.6</v>
      </c>
      <c r="L78">
        <v>1</v>
      </c>
      <c r="M78">
        <v>3.3636363636363638</v>
      </c>
      <c r="N78" t="s">
        <v>39</v>
      </c>
      <c r="O78">
        <v>20</v>
      </c>
      <c r="P78">
        <v>0</v>
      </c>
      <c r="Q78">
        <v>50</v>
      </c>
      <c r="R78">
        <v>2</v>
      </c>
      <c r="S78">
        <v>4</v>
      </c>
      <c r="T78" t="s">
        <v>40</v>
      </c>
      <c r="U78">
        <v>1</v>
      </c>
      <c r="V78">
        <v>2</v>
      </c>
      <c r="W78">
        <v>2</v>
      </c>
      <c r="X78">
        <v>1</v>
      </c>
      <c r="Y78" t="s">
        <v>46</v>
      </c>
      <c r="Z78">
        <v>6.5</v>
      </c>
      <c r="AA78">
        <v>6.75</v>
      </c>
      <c r="AB78">
        <v>7</v>
      </c>
      <c r="AC78">
        <v>3.5</v>
      </c>
      <c r="AD78" s="3">
        <v>-0.14437124902185758</v>
      </c>
      <c r="AE78">
        <v>0.20273216905079627</v>
      </c>
      <c r="AF78">
        <v>-0.54325321817398675</v>
      </c>
      <c r="AG78">
        <v>-0.26432316456605331</v>
      </c>
      <c r="AH78">
        <v>-0.19678151729248711</v>
      </c>
      <c r="AI78">
        <v>-1.4566404130804933E-2</v>
      </c>
      <c r="AJ78">
        <v>-0.2127709226146374</v>
      </c>
      <c r="AK78">
        <v>0.27128385950846318</v>
      </c>
      <c r="AL78">
        <v>0.94454543756390674</v>
      </c>
      <c r="AM78">
        <v>0</v>
      </c>
    </row>
    <row r="79" spans="1:39" x14ac:dyDescent="0.2">
      <c r="A79">
        <v>79</v>
      </c>
      <c r="B79">
        <v>1</v>
      </c>
      <c r="C79">
        <v>157</v>
      </c>
      <c r="D79">
        <v>9</v>
      </c>
      <c r="E79">
        <v>16</v>
      </c>
      <c r="F79">
        <v>5</v>
      </c>
      <c r="G79">
        <v>10</v>
      </c>
      <c r="H79">
        <v>5</v>
      </c>
      <c r="I79">
        <v>-5</v>
      </c>
      <c r="J79">
        <f t="shared" si="2"/>
        <v>0.33333333333333331</v>
      </c>
      <c r="K79">
        <f t="shared" si="3"/>
        <v>0.66666666666666663</v>
      </c>
      <c r="L79">
        <v>1</v>
      </c>
      <c r="M79">
        <v>4</v>
      </c>
      <c r="N79" t="s">
        <v>39</v>
      </c>
      <c r="O79">
        <v>15</v>
      </c>
      <c r="P79">
        <v>15</v>
      </c>
      <c r="Q79">
        <v>50</v>
      </c>
      <c r="R79">
        <v>2</v>
      </c>
      <c r="S79">
        <v>1</v>
      </c>
      <c r="T79" t="s">
        <v>44</v>
      </c>
      <c r="U79">
        <v>2</v>
      </c>
      <c r="V79">
        <v>1</v>
      </c>
      <c r="W79">
        <v>1</v>
      </c>
      <c r="X79">
        <v>1</v>
      </c>
      <c r="Y79" t="s">
        <v>43</v>
      </c>
      <c r="Z79">
        <v>6.75</v>
      </c>
      <c r="AA79">
        <v>7</v>
      </c>
      <c r="AB79">
        <v>7</v>
      </c>
      <c r="AC79">
        <v>2.75</v>
      </c>
      <c r="AD79" s="3">
        <v>-9.0328988281327544E-2</v>
      </c>
      <c r="AE79">
        <v>2.1993410996525107E-2</v>
      </c>
      <c r="AF79">
        <v>-0.62576001755360366</v>
      </c>
      <c r="AG79">
        <v>-0.34408299192400699</v>
      </c>
      <c r="AH79">
        <v>-7.8609873226502924E-2</v>
      </c>
      <c r="AI79">
        <v>-7.1263739191177566E-2</v>
      </c>
      <c r="AJ79">
        <v>0.43915730937524694</v>
      </c>
      <c r="AK79">
        <v>0.33983115938920194</v>
      </c>
      <c r="AL79">
        <v>9.4836443636640871E-2</v>
      </c>
      <c r="AM79">
        <v>0</v>
      </c>
    </row>
    <row r="80" spans="1:39" x14ac:dyDescent="0.2">
      <c r="A80">
        <v>80</v>
      </c>
      <c r="B80">
        <v>2</v>
      </c>
      <c r="C80">
        <v>159</v>
      </c>
      <c r="D80">
        <v>7</v>
      </c>
      <c r="E80">
        <v>74</v>
      </c>
      <c r="F80">
        <v>4</v>
      </c>
      <c r="G80">
        <v>11</v>
      </c>
      <c r="H80">
        <v>7</v>
      </c>
      <c r="I80">
        <v>-7</v>
      </c>
      <c r="J80">
        <f t="shared" si="2"/>
        <v>0.26666666666666666</v>
      </c>
      <c r="K80">
        <f t="shared" si="3"/>
        <v>0.73333333333333328</v>
      </c>
      <c r="L80">
        <v>1</v>
      </c>
      <c r="M80">
        <v>5.5454545454545459</v>
      </c>
      <c r="N80" t="s">
        <v>39</v>
      </c>
      <c r="O80">
        <v>7</v>
      </c>
      <c r="P80">
        <v>40</v>
      </c>
      <c r="Q80">
        <v>45</v>
      </c>
      <c r="R80">
        <v>4</v>
      </c>
      <c r="S80">
        <v>1</v>
      </c>
      <c r="T80" t="s">
        <v>44</v>
      </c>
      <c r="U80">
        <v>1</v>
      </c>
      <c r="V80">
        <v>2</v>
      </c>
      <c r="W80">
        <v>2</v>
      </c>
      <c r="X80">
        <v>1</v>
      </c>
      <c r="Y80" t="s">
        <v>46</v>
      </c>
      <c r="Z80">
        <v>5</v>
      </c>
      <c r="AA80">
        <v>6</v>
      </c>
      <c r="AB80">
        <v>5</v>
      </c>
      <c r="AC80">
        <v>4</v>
      </c>
      <c r="AD80" s="3">
        <v>0.5150432060710084</v>
      </c>
      <c r="AE80">
        <v>-0.3814592485033157</v>
      </c>
      <c r="AF80">
        <v>0.28647532069039411</v>
      </c>
      <c r="AG80">
        <v>-0.12041506701662258</v>
      </c>
      <c r="AH80">
        <v>0.38255027873170783</v>
      </c>
      <c r="AI80">
        <v>-9.5626771075733571E-2</v>
      </c>
      <c r="AJ80">
        <v>0.47782540420138575</v>
      </c>
      <c r="AK80">
        <v>-0.31850319937234711</v>
      </c>
      <c r="AL80">
        <v>-0.32724017895547469</v>
      </c>
      <c r="AM80">
        <v>6.7602040816326536E-2</v>
      </c>
    </row>
    <row r="81" spans="1:39" x14ac:dyDescent="0.2">
      <c r="A81">
        <v>81</v>
      </c>
      <c r="B81">
        <v>1</v>
      </c>
      <c r="C81">
        <v>161</v>
      </c>
      <c r="D81">
        <v>6</v>
      </c>
      <c r="E81">
        <v>54</v>
      </c>
      <c r="F81">
        <v>7</v>
      </c>
      <c r="G81">
        <v>8</v>
      </c>
      <c r="H81">
        <v>1</v>
      </c>
      <c r="I81">
        <v>-1</v>
      </c>
      <c r="J81">
        <f t="shared" si="2"/>
        <v>0.46666666666666667</v>
      </c>
      <c r="K81">
        <f t="shared" si="3"/>
        <v>0.53333333333333333</v>
      </c>
      <c r="L81">
        <v>1</v>
      </c>
      <c r="M81">
        <v>4.9090909090909092</v>
      </c>
      <c r="N81" t="s">
        <v>39</v>
      </c>
      <c r="O81">
        <v>0</v>
      </c>
      <c r="P81">
        <v>1</v>
      </c>
      <c r="Q81">
        <v>50</v>
      </c>
      <c r="R81">
        <v>1</v>
      </c>
      <c r="S81">
        <v>1</v>
      </c>
      <c r="T81" t="s">
        <v>40</v>
      </c>
      <c r="U81">
        <v>2</v>
      </c>
      <c r="V81">
        <v>1</v>
      </c>
      <c r="W81">
        <v>1</v>
      </c>
      <c r="X81">
        <v>1</v>
      </c>
      <c r="Y81" t="s">
        <v>43</v>
      </c>
      <c r="Z81">
        <v>4.5</v>
      </c>
      <c r="AA81">
        <v>5.5</v>
      </c>
      <c r="AB81">
        <v>5.5</v>
      </c>
      <c r="AC81">
        <v>1.75</v>
      </c>
      <c r="AD81" s="3">
        <v>-0.3581381298877091</v>
      </c>
      <c r="AE81">
        <v>-0.21215712361567465</v>
      </c>
      <c r="AF81">
        <v>-0.67886697534386187</v>
      </c>
      <c r="AG81">
        <v>-0.291415285827127</v>
      </c>
      <c r="AH81">
        <v>-0.16972796287698824</v>
      </c>
      <c r="AI81">
        <v>5.2138881176164989E-3</v>
      </c>
      <c r="AJ81">
        <v>0.20628906332093713</v>
      </c>
      <c r="AK81">
        <v>1.1275882739079408</v>
      </c>
      <c r="AL81">
        <v>-0.52883903959574408</v>
      </c>
      <c r="AM81">
        <v>0</v>
      </c>
    </row>
    <row r="82" spans="1:39" x14ac:dyDescent="0.2">
      <c r="A82">
        <v>82</v>
      </c>
      <c r="B82">
        <v>2</v>
      </c>
      <c r="C82">
        <v>163</v>
      </c>
      <c r="D82">
        <v>7</v>
      </c>
      <c r="E82">
        <v>16</v>
      </c>
      <c r="F82">
        <v>5</v>
      </c>
      <c r="G82">
        <v>10</v>
      </c>
      <c r="H82">
        <v>5</v>
      </c>
      <c r="I82">
        <v>-5</v>
      </c>
      <c r="J82">
        <f t="shared" si="2"/>
        <v>0.33333333333333331</v>
      </c>
      <c r="K82">
        <f t="shared" si="3"/>
        <v>0.66666666666666663</v>
      </c>
      <c r="L82">
        <v>1</v>
      </c>
      <c r="M82">
        <v>5.5454545454545459</v>
      </c>
      <c r="N82" t="s">
        <v>39</v>
      </c>
      <c r="O82">
        <v>10</v>
      </c>
      <c r="P82">
        <v>21</v>
      </c>
      <c r="Q82">
        <v>50</v>
      </c>
      <c r="R82">
        <v>1</v>
      </c>
      <c r="S82">
        <v>1</v>
      </c>
      <c r="T82" t="s">
        <v>40</v>
      </c>
      <c r="U82">
        <v>4</v>
      </c>
      <c r="V82">
        <v>1</v>
      </c>
      <c r="W82">
        <v>1</v>
      </c>
      <c r="X82">
        <v>1</v>
      </c>
      <c r="Y82" t="s">
        <v>43</v>
      </c>
      <c r="Z82">
        <v>6.5</v>
      </c>
      <c r="AA82">
        <v>6.5</v>
      </c>
      <c r="AB82">
        <v>6.75</v>
      </c>
      <c r="AC82">
        <v>3.5</v>
      </c>
      <c r="AD82" s="3">
        <v>0.70700681493541173</v>
      </c>
      <c r="AE82">
        <v>0.29071368377642259</v>
      </c>
      <c r="AF82">
        <v>-0.22130411985248494</v>
      </c>
      <c r="AG82">
        <v>-0.12453344539531459</v>
      </c>
      <c r="AH82">
        <v>0.84289934946603473</v>
      </c>
      <c r="AI82">
        <v>-0.10435780901255075</v>
      </c>
      <c r="AJ82">
        <v>0.34323506604639104</v>
      </c>
      <c r="AK82">
        <v>0.27968439502839149</v>
      </c>
      <c r="AL82">
        <v>-0.2519534065790921</v>
      </c>
      <c r="AM82">
        <v>0</v>
      </c>
    </row>
    <row r="83" spans="1:39" x14ac:dyDescent="0.2">
      <c r="A83">
        <v>83</v>
      </c>
      <c r="B83">
        <v>1</v>
      </c>
      <c r="C83">
        <v>165</v>
      </c>
      <c r="D83">
        <v>12</v>
      </c>
      <c r="E83">
        <v>74</v>
      </c>
      <c r="F83">
        <v>4</v>
      </c>
      <c r="G83">
        <v>11</v>
      </c>
      <c r="H83">
        <v>7</v>
      </c>
      <c r="I83">
        <v>-7</v>
      </c>
      <c r="J83">
        <f t="shared" si="2"/>
        <v>0.26666666666666666</v>
      </c>
      <c r="K83">
        <f t="shared" si="3"/>
        <v>0.73333333333333328</v>
      </c>
      <c r="L83">
        <v>1</v>
      </c>
      <c r="M83">
        <v>2.6363636363636362</v>
      </c>
      <c r="N83" t="s">
        <v>42</v>
      </c>
      <c r="O83">
        <v>34</v>
      </c>
      <c r="P83">
        <v>40</v>
      </c>
      <c r="Q83">
        <v>88</v>
      </c>
      <c r="R83">
        <v>3</v>
      </c>
      <c r="S83">
        <v>3</v>
      </c>
      <c r="T83" t="s">
        <v>40</v>
      </c>
      <c r="U83">
        <v>1</v>
      </c>
      <c r="V83">
        <v>2</v>
      </c>
      <c r="W83">
        <v>2</v>
      </c>
      <c r="X83">
        <v>1</v>
      </c>
      <c r="Y83" t="s">
        <v>46</v>
      </c>
      <c r="Z83">
        <v>6.5</v>
      </c>
      <c r="AA83">
        <v>5.5</v>
      </c>
      <c r="AB83">
        <v>6.5</v>
      </c>
      <c r="AC83">
        <v>4.75</v>
      </c>
      <c r="AD83" s="3">
        <v>0.75007314989655482</v>
      </c>
      <c r="AE83">
        <v>0.6445611365481666</v>
      </c>
      <c r="AF83">
        <v>-0.30848579066291953</v>
      </c>
      <c r="AG83">
        <v>-0.21449602460241518</v>
      </c>
      <c r="AH83">
        <v>0.65115476039946152</v>
      </c>
      <c r="AI83">
        <v>-0.22847837193148549</v>
      </c>
      <c r="AJ83">
        <v>0.35869660432666584</v>
      </c>
      <c r="AK83">
        <v>0.58972928963198135</v>
      </c>
      <c r="AL83">
        <v>0.66868652908989834</v>
      </c>
      <c r="AM83">
        <v>0</v>
      </c>
    </row>
    <row r="84" spans="1:39" x14ac:dyDescent="0.2">
      <c r="A84">
        <v>84</v>
      </c>
      <c r="B84">
        <v>2</v>
      </c>
      <c r="C84">
        <v>167</v>
      </c>
      <c r="D84">
        <v>11</v>
      </c>
      <c r="E84">
        <v>54</v>
      </c>
      <c r="F84">
        <v>7</v>
      </c>
      <c r="G84">
        <v>8</v>
      </c>
      <c r="H84">
        <v>1</v>
      </c>
      <c r="I84">
        <v>-1</v>
      </c>
      <c r="J84">
        <f t="shared" si="2"/>
        <v>0.46666666666666667</v>
      </c>
      <c r="K84">
        <f t="shared" si="3"/>
        <v>0.53333333333333333</v>
      </c>
      <c r="L84">
        <v>1</v>
      </c>
      <c r="M84">
        <v>5.2727272727272725</v>
      </c>
      <c r="N84" t="s">
        <v>39</v>
      </c>
      <c r="O84">
        <v>3</v>
      </c>
      <c r="P84">
        <v>12</v>
      </c>
      <c r="Q84">
        <v>50</v>
      </c>
      <c r="R84">
        <v>2</v>
      </c>
      <c r="S84">
        <v>1</v>
      </c>
      <c r="T84" t="s">
        <v>44</v>
      </c>
      <c r="U84">
        <v>2</v>
      </c>
      <c r="V84">
        <v>1</v>
      </c>
      <c r="W84">
        <v>1</v>
      </c>
      <c r="X84">
        <v>1</v>
      </c>
      <c r="Y84" t="s">
        <v>43</v>
      </c>
      <c r="Z84">
        <v>3.5</v>
      </c>
      <c r="AA84">
        <v>5.5</v>
      </c>
      <c r="AB84">
        <v>4.5</v>
      </c>
      <c r="AC84">
        <v>2</v>
      </c>
      <c r="AD84" s="3">
        <v>0.28190032106836738</v>
      </c>
      <c r="AE84">
        <v>1.223581376722837</v>
      </c>
      <c r="AF84">
        <v>-0.69716088894635864</v>
      </c>
      <c r="AG84">
        <v>-0.29637321784209497</v>
      </c>
      <c r="AH84">
        <v>0.14098390786932505</v>
      </c>
      <c r="AI84">
        <v>-0.10775956222638375</v>
      </c>
      <c r="AJ84">
        <v>0.23929614507192412</v>
      </c>
      <c r="AK84">
        <v>0.54545133913879529</v>
      </c>
      <c r="AL84">
        <v>2.0860341044377368</v>
      </c>
      <c r="AM84">
        <v>0</v>
      </c>
    </row>
    <row r="85" spans="1:39" x14ac:dyDescent="0.2">
      <c r="A85">
        <v>85</v>
      </c>
      <c r="B85">
        <v>1</v>
      </c>
      <c r="C85">
        <v>169</v>
      </c>
      <c r="D85">
        <v>14</v>
      </c>
      <c r="E85">
        <v>51</v>
      </c>
      <c r="F85">
        <v>7</v>
      </c>
      <c r="G85">
        <v>8</v>
      </c>
      <c r="H85">
        <v>1</v>
      </c>
      <c r="I85">
        <v>-1</v>
      </c>
      <c r="J85">
        <f t="shared" si="2"/>
        <v>0.46666666666666667</v>
      </c>
      <c r="K85">
        <f t="shared" si="3"/>
        <v>0.53333333333333333</v>
      </c>
      <c r="L85">
        <v>1</v>
      </c>
      <c r="M85">
        <v>6.3636363636363633</v>
      </c>
      <c r="N85" t="s">
        <v>39</v>
      </c>
      <c r="O85">
        <v>-2</v>
      </c>
      <c r="P85">
        <v>14</v>
      </c>
      <c r="Q85">
        <v>58</v>
      </c>
      <c r="R85">
        <v>2</v>
      </c>
      <c r="S85">
        <v>1</v>
      </c>
      <c r="T85" t="s">
        <v>44</v>
      </c>
      <c r="U85">
        <v>1</v>
      </c>
      <c r="V85">
        <v>1</v>
      </c>
      <c r="W85">
        <v>1</v>
      </c>
      <c r="X85">
        <v>1</v>
      </c>
      <c r="Y85" t="s">
        <v>43</v>
      </c>
      <c r="Z85">
        <v>5.75</v>
      </c>
      <c r="AA85">
        <v>6.25</v>
      </c>
      <c r="AB85">
        <v>6.5</v>
      </c>
      <c r="AC85">
        <v>2.75</v>
      </c>
      <c r="AD85" s="3">
        <v>0.74911416877456649</v>
      </c>
      <c r="AE85">
        <v>0.9062950751840364</v>
      </c>
      <c r="AF85">
        <v>-0.47857335918972749</v>
      </c>
      <c r="AG85">
        <v>0.97819331171700852</v>
      </c>
      <c r="AH85">
        <v>0.78801540698542338</v>
      </c>
      <c r="AI85">
        <v>-0.14299517928510841</v>
      </c>
      <c r="AJ85">
        <v>0.1658094101965451</v>
      </c>
      <c r="AK85">
        <v>0.12520929700426844</v>
      </c>
      <c r="AL85">
        <v>-0.29068240001324758</v>
      </c>
      <c r="AM85">
        <v>1.7391304347826087E-2</v>
      </c>
    </row>
    <row r="86" spans="1:39" x14ac:dyDescent="0.2">
      <c r="A86">
        <v>86</v>
      </c>
      <c r="B86">
        <v>2</v>
      </c>
      <c r="C86">
        <v>171</v>
      </c>
      <c r="D86">
        <v>12</v>
      </c>
      <c r="E86">
        <v>43</v>
      </c>
      <c r="F86">
        <v>4</v>
      </c>
      <c r="G86">
        <v>11</v>
      </c>
      <c r="H86">
        <v>7</v>
      </c>
      <c r="I86">
        <v>-7</v>
      </c>
      <c r="J86">
        <f t="shared" si="2"/>
        <v>0.26666666666666666</v>
      </c>
      <c r="K86">
        <f t="shared" si="3"/>
        <v>0.73333333333333328</v>
      </c>
      <c r="L86">
        <v>1</v>
      </c>
      <c r="M86">
        <v>2.3636363636363638</v>
      </c>
      <c r="N86" t="s">
        <v>42</v>
      </c>
      <c r="O86">
        <v>18</v>
      </c>
      <c r="P86">
        <v>39</v>
      </c>
      <c r="Q86">
        <v>61</v>
      </c>
      <c r="R86">
        <v>2</v>
      </c>
      <c r="S86">
        <v>2</v>
      </c>
      <c r="T86" t="s">
        <v>40</v>
      </c>
      <c r="U86">
        <v>4</v>
      </c>
      <c r="V86">
        <v>2</v>
      </c>
      <c r="W86">
        <v>2</v>
      </c>
      <c r="X86">
        <v>1</v>
      </c>
      <c r="Y86" t="s">
        <v>46</v>
      </c>
      <c r="Z86">
        <v>6</v>
      </c>
      <c r="AA86">
        <v>6.25</v>
      </c>
      <c r="AB86">
        <v>5.5</v>
      </c>
      <c r="AC86">
        <v>2.75</v>
      </c>
      <c r="AD86" s="3">
        <v>-5.2025708636642069E-2</v>
      </c>
      <c r="AE86">
        <v>-0.45095613190977507</v>
      </c>
      <c r="AF86">
        <v>0.72577151820115093</v>
      </c>
      <c r="AG86">
        <v>0.12046401845826316</v>
      </c>
      <c r="AH86">
        <v>-1.4903189306963554E-2</v>
      </c>
      <c r="AI86">
        <v>-0.20602020109367397</v>
      </c>
      <c r="AJ86">
        <v>-0.51995885149684673</v>
      </c>
      <c r="AK86">
        <v>-0.30413961558920549</v>
      </c>
      <c r="AL86">
        <v>-0.31185779253101636</v>
      </c>
      <c r="AM86">
        <v>0</v>
      </c>
    </row>
    <row r="87" spans="1:39" x14ac:dyDescent="0.2">
      <c r="A87">
        <v>87</v>
      </c>
      <c r="B87">
        <v>1</v>
      </c>
      <c r="C87">
        <v>173</v>
      </c>
      <c r="D87">
        <v>7</v>
      </c>
      <c r="E87">
        <v>42</v>
      </c>
      <c r="F87">
        <v>7</v>
      </c>
      <c r="G87">
        <v>8</v>
      </c>
      <c r="H87">
        <v>1</v>
      </c>
      <c r="I87">
        <v>-1</v>
      </c>
      <c r="J87">
        <f t="shared" si="2"/>
        <v>0.46666666666666667</v>
      </c>
      <c r="K87">
        <f t="shared" si="3"/>
        <v>0.53333333333333333</v>
      </c>
      <c r="L87">
        <v>1</v>
      </c>
      <c r="M87">
        <v>1</v>
      </c>
      <c r="N87" t="s">
        <v>42</v>
      </c>
      <c r="O87">
        <v>11</v>
      </c>
      <c r="P87">
        <v>0</v>
      </c>
      <c r="Q87">
        <v>50</v>
      </c>
      <c r="R87">
        <v>2</v>
      </c>
      <c r="S87">
        <v>1</v>
      </c>
      <c r="T87" t="s">
        <v>44</v>
      </c>
      <c r="U87">
        <v>1</v>
      </c>
      <c r="V87">
        <v>1</v>
      </c>
      <c r="W87">
        <v>1</v>
      </c>
      <c r="X87">
        <v>1</v>
      </c>
      <c r="Y87" t="s">
        <v>43</v>
      </c>
      <c r="Z87">
        <v>5.5</v>
      </c>
      <c r="AA87">
        <v>6</v>
      </c>
      <c r="AB87">
        <v>6.75</v>
      </c>
      <c r="AC87">
        <v>4.75</v>
      </c>
      <c r="AD87" s="3">
        <v>-0.24829586880263704</v>
      </c>
      <c r="AE87">
        <v>-0.19727018903474114</v>
      </c>
      <c r="AF87">
        <v>-0.66733513442732273</v>
      </c>
      <c r="AG87">
        <v>-7.3555968726065624E-2</v>
      </c>
      <c r="AH87">
        <v>-0.19767297282217505</v>
      </c>
      <c r="AI87">
        <v>-7.7360895398583082E-2</v>
      </c>
      <c r="AJ87">
        <v>5.2312126149203515E-3</v>
      </c>
      <c r="AK87">
        <v>2.3214583524939197E-2</v>
      </c>
      <c r="AL87">
        <v>-0.33740734482199092</v>
      </c>
      <c r="AM87">
        <v>0</v>
      </c>
    </row>
    <row r="88" spans="1:39" x14ac:dyDescent="0.2">
      <c r="A88">
        <v>88</v>
      </c>
      <c r="B88">
        <v>2</v>
      </c>
      <c r="C88">
        <v>175</v>
      </c>
      <c r="D88">
        <v>9</v>
      </c>
      <c r="E88">
        <v>28</v>
      </c>
      <c r="F88">
        <v>7</v>
      </c>
      <c r="G88">
        <v>8</v>
      </c>
      <c r="H88">
        <v>1</v>
      </c>
      <c r="I88">
        <v>-1</v>
      </c>
      <c r="J88">
        <f t="shared" si="2"/>
        <v>0.46666666666666667</v>
      </c>
      <c r="K88">
        <f t="shared" si="3"/>
        <v>0.53333333333333333</v>
      </c>
      <c r="L88">
        <v>1</v>
      </c>
      <c r="M88">
        <v>6.9090909090909092</v>
      </c>
      <c r="N88" t="s">
        <v>39</v>
      </c>
      <c r="O88">
        <v>-24</v>
      </c>
      <c r="P88">
        <v>59</v>
      </c>
      <c r="Q88">
        <v>66</v>
      </c>
      <c r="R88">
        <v>4</v>
      </c>
      <c r="S88">
        <v>2</v>
      </c>
      <c r="T88" t="s">
        <v>44</v>
      </c>
      <c r="U88">
        <v>1</v>
      </c>
      <c r="V88">
        <v>2</v>
      </c>
      <c r="W88">
        <v>2</v>
      </c>
      <c r="X88">
        <v>1</v>
      </c>
      <c r="Y88" t="s">
        <v>46</v>
      </c>
      <c r="Z88">
        <v>6</v>
      </c>
      <c r="AA88">
        <v>6.5</v>
      </c>
      <c r="AB88">
        <v>6.5</v>
      </c>
      <c r="AC88">
        <v>5.25</v>
      </c>
      <c r="AD88" s="3">
        <v>-0.24677936893682459</v>
      </c>
      <c r="AE88">
        <v>-0.75471906264257604</v>
      </c>
      <c r="AF88">
        <v>-0.6030051502784779</v>
      </c>
      <c r="AG88">
        <v>-0.90033597907983309</v>
      </c>
      <c r="AH88">
        <v>-0.22278434082273016</v>
      </c>
      <c r="AI88">
        <v>0.3766486197654671</v>
      </c>
      <c r="AJ88">
        <v>-0.63513395713663956</v>
      </c>
      <c r="AK88">
        <v>0.72680667925907483</v>
      </c>
      <c r="AL88">
        <v>-1.9881285834715086</v>
      </c>
      <c r="AM88">
        <v>0</v>
      </c>
    </row>
    <row r="89" spans="1:39" x14ac:dyDescent="0.2">
      <c r="A89">
        <v>89</v>
      </c>
      <c r="B89">
        <v>1</v>
      </c>
      <c r="C89">
        <v>177</v>
      </c>
      <c r="D89">
        <v>8</v>
      </c>
      <c r="E89">
        <v>58</v>
      </c>
      <c r="F89">
        <v>1</v>
      </c>
      <c r="G89">
        <v>14</v>
      </c>
      <c r="H89">
        <v>13</v>
      </c>
      <c r="I89">
        <v>-13</v>
      </c>
      <c r="J89">
        <f t="shared" si="2"/>
        <v>6.6666666666666666E-2</v>
      </c>
      <c r="K89">
        <f t="shared" si="3"/>
        <v>0.93333333333333335</v>
      </c>
      <c r="L89">
        <v>1</v>
      </c>
      <c r="M89">
        <v>7</v>
      </c>
      <c r="N89" t="s">
        <v>39</v>
      </c>
      <c r="O89">
        <v>-2</v>
      </c>
      <c r="P89">
        <v>90</v>
      </c>
      <c r="Q89">
        <v>50</v>
      </c>
      <c r="R89">
        <v>4</v>
      </c>
      <c r="S89">
        <v>1</v>
      </c>
      <c r="T89" t="s">
        <v>44</v>
      </c>
      <c r="U89">
        <v>1</v>
      </c>
      <c r="V89">
        <v>2</v>
      </c>
      <c r="W89">
        <v>2</v>
      </c>
      <c r="X89">
        <v>1</v>
      </c>
      <c r="Y89" t="s">
        <v>46</v>
      </c>
      <c r="Z89">
        <v>5</v>
      </c>
      <c r="AA89">
        <v>7</v>
      </c>
      <c r="AB89">
        <v>4.25</v>
      </c>
      <c r="AC89">
        <v>2</v>
      </c>
      <c r="AD89" s="3">
        <v>-2.7682001982932365E-2</v>
      </c>
      <c r="AE89">
        <v>0.21104386985552753</v>
      </c>
      <c r="AF89">
        <v>0.59841210650973897</v>
      </c>
      <c r="AG89">
        <v>-8.6832644921699564E-2</v>
      </c>
      <c r="AH89">
        <v>-0.13431488472001951</v>
      </c>
      <c r="AI89">
        <v>-0.28541841423479958</v>
      </c>
      <c r="AJ89">
        <v>-0.30768910894430113</v>
      </c>
      <c r="AK89">
        <v>-9.3216345663595102E-2</v>
      </c>
      <c r="AL89">
        <v>-0.47823537714271808</v>
      </c>
      <c r="AM89">
        <v>0</v>
      </c>
    </row>
    <row r="90" spans="1:39" x14ac:dyDescent="0.2">
      <c r="A90">
        <v>90</v>
      </c>
      <c r="B90">
        <v>2</v>
      </c>
      <c r="C90">
        <v>179</v>
      </c>
      <c r="D90">
        <v>7</v>
      </c>
      <c r="E90">
        <v>57</v>
      </c>
      <c r="F90">
        <v>5</v>
      </c>
      <c r="G90">
        <v>10</v>
      </c>
      <c r="H90">
        <v>5</v>
      </c>
      <c r="I90">
        <v>-5</v>
      </c>
      <c r="J90">
        <f t="shared" si="2"/>
        <v>0.33333333333333331</v>
      </c>
      <c r="K90">
        <f t="shared" si="3"/>
        <v>0.66666666666666663</v>
      </c>
      <c r="L90">
        <v>1</v>
      </c>
      <c r="M90">
        <v>4.0909090909090908</v>
      </c>
      <c r="N90" t="s">
        <v>39</v>
      </c>
      <c r="O90">
        <v>5</v>
      </c>
      <c r="P90">
        <v>65</v>
      </c>
      <c r="Q90">
        <v>50</v>
      </c>
      <c r="R90">
        <v>2</v>
      </c>
      <c r="S90">
        <v>2</v>
      </c>
      <c r="T90" t="s">
        <v>40</v>
      </c>
      <c r="U90">
        <v>1</v>
      </c>
      <c r="V90">
        <v>2</v>
      </c>
      <c r="W90">
        <v>2</v>
      </c>
      <c r="X90">
        <v>1</v>
      </c>
      <c r="Y90" t="s">
        <v>46</v>
      </c>
      <c r="Z90">
        <v>4.75</v>
      </c>
      <c r="AA90">
        <v>5.25</v>
      </c>
      <c r="AB90">
        <v>5.5</v>
      </c>
      <c r="AC90">
        <v>4.25</v>
      </c>
      <c r="AD90" s="3">
        <v>-0.51213440038833835</v>
      </c>
      <c r="AE90">
        <v>-0.57980807953022184</v>
      </c>
      <c r="AF90">
        <v>1.812864181445992</v>
      </c>
      <c r="AG90">
        <v>-0.22328416957777827</v>
      </c>
      <c r="AH90">
        <v>-0.52822345230629619</v>
      </c>
      <c r="AI90">
        <v>0.51365523620999931</v>
      </c>
      <c r="AJ90">
        <v>-0.41395496900187195</v>
      </c>
      <c r="AK90">
        <v>0.45416843744062785</v>
      </c>
      <c r="AL90">
        <v>0.4201724689362617</v>
      </c>
      <c r="AM90">
        <v>0</v>
      </c>
    </row>
    <row r="91" spans="1:39" x14ac:dyDescent="0.2">
      <c r="A91">
        <v>91</v>
      </c>
      <c r="B91">
        <v>1</v>
      </c>
      <c r="C91">
        <v>181</v>
      </c>
      <c r="D91">
        <v>9</v>
      </c>
      <c r="E91">
        <v>30</v>
      </c>
      <c r="F91">
        <v>7</v>
      </c>
      <c r="G91">
        <v>8</v>
      </c>
      <c r="H91">
        <v>1</v>
      </c>
      <c r="I91">
        <v>-1</v>
      </c>
      <c r="J91">
        <f t="shared" si="2"/>
        <v>0.46666666666666667</v>
      </c>
      <c r="K91">
        <f t="shared" si="3"/>
        <v>0.53333333333333333</v>
      </c>
      <c r="L91">
        <v>1</v>
      </c>
      <c r="M91">
        <v>6.6363636363636367</v>
      </c>
      <c r="N91" t="s">
        <v>39</v>
      </c>
      <c r="O91">
        <v>-10</v>
      </c>
      <c r="P91">
        <v>90</v>
      </c>
      <c r="Q91">
        <v>50</v>
      </c>
      <c r="R91">
        <v>4</v>
      </c>
      <c r="S91">
        <v>2</v>
      </c>
      <c r="T91" t="s">
        <v>44</v>
      </c>
      <c r="U91">
        <v>2</v>
      </c>
      <c r="V91">
        <v>2</v>
      </c>
      <c r="W91">
        <v>2</v>
      </c>
      <c r="X91">
        <v>1</v>
      </c>
      <c r="Y91" t="s">
        <v>46</v>
      </c>
      <c r="Z91">
        <v>6.75</v>
      </c>
      <c r="AA91">
        <v>6.5</v>
      </c>
      <c r="AB91">
        <v>6.75</v>
      </c>
      <c r="AC91">
        <v>4</v>
      </c>
      <c r="AD91" s="3">
        <v>1.1909657825451928E-2</v>
      </c>
      <c r="AE91">
        <v>-0.62825742397620865</v>
      </c>
      <c r="AF91">
        <v>0.53727615787078631</v>
      </c>
      <c r="AG91">
        <v>-0.36286591323049483</v>
      </c>
      <c r="AH91">
        <v>-0.21871337622886783</v>
      </c>
      <c r="AI91">
        <v>-0.28092547965194298</v>
      </c>
      <c r="AJ91">
        <v>-0.27878366540775834</v>
      </c>
      <c r="AK91">
        <v>-0.49240055376240172</v>
      </c>
      <c r="AL91">
        <v>0.77380798227278758</v>
      </c>
      <c r="AM91">
        <v>0</v>
      </c>
    </row>
    <row r="92" spans="1:39" x14ac:dyDescent="0.2">
      <c r="A92">
        <v>92</v>
      </c>
      <c r="B92">
        <v>2</v>
      </c>
      <c r="C92">
        <v>183</v>
      </c>
      <c r="D92">
        <v>5</v>
      </c>
      <c r="E92">
        <v>68</v>
      </c>
      <c r="F92">
        <v>7</v>
      </c>
      <c r="G92">
        <v>8</v>
      </c>
      <c r="H92">
        <v>1</v>
      </c>
      <c r="I92">
        <v>-1</v>
      </c>
      <c r="J92">
        <f t="shared" si="2"/>
        <v>0.46666666666666667</v>
      </c>
      <c r="K92">
        <f t="shared" si="3"/>
        <v>0.53333333333333333</v>
      </c>
      <c r="L92">
        <v>1</v>
      </c>
      <c r="M92">
        <v>3.9090909090909092</v>
      </c>
      <c r="N92" t="s">
        <v>39</v>
      </c>
      <c r="O92">
        <v>5</v>
      </c>
      <c r="P92">
        <v>26</v>
      </c>
      <c r="Q92">
        <v>53</v>
      </c>
      <c r="R92">
        <v>3</v>
      </c>
      <c r="S92">
        <v>2</v>
      </c>
      <c r="T92" t="s">
        <v>44</v>
      </c>
      <c r="U92">
        <v>1</v>
      </c>
      <c r="V92">
        <v>2</v>
      </c>
      <c r="W92">
        <v>2</v>
      </c>
      <c r="X92">
        <v>1</v>
      </c>
      <c r="Y92" t="s">
        <v>46</v>
      </c>
      <c r="Z92">
        <v>4.75</v>
      </c>
      <c r="AA92">
        <v>5</v>
      </c>
      <c r="AB92">
        <v>3.25</v>
      </c>
      <c r="AC92">
        <v>2.5</v>
      </c>
      <c r="AD92" s="3">
        <v>0.2771536837096974</v>
      </c>
      <c r="AE92">
        <v>0.35019614965330842</v>
      </c>
      <c r="AF92">
        <v>-0.50966887882421597</v>
      </c>
      <c r="AG92">
        <v>0.45138707280935175</v>
      </c>
      <c r="AH92">
        <v>0.23641227557564964</v>
      </c>
      <c r="AI92">
        <v>0.142303140079235</v>
      </c>
      <c r="AJ92">
        <v>0.20465323888999165</v>
      </c>
      <c r="AK92">
        <v>0.62272472499083187</v>
      </c>
      <c r="AL92">
        <v>-0.1036782585872514</v>
      </c>
      <c r="AM92">
        <v>0</v>
      </c>
    </row>
    <row r="93" spans="1:39" x14ac:dyDescent="0.2">
      <c r="A93">
        <v>93</v>
      </c>
      <c r="B93">
        <v>1</v>
      </c>
      <c r="C93">
        <v>185</v>
      </c>
      <c r="D93">
        <v>15</v>
      </c>
      <c r="E93">
        <v>27</v>
      </c>
      <c r="F93">
        <v>5</v>
      </c>
      <c r="G93">
        <v>10</v>
      </c>
      <c r="H93">
        <v>5</v>
      </c>
      <c r="I93">
        <v>-5</v>
      </c>
      <c r="J93">
        <f t="shared" si="2"/>
        <v>0.33333333333333331</v>
      </c>
      <c r="K93">
        <f t="shared" si="3"/>
        <v>0.66666666666666663</v>
      </c>
      <c r="L93">
        <v>1</v>
      </c>
      <c r="M93">
        <v>2.1818181818181817</v>
      </c>
      <c r="N93" t="s">
        <v>42</v>
      </c>
      <c r="O93">
        <v>32</v>
      </c>
      <c r="P93">
        <v>100</v>
      </c>
      <c r="Q93">
        <v>51</v>
      </c>
      <c r="R93">
        <v>5</v>
      </c>
      <c r="S93">
        <v>1</v>
      </c>
      <c r="T93" t="s">
        <v>44</v>
      </c>
      <c r="U93">
        <v>1</v>
      </c>
      <c r="V93">
        <v>2</v>
      </c>
      <c r="W93">
        <v>2</v>
      </c>
      <c r="X93">
        <v>1</v>
      </c>
      <c r="Y93" t="s">
        <v>46</v>
      </c>
      <c r="Z93">
        <v>5.5</v>
      </c>
      <c r="AA93">
        <v>6.25</v>
      </c>
      <c r="AB93">
        <v>7</v>
      </c>
      <c r="AC93">
        <v>4</v>
      </c>
      <c r="AD93" s="3">
        <v>0.16562388738258571</v>
      </c>
      <c r="AE93">
        <v>0.6029021318368849</v>
      </c>
      <c r="AF93">
        <v>-0.2595403765576384</v>
      </c>
      <c r="AG93">
        <v>9.6963281826774311E-3</v>
      </c>
      <c r="AH93">
        <v>-2.0615516450620756E-2</v>
      </c>
      <c r="AI93">
        <v>-0.24207648745623228</v>
      </c>
      <c r="AJ93">
        <v>0.66201949702178153</v>
      </c>
      <c r="AK93">
        <v>0.37378497908458846</v>
      </c>
      <c r="AL93">
        <v>-0.4813387289564649</v>
      </c>
      <c r="AM93">
        <v>3.2760032760032762E-3</v>
      </c>
    </row>
    <row r="94" spans="1:39" x14ac:dyDescent="0.2">
      <c r="A94">
        <v>94</v>
      </c>
      <c r="B94">
        <v>2</v>
      </c>
      <c r="C94">
        <v>187</v>
      </c>
      <c r="D94">
        <v>11</v>
      </c>
      <c r="E94">
        <v>28</v>
      </c>
      <c r="F94">
        <v>5</v>
      </c>
      <c r="G94">
        <v>10</v>
      </c>
      <c r="H94">
        <v>5</v>
      </c>
      <c r="I94">
        <v>-5</v>
      </c>
      <c r="J94">
        <f t="shared" si="2"/>
        <v>0.33333333333333331</v>
      </c>
      <c r="K94">
        <f t="shared" si="3"/>
        <v>0.66666666666666663</v>
      </c>
      <c r="L94">
        <v>1</v>
      </c>
      <c r="M94">
        <v>5</v>
      </c>
      <c r="N94" t="s">
        <v>39</v>
      </c>
      <c r="O94">
        <v>-10</v>
      </c>
      <c r="P94">
        <v>30</v>
      </c>
      <c r="Q94">
        <v>50</v>
      </c>
      <c r="R94">
        <v>2</v>
      </c>
      <c r="S94">
        <v>2</v>
      </c>
      <c r="T94" t="s">
        <v>40</v>
      </c>
      <c r="U94">
        <v>1</v>
      </c>
      <c r="V94">
        <v>2</v>
      </c>
      <c r="W94">
        <v>2</v>
      </c>
      <c r="X94">
        <v>1</v>
      </c>
      <c r="Y94" t="s">
        <v>46</v>
      </c>
      <c r="Z94">
        <v>3.25</v>
      </c>
      <c r="AA94">
        <v>6.75</v>
      </c>
      <c r="AB94">
        <v>5.75</v>
      </c>
      <c r="AC94">
        <v>3.75</v>
      </c>
      <c r="AD94" s="3">
        <v>-0.32551620959049826</v>
      </c>
      <c r="AE94">
        <v>0.42477317847728741</v>
      </c>
      <c r="AF94">
        <v>0.12534592292681215</v>
      </c>
      <c r="AG94">
        <v>-0.19437028327830766</v>
      </c>
      <c r="AH94">
        <v>-0.28840658889658716</v>
      </c>
      <c r="AI94">
        <v>-9.5612681873711247E-2</v>
      </c>
      <c r="AJ94">
        <v>0.34788245010710972</v>
      </c>
      <c r="AK94">
        <v>0.33657714958758761</v>
      </c>
      <c r="AL94">
        <v>-0.26814355197683931</v>
      </c>
      <c r="AM94">
        <v>0.98200514138817485</v>
      </c>
    </row>
    <row r="95" spans="1:39" x14ac:dyDescent="0.2">
      <c r="A95">
        <v>95</v>
      </c>
      <c r="B95">
        <v>1</v>
      </c>
      <c r="C95">
        <v>189</v>
      </c>
      <c r="D95">
        <v>6</v>
      </c>
      <c r="E95">
        <v>9</v>
      </c>
      <c r="F95">
        <v>5</v>
      </c>
      <c r="G95">
        <v>10</v>
      </c>
      <c r="H95">
        <v>5</v>
      </c>
      <c r="I95">
        <v>-5</v>
      </c>
      <c r="J95">
        <f t="shared" si="2"/>
        <v>0.33333333333333331</v>
      </c>
      <c r="K95">
        <f t="shared" si="3"/>
        <v>0.66666666666666663</v>
      </c>
      <c r="L95">
        <v>1</v>
      </c>
      <c r="M95">
        <v>2.8181818181818183</v>
      </c>
      <c r="N95" t="s">
        <v>42</v>
      </c>
      <c r="O95">
        <v>40</v>
      </c>
      <c r="P95">
        <v>51</v>
      </c>
      <c r="Q95">
        <v>51</v>
      </c>
      <c r="R95">
        <v>1</v>
      </c>
      <c r="S95">
        <v>1</v>
      </c>
      <c r="T95" t="s">
        <v>40</v>
      </c>
      <c r="U95">
        <v>2</v>
      </c>
      <c r="V95">
        <v>2</v>
      </c>
      <c r="W95">
        <v>2</v>
      </c>
      <c r="X95">
        <v>1</v>
      </c>
      <c r="Y95" t="s">
        <v>46</v>
      </c>
      <c r="Z95">
        <v>5</v>
      </c>
      <c r="AA95">
        <v>4.25</v>
      </c>
      <c r="AB95">
        <v>4.5</v>
      </c>
      <c r="AC95">
        <v>4</v>
      </c>
      <c r="AD95" s="3">
        <v>-0.27177314888921228</v>
      </c>
      <c r="AE95">
        <v>8.9337139987155548E-2</v>
      </c>
      <c r="AF95">
        <v>-0.49746346845619621</v>
      </c>
      <c r="AG95">
        <v>-0.22923956423577624</v>
      </c>
      <c r="AH95">
        <v>-0.15481635068678887</v>
      </c>
      <c r="AI95">
        <v>-0.24415451567337984</v>
      </c>
      <c r="AJ95">
        <v>5.9482421479194914E-2</v>
      </c>
      <c r="AK95">
        <v>-0.14086183116309517</v>
      </c>
      <c r="AL95">
        <v>-0.18010477766355321</v>
      </c>
      <c r="AM95">
        <v>0.70782726045883937</v>
      </c>
    </row>
    <row r="96" spans="1:39" x14ac:dyDescent="0.2">
      <c r="A96">
        <v>96</v>
      </c>
      <c r="B96">
        <v>2</v>
      </c>
      <c r="C96">
        <v>191</v>
      </c>
      <c r="D96">
        <v>8</v>
      </c>
      <c r="E96">
        <v>22</v>
      </c>
      <c r="F96">
        <v>5</v>
      </c>
      <c r="G96">
        <v>10</v>
      </c>
      <c r="H96">
        <v>5</v>
      </c>
      <c r="I96">
        <v>-5</v>
      </c>
      <c r="J96">
        <f t="shared" si="2"/>
        <v>0.33333333333333331</v>
      </c>
      <c r="K96">
        <f t="shared" si="3"/>
        <v>0.66666666666666663</v>
      </c>
      <c r="L96">
        <v>1</v>
      </c>
      <c r="M96">
        <v>1.5454545454545454</v>
      </c>
      <c r="N96" t="s">
        <v>42</v>
      </c>
      <c r="O96">
        <v>9</v>
      </c>
      <c r="P96">
        <v>10</v>
      </c>
      <c r="Q96">
        <v>50</v>
      </c>
      <c r="R96">
        <v>2</v>
      </c>
      <c r="S96">
        <v>1</v>
      </c>
      <c r="T96" t="s">
        <v>44</v>
      </c>
      <c r="U96">
        <v>2</v>
      </c>
      <c r="V96">
        <v>2</v>
      </c>
      <c r="W96">
        <v>2</v>
      </c>
      <c r="X96">
        <v>1</v>
      </c>
      <c r="Y96" t="s">
        <v>46</v>
      </c>
      <c r="Z96">
        <v>6</v>
      </c>
      <c r="AA96">
        <v>5.5</v>
      </c>
      <c r="AB96">
        <v>5.75</v>
      </c>
      <c r="AC96">
        <v>4.25</v>
      </c>
      <c r="AD96" s="3">
        <v>-0.30919549996873519</v>
      </c>
      <c r="AE96">
        <v>-0.38196277993880851</v>
      </c>
      <c r="AF96">
        <v>0.94261625690167428</v>
      </c>
      <c r="AG96">
        <v>-0.11918062847454988</v>
      </c>
      <c r="AH96">
        <v>-0.27498496847563281</v>
      </c>
      <c r="AI96">
        <v>-0.35649824346966674</v>
      </c>
      <c r="AJ96">
        <v>-0.1415953482195863</v>
      </c>
      <c r="AK96">
        <v>-0.39299181478719381</v>
      </c>
      <c r="AL96">
        <v>-0.49187933870627853</v>
      </c>
      <c r="AM96">
        <v>0</v>
      </c>
    </row>
    <row r="97" spans="1:39" x14ac:dyDescent="0.2">
      <c r="A97">
        <v>97</v>
      </c>
      <c r="B97">
        <v>1</v>
      </c>
      <c r="C97">
        <v>193</v>
      </c>
      <c r="D97">
        <v>13</v>
      </c>
      <c r="E97">
        <v>20</v>
      </c>
      <c r="F97">
        <v>7</v>
      </c>
      <c r="G97">
        <v>8</v>
      </c>
      <c r="H97">
        <v>1</v>
      </c>
      <c r="I97">
        <v>-1</v>
      </c>
      <c r="J97">
        <f t="shared" si="2"/>
        <v>0.46666666666666667</v>
      </c>
      <c r="K97">
        <f t="shared" si="3"/>
        <v>0.53333333333333333</v>
      </c>
      <c r="L97">
        <v>1</v>
      </c>
      <c r="M97">
        <v>1.3636363636363635</v>
      </c>
      <c r="N97" t="s">
        <v>42</v>
      </c>
      <c r="O97">
        <v>9</v>
      </c>
      <c r="P97">
        <v>60</v>
      </c>
      <c r="Q97">
        <v>95</v>
      </c>
      <c r="R97">
        <v>1</v>
      </c>
      <c r="S97">
        <v>1</v>
      </c>
      <c r="T97" t="s">
        <v>40</v>
      </c>
      <c r="U97">
        <v>2</v>
      </c>
      <c r="V97">
        <v>2</v>
      </c>
      <c r="W97">
        <v>2</v>
      </c>
      <c r="X97">
        <v>1</v>
      </c>
      <c r="Y97" t="s">
        <v>46</v>
      </c>
      <c r="Z97">
        <v>5.75</v>
      </c>
      <c r="AA97">
        <v>6.75</v>
      </c>
      <c r="AB97">
        <v>6.5</v>
      </c>
      <c r="AC97">
        <v>2.75</v>
      </c>
      <c r="AD97" s="3">
        <v>-0.37203195614563744</v>
      </c>
      <c r="AE97">
        <v>0.9890300544601508</v>
      </c>
      <c r="AF97">
        <v>1.900313681797573</v>
      </c>
      <c r="AG97">
        <v>-0.48874323898763805</v>
      </c>
      <c r="AH97">
        <v>-0.23951985150343114</v>
      </c>
      <c r="AI97">
        <v>0.70484354932642901</v>
      </c>
      <c r="AJ97">
        <v>-0.39220673961243108</v>
      </c>
      <c r="AK97">
        <v>1.8246375272665636</v>
      </c>
      <c r="AL97">
        <v>0.17763020392080756</v>
      </c>
      <c r="AM97">
        <v>0</v>
      </c>
    </row>
    <row r="98" spans="1:39" x14ac:dyDescent="0.2">
      <c r="A98">
        <v>98</v>
      </c>
      <c r="B98">
        <v>1</v>
      </c>
      <c r="C98">
        <v>195</v>
      </c>
      <c r="D98">
        <v>14</v>
      </c>
      <c r="E98">
        <v>25</v>
      </c>
      <c r="F98">
        <v>6</v>
      </c>
      <c r="G98">
        <v>9</v>
      </c>
      <c r="H98">
        <v>3</v>
      </c>
      <c r="I98">
        <v>-3</v>
      </c>
      <c r="J98">
        <f t="shared" si="2"/>
        <v>0.4</v>
      </c>
      <c r="K98">
        <f t="shared" si="3"/>
        <v>0.6</v>
      </c>
      <c r="L98">
        <v>1</v>
      </c>
      <c r="M98">
        <v>4.2727272727272725</v>
      </c>
      <c r="N98" t="s">
        <v>39</v>
      </c>
      <c r="O98">
        <v>30</v>
      </c>
      <c r="P98">
        <v>50</v>
      </c>
      <c r="Q98">
        <v>69</v>
      </c>
      <c r="R98">
        <v>1</v>
      </c>
      <c r="S98">
        <v>1</v>
      </c>
      <c r="T98" t="s">
        <v>40</v>
      </c>
      <c r="U98">
        <v>1</v>
      </c>
      <c r="V98">
        <v>2</v>
      </c>
      <c r="W98">
        <v>2</v>
      </c>
      <c r="X98">
        <v>1</v>
      </c>
      <c r="Y98" t="s">
        <v>46</v>
      </c>
      <c r="Z98">
        <v>6.5</v>
      </c>
      <c r="AA98">
        <v>4.25</v>
      </c>
      <c r="AB98">
        <v>4.25</v>
      </c>
      <c r="AC98">
        <v>4</v>
      </c>
      <c r="AD98" s="3">
        <v>-0.23520756262322914</v>
      </c>
      <c r="AE98">
        <v>-0.53277639872365201</v>
      </c>
      <c r="AF98">
        <v>0.55336792003581137</v>
      </c>
      <c r="AG98">
        <v>-0.13052372760141157</v>
      </c>
      <c r="AH98">
        <v>-0.11425664106768949</v>
      </c>
      <c r="AI98">
        <v>-0.21067376134169613</v>
      </c>
      <c r="AJ98">
        <v>0.37791637451061533</v>
      </c>
      <c r="AK98">
        <v>-0.26739849286896428</v>
      </c>
      <c r="AL98">
        <v>-0.52368321131612772</v>
      </c>
      <c r="AM98">
        <v>0</v>
      </c>
    </row>
    <row r="99" spans="1:39" x14ac:dyDescent="0.2">
      <c r="A99">
        <v>99</v>
      </c>
      <c r="B99">
        <v>1</v>
      </c>
      <c r="C99">
        <v>197</v>
      </c>
      <c r="D99">
        <v>12</v>
      </c>
      <c r="E99">
        <v>60</v>
      </c>
      <c r="F99">
        <v>7</v>
      </c>
      <c r="G99">
        <v>8</v>
      </c>
      <c r="H99">
        <v>1</v>
      </c>
      <c r="I99">
        <v>-1</v>
      </c>
      <c r="J99">
        <f t="shared" si="2"/>
        <v>0.46666666666666667</v>
      </c>
      <c r="K99">
        <f t="shared" si="3"/>
        <v>0.53333333333333333</v>
      </c>
      <c r="L99">
        <v>1</v>
      </c>
      <c r="M99">
        <v>5.6363636363636367</v>
      </c>
      <c r="N99" t="s">
        <v>39</v>
      </c>
      <c r="O99">
        <v>-22</v>
      </c>
      <c r="P99">
        <v>2</v>
      </c>
      <c r="Q99">
        <v>73</v>
      </c>
      <c r="R99">
        <v>1</v>
      </c>
      <c r="S99">
        <v>1</v>
      </c>
      <c r="T99" t="s">
        <v>40</v>
      </c>
      <c r="U99">
        <v>1</v>
      </c>
      <c r="V99">
        <v>2</v>
      </c>
      <c r="W99">
        <v>2</v>
      </c>
      <c r="X99">
        <v>1</v>
      </c>
      <c r="Y99" t="s">
        <v>46</v>
      </c>
      <c r="Z99">
        <v>6.25</v>
      </c>
      <c r="AA99">
        <v>5.5</v>
      </c>
      <c r="AB99">
        <v>6.25</v>
      </c>
      <c r="AC99">
        <v>3.6666666666666665</v>
      </c>
      <c r="AD99" s="3">
        <v>-0.4120291280722706</v>
      </c>
      <c r="AE99">
        <v>3.9234047770552005E-2</v>
      </c>
      <c r="AF99">
        <v>0.84695140179862827</v>
      </c>
      <c r="AG99">
        <v>-0.21859832533307913</v>
      </c>
      <c r="AH99">
        <v>-0.3175745596758478</v>
      </c>
      <c r="AI99">
        <v>0.11962100623139285</v>
      </c>
      <c r="AJ99">
        <v>-0.74401599381257688</v>
      </c>
      <c r="AK99">
        <v>0.20244910431247501</v>
      </c>
      <c r="AL99">
        <v>0.13078625429803545</v>
      </c>
      <c r="AM99">
        <v>0.33782771535580525</v>
      </c>
    </row>
    <row r="100" spans="1:39" x14ac:dyDescent="0.2">
      <c r="A100">
        <v>100</v>
      </c>
      <c r="B100">
        <v>2</v>
      </c>
      <c r="C100">
        <v>199</v>
      </c>
      <c r="D100">
        <v>9</v>
      </c>
      <c r="E100">
        <v>14</v>
      </c>
      <c r="F100">
        <v>7</v>
      </c>
      <c r="G100">
        <v>8</v>
      </c>
      <c r="H100">
        <v>1</v>
      </c>
      <c r="I100">
        <v>-1</v>
      </c>
      <c r="J100">
        <f t="shared" si="2"/>
        <v>0.46666666666666667</v>
      </c>
      <c r="K100">
        <f t="shared" si="3"/>
        <v>0.53333333333333333</v>
      </c>
      <c r="L100">
        <v>1</v>
      </c>
      <c r="M100">
        <v>6.0909090909090908</v>
      </c>
      <c r="N100" t="s">
        <v>39</v>
      </c>
      <c r="O100">
        <v>-7</v>
      </c>
      <c r="P100">
        <v>0</v>
      </c>
      <c r="Q100">
        <v>55</v>
      </c>
      <c r="R100">
        <v>1</v>
      </c>
      <c r="S100">
        <v>1</v>
      </c>
      <c r="T100" t="s">
        <v>40</v>
      </c>
      <c r="U100">
        <v>3</v>
      </c>
      <c r="V100">
        <v>2</v>
      </c>
      <c r="W100">
        <v>2</v>
      </c>
      <c r="X100">
        <v>1</v>
      </c>
      <c r="Y100" t="s">
        <v>46</v>
      </c>
      <c r="Z100">
        <v>4.75</v>
      </c>
      <c r="AA100">
        <v>5.25</v>
      </c>
      <c r="AB100">
        <v>5.25</v>
      </c>
      <c r="AC100">
        <v>3</v>
      </c>
      <c r="AD100" s="3">
        <v>-0.13293847052283028</v>
      </c>
      <c r="AE100">
        <v>-0.72438861617130235</v>
      </c>
      <c r="AF100">
        <v>-0.29664869096395485</v>
      </c>
      <c r="AG100">
        <v>3.2382307407248206E-2</v>
      </c>
      <c r="AH100">
        <v>1.8204389996954017E-2</v>
      </c>
      <c r="AI100">
        <v>0.56053970298860145</v>
      </c>
      <c r="AJ100">
        <v>0.21637832174993279</v>
      </c>
      <c r="AK100">
        <v>-3.3344504069550691E-3</v>
      </c>
      <c r="AL100">
        <v>-0.62666024050418301</v>
      </c>
      <c r="AM100">
        <v>0.41419041843541543</v>
      </c>
    </row>
    <row r="101" spans="1:39" x14ac:dyDescent="0.2">
      <c r="A101">
        <v>101</v>
      </c>
      <c r="B101">
        <v>2</v>
      </c>
      <c r="C101">
        <v>201</v>
      </c>
      <c r="D101">
        <v>6</v>
      </c>
      <c r="E101">
        <v>181</v>
      </c>
      <c r="F101">
        <v>6</v>
      </c>
      <c r="G101">
        <v>9</v>
      </c>
      <c r="H101">
        <v>3</v>
      </c>
      <c r="I101">
        <v>-3</v>
      </c>
      <c r="J101">
        <f t="shared" si="2"/>
        <v>0.4</v>
      </c>
      <c r="K101">
        <f t="shared" si="3"/>
        <v>0.6</v>
      </c>
      <c r="L101">
        <v>1</v>
      </c>
      <c r="M101">
        <v>3.2727272727272729</v>
      </c>
      <c r="N101" t="s">
        <v>42</v>
      </c>
      <c r="O101">
        <v>15</v>
      </c>
      <c r="P101">
        <v>10</v>
      </c>
      <c r="Q101">
        <v>55</v>
      </c>
      <c r="R101">
        <v>1</v>
      </c>
      <c r="S101">
        <v>1</v>
      </c>
      <c r="T101" t="s">
        <v>40</v>
      </c>
      <c r="U101">
        <v>1</v>
      </c>
      <c r="V101">
        <v>2</v>
      </c>
      <c r="W101">
        <v>2</v>
      </c>
      <c r="X101">
        <v>1</v>
      </c>
      <c r="Y101" t="s">
        <v>46</v>
      </c>
      <c r="Z101">
        <v>5</v>
      </c>
      <c r="AA101">
        <v>6</v>
      </c>
      <c r="AB101">
        <v>5.25</v>
      </c>
      <c r="AC101">
        <v>1.75</v>
      </c>
      <c r="AD101" s="3">
        <v>-0.22414318075596698</v>
      </c>
      <c r="AE101">
        <v>-0.45933428966886786</v>
      </c>
      <c r="AF101">
        <v>1.8773646152554523E-2</v>
      </c>
      <c r="AG101">
        <v>-0.22000358534117304</v>
      </c>
      <c r="AH101">
        <v>-0.11431377796879683</v>
      </c>
      <c r="AI101">
        <v>-2.8924441448617041E-2</v>
      </c>
      <c r="AJ101">
        <v>0.12946603969520049</v>
      </c>
      <c r="AK101">
        <v>-0.26792362115229634</v>
      </c>
      <c r="AL101">
        <v>-0.20461739177381777</v>
      </c>
      <c r="AM101">
        <v>0</v>
      </c>
    </row>
    <row r="102" spans="1:39" x14ac:dyDescent="0.2">
      <c r="A102">
        <v>103</v>
      </c>
      <c r="B102">
        <v>1</v>
      </c>
      <c r="C102">
        <v>205</v>
      </c>
      <c r="D102">
        <v>6</v>
      </c>
      <c r="E102">
        <v>55</v>
      </c>
      <c r="F102">
        <v>6</v>
      </c>
      <c r="G102">
        <v>9</v>
      </c>
      <c r="H102">
        <v>3</v>
      </c>
      <c r="I102">
        <v>-3</v>
      </c>
      <c r="J102">
        <f t="shared" si="2"/>
        <v>0.4</v>
      </c>
      <c r="K102">
        <f t="shared" si="3"/>
        <v>0.6</v>
      </c>
      <c r="L102">
        <v>1</v>
      </c>
      <c r="M102">
        <v>4.3636363636363633</v>
      </c>
      <c r="N102" t="s">
        <v>39</v>
      </c>
      <c r="O102">
        <v>15</v>
      </c>
      <c r="P102">
        <v>51</v>
      </c>
      <c r="Q102">
        <v>65</v>
      </c>
      <c r="R102">
        <v>1</v>
      </c>
      <c r="S102">
        <v>1</v>
      </c>
      <c r="T102" t="s">
        <v>40</v>
      </c>
      <c r="U102">
        <v>1</v>
      </c>
      <c r="V102">
        <v>2</v>
      </c>
      <c r="W102">
        <v>2</v>
      </c>
      <c r="X102">
        <v>1</v>
      </c>
      <c r="Y102" t="s">
        <v>46</v>
      </c>
      <c r="Z102">
        <v>4.75</v>
      </c>
      <c r="AA102">
        <v>5.5</v>
      </c>
      <c r="AB102">
        <v>5.5</v>
      </c>
      <c r="AC102">
        <v>2</v>
      </c>
      <c r="AD102" s="3">
        <v>0.26855066639445324</v>
      </c>
      <c r="AE102">
        <v>-0.62190655736462308</v>
      </c>
      <c r="AF102">
        <v>0.1554761395541803</v>
      </c>
      <c r="AG102">
        <v>6.6798211268814731E-2</v>
      </c>
      <c r="AH102">
        <v>0.39334508970859283</v>
      </c>
      <c r="AI102">
        <v>-0.30281685160633987</v>
      </c>
      <c r="AJ102">
        <v>-4.1615893642482492E-2</v>
      </c>
      <c r="AK102">
        <v>-0.26667488317454618</v>
      </c>
      <c r="AL102">
        <v>-0.39776629854843415</v>
      </c>
      <c r="AM102">
        <v>0</v>
      </c>
    </row>
    <row r="103" spans="1:39" x14ac:dyDescent="0.2">
      <c r="A103">
        <v>104</v>
      </c>
      <c r="B103">
        <v>2</v>
      </c>
      <c r="C103">
        <v>207</v>
      </c>
      <c r="D103">
        <v>21</v>
      </c>
      <c r="E103">
        <v>24</v>
      </c>
      <c r="F103">
        <v>6</v>
      </c>
      <c r="G103">
        <v>9</v>
      </c>
      <c r="H103">
        <v>3</v>
      </c>
      <c r="I103">
        <v>-3</v>
      </c>
      <c r="J103">
        <f t="shared" si="2"/>
        <v>0.4</v>
      </c>
      <c r="K103">
        <f t="shared" si="3"/>
        <v>0.6</v>
      </c>
      <c r="L103">
        <v>1</v>
      </c>
      <c r="M103">
        <v>3.2727272727272729</v>
      </c>
      <c r="N103" t="s">
        <v>42</v>
      </c>
      <c r="O103">
        <v>5</v>
      </c>
      <c r="P103">
        <v>70</v>
      </c>
      <c r="Q103">
        <v>60</v>
      </c>
      <c r="R103">
        <v>3</v>
      </c>
      <c r="S103">
        <v>3</v>
      </c>
      <c r="T103" t="s">
        <v>40</v>
      </c>
      <c r="U103">
        <v>1</v>
      </c>
      <c r="V103">
        <v>2</v>
      </c>
      <c r="W103">
        <v>2</v>
      </c>
      <c r="X103">
        <v>1</v>
      </c>
      <c r="Y103" t="s">
        <v>46</v>
      </c>
      <c r="Z103">
        <v>5.5</v>
      </c>
      <c r="AA103">
        <v>6</v>
      </c>
      <c r="AB103">
        <v>5.25</v>
      </c>
      <c r="AC103">
        <v>5.25</v>
      </c>
      <c r="AD103" s="3">
        <v>0.63653142724093803</v>
      </c>
      <c r="AE103">
        <v>-0.60864927742138764</v>
      </c>
      <c r="AF103">
        <v>1.8891593397886408</v>
      </c>
      <c r="AG103">
        <v>-0.13373898114060112</v>
      </c>
      <c r="AH103">
        <v>0.61300413498649353</v>
      </c>
      <c r="AI103">
        <v>-0.61401816060777781</v>
      </c>
      <c r="AJ103">
        <v>-0.34298056150868855</v>
      </c>
      <c r="AK103">
        <v>0.21688942837741865</v>
      </c>
      <c r="AL103">
        <v>-0.43625294989878893</v>
      </c>
      <c r="AM103">
        <v>0</v>
      </c>
    </row>
    <row r="104" spans="1:39" x14ac:dyDescent="0.2">
      <c r="A104">
        <v>105</v>
      </c>
      <c r="B104">
        <v>1</v>
      </c>
      <c r="C104">
        <v>209</v>
      </c>
      <c r="D104">
        <v>13</v>
      </c>
      <c r="E104">
        <v>32</v>
      </c>
      <c r="F104">
        <v>8</v>
      </c>
      <c r="G104">
        <v>7</v>
      </c>
      <c r="H104">
        <v>-1</v>
      </c>
      <c r="I104">
        <v>1</v>
      </c>
      <c r="J104">
        <f t="shared" si="2"/>
        <v>0.53333333333333333</v>
      </c>
      <c r="K104">
        <f t="shared" si="3"/>
        <v>0.46666666666666667</v>
      </c>
      <c r="L104">
        <v>0</v>
      </c>
      <c r="M104">
        <v>5.0909090909090908</v>
      </c>
      <c r="N104" t="s">
        <v>39</v>
      </c>
      <c r="O104">
        <v>19</v>
      </c>
      <c r="P104">
        <v>58</v>
      </c>
      <c r="Q104">
        <v>50</v>
      </c>
      <c r="R104">
        <v>2</v>
      </c>
      <c r="S104">
        <v>1</v>
      </c>
      <c r="T104" t="s">
        <v>44</v>
      </c>
      <c r="U104">
        <v>2</v>
      </c>
      <c r="V104">
        <v>2</v>
      </c>
      <c r="W104">
        <v>2</v>
      </c>
      <c r="X104">
        <v>1</v>
      </c>
      <c r="Y104" t="s">
        <v>46</v>
      </c>
      <c r="Z104">
        <v>5.5</v>
      </c>
      <c r="AA104">
        <v>5</v>
      </c>
      <c r="AB104">
        <v>5.25</v>
      </c>
      <c r="AC104">
        <v>5</v>
      </c>
      <c r="AD104" s="3">
        <v>0.22883542130892057</v>
      </c>
      <c r="AE104">
        <v>0.48672345559286445</v>
      </c>
      <c r="AF104">
        <v>1.3584219361616348</v>
      </c>
      <c r="AG104">
        <v>0.760337597460093</v>
      </c>
      <c r="AH104">
        <v>0.25700384685507321</v>
      </c>
      <c r="AI104">
        <v>0.73172280689612734</v>
      </c>
      <c r="AJ104">
        <v>-0.3356312787105355</v>
      </c>
      <c r="AK104">
        <v>0.41834466006727927</v>
      </c>
      <c r="AL104">
        <v>-0.2291618338705291</v>
      </c>
      <c r="AM104">
        <v>0</v>
      </c>
    </row>
    <row r="105" spans="1:39" x14ac:dyDescent="0.2">
      <c r="A105">
        <v>106</v>
      </c>
      <c r="B105">
        <v>2</v>
      </c>
      <c r="C105">
        <v>211</v>
      </c>
      <c r="D105">
        <v>7</v>
      </c>
      <c r="E105">
        <v>37</v>
      </c>
      <c r="F105">
        <v>7</v>
      </c>
      <c r="G105">
        <v>8</v>
      </c>
      <c r="H105">
        <v>1</v>
      </c>
      <c r="I105">
        <v>-1</v>
      </c>
      <c r="J105">
        <f t="shared" si="2"/>
        <v>0.46666666666666667</v>
      </c>
      <c r="K105">
        <f t="shared" si="3"/>
        <v>0.53333333333333333</v>
      </c>
      <c r="L105">
        <v>1</v>
      </c>
      <c r="M105">
        <v>1.4545454545454546</v>
      </c>
      <c r="N105" t="s">
        <v>42</v>
      </c>
      <c r="O105">
        <v>-10</v>
      </c>
      <c r="P105">
        <v>0</v>
      </c>
      <c r="Q105">
        <v>50</v>
      </c>
      <c r="R105">
        <v>1</v>
      </c>
      <c r="S105">
        <v>1</v>
      </c>
      <c r="T105" t="s">
        <v>40</v>
      </c>
      <c r="U105">
        <v>1</v>
      </c>
      <c r="V105">
        <v>2</v>
      </c>
      <c r="W105">
        <v>2</v>
      </c>
      <c r="X105">
        <v>1</v>
      </c>
      <c r="Y105" t="s">
        <v>46</v>
      </c>
      <c r="Z105">
        <v>6</v>
      </c>
      <c r="AA105">
        <v>6.75</v>
      </c>
      <c r="AB105">
        <v>4</v>
      </c>
      <c r="AC105">
        <v>1.75</v>
      </c>
      <c r="AD105" s="3">
        <v>-0.27339314459701541</v>
      </c>
      <c r="AE105">
        <v>-0.74575485442584799</v>
      </c>
      <c r="AF105">
        <v>0.95032434876055583</v>
      </c>
      <c r="AG105">
        <v>-0.66261426742605067</v>
      </c>
      <c r="AH105">
        <v>-0.27640332609338925</v>
      </c>
      <c r="AI105">
        <v>0.56892160067461151</v>
      </c>
      <c r="AJ105">
        <v>1.680275973753137</v>
      </c>
      <c r="AK105">
        <v>4.1080087545657736E-2</v>
      </c>
      <c r="AL105">
        <v>0.69901034610352075</v>
      </c>
      <c r="AM105">
        <v>0.35095613048368957</v>
      </c>
    </row>
    <row r="106" spans="1:39" x14ac:dyDescent="0.2">
      <c r="A106">
        <v>107</v>
      </c>
      <c r="B106">
        <v>1</v>
      </c>
      <c r="C106">
        <v>213</v>
      </c>
      <c r="D106">
        <v>3</v>
      </c>
      <c r="E106">
        <v>9</v>
      </c>
      <c r="F106">
        <v>7</v>
      </c>
      <c r="G106">
        <v>8</v>
      </c>
      <c r="H106">
        <v>1</v>
      </c>
      <c r="I106">
        <v>-1</v>
      </c>
      <c r="J106">
        <f t="shared" si="2"/>
        <v>0.46666666666666667</v>
      </c>
      <c r="K106">
        <f t="shared" si="3"/>
        <v>0.53333333333333333</v>
      </c>
      <c r="L106">
        <v>1</v>
      </c>
      <c r="M106">
        <v>5.2727272727272725</v>
      </c>
      <c r="N106" t="s">
        <v>39</v>
      </c>
      <c r="O106">
        <v>-21</v>
      </c>
      <c r="P106">
        <v>36</v>
      </c>
      <c r="Q106">
        <v>34</v>
      </c>
      <c r="R106">
        <v>3</v>
      </c>
      <c r="S106">
        <v>3</v>
      </c>
      <c r="T106" t="s">
        <v>40</v>
      </c>
      <c r="U106">
        <v>2</v>
      </c>
      <c r="V106">
        <v>2</v>
      </c>
      <c r="W106">
        <v>2</v>
      </c>
      <c r="X106">
        <v>1</v>
      </c>
      <c r="Y106" t="s">
        <v>46</v>
      </c>
      <c r="Z106">
        <v>6.5</v>
      </c>
      <c r="AA106">
        <v>6.25</v>
      </c>
      <c r="AB106">
        <v>6.5</v>
      </c>
      <c r="AC106">
        <v>6.75</v>
      </c>
      <c r="AD106" s="3">
        <v>8.4278289020526947E-2</v>
      </c>
      <c r="AE106">
        <v>-9.5128877035199136E-2</v>
      </c>
      <c r="AF106">
        <v>0.16060442525310298</v>
      </c>
      <c r="AG106">
        <v>-0.31532811189723009</v>
      </c>
      <c r="AH106">
        <v>1.7572317806451961E-2</v>
      </c>
      <c r="AI106">
        <v>0.20592257078408599</v>
      </c>
      <c r="AJ106">
        <v>1.0716711550314293</v>
      </c>
      <c r="AK106">
        <v>0.65736521284949845</v>
      </c>
      <c r="AL106">
        <v>3.4799520556717325E-2</v>
      </c>
      <c r="AM106">
        <v>0</v>
      </c>
    </row>
    <row r="107" spans="1:39" x14ac:dyDescent="0.2">
      <c r="A107">
        <v>108</v>
      </c>
      <c r="B107">
        <v>2</v>
      </c>
      <c r="C107">
        <v>215</v>
      </c>
      <c r="D107">
        <v>8</v>
      </c>
      <c r="E107">
        <v>27</v>
      </c>
      <c r="F107">
        <v>7</v>
      </c>
      <c r="G107">
        <v>8</v>
      </c>
      <c r="H107">
        <v>1</v>
      </c>
      <c r="I107">
        <v>-1</v>
      </c>
      <c r="J107">
        <f t="shared" si="2"/>
        <v>0.46666666666666667</v>
      </c>
      <c r="K107">
        <f t="shared" si="3"/>
        <v>0.53333333333333333</v>
      </c>
      <c r="L107">
        <v>1</v>
      </c>
      <c r="M107">
        <v>4.4545454545454541</v>
      </c>
      <c r="N107" t="s">
        <v>39</v>
      </c>
      <c r="O107">
        <v>-20</v>
      </c>
      <c r="P107">
        <v>60</v>
      </c>
      <c r="Q107">
        <v>70</v>
      </c>
      <c r="R107">
        <v>4</v>
      </c>
      <c r="S107">
        <v>2</v>
      </c>
      <c r="T107" t="s">
        <v>44</v>
      </c>
      <c r="U107">
        <v>1</v>
      </c>
      <c r="V107">
        <v>2</v>
      </c>
      <c r="W107">
        <v>2</v>
      </c>
      <c r="X107">
        <v>1</v>
      </c>
      <c r="Y107" t="s">
        <v>46</v>
      </c>
      <c r="Z107">
        <v>2.25</v>
      </c>
      <c r="AA107">
        <v>4.75</v>
      </c>
      <c r="AB107">
        <v>2.5</v>
      </c>
      <c r="AC107">
        <v>2.75</v>
      </c>
      <c r="AD107" s="3">
        <v>0.34412190439765789</v>
      </c>
      <c r="AE107">
        <v>0.30131182189529837</v>
      </c>
      <c r="AF107">
        <v>0.34134583218746217</v>
      </c>
      <c r="AG107">
        <v>-0.58226622120787597</v>
      </c>
      <c r="AH107">
        <v>4.6836100864051315E-2</v>
      </c>
      <c r="AI107">
        <v>0.17110249693967172</v>
      </c>
      <c r="AJ107">
        <v>-0.1755726273105335</v>
      </c>
      <c r="AK107">
        <v>1.1497492009276635</v>
      </c>
      <c r="AL107">
        <v>2.1598848773043526</v>
      </c>
      <c r="AM107">
        <v>0.41872791519434627</v>
      </c>
    </row>
    <row r="108" spans="1:39" x14ac:dyDescent="0.2">
      <c r="A108">
        <v>109</v>
      </c>
      <c r="B108">
        <v>1</v>
      </c>
      <c r="C108">
        <v>217</v>
      </c>
      <c r="D108">
        <v>13</v>
      </c>
      <c r="E108">
        <v>32</v>
      </c>
      <c r="F108">
        <v>7</v>
      </c>
      <c r="G108">
        <v>8</v>
      </c>
      <c r="H108">
        <v>1</v>
      </c>
      <c r="I108">
        <v>-1</v>
      </c>
      <c r="J108">
        <f t="shared" si="2"/>
        <v>0.46666666666666667</v>
      </c>
      <c r="K108">
        <f t="shared" si="3"/>
        <v>0.53333333333333333</v>
      </c>
      <c r="L108">
        <v>1</v>
      </c>
      <c r="M108">
        <v>5.7272727272727275</v>
      </c>
      <c r="N108" t="s">
        <v>39</v>
      </c>
      <c r="O108">
        <v>-27</v>
      </c>
      <c r="P108">
        <v>28</v>
      </c>
      <c r="Q108">
        <v>50</v>
      </c>
      <c r="R108">
        <v>1</v>
      </c>
      <c r="S108">
        <v>1</v>
      </c>
      <c r="T108" t="s">
        <v>40</v>
      </c>
      <c r="U108">
        <v>1</v>
      </c>
      <c r="V108">
        <v>2</v>
      </c>
      <c r="W108">
        <v>2</v>
      </c>
      <c r="X108">
        <v>1</v>
      </c>
      <c r="Y108" t="s">
        <v>46</v>
      </c>
      <c r="Z108">
        <v>5</v>
      </c>
      <c r="AA108">
        <v>4.75</v>
      </c>
      <c r="AB108">
        <v>3.25</v>
      </c>
      <c r="AC108">
        <v>3.75</v>
      </c>
      <c r="AD108" s="3">
        <v>-0.3175190835043909</v>
      </c>
      <c r="AE108">
        <v>-0.65946637659405194</v>
      </c>
      <c r="AF108">
        <v>8.3582828613232366E-2</v>
      </c>
      <c r="AG108">
        <v>-0.32215965133246593</v>
      </c>
      <c r="AH108">
        <v>-0.25412887706415788</v>
      </c>
      <c r="AI108">
        <v>-0.18811371697086354</v>
      </c>
      <c r="AJ108">
        <v>-0.33040784892756886</v>
      </c>
      <c r="AK108">
        <v>-0.28200658902603148</v>
      </c>
      <c r="AL108">
        <v>0.37450066848006947</v>
      </c>
      <c r="AM108">
        <v>0.24974619289340103</v>
      </c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39" spans="1:1" x14ac:dyDescent="0.2">
      <c r="A13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73"/>
  <sheetViews>
    <sheetView workbookViewId="0"/>
  </sheetViews>
  <sheetFormatPr baseColWidth="10" defaultColWidth="8.83203125" defaultRowHeight="15" x14ac:dyDescent="0.2"/>
  <sheetData>
    <row r="1" spans="1:31" x14ac:dyDescent="0.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</row>
    <row r="2" spans="1:31" x14ac:dyDescent="0.2">
      <c r="A2">
        <v>2</v>
      </c>
      <c r="B2">
        <v>2.9</v>
      </c>
      <c r="C2">
        <v>1</v>
      </c>
      <c r="D2">
        <v>2.4</v>
      </c>
      <c r="E2">
        <v>1</v>
      </c>
      <c r="F2">
        <v>2.6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-0.29999999999999982</v>
      </c>
      <c r="U2">
        <v>0</v>
      </c>
      <c r="V2">
        <v>0</v>
      </c>
      <c r="W2">
        <v>0.20000000000000018</v>
      </c>
      <c r="X2">
        <v>0</v>
      </c>
      <c r="Y2">
        <v>0</v>
      </c>
      <c r="Z2">
        <f>D2-B2</f>
        <v>-0.5</v>
      </c>
      <c r="AA2">
        <f>E2-C2</f>
        <v>0</v>
      </c>
      <c r="AB2">
        <f>I2-H2</f>
        <v>0</v>
      </c>
      <c r="AC2">
        <v>0</v>
      </c>
      <c r="AD2">
        <v>0</v>
      </c>
      <c r="AE2">
        <v>0</v>
      </c>
    </row>
    <row r="3" spans="1:31" x14ac:dyDescent="0.2">
      <c r="A3">
        <v>4</v>
      </c>
      <c r="B3">
        <v>2.7</v>
      </c>
      <c r="C3">
        <v>1.1000000000000001</v>
      </c>
      <c r="D3">
        <v>3</v>
      </c>
      <c r="E3">
        <v>1.1000000000000001</v>
      </c>
      <c r="F3">
        <v>2.6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2</v>
      </c>
      <c r="N3">
        <v>1</v>
      </c>
      <c r="O3">
        <v>1</v>
      </c>
      <c r="P3">
        <v>2</v>
      </c>
      <c r="Q3">
        <v>1</v>
      </c>
      <c r="R3">
        <v>1</v>
      </c>
      <c r="S3">
        <v>2</v>
      </c>
      <c r="T3">
        <v>-0.10000000000000009</v>
      </c>
      <c r="U3">
        <v>-0.10000000000000009</v>
      </c>
      <c r="V3">
        <v>0</v>
      </c>
      <c r="W3">
        <v>-0.39999999999999991</v>
      </c>
      <c r="X3">
        <v>-0.10000000000000009</v>
      </c>
      <c r="Y3">
        <v>0</v>
      </c>
      <c r="Z3">
        <f t="shared" ref="Z3:AA66" si="0">D3-B3</f>
        <v>0.29999999999999982</v>
      </c>
      <c r="AA3">
        <f t="shared" si="0"/>
        <v>0</v>
      </c>
      <c r="AB3">
        <f t="shared" ref="AB3:AB66" si="1">I3-H3</f>
        <v>0</v>
      </c>
      <c r="AC3">
        <v>0</v>
      </c>
      <c r="AD3">
        <v>0</v>
      </c>
      <c r="AE3">
        <v>0</v>
      </c>
    </row>
    <row r="4" spans="1:31" x14ac:dyDescent="0.2">
      <c r="A4">
        <v>8</v>
      </c>
      <c r="B4">
        <v>2.2999999999999998</v>
      </c>
      <c r="C4">
        <v>1.2</v>
      </c>
      <c r="D4">
        <v>3.3</v>
      </c>
      <c r="E4">
        <v>1.4</v>
      </c>
      <c r="F4">
        <v>3.1</v>
      </c>
      <c r="G4">
        <v>1.3</v>
      </c>
      <c r="H4">
        <v>1</v>
      </c>
      <c r="I4">
        <v>1</v>
      </c>
      <c r="J4">
        <v>1</v>
      </c>
      <c r="K4">
        <v>1</v>
      </c>
      <c r="L4">
        <v>2</v>
      </c>
      <c r="M4">
        <v>1</v>
      </c>
      <c r="N4">
        <v>2</v>
      </c>
      <c r="O4">
        <v>1</v>
      </c>
      <c r="P4">
        <v>2</v>
      </c>
      <c r="Q4">
        <v>1</v>
      </c>
      <c r="R4">
        <v>1</v>
      </c>
      <c r="S4">
        <v>5</v>
      </c>
      <c r="T4">
        <v>0.80000000000000027</v>
      </c>
      <c r="U4">
        <v>0.10000000000000009</v>
      </c>
      <c r="V4">
        <v>0</v>
      </c>
      <c r="W4">
        <v>-0.19999999999999973</v>
      </c>
      <c r="X4">
        <v>-9.9999999999999867E-2</v>
      </c>
      <c r="Y4">
        <v>0</v>
      </c>
      <c r="Z4">
        <f t="shared" si="0"/>
        <v>1</v>
      </c>
      <c r="AA4">
        <f t="shared" si="0"/>
        <v>0.19999999999999996</v>
      </c>
      <c r="AB4">
        <f t="shared" si="1"/>
        <v>0</v>
      </c>
      <c r="AC4">
        <v>-1</v>
      </c>
      <c r="AD4">
        <v>0</v>
      </c>
      <c r="AE4">
        <v>3</v>
      </c>
    </row>
    <row r="5" spans="1:31" x14ac:dyDescent="0.2">
      <c r="A5">
        <v>10</v>
      </c>
      <c r="B5">
        <v>3.8</v>
      </c>
      <c r="C5">
        <v>1.7</v>
      </c>
      <c r="D5">
        <v>4.0999999999999996</v>
      </c>
      <c r="E5">
        <v>2.1</v>
      </c>
      <c r="F5">
        <v>4.2</v>
      </c>
      <c r="G5">
        <v>2.2999999999999998</v>
      </c>
      <c r="H5">
        <v>1</v>
      </c>
      <c r="I5">
        <v>3</v>
      </c>
      <c r="J5">
        <v>3</v>
      </c>
      <c r="K5">
        <v>1</v>
      </c>
      <c r="L5">
        <v>1</v>
      </c>
      <c r="M5">
        <v>2</v>
      </c>
      <c r="N5">
        <v>3</v>
      </c>
      <c r="O5">
        <v>2</v>
      </c>
      <c r="P5">
        <v>2</v>
      </c>
      <c r="Q5">
        <v>3</v>
      </c>
      <c r="R5">
        <v>1</v>
      </c>
      <c r="S5">
        <v>3</v>
      </c>
      <c r="T5">
        <v>0.40000000000000036</v>
      </c>
      <c r="U5">
        <v>0.59999999999999987</v>
      </c>
      <c r="V5">
        <v>2</v>
      </c>
      <c r="W5">
        <v>0.10000000000000053</v>
      </c>
      <c r="X5">
        <v>0.19999999999999973</v>
      </c>
      <c r="Y5">
        <v>0</v>
      </c>
      <c r="Z5">
        <f t="shared" si="0"/>
        <v>0.29999999999999982</v>
      </c>
      <c r="AA5">
        <f t="shared" si="0"/>
        <v>0.40000000000000013</v>
      </c>
      <c r="AB5">
        <f t="shared" si="1"/>
        <v>2</v>
      </c>
      <c r="AC5">
        <v>0</v>
      </c>
      <c r="AD5">
        <v>-1</v>
      </c>
      <c r="AE5">
        <v>1</v>
      </c>
    </row>
    <row r="6" spans="1:31" x14ac:dyDescent="0.2">
      <c r="A6">
        <v>14</v>
      </c>
      <c r="B6">
        <v>3.3</v>
      </c>
      <c r="C6">
        <v>1.2</v>
      </c>
      <c r="D6">
        <v>1.9</v>
      </c>
      <c r="E6">
        <v>1.6</v>
      </c>
      <c r="F6">
        <v>1.6</v>
      </c>
      <c r="G6">
        <v>1.2</v>
      </c>
      <c r="H6">
        <v>1</v>
      </c>
      <c r="I6">
        <v>1</v>
      </c>
      <c r="J6">
        <v>1</v>
      </c>
      <c r="K6">
        <v>1</v>
      </c>
      <c r="L6">
        <v>1</v>
      </c>
      <c r="M6">
        <v>4</v>
      </c>
      <c r="N6">
        <v>4</v>
      </c>
      <c r="O6">
        <v>2</v>
      </c>
      <c r="P6">
        <v>1</v>
      </c>
      <c r="Q6">
        <v>3</v>
      </c>
      <c r="R6">
        <v>1</v>
      </c>
      <c r="S6">
        <v>2</v>
      </c>
      <c r="T6">
        <v>-1.6999999999999997</v>
      </c>
      <c r="U6">
        <v>0</v>
      </c>
      <c r="V6">
        <v>0</v>
      </c>
      <c r="W6">
        <v>-0.29999999999999982</v>
      </c>
      <c r="X6">
        <v>-0.40000000000000013</v>
      </c>
      <c r="Y6">
        <v>0</v>
      </c>
      <c r="Z6">
        <f t="shared" si="0"/>
        <v>-1.4</v>
      </c>
      <c r="AA6">
        <f t="shared" si="0"/>
        <v>0.40000000000000013</v>
      </c>
      <c r="AB6">
        <f t="shared" si="1"/>
        <v>0</v>
      </c>
      <c r="AC6">
        <v>-1</v>
      </c>
      <c r="AD6">
        <v>-1</v>
      </c>
      <c r="AE6">
        <v>1</v>
      </c>
    </row>
    <row r="7" spans="1:31" x14ac:dyDescent="0.2">
      <c r="A7">
        <v>16</v>
      </c>
      <c r="B7">
        <v>3.5</v>
      </c>
      <c r="C7">
        <v>1.4</v>
      </c>
      <c r="D7">
        <v>3.6</v>
      </c>
      <c r="E7">
        <v>1</v>
      </c>
      <c r="F7">
        <v>2.2000000000000002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3</v>
      </c>
      <c r="N7">
        <v>1</v>
      </c>
      <c r="O7">
        <v>1</v>
      </c>
      <c r="P7">
        <v>4</v>
      </c>
      <c r="Q7">
        <v>1</v>
      </c>
      <c r="R7">
        <v>1</v>
      </c>
      <c r="S7">
        <v>3</v>
      </c>
      <c r="T7">
        <v>-1.2999999999999998</v>
      </c>
      <c r="U7">
        <v>-0.39999999999999991</v>
      </c>
      <c r="V7">
        <v>0</v>
      </c>
      <c r="W7">
        <v>-1.4</v>
      </c>
      <c r="X7">
        <v>0</v>
      </c>
      <c r="Y7">
        <v>0</v>
      </c>
      <c r="Z7">
        <f t="shared" si="0"/>
        <v>0.10000000000000009</v>
      </c>
      <c r="AA7">
        <f t="shared" si="0"/>
        <v>-0.39999999999999991</v>
      </c>
      <c r="AB7">
        <f t="shared" si="1"/>
        <v>0</v>
      </c>
      <c r="AC7">
        <v>0</v>
      </c>
      <c r="AD7">
        <v>0</v>
      </c>
      <c r="AE7">
        <v>-1</v>
      </c>
    </row>
    <row r="8" spans="1:31" x14ac:dyDescent="0.2">
      <c r="A8">
        <v>20</v>
      </c>
      <c r="B8">
        <v>2.7</v>
      </c>
      <c r="C8">
        <v>1</v>
      </c>
      <c r="D8">
        <v>3.6</v>
      </c>
      <c r="E8">
        <v>1</v>
      </c>
      <c r="F8">
        <v>2.4</v>
      </c>
      <c r="G8">
        <v>1.5</v>
      </c>
      <c r="H8">
        <v>1</v>
      </c>
      <c r="I8">
        <v>1</v>
      </c>
      <c r="J8">
        <v>3</v>
      </c>
      <c r="K8">
        <v>1</v>
      </c>
      <c r="L8">
        <v>1</v>
      </c>
      <c r="M8">
        <v>1</v>
      </c>
      <c r="N8">
        <v>1</v>
      </c>
      <c r="O8">
        <v>1</v>
      </c>
      <c r="P8">
        <v>2</v>
      </c>
      <c r="Q8">
        <v>1</v>
      </c>
      <c r="R8">
        <v>1</v>
      </c>
      <c r="S8">
        <v>1</v>
      </c>
      <c r="T8">
        <v>-0.30000000000000027</v>
      </c>
      <c r="U8">
        <v>0.5</v>
      </c>
      <c r="V8">
        <v>2</v>
      </c>
      <c r="W8">
        <v>-1.2000000000000002</v>
      </c>
      <c r="X8">
        <v>0.5</v>
      </c>
      <c r="Y8">
        <v>2</v>
      </c>
      <c r="Z8">
        <f t="shared" si="0"/>
        <v>0.89999999999999991</v>
      </c>
      <c r="AA8">
        <f t="shared" si="0"/>
        <v>0</v>
      </c>
      <c r="AB8">
        <f t="shared" si="1"/>
        <v>0</v>
      </c>
      <c r="AC8">
        <v>0</v>
      </c>
      <c r="AD8">
        <v>0</v>
      </c>
      <c r="AE8">
        <v>-1</v>
      </c>
    </row>
    <row r="9" spans="1:31" x14ac:dyDescent="0.2">
      <c r="A9">
        <v>22</v>
      </c>
      <c r="B9">
        <v>3.8</v>
      </c>
      <c r="C9">
        <v>1.8</v>
      </c>
      <c r="D9">
        <v>4</v>
      </c>
      <c r="E9">
        <v>1.2</v>
      </c>
      <c r="F9">
        <v>3.7</v>
      </c>
      <c r="G9">
        <v>2</v>
      </c>
      <c r="H9">
        <v>1</v>
      </c>
      <c r="I9">
        <v>2</v>
      </c>
      <c r="J9">
        <v>1</v>
      </c>
      <c r="K9">
        <v>1</v>
      </c>
      <c r="L9">
        <v>4</v>
      </c>
      <c r="M9">
        <v>3</v>
      </c>
      <c r="N9">
        <v>1</v>
      </c>
      <c r="O9">
        <v>1</v>
      </c>
      <c r="P9">
        <v>4</v>
      </c>
      <c r="Q9">
        <v>1</v>
      </c>
      <c r="R9">
        <v>2</v>
      </c>
      <c r="S9">
        <v>3</v>
      </c>
      <c r="T9">
        <v>-9.9999999999999645E-2</v>
      </c>
      <c r="U9">
        <v>0.19999999999999996</v>
      </c>
      <c r="V9">
        <v>0</v>
      </c>
      <c r="W9">
        <v>-0.29999999999999982</v>
      </c>
      <c r="X9">
        <v>0.8</v>
      </c>
      <c r="Y9">
        <v>-1</v>
      </c>
      <c r="Z9">
        <f t="shared" si="0"/>
        <v>0.20000000000000018</v>
      </c>
      <c r="AA9">
        <f t="shared" si="0"/>
        <v>-0.60000000000000009</v>
      </c>
      <c r="AB9">
        <f t="shared" si="1"/>
        <v>1</v>
      </c>
      <c r="AC9">
        <v>0</v>
      </c>
      <c r="AD9">
        <v>1</v>
      </c>
      <c r="AE9">
        <v>-1</v>
      </c>
    </row>
    <row r="10" spans="1:31" x14ac:dyDescent="0.2">
      <c r="A10">
        <v>24</v>
      </c>
      <c r="B10">
        <v>3.1</v>
      </c>
      <c r="C10">
        <v>1</v>
      </c>
      <c r="D10">
        <v>3</v>
      </c>
      <c r="E10">
        <v>1.4</v>
      </c>
      <c r="F10">
        <v>3.7</v>
      </c>
      <c r="G10">
        <v>1.3</v>
      </c>
      <c r="H10">
        <v>1</v>
      </c>
      <c r="I10">
        <v>3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4</v>
      </c>
      <c r="T10">
        <v>0.60000000000000009</v>
      </c>
      <c r="U10">
        <v>0.30000000000000004</v>
      </c>
      <c r="V10">
        <v>0</v>
      </c>
      <c r="W10">
        <v>0.70000000000000018</v>
      </c>
      <c r="X10">
        <v>-9.9999999999999867E-2</v>
      </c>
      <c r="Y10">
        <v>-2</v>
      </c>
      <c r="Z10">
        <f t="shared" si="0"/>
        <v>-0.10000000000000009</v>
      </c>
      <c r="AA10">
        <f t="shared" si="0"/>
        <v>0.39999999999999991</v>
      </c>
      <c r="AB10">
        <f t="shared" si="1"/>
        <v>2</v>
      </c>
      <c r="AC10">
        <v>0</v>
      </c>
      <c r="AD10">
        <v>0</v>
      </c>
      <c r="AE10">
        <v>3</v>
      </c>
    </row>
    <row r="11" spans="1:31" x14ac:dyDescent="0.2">
      <c r="A11">
        <v>28</v>
      </c>
      <c r="B11">
        <v>3</v>
      </c>
      <c r="C11">
        <v>2.4</v>
      </c>
      <c r="D11">
        <v>3.9</v>
      </c>
      <c r="E11">
        <v>2.5</v>
      </c>
      <c r="F11">
        <v>3.5</v>
      </c>
      <c r="G11">
        <v>4.2</v>
      </c>
      <c r="H11">
        <v>3</v>
      </c>
      <c r="I11">
        <v>3</v>
      </c>
      <c r="J11">
        <v>4</v>
      </c>
      <c r="K11">
        <v>3</v>
      </c>
      <c r="L11">
        <v>2</v>
      </c>
      <c r="M11">
        <v>3</v>
      </c>
      <c r="N11">
        <v>1</v>
      </c>
      <c r="O11">
        <v>3</v>
      </c>
      <c r="P11">
        <v>3</v>
      </c>
      <c r="Q11">
        <v>4</v>
      </c>
      <c r="R11">
        <v>4</v>
      </c>
      <c r="S11">
        <v>4</v>
      </c>
      <c r="T11">
        <v>0.5</v>
      </c>
      <c r="U11">
        <v>1.8000000000000003</v>
      </c>
      <c r="V11">
        <v>1</v>
      </c>
      <c r="W11">
        <v>-0.39999999999999991</v>
      </c>
      <c r="X11">
        <v>1.7000000000000002</v>
      </c>
      <c r="Y11">
        <v>1</v>
      </c>
      <c r="Z11">
        <f t="shared" si="0"/>
        <v>0.89999999999999991</v>
      </c>
      <c r="AA11">
        <f t="shared" si="0"/>
        <v>0.10000000000000009</v>
      </c>
      <c r="AB11">
        <f t="shared" si="1"/>
        <v>0</v>
      </c>
      <c r="AC11">
        <v>3</v>
      </c>
      <c r="AD11">
        <v>1</v>
      </c>
      <c r="AE11">
        <v>1</v>
      </c>
    </row>
    <row r="12" spans="1:31" x14ac:dyDescent="0.2">
      <c r="A12">
        <v>32</v>
      </c>
      <c r="B12">
        <v>2.4</v>
      </c>
      <c r="C12">
        <v>1.2</v>
      </c>
      <c r="D12">
        <v>3.3</v>
      </c>
      <c r="E12">
        <v>1</v>
      </c>
      <c r="F12">
        <v>0</v>
      </c>
      <c r="G12">
        <v>0</v>
      </c>
      <c r="H12">
        <v>1</v>
      </c>
      <c r="I12">
        <v>1</v>
      </c>
      <c r="J12">
        <v>0</v>
      </c>
      <c r="K12">
        <v>1</v>
      </c>
      <c r="L12">
        <v>1</v>
      </c>
      <c r="M12">
        <v>1</v>
      </c>
      <c r="N12">
        <v>1</v>
      </c>
      <c r="O12">
        <v>1</v>
      </c>
      <c r="P12">
        <v>4</v>
      </c>
      <c r="T12">
        <v>-2.4</v>
      </c>
      <c r="U12">
        <v>-1.2</v>
      </c>
      <c r="V12">
        <v>-1</v>
      </c>
      <c r="W12">
        <v>-3.3</v>
      </c>
      <c r="X12">
        <v>-1</v>
      </c>
      <c r="Y12">
        <v>-1</v>
      </c>
      <c r="Z12">
        <f t="shared" si="0"/>
        <v>0.89999999999999991</v>
      </c>
      <c r="AA12">
        <f t="shared" si="0"/>
        <v>-0.19999999999999996</v>
      </c>
      <c r="AB12">
        <f t="shared" si="1"/>
        <v>0</v>
      </c>
      <c r="AC12">
        <v>-1</v>
      </c>
      <c r="AD12">
        <v>-1</v>
      </c>
      <c r="AE12">
        <v>-4</v>
      </c>
    </row>
    <row r="13" spans="1:31" x14ac:dyDescent="0.2">
      <c r="A13">
        <v>34</v>
      </c>
      <c r="B13">
        <v>2.1</v>
      </c>
      <c r="C13">
        <v>1.2</v>
      </c>
      <c r="D13">
        <v>1.4</v>
      </c>
      <c r="E13">
        <v>1.3</v>
      </c>
      <c r="F13">
        <v>1.2</v>
      </c>
      <c r="G13">
        <v>1.4</v>
      </c>
      <c r="H13">
        <v>1</v>
      </c>
      <c r="I13">
        <v>1</v>
      </c>
      <c r="J13">
        <v>2</v>
      </c>
      <c r="K13">
        <v>1</v>
      </c>
      <c r="L13">
        <v>2</v>
      </c>
      <c r="M13">
        <v>1</v>
      </c>
      <c r="N13">
        <v>2</v>
      </c>
      <c r="O13">
        <v>2</v>
      </c>
      <c r="P13">
        <v>1</v>
      </c>
      <c r="Q13">
        <v>1</v>
      </c>
      <c r="R13">
        <v>2</v>
      </c>
      <c r="S13">
        <v>1</v>
      </c>
      <c r="T13">
        <v>-0.90000000000000013</v>
      </c>
      <c r="U13">
        <v>0.19999999999999996</v>
      </c>
      <c r="V13">
        <v>1</v>
      </c>
      <c r="W13">
        <v>-0.19999999999999996</v>
      </c>
      <c r="X13">
        <v>9.9999999999999867E-2</v>
      </c>
      <c r="Y13">
        <v>1</v>
      </c>
      <c r="Z13">
        <f t="shared" si="0"/>
        <v>-0.70000000000000018</v>
      </c>
      <c r="AA13">
        <f t="shared" si="0"/>
        <v>0.10000000000000009</v>
      </c>
      <c r="AB13">
        <f t="shared" si="1"/>
        <v>0</v>
      </c>
      <c r="AC13">
        <v>-1</v>
      </c>
      <c r="AD13">
        <v>0</v>
      </c>
      <c r="AE13">
        <v>0</v>
      </c>
    </row>
    <row r="14" spans="1:31" x14ac:dyDescent="0.2">
      <c r="A14">
        <v>38</v>
      </c>
      <c r="B14">
        <v>2.2999999999999998</v>
      </c>
      <c r="C14">
        <v>1.1000000000000001</v>
      </c>
      <c r="D14">
        <v>3.8</v>
      </c>
      <c r="E14">
        <v>1.1000000000000001</v>
      </c>
      <c r="F14">
        <v>3.2</v>
      </c>
      <c r="G14">
        <v>1.1000000000000001</v>
      </c>
      <c r="H14">
        <v>1</v>
      </c>
      <c r="I14">
        <v>2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0.90000000000000036</v>
      </c>
      <c r="U14">
        <v>0</v>
      </c>
      <c r="V14">
        <v>0</v>
      </c>
      <c r="W14">
        <v>-0.59999999999999964</v>
      </c>
      <c r="X14">
        <v>0</v>
      </c>
      <c r="Y14">
        <v>-1</v>
      </c>
      <c r="Z14">
        <f t="shared" si="0"/>
        <v>1.5</v>
      </c>
      <c r="AA14">
        <f t="shared" si="0"/>
        <v>0</v>
      </c>
      <c r="AB14">
        <f t="shared" si="1"/>
        <v>1</v>
      </c>
      <c r="AC14">
        <v>0</v>
      </c>
      <c r="AD14">
        <v>0</v>
      </c>
      <c r="AE14">
        <v>0</v>
      </c>
    </row>
    <row r="15" spans="1:31" x14ac:dyDescent="0.2">
      <c r="A15">
        <v>40</v>
      </c>
      <c r="B15">
        <v>4.2</v>
      </c>
      <c r="C15">
        <v>1.4</v>
      </c>
      <c r="D15">
        <v>5</v>
      </c>
      <c r="E15">
        <v>1</v>
      </c>
      <c r="F15">
        <v>5</v>
      </c>
      <c r="G15">
        <v>1</v>
      </c>
      <c r="H15">
        <v>1</v>
      </c>
      <c r="I15">
        <v>1</v>
      </c>
      <c r="J15">
        <v>1</v>
      </c>
      <c r="K15">
        <v>1</v>
      </c>
      <c r="L15">
        <v>4</v>
      </c>
      <c r="M15">
        <v>4</v>
      </c>
      <c r="N15">
        <v>1</v>
      </c>
      <c r="O15">
        <v>1</v>
      </c>
      <c r="P15">
        <v>5</v>
      </c>
      <c r="Q15">
        <v>1</v>
      </c>
      <c r="R15">
        <v>1</v>
      </c>
      <c r="S15">
        <v>5</v>
      </c>
      <c r="T15">
        <v>0.79999999999999982</v>
      </c>
      <c r="U15">
        <v>-0.39999999999999991</v>
      </c>
      <c r="V15">
        <v>0</v>
      </c>
      <c r="W15">
        <v>0</v>
      </c>
      <c r="X15">
        <v>0</v>
      </c>
      <c r="Y15">
        <v>0</v>
      </c>
      <c r="Z15">
        <f t="shared" si="0"/>
        <v>0.79999999999999982</v>
      </c>
      <c r="AA15">
        <f t="shared" si="0"/>
        <v>-0.39999999999999991</v>
      </c>
      <c r="AB15">
        <f t="shared" si="1"/>
        <v>0</v>
      </c>
      <c r="AC15">
        <v>0</v>
      </c>
      <c r="AD15">
        <v>0</v>
      </c>
      <c r="AE15">
        <v>0</v>
      </c>
    </row>
    <row r="16" spans="1:31" x14ac:dyDescent="0.2">
      <c r="A16">
        <v>44</v>
      </c>
      <c r="B16">
        <v>2.6</v>
      </c>
      <c r="C16">
        <v>1.4</v>
      </c>
      <c r="D16">
        <v>1.2</v>
      </c>
      <c r="E16">
        <v>1.2</v>
      </c>
      <c r="F16">
        <v>1.6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-1</v>
      </c>
      <c r="U16">
        <v>-0.39999999999999991</v>
      </c>
      <c r="V16">
        <v>0</v>
      </c>
      <c r="W16">
        <v>0.40000000000000013</v>
      </c>
      <c r="X16">
        <v>-0.19999999999999996</v>
      </c>
      <c r="Y16">
        <v>0</v>
      </c>
      <c r="Z16">
        <f t="shared" si="0"/>
        <v>-1.4000000000000001</v>
      </c>
      <c r="AA16">
        <f t="shared" si="0"/>
        <v>-0.19999999999999996</v>
      </c>
      <c r="AB16">
        <f t="shared" si="1"/>
        <v>0</v>
      </c>
      <c r="AC16">
        <v>0</v>
      </c>
      <c r="AD16">
        <v>0</v>
      </c>
      <c r="AE16">
        <v>0</v>
      </c>
    </row>
    <row r="17" spans="1:31" x14ac:dyDescent="0.2">
      <c r="A17">
        <v>50</v>
      </c>
      <c r="B17">
        <v>3.6</v>
      </c>
      <c r="C17">
        <v>1.1000000000000001</v>
      </c>
      <c r="D17">
        <v>3.6</v>
      </c>
      <c r="E17">
        <v>1</v>
      </c>
      <c r="F17">
        <v>3.2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3</v>
      </c>
      <c r="N17">
        <v>1</v>
      </c>
      <c r="O17">
        <v>1</v>
      </c>
      <c r="P17">
        <v>4</v>
      </c>
      <c r="Q17">
        <v>1</v>
      </c>
      <c r="R17">
        <v>1</v>
      </c>
      <c r="S17">
        <v>4</v>
      </c>
      <c r="T17">
        <v>-0.39999999999999991</v>
      </c>
      <c r="U17">
        <v>-0.10000000000000009</v>
      </c>
      <c r="V17">
        <v>0</v>
      </c>
      <c r="W17">
        <v>-0.39999999999999991</v>
      </c>
      <c r="X17">
        <v>0</v>
      </c>
      <c r="Y17">
        <v>0</v>
      </c>
      <c r="Z17">
        <f t="shared" si="0"/>
        <v>0</v>
      </c>
      <c r="AA17">
        <f t="shared" si="0"/>
        <v>-0.10000000000000009</v>
      </c>
      <c r="AB17">
        <f t="shared" si="1"/>
        <v>0</v>
      </c>
      <c r="AC17">
        <v>0</v>
      </c>
      <c r="AD17">
        <v>0</v>
      </c>
      <c r="AE17">
        <v>0</v>
      </c>
    </row>
    <row r="18" spans="1:31" x14ac:dyDescent="0.2">
      <c r="A18">
        <v>52</v>
      </c>
      <c r="B18">
        <v>1.4</v>
      </c>
      <c r="C18">
        <v>1</v>
      </c>
      <c r="D18">
        <v>1.8</v>
      </c>
      <c r="E18">
        <v>1</v>
      </c>
      <c r="F18">
        <v>1.5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2</v>
      </c>
      <c r="Q18">
        <v>1</v>
      </c>
      <c r="R18">
        <v>1</v>
      </c>
      <c r="S18">
        <v>2</v>
      </c>
      <c r="T18">
        <v>0.10000000000000009</v>
      </c>
      <c r="U18">
        <v>0</v>
      </c>
      <c r="V18">
        <v>0</v>
      </c>
      <c r="W18">
        <v>-0.30000000000000004</v>
      </c>
      <c r="X18">
        <v>0</v>
      </c>
      <c r="Y18">
        <v>0</v>
      </c>
      <c r="Z18">
        <f t="shared" si="0"/>
        <v>0.40000000000000013</v>
      </c>
      <c r="AA18">
        <f t="shared" si="0"/>
        <v>0</v>
      </c>
      <c r="AB18">
        <f t="shared" si="1"/>
        <v>0</v>
      </c>
      <c r="AC18">
        <v>0</v>
      </c>
      <c r="AD18">
        <v>0</v>
      </c>
      <c r="AE18">
        <v>0</v>
      </c>
    </row>
    <row r="19" spans="1:31" x14ac:dyDescent="0.2">
      <c r="A19">
        <v>56</v>
      </c>
      <c r="B19">
        <v>3.3</v>
      </c>
      <c r="C19">
        <v>1.4</v>
      </c>
      <c r="D19">
        <v>3.5</v>
      </c>
      <c r="E19">
        <v>1.5</v>
      </c>
      <c r="F19">
        <v>2.2999999999999998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2</v>
      </c>
      <c r="N19">
        <v>1</v>
      </c>
      <c r="O19">
        <v>1</v>
      </c>
      <c r="P19">
        <v>2</v>
      </c>
      <c r="Q19">
        <v>1</v>
      </c>
      <c r="R19">
        <v>1</v>
      </c>
      <c r="S19">
        <v>2</v>
      </c>
      <c r="T19">
        <v>-1</v>
      </c>
      <c r="U19">
        <v>-0.39999999999999991</v>
      </c>
      <c r="V19">
        <v>0</v>
      </c>
      <c r="W19">
        <v>-1.2000000000000002</v>
      </c>
      <c r="X19">
        <v>-0.5</v>
      </c>
      <c r="Y19">
        <v>0</v>
      </c>
      <c r="Z19">
        <f t="shared" si="0"/>
        <v>0.20000000000000018</v>
      </c>
      <c r="AA19">
        <f t="shared" si="0"/>
        <v>0.10000000000000009</v>
      </c>
      <c r="AB19">
        <f t="shared" si="1"/>
        <v>0</v>
      </c>
      <c r="AC19">
        <v>0</v>
      </c>
      <c r="AD19">
        <v>0</v>
      </c>
      <c r="AE19">
        <v>0</v>
      </c>
    </row>
    <row r="20" spans="1:31" x14ac:dyDescent="0.2">
      <c r="A20">
        <v>58</v>
      </c>
      <c r="B20">
        <v>3.7</v>
      </c>
      <c r="C20">
        <v>1.8</v>
      </c>
      <c r="D20">
        <v>3.7</v>
      </c>
      <c r="E20">
        <v>1</v>
      </c>
      <c r="F20">
        <v>3.7</v>
      </c>
      <c r="G20">
        <v>1</v>
      </c>
      <c r="H20">
        <v>2</v>
      </c>
      <c r="I20">
        <v>1</v>
      </c>
      <c r="J20">
        <v>1</v>
      </c>
      <c r="K20">
        <v>2</v>
      </c>
      <c r="L20">
        <v>2</v>
      </c>
      <c r="M20">
        <v>3</v>
      </c>
      <c r="N20">
        <v>1</v>
      </c>
      <c r="O20">
        <v>1</v>
      </c>
      <c r="P20">
        <v>4</v>
      </c>
      <c r="Q20">
        <v>1</v>
      </c>
      <c r="R20">
        <v>1</v>
      </c>
      <c r="S20">
        <v>4</v>
      </c>
      <c r="T20">
        <v>0</v>
      </c>
      <c r="U20">
        <v>-0.8</v>
      </c>
      <c r="V20">
        <v>-1</v>
      </c>
      <c r="W20">
        <v>0</v>
      </c>
      <c r="X20">
        <v>0</v>
      </c>
      <c r="Y20">
        <v>0</v>
      </c>
      <c r="Z20">
        <f t="shared" si="0"/>
        <v>0</v>
      </c>
      <c r="AA20">
        <f t="shared" si="0"/>
        <v>-0.8</v>
      </c>
      <c r="AB20">
        <f t="shared" si="1"/>
        <v>-1</v>
      </c>
      <c r="AC20">
        <v>0</v>
      </c>
      <c r="AD20">
        <v>0</v>
      </c>
      <c r="AE20">
        <v>0</v>
      </c>
    </row>
    <row r="21" spans="1:31" x14ac:dyDescent="0.2">
      <c r="A21">
        <v>62</v>
      </c>
      <c r="B21">
        <v>3.9</v>
      </c>
      <c r="C21">
        <v>1.4</v>
      </c>
      <c r="D21">
        <v>4.8</v>
      </c>
      <c r="E21">
        <v>1.3</v>
      </c>
      <c r="F21">
        <v>5</v>
      </c>
      <c r="G21">
        <v>1.1000000000000001</v>
      </c>
      <c r="H21">
        <v>1</v>
      </c>
      <c r="I21">
        <v>2</v>
      </c>
      <c r="J21">
        <v>1</v>
      </c>
      <c r="K21">
        <v>1</v>
      </c>
      <c r="L21">
        <v>1</v>
      </c>
      <c r="M21">
        <v>3</v>
      </c>
      <c r="N21">
        <v>1</v>
      </c>
      <c r="O21">
        <v>1</v>
      </c>
      <c r="P21">
        <v>5</v>
      </c>
      <c r="Q21">
        <v>1</v>
      </c>
      <c r="R21">
        <v>1</v>
      </c>
      <c r="S21">
        <v>5</v>
      </c>
      <c r="T21">
        <v>1.1000000000000001</v>
      </c>
      <c r="U21">
        <v>-0.29999999999999982</v>
      </c>
      <c r="V21">
        <v>0</v>
      </c>
      <c r="W21">
        <v>0.20000000000000018</v>
      </c>
      <c r="X21">
        <v>-0.19999999999999996</v>
      </c>
      <c r="Y21">
        <v>-1</v>
      </c>
      <c r="Z21">
        <f t="shared" si="0"/>
        <v>0.89999999999999991</v>
      </c>
      <c r="AA21">
        <f t="shared" si="0"/>
        <v>-9.9999999999999867E-2</v>
      </c>
      <c r="AB21">
        <f t="shared" si="1"/>
        <v>1</v>
      </c>
      <c r="AC21">
        <v>0</v>
      </c>
      <c r="AD21">
        <v>0</v>
      </c>
      <c r="AE21">
        <v>0</v>
      </c>
    </row>
    <row r="22" spans="1:31" x14ac:dyDescent="0.2">
      <c r="A22">
        <v>64</v>
      </c>
      <c r="B22">
        <v>2.2999999999999998</v>
      </c>
      <c r="C22">
        <v>1.5</v>
      </c>
      <c r="D22">
        <v>3.5</v>
      </c>
      <c r="E22">
        <v>1.8</v>
      </c>
      <c r="F22">
        <v>2.6</v>
      </c>
      <c r="G22">
        <v>1.2</v>
      </c>
      <c r="H22">
        <v>1</v>
      </c>
      <c r="I22">
        <v>4</v>
      </c>
      <c r="J22">
        <v>1</v>
      </c>
      <c r="K22">
        <v>1</v>
      </c>
      <c r="L22">
        <v>1</v>
      </c>
      <c r="M22">
        <v>3</v>
      </c>
      <c r="N22">
        <v>3</v>
      </c>
      <c r="O22">
        <v>2</v>
      </c>
      <c r="P22">
        <v>2</v>
      </c>
      <c r="Q22">
        <v>2</v>
      </c>
      <c r="R22">
        <v>1</v>
      </c>
      <c r="S22">
        <v>2</v>
      </c>
      <c r="T22">
        <v>0.30000000000000027</v>
      </c>
      <c r="U22">
        <v>-0.30000000000000004</v>
      </c>
      <c r="V22">
        <v>0</v>
      </c>
      <c r="W22">
        <v>-0.89999999999999991</v>
      </c>
      <c r="X22">
        <v>-0.60000000000000009</v>
      </c>
      <c r="Y22">
        <v>-3</v>
      </c>
      <c r="Z22">
        <f t="shared" si="0"/>
        <v>1.2000000000000002</v>
      </c>
      <c r="AA22">
        <f t="shared" si="0"/>
        <v>0.30000000000000004</v>
      </c>
      <c r="AB22">
        <f t="shared" si="1"/>
        <v>3</v>
      </c>
      <c r="AC22">
        <v>-1</v>
      </c>
      <c r="AD22">
        <v>-1</v>
      </c>
      <c r="AE22">
        <v>0</v>
      </c>
    </row>
    <row r="23" spans="1:31" x14ac:dyDescent="0.2">
      <c r="A23">
        <v>68</v>
      </c>
      <c r="B23">
        <v>3.9</v>
      </c>
      <c r="C23">
        <v>2</v>
      </c>
      <c r="D23">
        <v>3.8</v>
      </c>
      <c r="E23">
        <v>1.6</v>
      </c>
      <c r="F23">
        <v>3.8</v>
      </c>
      <c r="G23">
        <v>1.3</v>
      </c>
      <c r="H23">
        <v>1</v>
      </c>
      <c r="I23">
        <v>2</v>
      </c>
      <c r="J23">
        <v>1</v>
      </c>
      <c r="K23">
        <v>1</v>
      </c>
      <c r="L23">
        <v>3</v>
      </c>
      <c r="M23">
        <v>3</v>
      </c>
      <c r="N23">
        <v>1</v>
      </c>
      <c r="O23">
        <v>1</v>
      </c>
      <c r="P23">
        <v>2</v>
      </c>
      <c r="Q23">
        <v>1</v>
      </c>
      <c r="R23">
        <v>1</v>
      </c>
      <c r="S23">
        <v>4</v>
      </c>
      <c r="T23">
        <v>-0.10000000000000009</v>
      </c>
      <c r="U23">
        <v>-0.7</v>
      </c>
      <c r="V23">
        <v>0</v>
      </c>
      <c r="W23">
        <v>0</v>
      </c>
      <c r="X23">
        <v>-0.30000000000000004</v>
      </c>
      <c r="Y23">
        <v>-1</v>
      </c>
      <c r="Z23">
        <f t="shared" si="0"/>
        <v>-0.10000000000000009</v>
      </c>
      <c r="AA23">
        <f t="shared" si="0"/>
        <v>-0.39999999999999991</v>
      </c>
      <c r="AB23">
        <f t="shared" si="1"/>
        <v>1</v>
      </c>
      <c r="AC23">
        <v>0</v>
      </c>
      <c r="AD23">
        <v>0</v>
      </c>
      <c r="AE23">
        <v>2</v>
      </c>
    </row>
    <row r="24" spans="1:31" x14ac:dyDescent="0.2">
      <c r="A24">
        <v>70</v>
      </c>
      <c r="B24">
        <v>2.9</v>
      </c>
      <c r="C24">
        <v>2.5</v>
      </c>
      <c r="D24">
        <v>3.1</v>
      </c>
      <c r="E24">
        <v>2.2000000000000002</v>
      </c>
      <c r="F24">
        <v>2.8</v>
      </c>
      <c r="G24">
        <v>1.3</v>
      </c>
      <c r="H24">
        <v>2</v>
      </c>
      <c r="I24">
        <v>3</v>
      </c>
      <c r="J24">
        <v>2</v>
      </c>
      <c r="K24">
        <v>1</v>
      </c>
      <c r="L24">
        <v>1</v>
      </c>
      <c r="M24">
        <v>4</v>
      </c>
      <c r="N24">
        <v>3</v>
      </c>
      <c r="O24">
        <v>2</v>
      </c>
      <c r="P24">
        <v>1</v>
      </c>
      <c r="Q24">
        <v>2</v>
      </c>
      <c r="R24">
        <v>1</v>
      </c>
      <c r="S24">
        <v>3</v>
      </c>
      <c r="T24">
        <v>-0.10000000000000009</v>
      </c>
      <c r="U24">
        <v>-1.2</v>
      </c>
      <c r="V24">
        <v>0</v>
      </c>
      <c r="W24">
        <v>-0.30000000000000027</v>
      </c>
      <c r="X24">
        <v>-0.90000000000000013</v>
      </c>
      <c r="Y24">
        <v>-1</v>
      </c>
      <c r="Z24">
        <f t="shared" si="0"/>
        <v>0.20000000000000018</v>
      </c>
      <c r="AA24">
        <f t="shared" si="0"/>
        <v>-0.29999999999999982</v>
      </c>
      <c r="AB24">
        <f t="shared" si="1"/>
        <v>1</v>
      </c>
      <c r="AC24">
        <v>-1</v>
      </c>
      <c r="AD24">
        <v>-1</v>
      </c>
      <c r="AE24">
        <v>2</v>
      </c>
    </row>
    <row r="25" spans="1:31" x14ac:dyDescent="0.2">
      <c r="A25">
        <v>74</v>
      </c>
      <c r="B25">
        <v>2.5</v>
      </c>
      <c r="C25">
        <v>1.3</v>
      </c>
      <c r="D25">
        <v>2.8</v>
      </c>
      <c r="E25">
        <v>1.3</v>
      </c>
      <c r="F25">
        <v>1.6</v>
      </c>
      <c r="G25">
        <v>1.2</v>
      </c>
      <c r="H25">
        <v>1</v>
      </c>
      <c r="I25">
        <v>1</v>
      </c>
      <c r="J25">
        <v>1</v>
      </c>
      <c r="K25">
        <v>1</v>
      </c>
      <c r="L25">
        <v>1</v>
      </c>
      <c r="M25">
        <v>2</v>
      </c>
      <c r="N25">
        <v>1</v>
      </c>
      <c r="O25">
        <v>1</v>
      </c>
      <c r="P25">
        <v>2</v>
      </c>
      <c r="Q25">
        <v>1</v>
      </c>
      <c r="R25">
        <v>1</v>
      </c>
      <c r="S25">
        <v>1</v>
      </c>
      <c r="T25">
        <v>-0.89999999999999991</v>
      </c>
      <c r="U25">
        <v>-0.10000000000000009</v>
      </c>
      <c r="V25">
        <v>0</v>
      </c>
      <c r="W25">
        <v>-1.1999999999999997</v>
      </c>
      <c r="X25">
        <v>-0.10000000000000009</v>
      </c>
      <c r="Y25">
        <v>0</v>
      </c>
      <c r="Z25">
        <f t="shared" si="0"/>
        <v>0.29999999999999982</v>
      </c>
      <c r="AA25">
        <f t="shared" si="0"/>
        <v>0</v>
      </c>
      <c r="AB25">
        <f t="shared" si="1"/>
        <v>0</v>
      </c>
      <c r="AC25">
        <v>0</v>
      </c>
      <c r="AD25">
        <v>0</v>
      </c>
      <c r="AE25">
        <v>-1</v>
      </c>
    </row>
    <row r="26" spans="1:31" x14ac:dyDescent="0.2">
      <c r="A26">
        <v>76</v>
      </c>
      <c r="B26">
        <v>3.3</v>
      </c>
      <c r="C26">
        <v>1</v>
      </c>
      <c r="D26">
        <v>2.9</v>
      </c>
      <c r="E26">
        <v>1.3</v>
      </c>
      <c r="F26">
        <v>2.5</v>
      </c>
      <c r="G26">
        <v>1</v>
      </c>
      <c r="H26">
        <v>1</v>
      </c>
      <c r="I26">
        <v>4</v>
      </c>
      <c r="J26">
        <v>1</v>
      </c>
      <c r="K26">
        <v>1</v>
      </c>
      <c r="L26">
        <v>1</v>
      </c>
      <c r="M26">
        <v>3</v>
      </c>
      <c r="N26">
        <v>1</v>
      </c>
      <c r="O26">
        <v>1</v>
      </c>
      <c r="P26">
        <v>2</v>
      </c>
      <c r="Q26">
        <v>1</v>
      </c>
      <c r="R26">
        <v>1</v>
      </c>
      <c r="S26">
        <v>2</v>
      </c>
      <c r="T26">
        <v>-0.79999999999999982</v>
      </c>
      <c r="U26">
        <v>0</v>
      </c>
      <c r="V26">
        <v>0</v>
      </c>
      <c r="W26">
        <v>-0.39999999999999991</v>
      </c>
      <c r="X26">
        <v>-0.30000000000000004</v>
      </c>
      <c r="Y26">
        <v>-3</v>
      </c>
      <c r="Z26">
        <f t="shared" si="0"/>
        <v>-0.39999999999999991</v>
      </c>
      <c r="AA26">
        <f t="shared" si="0"/>
        <v>0.30000000000000004</v>
      </c>
      <c r="AB26">
        <f t="shared" si="1"/>
        <v>3</v>
      </c>
      <c r="AC26">
        <v>0</v>
      </c>
      <c r="AD26">
        <v>0</v>
      </c>
      <c r="AE26">
        <v>0</v>
      </c>
    </row>
    <row r="27" spans="1:31" x14ac:dyDescent="0.2">
      <c r="A27">
        <v>80</v>
      </c>
      <c r="B27">
        <v>3.9</v>
      </c>
      <c r="C27">
        <v>1.4</v>
      </c>
      <c r="D27">
        <v>4.4000000000000004</v>
      </c>
      <c r="E27">
        <v>1.8</v>
      </c>
      <c r="F27">
        <v>3.9</v>
      </c>
      <c r="G27">
        <v>1.2</v>
      </c>
      <c r="H27">
        <v>1</v>
      </c>
      <c r="I27">
        <v>3</v>
      </c>
      <c r="J27">
        <v>1</v>
      </c>
      <c r="K27">
        <v>1</v>
      </c>
      <c r="L27">
        <v>4</v>
      </c>
      <c r="M27">
        <v>4</v>
      </c>
      <c r="N27">
        <v>1</v>
      </c>
      <c r="O27">
        <v>2</v>
      </c>
      <c r="P27">
        <v>4</v>
      </c>
      <c r="Q27">
        <v>1</v>
      </c>
      <c r="R27">
        <v>2</v>
      </c>
      <c r="S27">
        <v>3</v>
      </c>
      <c r="T27">
        <v>0</v>
      </c>
      <c r="U27">
        <v>-0.19999999999999996</v>
      </c>
      <c r="V27">
        <v>0</v>
      </c>
      <c r="W27">
        <v>-0.50000000000000044</v>
      </c>
      <c r="X27">
        <v>-0.60000000000000009</v>
      </c>
      <c r="Y27">
        <v>-2</v>
      </c>
      <c r="Z27">
        <f t="shared" si="0"/>
        <v>0.50000000000000044</v>
      </c>
      <c r="AA27">
        <f t="shared" si="0"/>
        <v>0.40000000000000013</v>
      </c>
      <c r="AB27">
        <f t="shared" si="1"/>
        <v>2</v>
      </c>
      <c r="AC27">
        <v>0</v>
      </c>
      <c r="AD27">
        <v>0</v>
      </c>
      <c r="AE27">
        <v>-1</v>
      </c>
    </row>
    <row r="28" spans="1:31" x14ac:dyDescent="0.2">
      <c r="A28">
        <v>82</v>
      </c>
      <c r="B28">
        <v>2.9</v>
      </c>
      <c r="C28">
        <v>1.1000000000000001</v>
      </c>
      <c r="D28">
        <v>3.4</v>
      </c>
      <c r="E28">
        <v>1</v>
      </c>
      <c r="F28">
        <v>2.9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4</v>
      </c>
      <c r="N28">
        <v>1</v>
      </c>
      <c r="O28">
        <v>1</v>
      </c>
      <c r="P28">
        <v>3</v>
      </c>
      <c r="Q28">
        <v>1</v>
      </c>
      <c r="R28">
        <v>1</v>
      </c>
      <c r="S28">
        <v>3</v>
      </c>
      <c r="T28">
        <v>0</v>
      </c>
      <c r="U28">
        <v>-0.10000000000000009</v>
      </c>
      <c r="V28">
        <v>0</v>
      </c>
      <c r="W28">
        <v>-0.5</v>
      </c>
      <c r="X28">
        <v>0</v>
      </c>
      <c r="Y28">
        <v>0</v>
      </c>
      <c r="Z28">
        <f t="shared" si="0"/>
        <v>0.5</v>
      </c>
      <c r="AA28">
        <f t="shared" si="0"/>
        <v>-0.10000000000000009</v>
      </c>
      <c r="AB28">
        <f t="shared" si="1"/>
        <v>0</v>
      </c>
      <c r="AC28">
        <v>0</v>
      </c>
      <c r="AD28">
        <v>0</v>
      </c>
      <c r="AE28">
        <v>0</v>
      </c>
    </row>
    <row r="29" spans="1:31" x14ac:dyDescent="0.2">
      <c r="A29">
        <v>86</v>
      </c>
      <c r="B29">
        <v>2.6</v>
      </c>
      <c r="C29">
        <v>2.6</v>
      </c>
      <c r="D29">
        <v>2.7</v>
      </c>
      <c r="E29">
        <v>2.5</v>
      </c>
      <c r="F29">
        <v>1.3</v>
      </c>
      <c r="G29">
        <v>1.5</v>
      </c>
      <c r="H29">
        <v>2</v>
      </c>
      <c r="I29">
        <v>3</v>
      </c>
      <c r="J29">
        <v>2</v>
      </c>
      <c r="K29">
        <v>1</v>
      </c>
      <c r="L29">
        <v>2</v>
      </c>
      <c r="M29">
        <v>2</v>
      </c>
      <c r="N29">
        <v>2</v>
      </c>
      <c r="O29">
        <v>3</v>
      </c>
      <c r="P29">
        <v>2</v>
      </c>
      <c r="Q29">
        <v>1</v>
      </c>
      <c r="R29">
        <v>1</v>
      </c>
      <c r="S29">
        <v>1</v>
      </c>
      <c r="T29">
        <v>-1.3</v>
      </c>
      <c r="U29">
        <v>-1.1000000000000001</v>
      </c>
      <c r="V29">
        <v>0</v>
      </c>
      <c r="W29">
        <v>-1.4000000000000001</v>
      </c>
      <c r="X29">
        <v>-1</v>
      </c>
      <c r="Y29">
        <v>-1</v>
      </c>
      <c r="Z29">
        <f t="shared" si="0"/>
        <v>0.10000000000000009</v>
      </c>
      <c r="AA29">
        <f t="shared" si="0"/>
        <v>-0.10000000000000009</v>
      </c>
      <c r="AB29">
        <f t="shared" si="1"/>
        <v>1</v>
      </c>
      <c r="AC29">
        <v>-1</v>
      </c>
      <c r="AD29">
        <v>-2</v>
      </c>
      <c r="AE29">
        <v>-1</v>
      </c>
    </row>
    <row r="30" spans="1:31" x14ac:dyDescent="0.2">
      <c r="A30">
        <v>88</v>
      </c>
      <c r="B30">
        <v>2.2000000000000002</v>
      </c>
      <c r="C30">
        <v>1.1000000000000001</v>
      </c>
      <c r="D30">
        <v>2.6</v>
      </c>
      <c r="E30">
        <v>1.2</v>
      </c>
      <c r="F30">
        <v>2.5</v>
      </c>
      <c r="G30">
        <v>1.1000000000000001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2</v>
      </c>
      <c r="O30">
        <v>1</v>
      </c>
      <c r="P30">
        <v>2</v>
      </c>
      <c r="Q30">
        <v>1</v>
      </c>
      <c r="R30">
        <v>1</v>
      </c>
      <c r="S30">
        <v>4</v>
      </c>
      <c r="T30">
        <v>0.29999999999999982</v>
      </c>
      <c r="U30">
        <v>0</v>
      </c>
      <c r="V30">
        <v>0</v>
      </c>
      <c r="W30">
        <v>-0.10000000000000009</v>
      </c>
      <c r="X30">
        <v>-9.9999999999999867E-2</v>
      </c>
      <c r="Y30">
        <v>0</v>
      </c>
      <c r="Z30">
        <f t="shared" si="0"/>
        <v>0.39999999999999991</v>
      </c>
      <c r="AA30">
        <f t="shared" si="0"/>
        <v>9.9999999999999867E-2</v>
      </c>
      <c r="AB30">
        <f t="shared" si="1"/>
        <v>0</v>
      </c>
      <c r="AC30">
        <v>-1</v>
      </c>
      <c r="AD30">
        <v>0</v>
      </c>
      <c r="AE30">
        <v>2</v>
      </c>
    </row>
    <row r="31" spans="1:31" x14ac:dyDescent="0.2">
      <c r="A31">
        <v>92</v>
      </c>
      <c r="B31">
        <v>2.2000000000000002</v>
      </c>
      <c r="C31">
        <v>1</v>
      </c>
      <c r="D31">
        <v>3.4</v>
      </c>
      <c r="E31">
        <v>2.1</v>
      </c>
      <c r="F31">
        <v>3.1</v>
      </c>
      <c r="G31">
        <v>1.4</v>
      </c>
      <c r="H31">
        <v>1</v>
      </c>
      <c r="I31">
        <v>4</v>
      </c>
      <c r="J31">
        <v>2</v>
      </c>
      <c r="K31">
        <v>1</v>
      </c>
      <c r="L31">
        <v>1</v>
      </c>
      <c r="M31">
        <v>1</v>
      </c>
      <c r="N31">
        <v>4</v>
      </c>
      <c r="O31">
        <v>1</v>
      </c>
      <c r="P31">
        <v>1</v>
      </c>
      <c r="Q31">
        <v>2</v>
      </c>
      <c r="R31">
        <v>2</v>
      </c>
      <c r="S31">
        <v>2</v>
      </c>
      <c r="T31">
        <v>0.89999999999999991</v>
      </c>
      <c r="U31">
        <v>0.39999999999999991</v>
      </c>
      <c r="V31">
        <v>1</v>
      </c>
      <c r="W31">
        <v>-0.29999999999999982</v>
      </c>
      <c r="X31">
        <v>-0.70000000000000018</v>
      </c>
      <c r="Y31">
        <v>-2</v>
      </c>
      <c r="Z31">
        <f t="shared" si="0"/>
        <v>1.1999999999999997</v>
      </c>
      <c r="AA31">
        <f t="shared" si="0"/>
        <v>1.1000000000000001</v>
      </c>
      <c r="AB31">
        <f t="shared" si="1"/>
        <v>3</v>
      </c>
      <c r="AC31">
        <v>-2</v>
      </c>
      <c r="AD31">
        <v>1</v>
      </c>
      <c r="AE31">
        <v>1</v>
      </c>
    </row>
    <row r="32" spans="1:31" x14ac:dyDescent="0.2">
      <c r="A32">
        <v>94</v>
      </c>
      <c r="B32">
        <v>4.8</v>
      </c>
      <c r="C32">
        <v>1.1000000000000001</v>
      </c>
      <c r="D32">
        <v>4.8</v>
      </c>
      <c r="E32">
        <v>1.2</v>
      </c>
      <c r="F32">
        <v>4.8</v>
      </c>
      <c r="G32">
        <v>1.2</v>
      </c>
      <c r="H32">
        <v>1</v>
      </c>
      <c r="I32">
        <v>1</v>
      </c>
      <c r="J32">
        <v>1</v>
      </c>
      <c r="K32">
        <v>1</v>
      </c>
      <c r="L32">
        <v>1</v>
      </c>
      <c r="M32">
        <v>3</v>
      </c>
      <c r="N32">
        <v>1</v>
      </c>
      <c r="O32">
        <v>1</v>
      </c>
      <c r="P32">
        <v>3</v>
      </c>
      <c r="Q32">
        <v>1</v>
      </c>
      <c r="R32">
        <v>1</v>
      </c>
      <c r="S32">
        <v>3</v>
      </c>
      <c r="T32">
        <v>0</v>
      </c>
      <c r="U32">
        <v>9.9999999999999867E-2</v>
      </c>
      <c r="V32">
        <v>0</v>
      </c>
      <c r="W32">
        <v>0</v>
      </c>
      <c r="X32">
        <v>0</v>
      </c>
      <c r="Y32">
        <v>0</v>
      </c>
      <c r="Z32">
        <f t="shared" si="0"/>
        <v>0</v>
      </c>
      <c r="AA32">
        <f t="shared" si="0"/>
        <v>9.9999999999999867E-2</v>
      </c>
      <c r="AB32">
        <f t="shared" si="1"/>
        <v>0</v>
      </c>
      <c r="AC32">
        <v>0</v>
      </c>
      <c r="AD32">
        <v>0</v>
      </c>
      <c r="AE32">
        <v>0</v>
      </c>
    </row>
    <row r="33" spans="1:31" x14ac:dyDescent="0.2">
      <c r="A33">
        <v>98</v>
      </c>
      <c r="B33">
        <v>1.6</v>
      </c>
      <c r="C33">
        <v>1.3</v>
      </c>
      <c r="D33">
        <v>2.6</v>
      </c>
      <c r="E33">
        <v>1.1000000000000001</v>
      </c>
      <c r="F33">
        <v>2.9</v>
      </c>
      <c r="G33">
        <v>1.2</v>
      </c>
      <c r="H33">
        <v>1</v>
      </c>
      <c r="I33">
        <v>2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2</v>
      </c>
      <c r="Q33">
        <v>1</v>
      </c>
      <c r="R33">
        <v>1</v>
      </c>
      <c r="S33">
        <v>4</v>
      </c>
      <c r="T33">
        <v>1.2999999999999998</v>
      </c>
      <c r="U33">
        <v>-0.10000000000000009</v>
      </c>
      <c r="V33">
        <v>0</v>
      </c>
      <c r="W33">
        <v>0.29999999999999982</v>
      </c>
      <c r="X33">
        <v>9.9999999999999867E-2</v>
      </c>
      <c r="Y33">
        <v>-1</v>
      </c>
      <c r="Z33">
        <f t="shared" si="0"/>
        <v>1</v>
      </c>
      <c r="AA33">
        <f t="shared" si="0"/>
        <v>-0.19999999999999996</v>
      </c>
      <c r="AB33">
        <f t="shared" si="1"/>
        <v>1</v>
      </c>
      <c r="AC33">
        <v>0</v>
      </c>
      <c r="AD33">
        <v>0</v>
      </c>
      <c r="AE33">
        <v>2</v>
      </c>
    </row>
    <row r="34" spans="1:31" x14ac:dyDescent="0.2">
      <c r="A34">
        <v>100</v>
      </c>
      <c r="B34">
        <v>3.2</v>
      </c>
      <c r="C34">
        <v>2.1</v>
      </c>
      <c r="D34">
        <v>4.5</v>
      </c>
      <c r="E34">
        <v>1</v>
      </c>
      <c r="F34">
        <v>3.5</v>
      </c>
      <c r="G34">
        <v>1.3</v>
      </c>
      <c r="H34">
        <v>3</v>
      </c>
      <c r="I34">
        <v>1</v>
      </c>
      <c r="J34">
        <v>1</v>
      </c>
      <c r="K34">
        <v>3</v>
      </c>
      <c r="L34">
        <v>2</v>
      </c>
      <c r="M34">
        <v>1</v>
      </c>
      <c r="N34">
        <v>1</v>
      </c>
      <c r="O34">
        <v>1</v>
      </c>
      <c r="P34">
        <v>3</v>
      </c>
      <c r="Q34">
        <v>1</v>
      </c>
      <c r="R34">
        <v>4</v>
      </c>
      <c r="S34">
        <v>3</v>
      </c>
      <c r="T34">
        <v>0.29999999999999982</v>
      </c>
      <c r="U34">
        <v>-0.8</v>
      </c>
      <c r="V34">
        <v>-2</v>
      </c>
      <c r="W34">
        <v>-1</v>
      </c>
      <c r="X34">
        <v>0.30000000000000004</v>
      </c>
      <c r="Y34">
        <v>0</v>
      </c>
      <c r="Z34">
        <f t="shared" si="0"/>
        <v>1.2999999999999998</v>
      </c>
      <c r="AA34">
        <f t="shared" si="0"/>
        <v>-1.1000000000000001</v>
      </c>
      <c r="AB34">
        <f t="shared" si="1"/>
        <v>-2</v>
      </c>
      <c r="AC34">
        <v>0</v>
      </c>
      <c r="AD34">
        <v>3</v>
      </c>
      <c r="AE34">
        <v>0</v>
      </c>
    </row>
    <row r="35" spans="1:31" x14ac:dyDescent="0.2">
      <c r="A35">
        <v>104</v>
      </c>
      <c r="B35">
        <v>2.2000000000000002</v>
      </c>
      <c r="C35">
        <v>1</v>
      </c>
      <c r="D35">
        <v>2.2999999999999998</v>
      </c>
      <c r="E35">
        <v>1.2</v>
      </c>
      <c r="F35">
        <v>2.2999999999999998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2</v>
      </c>
      <c r="O35">
        <v>1</v>
      </c>
      <c r="P35">
        <v>1</v>
      </c>
      <c r="Q35">
        <v>1</v>
      </c>
      <c r="R35">
        <v>1</v>
      </c>
      <c r="S35">
        <v>1</v>
      </c>
      <c r="T35">
        <v>9.9999999999999645E-2</v>
      </c>
      <c r="U35">
        <v>0</v>
      </c>
      <c r="V35">
        <v>0</v>
      </c>
      <c r="W35">
        <v>0</v>
      </c>
      <c r="X35">
        <v>-0.19999999999999996</v>
      </c>
      <c r="Y35">
        <v>0</v>
      </c>
      <c r="Z35">
        <f t="shared" si="0"/>
        <v>9.9999999999999645E-2</v>
      </c>
      <c r="AA35">
        <f t="shared" si="0"/>
        <v>0.19999999999999996</v>
      </c>
      <c r="AB35">
        <f t="shared" si="1"/>
        <v>0</v>
      </c>
      <c r="AC35">
        <v>-1</v>
      </c>
      <c r="AD35">
        <v>0</v>
      </c>
      <c r="AE35">
        <v>0</v>
      </c>
    </row>
    <row r="36" spans="1:31" x14ac:dyDescent="0.2">
      <c r="A36">
        <v>106</v>
      </c>
      <c r="B36">
        <v>3.4</v>
      </c>
      <c r="C36">
        <v>1</v>
      </c>
      <c r="D36">
        <v>2</v>
      </c>
      <c r="E36">
        <v>1.1000000000000001</v>
      </c>
      <c r="F36">
        <v>2.9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3</v>
      </c>
      <c r="N36">
        <v>1</v>
      </c>
      <c r="O36">
        <v>1</v>
      </c>
      <c r="P36">
        <v>1</v>
      </c>
      <c r="Q36">
        <v>1</v>
      </c>
      <c r="R36">
        <v>1</v>
      </c>
      <c r="S36">
        <v>4</v>
      </c>
      <c r="T36">
        <v>-0.5</v>
      </c>
      <c r="U36">
        <v>0</v>
      </c>
      <c r="V36">
        <v>0</v>
      </c>
      <c r="W36">
        <v>0.89999999999999991</v>
      </c>
      <c r="X36">
        <v>-0.10000000000000009</v>
      </c>
      <c r="Y36">
        <v>0</v>
      </c>
      <c r="Z36">
        <f t="shared" si="0"/>
        <v>-1.4</v>
      </c>
      <c r="AA36">
        <f t="shared" si="0"/>
        <v>0.10000000000000009</v>
      </c>
      <c r="AB36">
        <f t="shared" si="1"/>
        <v>0</v>
      </c>
      <c r="AC36">
        <v>0</v>
      </c>
      <c r="AD36">
        <v>0</v>
      </c>
      <c r="AE36">
        <v>3</v>
      </c>
    </row>
    <row r="37" spans="1:31" x14ac:dyDescent="0.2">
      <c r="A37">
        <v>110</v>
      </c>
      <c r="B37">
        <v>2.1</v>
      </c>
      <c r="C37">
        <v>1</v>
      </c>
      <c r="D37">
        <v>1.7</v>
      </c>
      <c r="E37">
        <v>1</v>
      </c>
      <c r="F37">
        <v>2.5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3</v>
      </c>
      <c r="T37">
        <v>0.39999999999999991</v>
      </c>
      <c r="U37">
        <v>0</v>
      </c>
      <c r="V37">
        <v>0</v>
      </c>
      <c r="W37">
        <v>0.8</v>
      </c>
      <c r="X37">
        <v>0</v>
      </c>
      <c r="Y37">
        <v>0</v>
      </c>
      <c r="Z37">
        <f t="shared" si="0"/>
        <v>-0.40000000000000013</v>
      </c>
      <c r="AA37">
        <f t="shared" si="0"/>
        <v>0</v>
      </c>
      <c r="AB37">
        <f t="shared" si="1"/>
        <v>0</v>
      </c>
      <c r="AC37">
        <v>0</v>
      </c>
      <c r="AD37">
        <v>0</v>
      </c>
      <c r="AE37">
        <v>2</v>
      </c>
    </row>
    <row r="38" spans="1:31" x14ac:dyDescent="0.2">
      <c r="A38">
        <v>112</v>
      </c>
      <c r="B38">
        <v>4</v>
      </c>
      <c r="C38">
        <v>1.8</v>
      </c>
      <c r="D38">
        <v>3.6</v>
      </c>
      <c r="E38">
        <v>2.5</v>
      </c>
      <c r="F38">
        <v>3</v>
      </c>
      <c r="G38">
        <v>2.5</v>
      </c>
      <c r="H38">
        <v>1</v>
      </c>
      <c r="I38">
        <v>2</v>
      </c>
      <c r="J38">
        <v>3</v>
      </c>
      <c r="K38">
        <v>1</v>
      </c>
      <c r="L38">
        <v>2</v>
      </c>
      <c r="M38">
        <v>3</v>
      </c>
      <c r="N38">
        <v>3</v>
      </c>
      <c r="O38">
        <v>3</v>
      </c>
      <c r="P38">
        <v>3</v>
      </c>
      <c r="Q38">
        <v>2</v>
      </c>
      <c r="R38">
        <v>3</v>
      </c>
      <c r="S38">
        <v>3</v>
      </c>
      <c r="T38">
        <v>-1</v>
      </c>
      <c r="U38">
        <v>0.7</v>
      </c>
      <c r="V38">
        <v>2</v>
      </c>
      <c r="W38">
        <v>-0.60000000000000009</v>
      </c>
      <c r="X38">
        <v>0</v>
      </c>
      <c r="Y38">
        <v>1</v>
      </c>
      <c r="Z38">
        <f t="shared" si="0"/>
        <v>-0.39999999999999991</v>
      </c>
      <c r="AA38">
        <f t="shared" si="0"/>
        <v>0.7</v>
      </c>
      <c r="AB38">
        <f t="shared" si="1"/>
        <v>1</v>
      </c>
      <c r="AC38">
        <v>-1</v>
      </c>
      <c r="AD38">
        <v>0</v>
      </c>
      <c r="AE38">
        <v>0</v>
      </c>
    </row>
    <row r="39" spans="1:31" x14ac:dyDescent="0.2">
      <c r="A39">
        <v>116</v>
      </c>
      <c r="B39">
        <v>4.2</v>
      </c>
      <c r="C39">
        <v>1.2</v>
      </c>
      <c r="D39">
        <v>3.8</v>
      </c>
      <c r="E39">
        <v>1.4</v>
      </c>
      <c r="F39">
        <v>3.9</v>
      </c>
      <c r="G39">
        <v>1.8</v>
      </c>
      <c r="H39">
        <v>1</v>
      </c>
      <c r="I39">
        <v>3</v>
      </c>
      <c r="J39">
        <v>4</v>
      </c>
      <c r="K39">
        <v>1</v>
      </c>
      <c r="L39">
        <v>1</v>
      </c>
      <c r="M39">
        <v>4</v>
      </c>
      <c r="N39">
        <v>2</v>
      </c>
      <c r="O39">
        <v>1</v>
      </c>
      <c r="P39">
        <v>3</v>
      </c>
      <c r="Q39">
        <v>2</v>
      </c>
      <c r="R39">
        <v>1</v>
      </c>
      <c r="S39">
        <v>4</v>
      </c>
      <c r="T39">
        <v>-0.30000000000000027</v>
      </c>
      <c r="U39">
        <v>0.60000000000000009</v>
      </c>
      <c r="V39">
        <v>3</v>
      </c>
      <c r="W39">
        <v>0.10000000000000009</v>
      </c>
      <c r="X39">
        <v>0.40000000000000013</v>
      </c>
      <c r="Y39">
        <v>1</v>
      </c>
      <c r="Z39">
        <f t="shared" si="0"/>
        <v>-0.40000000000000036</v>
      </c>
      <c r="AA39">
        <f t="shared" si="0"/>
        <v>0.19999999999999996</v>
      </c>
      <c r="AB39">
        <f t="shared" si="1"/>
        <v>2</v>
      </c>
      <c r="AC39">
        <v>0</v>
      </c>
      <c r="AD39">
        <v>0</v>
      </c>
      <c r="AE39">
        <v>1</v>
      </c>
    </row>
    <row r="40" spans="1:31" x14ac:dyDescent="0.2">
      <c r="A40">
        <v>118</v>
      </c>
      <c r="B40">
        <v>3.6</v>
      </c>
      <c r="C40">
        <v>1.5</v>
      </c>
      <c r="D40">
        <v>3.8</v>
      </c>
      <c r="E40">
        <v>1.2</v>
      </c>
      <c r="F40">
        <v>3.4</v>
      </c>
      <c r="G40">
        <v>1</v>
      </c>
      <c r="H40">
        <v>1</v>
      </c>
      <c r="I40">
        <v>2</v>
      </c>
      <c r="J40">
        <v>1</v>
      </c>
      <c r="K40">
        <v>1</v>
      </c>
      <c r="L40">
        <v>1</v>
      </c>
      <c r="M40">
        <v>3</v>
      </c>
      <c r="N40">
        <v>1</v>
      </c>
      <c r="O40">
        <v>1</v>
      </c>
      <c r="P40">
        <v>3</v>
      </c>
      <c r="Q40">
        <v>1</v>
      </c>
      <c r="R40">
        <v>1</v>
      </c>
      <c r="S40">
        <v>4</v>
      </c>
      <c r="T40">
        <v>-0.20000000000000018</v>
      </c>
      <c r="U40">
        <v>-0.5</v>
      </c>
      <c r="V40">
        <v>0</v>
      </c>
      <c r="W40">
        <v>-0.39999999999999991</v>
      </c>
      <c r="X40">
        <v>-0.19999999999999996</v>
      </c>
      <c r="Y40">
        <v>-1</v>
      </c>
      <c r="Z40">
        <f t="shared" si="0"/>
        <v>0.19999999999999973</v>
      </c>
      <c r="AA40">
        <f t="shared" si="0"/>
        <v>-0.30000000000000004</v>
      </c>
      <c r="AB40">
        <f t="shared" si="1"/>
        <v>1</v>
      </c>
      <c r="AC40">
        <v>0</v>
      </c>
      <c r="AD40">
        <v>0</v>
      </c>
      <c r="AE40">
        <v>1</v>
      </c>
    </row>
    <row r="41" spans="1:31" x14ac:dyDescent="0.2">
      <c r="A41">
        <v>122</v>
      </c>
      <c r="B41">
        <v>3.6</v>
      </c>
      <c r="C41">
        <v>1.1000000000000001</v>
      </c>
      <c r="D41">
        <v>2</v>
      </c>
      <c r="E41">
        <v>2</v>
      </c>
      <c r="F41">
        <v>4.0999999999999996</v>
      </c>
      <c r="G41">
        <v>1.2</v>
      </c>
      <c r="H41">
        <v>1</v>
      </c>
      <c r="I41">
        <v>2</v>
      </c>
      <c r="J41">
        <v>3</v>
      </c>
      <c r="K41">
        <v>1</v>
      </c>
      <c r="L41">
        <v>1</v>
      </c>
      <c r="M41">
        <v>2</v>
      </c>
      <c r="N41">
        <v>4</v>
      </c>
      <c r="O41">
        <v>1</v>
      </c>
      <c r="P41">
        <v>1</v>
      </c>
      <c r="Q41">
        <v>1</v>
      </c>
      <c r="R41">
        <v>1</v>
      </c>
      <c r="S41">
        <v>2</v>
      </c>
      <c r="T41">
        <v>0.49999999999999956</v>
      </c>
      <c r="U41">
        <v>9.9999999999999867E-2</v>
      </c>
      <c r="V41">
        <v>2</v>
      </c>
      <c r="W41">
        <v>2.0999999999999996</v>
      </c>
      <c r="X41">
        <v>-0.8</v>
      </c>
      <c r="Y41">
        <v>1</v>
      </c>
      <c r="Z41">
        <f t="shared" si="0"/>
        <v>-1.6</v>
      </c>
      <c r="AA41">
        <f t="shared" si="0"/>
        <v>0.89999999999999991</v>
      </c>
      <c r="AB41">
        <f t="shared" si="1"/>
        <v>1</v>
      </c>
      <c r="AC41">
        <v>-3</v>
      </c>
      <c r="AD41">
        <v>0</v>
      </c>
      <c r="AE41">
        <v>1</v>
      </c>
    </row>
    <row r="42" spans="1:31" x14ac:dyDescent="0.2">
      <c r="A42">
        <v>124</v>
      </c>
      <c r="B42">
        <v>3.8</v>
      </c>
      <c r="C42">
        <v>1.2</v>
      </c>
      <c r="D42">
        <v>4.3</v>
      </c>
      <c r="E42">
        <v>1.2</v>
      </c>
      <c r="F42">
        <v>3.6</v>
      </c>
      <c r="G42">
        <v>1</v>
      </c>
      <c r="H42">
        <v>1</v>
      </c>
      <c r="I42">
        <v>2</v>
      </c>
      <c r="J42">
        <v>1</v>
      </c>
      <c r="K42">
        <v>1</v>
      </c>
      <c r="L42">
        <v>1</v>
      </c>
      <c r="M42">
        <v>4</v>
      </c>
      <c r="N42">
        <v>1</v>
      </c>
      <c r="O42">
        <v>1</v>
      </c>
      <c r="P42">
        <v>5</v>
      </c>
      <c r="Q42">
        <v>1</v>
      </c>
      <c r="R42">
        <v>1</v>
      </c>
      <c r="S42">
        <v>5</v>
      </c>
      <c r="T42">
        <v>-0.19999999999999973</v>
      </c>
      <c r="U42">
        <v>-0.19999999999999996</v>
      </c>
      <c r="V42">
        <v>0</v>
      </c>
      <c r="W42">
        <v>-0.69999999999999973</v>
      </c>
      <c r="X42">
        <v>-0.19999999999999996</v>
      </c>
      <c r="Y42">
        <v>-1</v>
      </c>
      <c r="Z42">
        <f t="shared" si="0"/>
        <v>0.5</v>
      </c>
      <c r="AA42">
        <f t="shared" si="0"/>
        <v>0</v>
      </c>
      <c r="AB42">
        <f t="shared" si="1"/>
        <v>1</v>
      </c>
      <c r="AC42">
        <v>0</v>
      </c>
      <c r="AD42">
        <v>0</v>
      </c>
      <c r="AE42">
        <v>0</v>
      </c>
    </row>
    <row r="43" spans="1:31" x14ac:dyDescent="0.2">
      <c r="A43">
        <v>128</v>
      </c>
      <c r="B43">
        <v>1.5</v>
      </c>
      <c r="C43">
        <v>1.1000000000000001</v>
      </c>
      <c r="D43">
        <v>1.2</v>
      </c>
      <c r="E43">
        <v>1.2</v>
      </c>
      <c r="F43">
        <v>1.2</v>
      </c>
      <c r="G43">
        <v>1.1000000000000001</v>
      </c>
      <c r="H43">
        <v>1</v>
      </c>
      <c r="I43">
        <v>2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2</v>
      </c>
      <c r="T43">
        <v>-0.30000000000000004</v>
      </c>
      <c r="U43">
        <v>0</v>
      </c>
      <c r="V43">
        <v>0</v>
      </c>
      <c r="W43">
        <v>0</v>
      </c>
      <c r="X43">
        <v>-9.9999999999999867E-2</v>
      </c>
      <c r="Y43">
        <v>-1</v>
      </c>
      <c r="Z43">
        <f t="shared" si="0"/>
        <v>-0.30000000000000004</v>
      </c>
      <c r="AA43">
        <f t="shared" si="0"/>
        <v>9.9999999999999867E-2</v>
      </c>
      <c r="AB43">
        <f t="shared" si="1"/>
        <v>1</v>
      </c>
      <c r="AC43">
        <v>0</v>
      </c>
      <c r="AD43">
        <v>0</v>
      </c>
      <c r="AE43">
        <v>1</v>
      </c>
    </row>
    <row r="44" spans="1:31" x14ac:dyDescent="0.2">
      <c r="A44">
        <v>130</v>
      </c>
      <c r="B44">
        <v>3.3</v>
      </c>
      <c r="C44">
        <v>1.7</v>
      </c>
      <c r="D44">
        <v>3.5</v>
      </c>
      <c r="E44">
        <v>1.7</v>
      </c>
      <c r="F44">
        <v>3.9</v>
      </c>
      <c r="G44">
        <v>1.2</v>
      </c>
      <c r="H44">
        <v>1</v>
      </c>
      <c r="I44">
        <v>3</v>
      </c>
      <c r="J44">
        <v>1</v>
      </c>
      <c r="K44">
        <v>1</v>
      </c>
      <c r="L44">
        <v>3</v>
      </c>
      <c r="M44">
        <v>3</v>
      </c>
      <c r="N44">
        <v>1</v>
      </c>
      <c r="O44">
        <v>3</v>
      </c>
      <c r="P44">
        <v>4</v>
      </c>
      <c r="Q44">
        <v>1</v>
      </c>
      <c r="R44">
        <v>3</v>
      </c>
      <c r="S44">
        <v>4</v>
      </c>
      <c r="T44">
        <v>0.60000000000000009</v>
      </c>
      <c r="U44">
        <v>-0.5</v>
      </c>
      <c r="V44">
        <v>0</v>
      </c>
      <c r="W44">
        <v>0.39999999999999991</v>
      </c>
      <c r="X44">
        <v>-0.5</v>
      </c>
      <c r="Y44">
        <v>-2</v>
      </c>
      <c r="Z44">
        <f t="shared" si="0"/>
        <v>0.20000000000000018</v>
      </c>
      <c r="AA44">
        <f t="shared" si="0"/>
        <v>0</v>
      </c>
      <c r="AB44">
        <f t="shared" si="1"/>
        <v>2</v>
      </c>
      <c r="AC44">
        <v>0</v>
      </c>
      <c r="AD44">
        <v>0</v>
      </c>
      <c r="AE44">
        <v>0</v>
      </c>
    </row>
    <row r="45" spans="1:31" x14ac:dyDescent="0.2">
      <c r="A45">
        <v>134</v>
      </c>
      <c r="B45">
        <v>2.7</v>
      </c>
      <c r="C45">
        <v>1</v>
      </c>
      <c r="D45">
        <v>3.5</v>
      </c>
      <c r="E45">
        <v>1</v>
      </c>
      <c r="F45">
        <v>1.9</v>
      </c>
      <c r="G45">
        <v>1.4</v>
      </c>
      <c r="H45">
        <v>1</v>
      </c>
      <c r="I45">
        <v>1</v>
      </c>
      <c r="J45">
        <v>1</v>
      </c>
      <c r="K45">
        <v>1</v>
      </c>
      <c r="L45">
        <v>1</v>
      </c>
      <c r="M45">
        <v>3</v>
      </c>
      <c r="N45">
        <v>1</v>
      </c>
      <c r="O45">
        <v>1</v>
      </c>
      <c r="P45">
        <v>3</v>
      </c>
      <c r="Q45">
        <v>1</v>
      </c>
      <c r="R45">
        <v>2</v>
      </c>
      <c r="S45">
        <v>2</v>
      </c>
      <c r="T45">
        <v>-0.80000000000000027</v>
      </c>
      <c r="U45">
        <v>0.39999999999999991</v>
      </c>
      <c r="V45">
        <v>0</v>
      </c>
      <c r="W45">
        <v>-1.6</v>
      </c>
      <c r="X45">
        <v>0.39999999999999991</v>
      </c>
      <c r="Y45">
        <v>0</v>
      </c>
      <c r="Z45">
        <f t="shared" si="0"/>
        <v>0.79999999999999982</v>
      </c>
      <c r="AA45">
        <f t="shared" si="0"/>
        <v>0</v>
      </c>
      <c r="AB45">
        <f t="shared" si="1"/>
        <v>0</v>
      </c>
      <c r="AC45">
        <v>0</v>
      </c>
      <c r="AD45">
        <v>1</v>
      </c>
      <c r="AE45">
        <v>-1</v>
      </c>
    </row>
    <row r="46" spans="1:31" x14ac:dyDescent="0.2">
      <c r="A46">
        <v>136</v>
      </c>
      <c r="B46">
        <v>2.5</v>
      </c>
      <c r="C46">
        <v>1.1000000000000001</v>
      </c>
      <c r="D46">
        <v>2</v>
      </c>
      <c r="E46">
        <v>1.2</v>
      </c>
      <c r="F46">
        <v>1.9</v>
      </c>
      <c r="G46">
        <v>1.4</v>
      </c>
      <c r="H46">
        <v>1</v>
      </c>
      <c r="I46">
        <v>1</v>
      </c>
      <c r="J46">
        <v>1</v>
      </c>
      <c r="K46">
        <v>1</v>
      </c>
      <c r="L46">
        <v>1</v>
      </c>
      <c r="M46">
        <v>3</v>
      </c>
      <c r="N46">
        <v>1</v>
      </c>
      <c r="O46">
        <v>1</v>
      </c>
      <c r="P46">
        <v>1</v>
      </c>
      <c r="Q46">
        <v>2</v>
      </c>
      <c r="R46">
        <v>1</v>
      </c>
      <c r="S46">
        <v>2</v>
      </c>
      <c r="T46">
        <v>-0.60000000000000009</v>
      </c>
      <c r="U46">
        <v>0.29999999999999982</v>
      </c>
      <c r="V46">
        <v>0</v>
      </c>
      <c r="W46">
        <v>-0.10000000000000009</v>
      </c>
      <c r="X46">
        <v>0.19999999999999996</v>
      </c>
      <c r="Y46">
        <v>0</v>
      </c>
      <c r="Z46">
        <f t="shared" si="0"/>
        <v>-0.5</v>
      </c>
      <c r="AA46">
        <f t="shared" si="0"/>
        <v>9.9999999999999867E-2</v>
      </c>
      <c r="AB46">
        <f t="shared" si="1"/>
        <v>0</v>
      </c>
      <c r="AC46">
        <v>1</v>
      </c>
      <c r="AD46">
        <v>0</v>
      </c>
      <c r="AE46">
        <v>1</v>
      </c>
    </row>
    <row r="47" spans="1:31" x14ac:dyDescent="0.2">
      <c r="A47">
        <v>140</v>
      </c>
      <c r="B47">
        <v>3.2</v>
      </c>
      <c r="C47">
        <v>1.1000000000000001</v>
      </c>
      <c r="D47">
        <v>4.2</v>
      </c>
      <c r="E47">
        <v>1.4</v>
      </c>
      <c r="F47">
        <v>3.6</v>
      </c>
      <c r="G47">
        <v>1.3</v>
      </c>
      <c r="H47">
        <v>1</v>
      </c>
      <c r="I47">
        <v>2</v>
      </c>
      <c r="J47">
        <v>1</v>
      </c>
      <c r="K47">
        <v>1</v>
      </c>
      <c r="L47">
        <v>1</v>
      </c>
      <c r="M47">
        <v>2</v>
      </c>
      <c r="N47">
        <v>2</v>
      </c>
      <c r="O47">
        <v>1</v>
      </c>
      <c r="P47">
        <v>2</v>
      </c>
      <c r="Q47">
        <v>2</v>
      </c>
      <c r="R47">
        <v>1</v>
      </c>
      <c r="S47">
        <v>3</v>
      </c>
      <c r="T47">
        <v>0.39999999999999991</v>
      </c>
      <c r="U47">
        <v>0.19999999999999996</v>
      </c>
      <c r="V47">
        <v>0</v>
      </c>
      <c r="W47">
        <v>-0.60000000000000009</v>
      </c>
      <c r="X47">
        <v>-9.9999999999999867E-2</v>
      </c>
      <c r="Y47">
        <v>-1</v>
      </c>
      <c r="Z47">
        <f t="shared" si="0"/>
        <v>1</v>
      </c>
      <c r="AA47">
        <f t="shared" si="0"/>
        <v>0.29999999999999982</v>
      </c>
      <c r="AB47">
        <f t="shared" si="1"/>
        <v>1</v>
      </c>
      <c r="AC47">
        <v>0</v>
      </c>
      <c r="AD47">
        <v>0</v>
      </c>
      <c r="AE47">
        <v>1</v>
      </c>
    </row>
    <row r="48" spans="1:31" x14ac:dyDescent="0.2">
      <c r="A48">
        <v>142</v>
      </c>
      <c r="B48">
        <v>2.4</v>
      </c>
      <c r="C48">
        <v>3.2</v>
      </c>
      <c r="D48">
        <v>2.7</v>
      </c>
      <c r="E48">
        <v>3.6</v>
      </c>
      <c r="F48">
        <v>3</v>
      </c>
      <c r="G48">
        <v>2.7</v>
      </c>
      <c r="H48">
        <v>4</v>
      </c>
      <c r="I48">
        <v>3</v>
      </c>
      <c r="J48">
        <v>3</v>
      </c>
      <c r="K48">
        <v>4</v>
      </c>
      <c r="L48">
        <v>4</v>
      </c>
      <c r="M48">
        <v>2</v>
      </c>
      <c r="N48">
        <v>3</v>
      </c>
      <c r="O48">
        <v>4</v>
      </c>
      <c r="P48">
        <v>4</v>
      </c>
      <c r="Q48">
        <v>3</v>
      </c>
      <c r="R48">
        <v>2</v>
      </c>
      <c r="S48">
        <v>2</v>
      </c>
      <c r="T48">
        <v>0.60000000000000009</v>
      </c>
      <c r="U48">
        <v>-0.5</v>
      </c>
      <c r="V48">
        <v>-1</v>
      </c>
      <c r="W48">
        <v>0.29999999999999982</v>
      </c>
      <c r="X48">
        <v>-0.89999999999999991</v>
      </c>
      <c r="Y48">
        <v>0</v>
      </c>
      <c r="Z48">
        <f t="shared" si="0"/>
        <v>0.30000000000000027</v>
      </c>
      <c r="AA48">
        <f t="shared" si="0"/>
        <v>0.39999999999999991</v>
      </c>
      <c r="AB48">
        <f t="shared" si="1"/>
        <v>-1</v>
      </c>
      <c r="AC48">
        <v>0</v>
      </c>
      <c r="AD48">
        <v>-2</v>
      </c>
      <c r="AE48">
        <v>-2</v>
      </c>
    </row>
    <row r="49" spans="1:31" x14ac:dyDescent="0.2">
      <c r="A49">
        <v>146</v>
      </c>
      <c r="B49">
        <v>3.5</v>
      </c>
      <c r="C49">
        <v>1.1000000000000001</v>
      </c>
      <c r="D49">
        <v>3.1</v>
      </c>
      <c r="E49">
        <v>1</v>
      </c>
      <c r="F49">
        <v>1.7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2</v>
      </c>
      <c r="N49">
        <v>1</v>
      </c>
      <c r="O49">
        <v>1</v>
      </c>
      <c r="P49">
        <v>2</v>
      </c>
      <c r="Q49">
        <v>1</v>
      </c>
      <c r="R49">
        <v>1</v>
      </c>
      <c r="S49">
        <v>3</v>
      </c>
      <c r="T49">
        <v>-1.8</v>
      </c>
      <c r="U49">
        <v>-0.10000000000000009</v>
      </c>
      <c r="V49">
        <v>0</v>
      </c>
      <c r="W49">
        <v>-1.4000000000000001</v>
      </c>
      <c r="X49">
        <v>0</v>
      </c>
      <c r="Y49">
        <v>0</v>
      </c>
      <c r="Z49">
        <f t="shared" si="0"/>
        <v>-0.39999999999999991</v>
      </c>
      <c r="AA49">
        <f t="shared" si="0"/>
        <v>-0.10000000000000009</v>
      </c>
      <c r="AB49">
        <f t="shared" si="1"/>
        <v>0</v>
      </c>
      <c r="AC49">
        <v>0</v>
      </c>
      <c r="AD49">
        <v>0</v>
      </c>
      <c r="AE49">
        <v>1</v>
      </c>
    </row>
    <row r="50" spans="1:31" x14ac:dyDescent="0.2">
      <c r="A50">
        <v>148</v>
      </c>
      <c r="B50">
        <v>4.9000000000000004</v>
      </c>
      <c r="C50">
        <v>1</v>
      </c>
      <c r="D50">
        <v>5</v>
      </c>
      <c r="E50">
        <v>1.3</v>
      </c>
      <c r="F50">
        <v>5</v>
      </c>
      <c r="G50">
        <v>1.3</v>
      </c>
      <c r="H50">
        <v>1</v>
      </c>
      <c r="I50">
        <v>1</v>
      </c>
      <c r="J50">
        <v>1</v>
      </c>
      <c r="K50">
        <v>1</v>
      </c>
      <c r="L50">
        <v>1</v>
      </c>
      <c r="M50">
        <v>5</v>
      </c>
      <c r="N50">
        <v>1</v>
      </c>
      <c r="O50">
        <v>1</v>
      </c>
      <c r="P50">
        <v>5</v>
      </c>
      <c r="Q50">
        <v>1</v>
      </c>
      <c r="R50">
        <v>1</v>
      </c>
      <c r="S50">
        <v>5</v>
      </c>
      <c r="T50">
        <v>9.9999999999999645E-2</v>
      </c>
      <c r="U50">
        <v>0.30000000000000004</v>
      </c>
      <c r="V50">
        <v>0</v>
      </c>
      <c r="W50">
        <v>0</v>
      </c>
      <c r="X50">
        <v>0</v>
      </c>
      <c r="Y50">
        <v>0</v>
      </c>
      <c r="Z50">
        <f t="shared" si="0"/>
        <v>9.9999999999999645E-2</v>
      </c>
      <c r="AA50">
        <f t="shared" si="0"/>
        <v>0.30000000000000004</v>
      </c>
      <c r="AB50">
        <f t="shared" si="1"/>
        <v>0</v>
      </c>
      <c r="AC50">
        <v>0</v>
      </c>
      <c r="AD50">
        <v>0</v>
      </c>
      <c r="AE50">
        <v>0</v>
      </c>
    </row>
    <row r="51" spans="1:31" x14ac:dyDescent="0.2">
      <c r="A51">
        <v>152</v>
      </c>
      <c r="B51">
        <v>3.9</v>
      </c>
      <c r="C51">
        <v>2.2999999999999998</v>
      </c>
      <c r="D51">
        <v>2.8</v>
      </c>
      <c r="E51">
        <v>1.7</v>
      </c>
      <c r="F51">
        <v>2.4</v>
      </c>
      <c r="G51">
        <v>1.6</v>
      </c>
      <c r="H51">
        <v>2</v>
      </c>
      <c r="I51">
        <v>2</v>
      </c>
      <c r="J51">
        <v>1</v>
      </c>
      <c r="K51">
        <v>1</v>
      </c>
      <c r="L51">
        <v>1</v>
      </c>
      <c r="M51">
        <v>3</v>
      </c>
      <c r="N51">
        <v>2</v>
      </c>
      <c r="O51">
        <v>3</v>
      </c>
      <c r="P51">
        <v>1</v>
      </c>
      <c r="Q51">
        <v>1</v>
      </c>
      <c r="R51">
        <v>1</v>
      </c>
      <c r="S51">
        <v>2</v>
      </c>
      <c r="T51">
        <v>-1.5</v>
      </c>
      <c r="U51">
        <v>-0.69999999999999973</v>
      </c>
      <c r="V51">
        <v>-1</v>
      </c>
      <c r="W51">
        <v>-0.39999999999999991</v>
      </c>
      <c r="X51">
        <v>-9.9999999999999867E-2</v>
      </c>
      <c r="Y51">
        <v>-1</v>
      </c>
      <c r="Z51">
        <f t="shared" si="0"/>
        <v>-1.1000000000000001</v>
      </c>
      <c r="AA51">
        <f t="shared" si="0"/>
        <v>-0.59999999999999987</v>
      </c>
      <c r="AB51">
        <f t="shared" si="1"/>
        <v>0</v>
      </c>
      <c r="AC51">
        <v>-1</v>
      </c>
      <c r="AD51">
        <v>-2</v>
      </c>
      <c r="AE51">
        <v>1</v>
      </c>
    </row>
    <row r="52" spans="1:31" x14ac:dyDescent="0.2">
      <c r="A52">
        <v>154</v>
      </c>
      <c r="B52">
        <v>2.7</v>
      </c>
      <c r="C52">
        <v>1.2</v>
      </c>
      <c r="D52">
        <v>1.7</v>
      </c>
      <c r="E52">
        <v>2.7</v>
      </c>
      <c r="F52">
        <v>3.5</v>
      </c>
      <c r="G52">
        <v>1</v>
      </c>
      <c r="H52">
        <v>1</v>
      </c>
      <c r="I52">
        <v>4</v>
      </c>
      <c r="J52">
        <v>1</v>
      </c>
      <c r="K52">
        <v>1</v>
      </c>
      <c r="L52">
        <v>1</v>
      </c>
      <c r="M52">
        <v>2</v>
      </c>
      <c r="N52">
        <v>3</v>
      </c>
      <c r="O52">
        <v>4</v>
      </c>
      <c r="P52">
        <v>1</v>
      </c>
      <c r="Q52">
        <v>1</v>
      </c>
      <c r="R52">
        <v>1</v>
      </c>
      <c r="S52">
        <v>1</v>
      </c>
      <c r="T52">
        <v>0.79999999999999982</v>
      </c>
      <c r="U52">
        <v>-0.19999999999999996</v>
      </c>
      <c r="V52">
        <v>0</v>
      </c>
      <c r="W52">
        <v>1.8</v>
      </c>
      <c r="X52">
        <v>-1.7000000000000002</v>
      </c>
      <c r="Y52">
        <v>-3</v>
      </c>
      <c r="Z52">
        <f t="shared" si="0"/>
        <v>-1.0000000000000002</v>
      </c>
      <c r="AA52">
        <f t="shared" si="0"/>
        <v>1.5000000000000002</v>
      </c>
      <c r="AB52">
        <f t="shared" si="1"/>
        <v>3</v>
      </c>
      <c r="AC52">
        <v>-2</v>
      </c>
      <c r="AD52">
        <v>-3</v>
      </c>
      <c r="AE52">
        <v>0</v>
      </c>
    </row>
    <row r="53" spans="1:31" x14ac:dyDescent="0.2">
      <c r="A53">
        <v>158</v>
      </c>
      <c r="B53">
        <v>2.8</v>
      </c>
      <c r="C53">
        <v>2.7</v>
      </c>
      <c r="D53">
        <v>3.4</v>
      </c>
      <c r="E53">
        <v>2.4</v>
      </c>
      <c r="F53">
        <v>3.5</v>
      </c>
      <c r="G53">
        <v>2</v>
      </c>
      <c r="H53">
        <v>4</v>
      </c>
      <c r="I53">
        <v>2</v>
      </c>
      <c r="J53">
        <v>3</v>
      </c>
      <c r="K53">
        <v>4</v>
      </c>
      <c r="L53">
        <v>2</v>
      </c>
      <c r="M53">
        <v>3</v>
      </c>
      <c r="N53">
        <v>3</v>
      </c>
      <c r="O53">
        <v>3</v>
      </c>
      <c r="P53">
        <v>3</v>
      </c>
      <c r="Q53">
        <v>2</v>
      </c>
      <c r="R53">
        <v>3</v>
      </c>
      <c r="S53">
        <v>3</v>
      </c>
      <c r="T53">
        <v>0.70000000000000018</v>
      </c>
      <c r="U53">
        <v>-0.70000000000000018</v>
      </c>
      <c r="V53">
        <v>-1</v>
      </c>
      <c r="W53">
        <v>0.10000000000000009</v>
      </c>
      <c r="X53">
        <v>-0.39999999999999991</v>
      </c>
      <c r="Y53">
        <v>1</v>
      </c>
      <c r="Z53">
        <f t="shared" si="0"/>
        <v>0.60000000000000009</v>
      </c>
      <c r="AA53">
        <f t="shared" si="0"/>
        <v>-0.30000000000000027</v>
      </c>
      <c r="AB53">
        <f t="shared" si="1"/>
        <v>-2</v>
      </c>
      <c r="AC53">
        <v>-1</v>
      </c>
      <c r="AD53">
        <v>0</v>
      </c>
      <c r="AE53">
        <v>0</v>
      </c>
    </row>
    <row r="54" spans="1:31" x14ac:dyDescent="0.2">
      <c r="A54">
        <v>160</v>
      </c>
      <c r="B54">
        <v>3.6</v>
      </c>
      <c r="C54">
        <v>4.7</v>
      </c>
      <c r="D54">
        <v>3</v>
      </c>
      <c r="E54">
        <v>1</v>
      </c>
      <c r="F54">
        <v>1.8</v>
      </c>
      <c r="G54">
        <v>1</v>
      </c>
      <c r="H54">
        <v>5</v>
      </c>
      <c r="I54">
        <v>1</v>
      </c>
      <c r="J54">
        <v>1</v>
      </c>
      <c r="K54">
        <v>5</v>
      </c>
      <c r="L54">
        <v>5</v>
      </c>
      <c r="M54">
        <v>2</v>
      </c>
      <c r="N54">
        <v>1</v>
      </c>
      <c r="O54">
        <v>1</v>
      </c>
      <c r="P54">
        <v>3</v>
      </c>
      <c r="Q54">
        <v>1</v>
      </c>
      <c r="R54">
        <v>1</v>
      </c>
      <c r="S54">
        <v>1</v>
      </c>
      <c r="T54">
        <v>-1.8</v>
      </c>
      <c r="U54">
        <v>-3.7</v>
      </c>
      <c r="V54">
        <v>-4</v>
      </c>
      <c r="W54">
        <v>-1.2</v>
      </c>
      <c r="X54">
        <v>0</v>
      </c>
      <c r="Y54">
        <v>0</v>
      </c>
      <c r="Z54">
        <f t="shared" si="0"/>
        <v>-0.60000000000000009</v>
      </c>
      <c r="AA54">
        <f t="shared" si="0"/>
        <v>-3.7</v>
      </c>
      <c r="AB54">
        <f t="shared" si="1"/>
        <v>-4</v>
      </c>
      <c r="AC54">
        <v>0</v>
      </c>
      <c r="AD54">
        <v>0</v>
      </c>
      <c r="AE54">
        <v>-2</v>
      </c>
    </row>
    <row r="55" spans="1:31" x14ac:dyDescent="0.2">
      <c r="A55">
        <v>164</v>
      </c>
      <c r="B55">
        <v>3.7</v>
      </c>
      <c r="C55">
        <v>1.6</v>
      </c>
      <c r="D55">
        <v>3.4</v>
      </c>
      <c r="E55">
        <v>1.6</v>
      </c>
      <c r="F55">
        <v>3.5</v>
      </c>
      <c r="G55">
        <v>2</v>
      </c>
      <c r="H55">
        <v>3</v>
      </c>
      <c r="I55">
        <v>2</v>
      </c>
      <c r="J55">
        <v>1</v>
      </c>
      <c r="K55">
        <v>1</v>
      </c>
      <c r="L55">
        <v>1</v>
      </c>
      <c r="M55">
        <v>4</v>
      </c>
      <c r="N55">
        <v>1</v>
      </c>
      <c r="O55">
        <v>1</v>
      </c>
      <c r="P55">
        <v>3</v>
      </c>
      <c r="Q55">
        <v>1</v>
      </c>
      <c r="R55">
        <v>1</v>
      </c>
      <c r="S55">
        <v>5</v>
      </c>
      <c r="T55">
        <v>-0.20000000000000018</v>
      </c>
      <c r="U55">
        <v>0.39999999999999991</v>
      </c>
      <c r="V55">
        <v>-2</v>
      </c>
      <c r="W55">
        <v>0.10000000000000009</v>
      </c>
      <c r="X55">
        <v>0.39999999999999991</v>
      </c>
      <c r="Y55">
        <v>-1</v>
      </c>
      <c r="Z55">
        <f t="shared" si="0"/>
        <v>-0.30000000000000027</v>
      </c>
      <c r="AA55">
        <f t="shared" si="0"/>
        <v>0</v>
      </c>
      <c r="AB55">
        <f t="shared" si="1"/>
        <v>-1</v>
      </c>
      <c r="AC55">
        <v>0</v>
      </c>
      <c r="AD55">
        <v>0</v>
      </c>
      <c r="AE55">
        <v>2</v>
      </c>
    </row>
    <row r="56" spans="1:31" x14ac:dyDescent="0.2">
      <c r="A56">
        <v>166</v>
      </c>
      <c r="B56">
        <v>1.2</v>
      </c>
      <c r="C56">
        <v>1</v>
      </c>
      <c r="D56">
        <v>2.2000000000000002</v>
      </c>
      <c r="E56">
        <v>1.4</v>
      </c>
      <c r="F56">
        <v>1.6</v>
      </c>
      <c r="G56">
        <v>1</v>
      </c>
      <c r="H56">
        <v>1</v>
      </c>
      <c r="I56">
        <v>3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0.40000000000000013</v>
      </c>
      <c r="U56">
        <v>0</v>
      </c>
      <c r="V56">
        <v>0</v>
      </c>
      <c r="W56">
        <v>-0.60000000000000009</v>
      </c>
      <c r="X56">
        <v>-0.39999999999999991</v>
      </c>
      <c r="Y56">
        <v>-2</v>
      </c>
      <c r="Z56">
        <f t="shared" si="0"/>
        <v>1.0000000000000002</v>
      </c>
      <c r="AA56">
        <f t="shared" si="0"/>
        <v>0.39999999999999991</v>
      </c>
      <c r="AB56">
        <f t="shared" si="1"/>
        <v>2</v>
      </c>
      <c r="AC56">
        <v>0</v>
      </c>
      <c r="AD56">
        <v>0</v>
      </c>
      <c r="AE56">
        <v>0</v>
      </c>
    </row>
    <row r="57" spans="1:31" x14ac:dyDescent="0.2">
      <c r="A57">
        <v>170</v>
      </c>
      <c r="B57">
        <v>3.5</v>
      </c>
      <c r="C57">
        <v>1</v>
      </c>
      <c r="D57">
        <v>3.6</v>
      </c>
      <c r="E57">
        <v>1.2</v>
      </c>
      <c r="F57">
        <v>3.2</v>
      </c>
      <c r="G57">
        <v>1.1000000000000001</v>
      </c>
      <c r="H57">
        <v>1</v>
      </c>
      <c r="I57">
        <v>1</v>
      </c>
      <c r="J57">
        <v>1</v>
      </c>
      <c r="K57">
        <v>1</v>
      </c>
      <c r="L57">
        <v>1</v>
      </c>
      <c r="M57">
        <v>4</v>
      </c>
      <c r="N57">
        <v>1</v>
      </c>
      <c r="O57">
        <v>1</v>
      </c>
      <c r="P57">
        <v>2</v>
      </c>
      <c r="Q57">
        <v>1</v>
      </c>
      <c r="R57">
        <v>1</v>
      </c>
      <c r="S57">
        <v>4</v>
      </c>
      <c r="T57">
        <v>-0.29999999999999982</v>
      </c>
      <c r="U57">
        <v>0.10000000000000009</v>
      </c>
      <c r="V57">
        <v>0</v>
      </c>
      <c r="W57">
        <v>-0.39999999999999991</v>
      </c>
      <c r="X57">
        <v>-9.9999999999999867E-2</v>
      </c>
      <c r="Y57">
        <v>0</v>
      </c>
      <c r="Z57">
        <f t="shared" si="0"/>
        <v>0.10000000000000009</v>
      </c>
      <c r="AA57">
        <f t="shared" si="0"/>
        <v>0.19999999999999996</v>
      </c>
      <c r="AB57">
        <f t="shared" si="1"/>
        <v>0</v>
      </c>
      <c r="AC57">
        <v>0</v>
      </c>
      <c r="AD57">
        <v>0</v>
      </c>
      <c r="AE57">
        <v>2</v>
      </c>
    </row>
    <row r="58" spans="1:31" x14ac:dyDescent="0.2">
      <c r="A58">
        <v>172</v>
      </c>
      <c r="B58">
        <v>1.8</v>
      </c>
      <c r="C58">
        <v>1.9</v>
      </c>
      <c r="D58">
        <v>3.6</v>
      </c>
      <c r="E58">
        <v>1.9</v>
      </c>
      <c r="F58">
        <v>3.1</v>
      </c>
      <c r="G58">
        <v>1.8</v>
      </c>
      <c r="H58">
        <v>1</v>
      </c>
      <c r="I58">
        <v>1</v>
      </c>
      <c r="J58">
        <v>1</v>
      </c>
      <c r="K58">
        <v>1</v>
      </c>
      <c r="L58">
        <v>3</v>
      </c>
      <c r="M58">
        <v>1</v>
      </c>
      <c r="N58">
        <v>2</v>
      </c>
      <c r="O58">
        <v>1</v>
      </c>
      <c r="P58">
        <v>1</v>
      </c>
      <c r="Q58">
        <v>1</v>
      </c>
      <c r="R58">
        <v>1</v>
      </c>
      <c r="S58">
        <v>4</v>
      </c>
      <c r="T58">
        <v>1.3</v>
      </c>
      <c r="U58">
        <v>-9.9999999999999867E-2</v>
      </c>
      <c r="V58">
        <v>0</v>
      </c>
      <c r="W58">
        <v>-0.5</v>
      </c>
      <c r="X58">
        <v>-9.9999999999999867E-2</v>
      </c>
      <c r="Y58">
        <v>0</v>
      </c>
      <c r="Z58">
        <f t="shared" si="0"/>
        <v>1.8</v>
      </c>
      <c r="AA58">
        <f t="shared" si="0"/>
        <v>0</v>
      </c>
      <c r="AB58">
        <f t="shared" si="1"/>
        <v>0</v>
      </c>
      <c r="AC58">
        <v>-1</v>
      </c>
      <c r="AD58">
        <v>0</v>
      </c>
      <c r="AE58">
        <v>3</v>
      </c>
    </row>
    <row r="59" spans="1:31" x14ac:dyDescent="0.2">
      <c r="A59">
        <v>176</v>
      </c>
      <c r="B59">
        <v>1</v>
      </c>
      <c r="C59">
        <v>1.2</v>
      </c>
      <c r="D59">
        <v>1.7</v>
      </c>
      <c r="E59">
        <v>1</v>
      </c>
      <c r="F59">
        <v>2.1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1.1000000000000001</v>
      </c>
      <c r="U59">
        <v>-0.19999999999999996</v>
      </c>
      <c r="V59">
        <v>0</v>
      </c>
      <c r="W59">
        <v>0.40000000000000013</v>
      </c>
      <c r="X59">
        <v>0</v>
      </c>
      <c r="Y59">
        <v>0</v>
      </c>
      <c r="Z59">
        <f t="shared" si="0"/>
        <v>0.7</v>
      </c>
      <c r="AA59">
        <f t="shared" si="0"/>
        <v>-0.19999999999999996</v>
      </c>
      <c r="AB59">
        <f t="shared" si="1"/>
        <v>0</v>
      </c>
      <c r="AC59">
        <v>0</v>
      </c>
      <c r="AD59">
        <v>0</v>
      </c>
      <c r="AE59">
        <v>0</v>
      </c>
    </row>
    <row r="60" spans="1:31" x14ac:dyDescent="0.2">
      <c r="A60">
        <v>178</v>
      </c>
      <c r="B60">
        <v>3</v>
      </c>
      <c r="C60">
        <v>1.3</v>
      </c>
      <c r="D60">
        <v>1.6</v>
      </c>
      <c r="E60">
        <v>1.2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3</v>
      </c>
      <c r="M60">
        <v>3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-2</v>
      </c>
      <c r="U60">
        <v>-0.30000000000000004</v>
      </c>
      <c r="V60">
        <v>0</v>
      </c>
      <c r="W60">
        <v>-0.60000000000000009</v>
      </c>
      <c r="X60">
        <v>-0.19999999999999996</v>
      </c>
      <c r="Y60">
        <v>0</v>
      </c>
      <c r="Z60">
        <f t="shared" si="0"/>
        <v>-1.4</v>
      </c>
      <c r="AA60">
        <f t="shared" si="0"/>
        <v>-0.10000000000000009</v>
      </c>
      <c r="AB60">
        <f t="shared" si="1"/>
        <v>0</v>
      </c>
      <c r="AC60">
        <v>0</v>
      </c>
      <c r="AD60">
        <v>0</v>
      </c>
      <c r="AE60">
        <v>0</v>
      </c>
    </row>
    <row r="61" spans="1:31" x14ac:dyDescent="0.2">
      <c r="A61">
        <v>182</v>
      </c>
      <c r="B61">
        <v>3.6</v>
      </c>
      <c r="C61">
        <v>2.2999999999999998</v>
      </c>
      <c r="D61">
        <v>3.8</v>
      </c>
      <c r="E61">
        <v>2.1</v>
      </c>
      <c r="F61">
        <v>3.7</v>
      </c>
      <c r="G61">
        <v>1.6</v>
      </c>
      <c r="H61">
        <v>1</v>
      </c>
      <c r="I61">
        <v>2</v>
      </c>
      <c r="J61">
        <v>2</v>
      </c>
      <c r="K61">
        <v>1</v>
      </c>
      <c r="L61">
        <v>4</v>
      </c>
      <c r="M61">
        <v>5</v>
      </c>
      <c r="N61">
        <v>2</v>
      </c>
      <c r="O61">
        <v>3</v>
      </c>
      <c r="P61">
        <v>3</v>
      </c>
      <c r="Q61">
        <v>2</v>
      </c>
      <c r="R61">
        <v>2</v>
      </c>
      <c r="S61">
        <v>4</v>
      </c>
      <c r="T61">
        <v>0.10000000000000009</v>
      </c>
      <c r="U61">
        <v>-0.69999999999999973</v>
      </c>
      <c r="V61">
        <v>1</v>
      </c>
      <c r="W61">
        <v>-9.9999999999999645E-2</v>
      </c>
      <c r="X61">
        <v>-0.5</v>
      </c>
      <c r="Y61">
        <v>0</v>
      </c>
      <c r="Z61">
        <f t="shared" si="0"/>
        <v>0.19999999999999973</v>
      </c>
      <c r="AA61">
        <f t="shared" si="0"/>
        <v>-0.19999999999999973</v>
      </c>
      <c r="AB61">
        <f t="shared" si="1"/>
        <v>1</v>
      </c>
      <c r="AC61">
        <v>0</v>
      </c>
      <c r="AD61">
        <v>-1</v>
      </c>
      <c r="AE61">
        <v>1</v>
      </c>
    </row>
    <row r="62" spans="1:31" x14ac:dyDescent="0.2">
      <c r="A62">
        <v>184</v>
      </c>
      <c r="B62">
        <v>3.7</v>
      </c>
      <c r="C62">
        <v>1.9</v>
      </c>
      <c r="D62">
        <v>4</v>
      </c>
      <c r="E62">
        <v>1.4</v>
      </c>
      <c r="F62">
        <v>3.7</v>
      </c>
      <c r="G62">
        <v>1.8</v>
      </c>
      <c r="H62">
        <v>1</v>
      </c>
      <c r="I62">
        <v>1</v>
      </c>
      <c r="J62">
        <v>2</v>
      </c>
      <c r="K62">
        <v>1</v>
      </c>
      <c r="L62">
        <v>2</v>
      </c>
      <c r="M62">
        <v>2</v>
      </c>
      <c r="N62">
        <v>1</v>
      </c>
      <c r="O62">
        <v>4</v>
      </c>
      <c r="P62">
        <v>4</v>
      </c>
      <c r="Q62">
        <v>2</v>
      </c>
      <c r="R62">
        <v>3</v>
      </c>
      <c r="S62">
        <v>2</v>
      </c>
      <c r="T62">
        <v>0</v>
      </c>
      <c r="U62">
        <v>-9.9999999999999867E-2</v>
      </c>
      <c r="V62">
        <v>1</v>
      </c>
      <c r="W62">
        <v>-0.29999999999999982</v>
      </c>
      <c r="X62">
        <v>0.40000000000000013</v>
      </c>
      <c r="Y62">
        <v>1</v>
      </c>
      <c r="Z62">
        <f t="shared" si="0"/>
        <v>0.29999999999999982</v>
      </c>
      <c r="AA62">
        <f t="shared" si="0"/>
        <v>-0.5</v>
      </c>
      <c r="AB62">
        <f t="shared" si="1"/>
        <v>0</v>
      </c>
      <c r="AC62">
        <v>1</v>
      </c>
      <c r="AD62">
        <v>-1</v>
      </c>
      <c r="AE62">
        <v>-2</v>
      </c>
    </row>
    <row r="63" spans="1:31" x14ac:dyDescent="0.2">
      <c r="A63">
        <v>188</v>
      </c>
      <c r="B63">
        <v>2.5</v>
      </c>
      <c r="C63">
        <v>2.9</v>
      </c>
      <c r="D63">
        <v>3.1</v>
      </c>
      <c r="E63">
        <v>2.4</v>
      </c>
      <c r="F63">
        <v>3</v>
      </c>
      <c r="G63">
        <v>1.3</v>
      </c>
      <c r="H63">
        <v>3</v>
      </c>
      <c r="I63">
        <v>2</v>
      </c>
      <c r="J63">
        <v>1</v>
      </c>
      <c r="K63">
        <v>3</v>
      </c>
      <c r="L63">
        <v>3</v>
      </c>
      <c r="M63">
        <v>2</v>
      </c>
      <c r="N63">
        <v>2</v>
      </c>
      <c r="O63">
        <v>1</v>
      </c>
      <c r="P63">
        <v>3</v>
      </c>
      <c r="Q63">
        <v>1</v>
      </c>
      <c r="R63">
        <v>1</v>
      </c>
      <c r="S63">
        <v>4</v>
      </c>
      <c r="T63">
        <v>0.5</v>
      </c>
      <c r="U63">
        <v>-1.5999999999999999</v>
      </c>
      <c r="V63">
        <v>-2</v>
      </c>
      <c r="W63">
        <v>-0.10000000000000009</v>
      </c>
      <c r="X63">
        <v>-1.0999999999999999</v>
      </c>
      <c r="Y63">
        <v>-1</v>
      </c>
      <c r="Z63">
        <f t="shared" si="0"/>
        <v>0.60000000000000009</v>
      </c>
      <c r="AA63">
        <f t="shared" si="0"/>
        <v>-0.5</v>
      </c>
      <c r="AB63">
        <f t="shared" si="1"/>
        <v>-1</v>
      </c>
      <c r="AC63">
        <v>-1</v>
      </c>
      <c r="AD63">
        <v>0</v>
      </c>
      <c r="AE63">
        <v>1</v>
      </c>
    </row>
    <row r="64" spans="1:31" x14ac:dyDescent="0.2">
      <c r="A64">
        <v>190</v>
      </c>
      <c r="B64">
        <v>2.8</v>
      </c>
      <c r="C64">
        <v>3.1</v>
      </c>
      <c r="D64">
        <v>2.7</v>
      </c>
      <c r="E64">
        <v>1.1000000000000001</v>
      </c>
      <c r="F64">
        <v>2.8</v>
      </c>
      <c r="G64">
        <v>1.1000000000000001</v>
      </c>
      <c r="H64">
        <v>4</v>
      </c>
      <c r="I64">
        <v>1</v>
      </c>
      <c r="J64">
        <v>1</v>
      </c>
      <c r="K64">
        <v>5</v>
      </c>
      <c r="L64">
        <v>4</v>
      </c>
      <c r="M64">
        <v>2</v>
      </c>
      <c r="N64">
        <v>1</v>
      </c>
      <c r="O64">
        <v>1</v>
      </c>
      <c r="P64">
        <v>3</v>
      </c>
      <c r="Q64">
        <v>1</v>
      </c>
      <c r="R64">
        <v>1</v>
      </c>
      <c r="S64">
        <v>3</v>
      </c>
      <c r="T64">
        <v>0</v>
      </c>
      <c r="U64">
        <v>-2</v>
      </c>
      <c r="V64">
        <v>-3</v>
      </c>
      <c r="W64">
        <v>9.9999999999999645E-2</v>
      </c>
      <c r="X64">
        <v>0</v>
      </c>
      <c r="Y64">
        <v>0</v>
      </c>
      <c r="Z64">
        <f t="shared" si="0"/>
        <v>-9.9999999999999645E-2</v>
      </c>
      <c r="AA64">
        <f t="shared" si="0"/>
        <v>-2</v>
      </c>
      <c r="AB64">
        <f t="shared" si="1"/>
        <v>-3</v>
      </c>
      <c r="AC64">
        <v>0</v>
      </c>
      <c r="AD64">
        <v>0</v>
      </c>
      <c r="AE64">
        <v>0</v>
      </c>
    </row>
    <row r="65" spans="1:31" x14ac:dyDescent="0.2">
      <c r="A65">
        <v>194</v>
      </c>
      <c r="B65">
        <v>2.8</v>
      </c>
      <c r="C65">
        <v>2.2000000000000002</v>
      </c>
      <c r="D65">
        <v>2.8</v>
      </c>
      <c r="E65">
        <v>1.7</v>
      </c>
      <c r="F65">
        <v>2.1</v>
      </c>
      <c r="G65">
        <v>1.4</v>
      </c>
      <c r="H65">
        <v>2</v>
      </c>
      <c r="I65">
        <v>2</v>
      </c>
      <c r="J65">
        <v>1</v>
      </c>
      <c r="K65">
        <v>2</v>
      </c>
      <c r="L65">
        <v>3</v>
      </c>
      <c r="M65">
        <v>2</v>
      </c>
      <c r="N65">
        <v>1</v>
      </c>
      <c r="O65">
        <v>4</v>
      </c>
      <c r="P65">
        <v>2</v>
      </c>
      <c r="Q65">
        <v>2</v>
      </c>
      <c r="R65">
        <v>2</v>
      </c>
      <c r="S65">
        <v>2</v>
      </c>
      <c r="T65">
        <v>-0.69999999999999973</v>
      </c>
      <c r="U65">
        <v>-0.80000000000000027</v>
      </c>
      <c r="V65">
        <v>-1</v>
      </c>
      <c r="W65">
        <v>-0.69999999999999973</v>
      </c>
      <c r="X65">
        <v>-0.30000000000000004</v>
      </c>
      <c r="Y65">
        <v>-1</v>
      </c>
      <c r="Z65">
        <f t="shared" si="0"/>
        <v>0</v>
      </c>
      <c r="AA65">
        <f t="shared" si="0"/>
        <v>-0.50000000000000022</v>
      </c>
      <c r="AB65">
        <f t="shared" si="1"/>
        <v>0</v>
      </c>
      <c r="AC65">
        <v>1</v>
      </c>
      <c r="AD65">
        <v>-2</v>
      </c>
      <c r="AE65">
        <v>0</v>
      </c>
    </row>
    <row r="66" spans="1:31" x14ac:dyDescent="0.2">
      <c r="A66">
        <v>198</v>
      </c>
      <c r="B66">
        <v>2.2000000000000002</v>
      </c>
      <c r="C66">
        <v>1.5</v>
      </c>
      <c r="D66">
        <v>2.4</v>
      </c>
      <c r="E66">
        <v>1.6</v>
      </c>
      <c r="F66">
        <v>2.2000000000000002</v>
      </c>
      <c r="G66">
        <v>1.3</v>
      </c>
      <c r="H66">
        <v>1</v>
      </c>
      <c r="I66">
        <v>1</v>
      </c>
      <c r="J66">
        <v>1</v>
      </c>
      <c r="K66">
        <v>1</v>
      </c>
      <c r="L66">
        <v>3</v>
      </c>
      <c r="M66">
        <v>3</v>
      </c>
      <c r="N66">
        <v>1</v>
      </c>
      <c r="O66">
        <v>4</v>
      </c>
      <c r="P66">
        <v>2</v>
      </c>
      <c r="Q66">
        <v>1</v>
      </c>
      <c r="R66">
        <v>3</v>
      </c>
      <c r="S66">
        <v>2</v>
      </c>
      <c r="T66">
        <v>0</v>
      </c>
      <c r="U66">
        <v>-0.19999999999999996</v>
      </c>
      <c r="V66">
        <v>0</v>
      </c>
      <c r="W66">
        <v>-0.19999999999999973</v>
      </c>
      <c r="X66">
        <v>-0.30000000000000004</v>
      </c>
      <c r="Y66">
        <v>0</v>
      </c>
      <c r="Z66">
        <f t="shared" si="0"/>
        <v>0.19999999999999973</v>
      </c>
      <c r="AA66">
        <f t="shared" si="0"/>
        <v>0.10000000000000009</v>
      </c>
      <c r="AB66">
        <f t="shared" si="1"/>
        <v>0</v>
      </c>
      <c r="AC66">
        <v>0</v>
      </c>
      <c r="AD66">
        <v>-1</v>
      </c>
      <c r="AE66">
        <v>0</v>
      </c>
    </row>
    <row r="67" spans="1:31" x14ac:dyDescent="0.2">
      <c r="A67">
        <v>200</v>
      </c>
      <c r="B67">
        <v>3.1</v>
      </c>
      <c r="C67">
        <v>3.2</v>
      </c>
      <c r="D67">
        <v>3.1</v>
      </c>
      <c r="E67">
        <v>2.6</v>
      </c>
      <c r="F67">
        <v>3.5</v>
      </c>
      <c r="G67">
        <v>2.2999999999999998</v>
      </c>
      <c r="H67">
        <v>3</v>
      </c>
      <c r="I67">
        <v>3</v>
      </c>
      <c r="J67">
        <v>3</v>
      </c>
      <c r="K67">
        <v>2</v>
      </c>
      <c r="L67">
        <v>3</v>
      </c>
      <c r="M67">
        <v>3</v>
      </c>
      <c r="N67">
        <v>4</v>
      </c>
      <c r="O67">
        <v>3</v>
      </c>
      <c r="P67">
        <v>3</v>
      </c>
      <c r="Q67">
        <v>1</v>
      </c>
      <c r="R67">
        <v>3</v>
      </c>
      <c r="S67">
        <v>4</v>
      </c>
      <c r="T67">
        <v>0.39999999999999991</v>
      </c>
      <c r="U67">
        <v>-0.90000000000000036</v>
      </c>
      <c r="V67">
        <v>0</v>
      </c>
      <c r="W67">
        <v>0.39999999999999991</v>
      </c>
      <c r="X67">
        <v>-0.30000000000000027</v>
      </c>
      <c r="Y67">
        <v>0</v>
      </c>
      <c r="Z67">
        <f t="shared" ref="Z67:AA73" si="2">D67-B67</f>
        <v>0</v>
      </c>
      <c r="AA67">
        <f t="shared" si="2"/>
        <v>-0.60000000000000009</v>
      </c>
      <c r="AB67">
        <f t="shared" ref="AB67:AB73" si="3">I67-H67</f>
        <v>0</v>
      </c>
      <c r="AC67">
        <v>-3</v>
      </c>
      <c r="AD67">
        <v>0</v>
      </c>
      <c r="AE67">
        <v>1</v>
      </c>
    </row>
    <row r="68" spans="1:31" x14ac:dyDescent="0.2">
      <c r="A68">
        <v>202</v>
      </c>
      <c r="B68">
        <v>3.3</v>
      </c>
      <c r="C68">
        <v>1.6</v>
      </c>
      <c r="D68">
        <v>3.2</v>
      </c>
      <c r="E68">
        <v>1.4</v>
      </c>
      <c r="F68">
        <v>3</v>
      </c>
      <c r="G68">
        <v>1.7</v>
      </c>
      <c r="H68">
        <v>1</v>
      </c>
      <c r="I68">
        <v>1</v>
      </c>
      <c r="J68">
        <v>1</v>
      </c>
      <c r="K68">
        <v>1</v>
      </c>
      <c r="L68">
        <v>4</v>
      </c>
      <c r="M68">
        <v>4</v>
      </c>
      <c r="N68">
        <v>1</v>
      </c>
      <c r="O68">
        <v>3</v>
      </c>
      <c r="P68">
        <v>4</v>
      </c>
      <c r="Q68">
        <v>1</v>
      </c>
      <c r="R68">
        <v>5</v>
      </c>
      <c r="S68">
        <v>1</v>
      </c>
      <c r="T68">
        <v>-0.29999999999999982</v>
      </c>
      <c r="U68">
        <v>9.9999999999999867E-2</v>
      </c>
      <c r="V68">
        <v>0</v>
      </c>
      <c r="W68">
        <v>-0.20000000000000018</v>
      </c>
      <c r="X68">
        <v>0.30000000000000004</v>
      </c>
      <c r="Y68">
        <v>0</v>
      </c>
      <c r="Z68">
        <f t="shared" si="2"/>
        <v>-9.9999999999999645E-2</v>
      </c>
      <c r="AA68">
        <f t="shared" si="2"/>
        <v>-0.20000000000000018</v>
      </c>
      <c r="AB68">
        <f t="shared" si="3"/>
        <v>0</v>
      </c>
      <c r="AC68">
        <v>0</v>
      </c>
      <c r="AD68">
        <v>2</v>
      </c>
      <c r="AE68">
        <v>-3</v>
      </c>
    </row>
    <row r="69" spans="1:31" x14ac:dyDescent="0.2">
      <c r="A69">
        <v>204</v>
      </c>
      <c r="B69">
        <v>1</v>
      </c>
      <c r="C69">
        <v>1</v>
      </c>
      <c r="D69">
        <v>2.2000000000000002</v>
      </c>
      <c r="E69">
        <v>1.6</v>
      </c>
      <c r="F69">
        <v>2.1</v>
      </c>
      <c r="G69">
        <v>1.5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3</v>
      </c>
      <c r="P69">
        <v>3</v>
      </c>
      <c r="Q69">
        <v>1</v>
      </c>
      <c r="R69">
        <v>3</v>
      </c>
      <c r="S69">
        <v>3</v>
      </c>
      <c r="T69">
        <v>1.1000000000000001</v>
      </c>
      <c r="U69">
        <v>0.5</v>
      </c>
      <c r="V69">
        <v>0</v>
      </c>
      <c r="W69">
        <v>-0.10000000000000009</v>
      </c>
      <c r="X69">
        <v>-0.10000000000000009</v>
      </c>
      <c r="Y69">
        <v>0</v>
      </c>
      <c r="Z69">
        <f t="shared" si="2"/>
        <v>1.2000000000000002</v>
      </c>
      <c r="AA69">
        <f t="shared" si="2"/>
        <v>0.60000000000000009</v>
      </c>
      <c r="AB69">
        <f t="shared" si="3"/>
        <v>0</v>
      </c>
      <c r="AC69">
        <v>0</v>
      </c>
      <c r="AD69">
        <v>0</v>
      </c>
      <c r="AE69">
        <v>0</v>
      </c>
    </row>
    <row r="70" spans="1:31" x14ac:dyDescent="0.2">
      <c r="A70">
        <v>206</v>
      </c>
      <c r="B70">
        <v>1.8</v>
      </c>
      <c r="C70">
        <v>1.4</v>
      </c>
      <c r="D70">
        <v>2.2000000000000002</v>
      </c>
      <c r="E70">
        <v>1.5</v>
      </c>
      <c r="F70">
        <v>1.8</v>
      </c>
      <c r="G70">
        <v>1.6</v>
      </c>
      <c r="H70">
        <v>1</v>
      </c>
      <c r="I70">
        <v>1</v>
      </c>
      <c r="J70">
        <v>1</v>
      </c>
      <c r="K70">
        <v>1</v>
      </c>
      <c r="L70">
        <v>2</v>
      </c>
      <c r="M70">
        <v>2</v>
      </c>
      <c r="N70">
        <v>1</v>
      </c>
      <c r="O70">
        <v>3</v>
      </c>
      <c r="P70">
        <v>3</v>
      </c>
      <c r="Q70">
        <v>2</v>
      </c>
      <c r="R70">
        <v>2</v>
      </c>
      <c r="S70">
        <v>2</v>
      </c>
      <c r="T70">
        <v>0</v>
      </c>
      <c r="U70">
        <v>0.20000000000000018</v>
      </c>
      <c r="V70">
        <v>0</v>
      </c>
      <c r="W70">
        <v>-0.40000000000000013</v>
      </c>
      <c r="X70">
        <v>0.10000000000000009</v>
      </c>
      <c r="Y70">
        <v>0</v>
      </c>
      <c r="Z70">
        <f t="shared" si="2"/>
        <v>0.40000000000000013</v>
      </c>
      <c r="AA70">
        <f t="shared" si="2"/>
        <v>0.10000000000000009</v>
      </c>
      <c r="AB70">
        <f t="shared" si="3"/>
        <v>0</v>
      </c>
      <c r="AC70">
        <v>1</v>
      </c>
      <c r="AD70">
        <v>-1</v>
      </c>
      <c r="AE70">
        <v>-1</v>
      </c>
    </row>
    <row r="71" spans="1:31" x14ac:dyDescent="0.2">
      <c r="A71">
        <v>212</v>
      </c>
      <c r="B71">
        <v>1.1000000000000001</v>
      </c>
      <c r="C71">
        <v>1.1000000000000001</v>
      </c>
      <c r="D71">
        <v>2.4</v>
      </c>
      <c r="E71">
        <v>1.2</v>
      </c>
      <c r="F71">
        <v>1.4</v>
      </c>
      <c r="G71">
        <v>1.1000000000000001</v>
      </c>
      <c r="H71">
        <v>1</v>
      </c>
      <c r="I71">
        <v>1</v>
      </c>
      <c r="J71">
        <v>1</v>
      </c>
      <c r="K71">
        <v>1</v>
      </c>
      <c r="L71">
        <v>1</v>
      </c>
      <c r="M71">
        <v>2</v>
      </c>
      <c r="N71">
        <v>1</v>
      </c>
      <c r="O71">
        <v>3</v>
      </c>
      <c r="P71">
        <v>2</v>
      </c>
      <c r="Q71">
        <v>1</v>
      </c>
      <c r="R71">
        <v>1</v>
      </c>
      <c r="S71">
        <v>2</v>
      </c>
      <c r="T71">
        <v>0.29999999999999982</v>
      </c>
      <c r="U71">
        <v>0</v>
      </c>
      <c r="V71">
        <v>0</v>
      </c>
      <c r="W71">
        <v>-1</v>
      </c>
      <c r="X71">
        <v>-9.9999999999999867E-2</v>
      </c>
      <c r="Y71">
        <v>0</v>
      </c>
      <c r="Z71">
        <f t="shared" si="2"/>
        <v>1.2999999999999998</v>
      </c>
      <c r="AA71">
        <f t="shared" si="2"/>
        <v>9.9999999999999867E-2</v>
      </c>
      <c r="AB71">
        <f t="shared" si="3"/>
        <v>0</v>
      </c>
      <c r="AC71">
        <v>0</v>
      </c>
      <c r="AD71">
        <v>-2</v>
      </c>
      <c r="AE71">
        <v>0</v>
      </c>
    </row>
    <row r="72" spans="1:31" x14ac:dyDescent="0.2">
      <c r="A72">
        <v>214</v>
      </c>
      <c r="B72">
        <v>2.2999999999999998</v>
      </c>
      <c r="C72">
        <v>2.6</v>
      </c>
      <c r="D72">
        <v>2</v>
      </c>
      <c r="E72">
        <v>2.4</v>
      </c>
      <c r="F72">
        <v>1.6</v>
      </c>
      <c r="G72">
        <v>1.6</v>
      </c>
      <c r="H72">
        <v>2</v>
      </c>
      <c r="I72">
        <v>2</v>
      </c>
      <c r="J72">
        <v>1</v>
      </c>
      <c r="K72">
        <v>1</v>
      </c>
      <c r="L72">
        <v>5</v>
      </c>
      <c r="M72">
        <v>1</v>
      </c>
      <c r="N72">
        <v>3</v>
      </c>
      <c r="O72">
        <v>2</v>
      </c>
      <c r="P72">
        <v>2</v>
      </c>
      <c r="Q72">
        <v>2</v>
      </c>
      <c r="R72">
        <v>2</v>
      </c>
      <c r="S72">
        <v>2</v>
      </c>
      <c r="T72">
        <v>-0.69999999999999973</v>
      </c>
      <c r="U72">
        <v>-1</v>
      </c>
      <c r="V72">
        <v>-1</v>
      </c>
      <c r="W72">
        <v>-0.39999999999999991</v>
      </c>
      <c r="X72">
        <v>-0.79999999999999982</v>
      </c>
      <c r="Y72">
        <v>-1</v>
      </c>
      <c r="Z72">
        <f t="shared" si="2"/>
        <v>-0.29999999999999982</v>
      </c>
      <c r="AA72">
        <f t="shared" si="2"/>
        <v>-0.20000000000000018</v>
      </c>
      <c r="AB72">
        <f t="shared" si="3"/>
        <v>0</v>
      </c>
      <c r="AC72">
        <v>-1</v>
      </c>
      <c r="AD72">
        <v>0</v>
      </c>
      <c r="AE72">
        <v>0</v>
      </c>
    </row>
    <row r="73" spans="1:31" x14ac:dyDescent="0.2">
      <c r="A73">
        <v>218</v>
      </c>
      <c r="B73">
        <v>1.8</v>
      </c>
      <c r="C73">
        <v>1.3</v>
      </c>
      <c r="D73">
        <v>1.4</v>
      </c>
      <c r="E73">
        <v>1.3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3</v>
      </c>
      <c r="N73">
        <v>1</v>
      </c>
      <c r="O73">
        <v>3</v>
      </c>
      <c r="P73">
        <v>1</v>
      </c>
      <c r="Q73">
        <v>1</v>
      </c>
      <c r="R73">
        <v>1</v>
      </c>
      <c r="S73">
        <v>1</v>
      </c>
      <c r="T73">
        <v>-0.8</v>
      </c>
      <c r="U73">
        <v>-0.30000000000000004</v>
      </c>
      <c r="V73">
        <v>0</v>
      </c>
      <c r="W73">
        <v>-0.39999999999999991</v>
      </c>
      <c r="X73">
        <v>-0.30000000000000004</v>
      </c>
      <c r="Y73">
        <v>0</v>
      </c>
      <c r="Z73">
        <f t="shared" si="2"/>
        <v>-0.40000000000000013</v>
      </c>
      <c r="AA73">
        <f t="shared" si="2"/>
        <v>0</v>
      </c>
      <c r="AB73">
        <f t="shared" si="3"/>
        <v>0</v>
      </c>
      <c r="AC73">
        <v>0</v>
      </c>
      <c r="AD73">
        <v>-2</v>
      </c>
      <c r="AE7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109"/>
  <sheetViews>
    <sheetView workbookViewId="0">
      <selection activeCell="F3" sqref="F3"/>
    </sheetView>
  </sheetViews>
  <sheetFormatPr baseColWidth="10" defaultColWidth="8.83203125" defaultRowHeight="15" x14ac:dyDescent="0.2"/>
  <sheetData>
    <row r="1" spans="1:42" x14ac:dyDescent="0.2">
      <c r="A1" t="s">
        <v>79</v>
      </c>
      <c r="B1" t="s">
        <v>80</v>
      </c>
      <c r="C1" t="s">
        <v>81</v>
      </c>
      <c r="D1" t="s">
        <v>82</v>
      </c>
      <c r="E1" t="s">
        <v>21</v>
      </c>
      <c r="F1" t="s">
        <v>83</v>
      </c>
      <c r="G1" t="s">
        <v>84</v>
      </c>
      <c r="H1" t="s">
        <v>290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25</v>
      </c>
      <c r="O1" t="s">
        <v>26</v>
      </c>
      <c r="P1" t="s">
        <v>27</v>
      </c>
      <c r="Q1" t="s">
        <v>28</v>
      </c>
      <c r="R1" t="s">
        <v>90</v>
      </c>
      <c r="S1" t="s">
        <v>91</v>
      </c>
      <c r="T1" t="s">
        <v>92</v>
      </c>
      <c r="U1" t="s">
        <v>15</v>
      </c>
      <c r="V1" t="s">
        <v>93</v>
      </c>
      <c r="W1" t="s">
        <v>94</v>
      </c>
      <c r="X1" t="s">
        <v>95</v>
      </c>
      <c r="Y1" t="s">
        <v>96</v>
      </c>
      <c r="Z1" t="s">
        <v>97</v>
      </c>
      <c r="AA1" t="s">
        <v>98</v>
      </c>
      <c r="AB1" t="s">
        <v>99</v>
      </c>
      <c r="AC1" t="s">
        <v>100</v>
      </c>
      <c r="AD1" t="s">
        <v>210</v>
      </c>
      <c r="AE1" t="s">
        <v>211</v>
      </c>
      <c r="AF1" t="s">
        <v>287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16</v>
      </c>
      <c r="AN1" t="s">
        <v>108</v>
      </c>
      <c r="AO1" t="s">
        <v>109</v>
      </c>
      <c r="AP1" t="s">
        <v>110</v>
      </c>
    </row>
    <row r="2" spans="1:42" x14ac:dyDescent="0.2">
      <c r="A2">
        <v>2</v>
      </c>
      <c r="B2" t="s">
        <v>221</v>
      </c>
      <c r="C2">
        <v>1</v>
      </c>
      <c r="D2" t="s">
        <v>112</v>
      </c>
      <c r="E2" t="s">
        <v>130</v>
      </c>
      <c r="F2" t="s">
        <v>222</v>
      </c>
      <c r="G2">
        <v>0.46666666666666667</v>
      </c>
      <c r="H2">
        <v>0.2</v>
      </c>
      <c r="I2">
        <v>3.2857142857142856</v>
      </c>
      <c r="J2">
        <v>3.4285714285714284</v>
      </c>
      <c r="K2">
        <v>4</v>
      </c>
      <c r="L2">
        <v>2.2857142857142856</v>
      </c>
      <c r="M2">
        <v>3.1428571428571428</v>
      </c>
      <c r="N2">
        <v>6.75</v>
      </c>
      <c r="O2">
        <v>4.75</v>
      </c>
      <c r="P2">
        <v>5.5</v>
      </c>
      <c r="Q2">
        <v>4.25</v>
      </c>
      <c r="R2">
        <v>2.9</v>
      </c>
      <c r="S2">
        <v>1</v>
      </c>
      <c r="T2">
        <v>1</v>
      </c>
      <c r="U2">
        <v>0</v>
      </c>
      <c r="V2">
        <v>0</v>
      </c>
      <c r="W2">
        <v>2.4</v>
      </c>
      <c r="X2">
        <v>1</v>
      </c>
      <c r="Y2">
        <v>1</v>
      </c>
      <c r="Z2">
        <v>2.6</v>
      </c>
      <c r="AA2">
        <v>1</v>
      </c>
      <c r="AB2">
        <v>1</v>
      </c>
      <c r="AC2">
        <v>0</v>
      </c>
      <c r="AD2">
        <v>2.6</v>
      </c>
      <c r="AE2">
        <v>1</v>
      </c>
      <c r="AF2">
        <v>1</v>
      </c>
      <c r="AG2">
        <v>5</v>
      </c>
      <c r="AH2">
        <v>78</v>
      </c>
      <c r="AI2">
        <v>77</v>
      </c>
      <c r="AJ2">
        <v>71</v>
      </c>
      <c r="AK2">
        <v>75</v>
      </c>
      <c r="AL2">
        <v>40</v>
      </c>
      <c r="AM2">
        <v>38</v>
      </c>
      <c r="AN2">
        <v>1.75</v>
      </c>
      <c r="AO2">
        <v>1.75</v>
      </c>
      <c r="AP2">
        <v>3.75</v>
      </c>
    </row>
    <row r="3" spans="1:42" x14ac:dyDescent="0.2">
      <c r="A3">
        <v>4</v>
      </c>
      <c r="B3" t="s">
        <v>221</v>
      </c>
      <c r="C3">
        <v>2</v>
      </c>
      <c r="D3" t="s">
        <v>114</v>
      </c>
      <c r="E3" t="s">
        <v>115</v>
      </c>
      <c r="F3" t="s">
        <v>186</v>
      </c>
      <c r="G3">
        <v>0.66666666666666663</v>
      </c>
      <c r="H3">
        <v>0</v>
      </c>
      <c r="I3">
        <v>2.8571428571428572</v>
      </c>
      <c r="J3">
        <v>3.4285714285714284</v>
      </c>
      <c r="K3">
        <v>3.4285714285714284</v>
      </c>
      <c r="L3">
        <v>2.5714285714285716</v>
      </c>
      <c r="M3">
        <v>5</v>
      </c>
      <c r="N3">
        <v>4.25</v>
      </c>
      <c r="O3">
        <v>6.25</v>
      </c>
      <c r="P3">
        <v>2.25</v>
      </c>
      <c r="Q3">
        <v>2</v>
      </c>
      <c r="R3">
        <v>2.7</v>
      </c>
      <c r="S3">
        <v>1.1000000000000001</v>
      </c>
      <c r="T3">
        <v>1</v>
      </c>
      <c r="U3">
        <v>0</v>
      </c>
      <c r="V3">
        <v>0</v>
      </c>
      <c r="W3">
        <v>3</v>
      </c>
      <c r="X3">
        <v>1.1000000000000001</v>
      </c>
      <c r="Y3">
        <v>1</v>
      </c>
      <c r="Z3">
        <v>2.6</v>
      </c>
      <c r="AA3">
        <v>1</v>
      </c>
      <c r="AB3">
        <v>1</v>
      </c>
      <c r="AC3">
        <v>0</v>
      </c>
      <c r="AD3">
        <v>2.9</v>
      </c>
      <c r="AE3">
        <v>1.1000000000000001</v>
      </c>
      <c r="AF3">
        <v>1</v>
      </c>
      <c r="AG3">
        <v>1.4545454545454546</v>
      </c>
      <c r="AH3">
        <v>52</v>
      </c>
      <c r="AI3">
        <v>53</v>
      </c>
      <c r="AJ3">
        <v>94</v>
      </c>
      <c r="AK3">
        <v>86</v>
      </c>
      <c r="AL3">
        <v>87</v>
      </c>
      <c r="AM3">
        <v>50</v>
      </c>
      <c r="AN3">
        <v>2.75</v>
      </c>
      <c r="AO3">
        <v>3</v>
      </c>
      <c r="AP3">
        <v>2.75</v>
      </c>
    </row>
    <row r="4" spans="1:42" x14ac:dyDescent="0.2">
      <c r="A4">
        <v>8</v>
      </c>
      <c r="B4" t="s">
        <v>221</v>
      </c>
      <c r="C4">
        <v>1</v>
      </c>
      <c r="D4" t="s">
        <v>114</v>
      </c>
      <c r="E4" t="s">
        <v>115</v>
      </c>
      <c r="F4" t="s">
        <v>150</v>
      </c>
      <c r="G4">
        <v>0.46666666666666667</v>
      </c>
      <c r="H4">
        <v>0.2</v>
      </c>
      <c r="I4">
        <v>3.1428571428571428</v>
      </c>
      <c r="J4">
        <v>4.7142857142857144</v>
      </c>
      <c r="K4">
        <v>2.5714285714285716</v>
      </c>
      <c r="L4">
        <v>2</v>
      </c>
      <c r="M4">
        <v>3.7142857142857144</v>
      </c>
      <c r="N4">
        <v>4</v>
      </c>
      <c r="O4">
        <v>5</v>
      </c>
      <c r="P4">
        <v>5.25</v>
      </c>
      <c r="Q4">
        <v>1.25</v>
      </c>
      <c r="R4">
        <v>2.2999999999999998</v>
      </c>
      <c r="S4">
        <v>1.2</v>
      </c>
      <c r="T4">
        <v>1</v>
      </c>
      <c r="U4">
        <v>0</v>
      </c>
      <c r="V4">
        <v>0</v>
      </c>
      <c r="W4">
        <v>3.3</v>
      </c>
      <c r="X4">
        <v>1.4</v>
      </c>
      <c r="Y4">
        <v>1</v>
      </c>
      <c r="Z4">
        <v>3.1</v>
      </c>
      <c r="AA4">
        <v>1.3</v>
      </c>
      <c r="AB4">
        <v>1</v>
      </c>
      <c r="AC4">
        <v>0</v>
      </c>
      <c r="AD4">
        <v>2.4</v>
      </c>
      <c r="AE4">
        <v>2</v>
      </c>
      <c r="AF4">
        <v>4</v>
      </c>
      <c r="AG4">
        <v>6.7272727272727275</v>
      </c>
      <c r="AH4">
        <v>100</v>
      </c>
      <c r="AI4">
        <v>100</v>
      </c>
      <c r="AJ4">
        <v>50</v>
      </c>
      <c r="AK4">
        <v>83</v>
      </c>
      <c r="AL4">
        <v>50</v>
      </c>
      <c r="AM4">
        <v>50</v>
      </c>
      <c r="AN4">
        <v>2.75</v>
      </c>
      <c r="AO4">
        <v>1.25</v>
      </c>
      <c r="AP4">
        <v>3.75</v>
      </c>
    </row>
    <row r="5" spans="1:42" x14ac:dyDescent="0.2">
      <c r="A5">
        <v>10</v>
      </c>
      <c r="B5" t="s">
        <v>221</v>
      </c>
      <c r="C5">
        <v>2</v>
      </c>
      <c r="D5" t="s">
        <v>112</v>
      </c>
      <c r="E5" t="s">
        <v>128</v>
      </c>
      <c r="F5" t="s">
        <v>134</v>
      </c>
      <c r="G5">
        <v>0.46666666666666667</v>
      </c>
      <c r="H5">
        <v>0.2</v>
      </c>
      <c r="I5">
        <v>3.2857142857142856</v>
      </c>
      <c r="J5">
        <v>2.8571428571428572</v>
      </c>
      <c r="K5">
        <v>3.8571428571428572</v>
      </c>
      <c r="L5">
        <v>3.8571428571428572</v>
      </c>
      <c r="M5">
        <v>4.5714285714285712</v>
      </c>
      <c r="N5">
        <v>3.25</v>
      </c>
      <c r="O5">
        <v>6.25</v>
      </c>
      <c r="P5">
        <v>6</v>
      </c>
      <c r="Q5">
        <v>4.75</v>
      </c>
      <c r="R5">
        <v>3.8</v>
      </c>
      <c r="S5">
        <v>1.7</v>
      </c>
      <c r="T5">
        <v>1</v>
      </c>
      <c r="U5">
        <v>10</v>
      </c>
      <c r="V5">
        <v>20</v>
      </c>
      <c r="W5">
        <v>4.0999999999999996</v>
      </c>
      <c r="X5">
        <v>2.1</v>
      </c>
      <c r="Y5">
        <v>3</v>
      </c>
      <c r="Z5">
        <v>4.2</v>
      </c>
      <c r="AA5">
        <v>2.2999999999999998</v>
      </c>
      <c r="AB5">
        <v>3</v>
      </c>
      <c r="AC5">
        <v>0</v>
      </c>
      <c r="AD5">
        <v>3.1</v>
      </c>
      <c r="AE5">
        <v>3.2</v>
      </c>
      <c r="AF5">
        <v>3</v>
      </c>
      <c r="AG5">
        <v>4.2727272727272725</v>
      </c>
      <c r="AH5">
        <v>10</v>
      </c>
      <c r="AI5">
        <v>25</v>
      </c>
      <c r="AJ5">
        <v>65</v>
      </c>
      <c r="AK5">
        <v>75</v>
      </c>
      <c r="AL5">
        <v>70</v>
      </c>
      <c r="AM5">
        <v>55</v>
      </c>
      <c r="AN5">
        <v>3.75</v>
      </c>
      <c r="AO5">
        <v>2.75</v>
      </c>
      <c r="AP5">
        <v>4.5</v>
      </c>
    </row>
    <row r="6" spans="1:42" x14ac:dyDescent="0.2">
      <c r="A6">
        <v>14</v>
      </c>
      <c r="B6" t="s">
        <v>221</v>
      </c>
      <c r="C6">
        <v>1</v>
      </c>
      <c r="D6" t="s">
        <v>114</v>
      </c>
      <c r="E6" t="s">
        <v>115</v>
      </c>
      <c r="F6" t="s">
        <v>226</v>
      </c>
      <c r="G6">
        <v>0.46666666666666667</v>
      </c>
      <c r="H6">
        <v>0.2</v>
      </c>
      <c r="I6">
        <v>3.4285714285714284</v>
      </c>
      <c r="J6">
        <v>4</v>
      </c>
      <c r="K6">
        <v>3.2857142857142856</v>
      </c>
      <c r="L6">
        <v>2.8571428571428572</v>
      </c>
      <c r="M6">
        <v>3.8571428571428572</v>
      </c>
      <c r="N6">
        <v>2.75</v>
      </c>
      <c r="O6">
        <v>6.75</v>
      </c>
      <c r="P6">
        <v>5.5</v>
      </c>
      <c r="Q6">
        <v>2</v>
      </c>
      <c r="R6">
        <v>3.3</v>
      </c>
      <c r="S6">
        <v>1.2</v>
      </c>
      <c r="T6">
        <v>1</v>
      </c>
      <c r="U6">
        <v>75</v>
      </c>
      <c r="V6">
        <v>75</v>
      </c>
      <c r="W6">
        <v>1.9</v>
      </c>
      <c r="X6">
        <v>1.6</v>
      </c>
      <c r="Y6">
        <v>1</v>
      </c>
      <c r="Z6">
        <v>1.6</v>
      </c>
      <c r="AA6">
        <v>1.2</v>
      </c>
      <c r="AB6">
        <v>1</v>
      </c>
      <c r="AC6">
        <v>0</v>
      </c>
      <c r="AD6">
        <v>2.4</v>
      </c>
      <c r="AE6">
        <v>1.1000000000000001</v>
      </c>
      <c r="AF6">
        <v>1</v>
      </c>
      <c r="AG6">
        <v>4.2727272727272725</v>
      </c>
      <c r="AH6">
        <v>70</v>
      </c>
      <c r="AI6">
        <v>70</v>
      </c>
      <c r="AJ6">
        <v>80</v>
      </c>
      <c r="AK6">
        <v>100</v>
      </c>
      <c r="AL6">
        <v>50</v>
      </c>
      <c r="AM6">
        <v>85</v>
      </c>
      <c r="AN6">
        <v>1.25</v>
      </c>
      <c r="AO6">
        <v>3</v>
      </c>
      <c r="AP6">
        <v>2.5</v>
      </c>
    </row>
    <row r="7" spans="1:42" x14ac:dyDescent="0.2">
      <c r="A7">
        <v>16</v>
      </c>
      <c r="B7" t="s">
        <v>221</v>
      </c>
      <c r="C7">
        <v>2</v>
      </c>
      <c r="D7" t="s">
        <v>114</v>
      </c>
      <c r="E7" t="s">
        <v>128</v>
      </c>
      <c r="F7" t="s">
        <v>193</v>
      </c>
      <c r="G7">
        <v>0.53333333333333333</v>
      </c>
      <c r="H7">
        <v>0.13333333333333333</v>
      </c>
      <c r="I7">
        <v>3.2857142857142856</v>
      </c>
      <c r="J7">
        <v>3.2857142857142856</v>
      </c>
      <c r="K7">
        <v>3</v>
      </c>
      <c r="L7">
        <v>3</v>
      </c>
      <c r="M7">
        <v>3.4285714285714284</v>
      </c>
      <c r="N7">
        <v>3.75</v>
      </c>
      <c r="O7">
        <v>4</v>
      </c>
      <c r="P7">
        <v>5</v>
      </c>
      <c r="Q7">
        <v>3.5</v>
      </c>
      <c r="R7">
        <v>3.5</v>
      </c>
      <c r="S7">
        <v>1.4</v>
      </c>
      <c r="T7">
        <v>1</v>
      </c>
      <c r="U7">
        <v>0</v>
      </c>
      <c r="V7">
        <v>8</v>
      </c>
      <c r="W7">
        <v>3.6</v>
      </c>
      <c r="X7">
        <v>1</v>
      </c>
      <c r="Y7">
        <v>1</v>
      </c>
      <c r="Z7">
        <v>2.2000000000000002</v>
      </c>
      <c r="AA7">
        <v>1</v>
      </c>
      <c r="AB7">
        <v>1</v>
      </c>
      <c r="AC7">
        <v>0</v>
      </c>
      <c r="AD7">
        <v>2.8</v>
      </c>
      <c r="AE7">
        <v>1.4</v>
      </c>
      <c r="AF7">
        <v>2</v>
      </c>
      <c r="AG7">
        <v>4.2727272727272725</v>
      </c>
      <c r="AH7">
        <v>70</v>
      </c>
      <c r="AI7">
        <v>74</v>
      </c>
      <c r="AJ7">
        <v>93</v>
      </c>
      <c r="AK7">
        <v>100</v>
      </c>
      <c r="AL7">
        <v>88</v>
      </c>
      <c r="AM7">
        <v>47</v>
      </c>
      <c r="AN7">
        <v>4.5</v>
      </c>
      <c r="AO7">
        <v>3</v>
      </c>
      <c r="AP7">
        <v>4</v>
      </c>
    </row>
    <row r="8" spans="1:42" x14ac:dyDescent="0.2">
      <c r="A8">
        <v>20</v>
      </c>
      <c r="B8" t="s">
        <v>221</v>
      </c>
      <c r="C8">
        <v>1</v>
      </c>
      <c r="D8" t="s">
        <v>112</v>
      </c>
      <c r="E8" t="s">
        <v>115</v>
      </c>
      <c r="F8" t="s">
        <v>227</v>
      </c>
      <c r="G8">
        <v>0.53333333333333333</v>
      </c>
      <c r="H8">
        <v>0.13333333333333333</v>
      </c>
      <c r="I8">
        <v>2</v>
      </c>
      <c r="J8">
        <v>4.4285714285714288</v>
      </c>
      <c r="K8">
        <v>4.8571428571428568</v>
      </c>
      <c r="L8">
        <v>2.2857142857142856</v>
      </c>
      <c r="M8">
        <v>3.2857142857142856</v>
      </c>
      <c r="N8">
        <v>5</v>
      </c>
      <c r="O8">
        <v>6.5</v>
      </c>
      <c r="P8">
        <v>6.75</v>
      </c>
      <c r="Q8">
        <v>1.75</v>
      </c>
      <c r="R8">
        <v>2.7</v>
      </c>
      <c r="S8">
        <v>1</v>
      </c>
      <c r="T8">
        <v>1</v>
      </c>
      <c r="U8">
        <v>0</v>
      </c>
      <c r="V8">
        <v>0</v>
      </c>
      <c r="W8">
        <v>3.6</v>
      </c>
      <c r="X8">
        <v>1</v>
      </c>
      <c r="Y8">
        <v>1</v>
      </c>
      <c r="Z8">
        <v>2.4</v>
      </c>
      <c r="AA8">
        <v>1.5</v>
      </c>
      <c r="AB8">
        <v>3</v>
      </c>
      <c r="AC8">
        <v>1</v>
      </c>
      <c r="AD8">
        <v>3.6</v>
      </c>
      <c r="AE8">
        <v>1.1000000000000001</v>
      </c>
      <c r="AF8">
        <v>1</v>
      </c>
      <c r="AG8">
        <v>2.8181818181818183</v>
      </c>
      <c r="AH8">
        <v>35</v>
      </c>
      <c r="AI8">
        <v>57</v>
      </c>
      <c r="AJ8">
        <v>100</v>
      </c>
      <c r="AK8">
        <v>100</v>
      </c>
      <c r="AL8">
        <v>100</v>
      </c>
      <c r="AM8">
        <v>50</v>
      </c>
      <c r="AN8">
        <v>1.25</v>
      </c>
      <c r="AO8">
        <v>2.25</v>
      </c>
      <c r="AP8">
        <v>2</v>
      </c>
    </row>
    <row r="9" spans="1:42" x14ac:dyDescent="0.2">
      <c r="A9">
        <v>22</v>
      </c>
      <c r="B9" t="s">
        <v>221</v>
      </c>
      <c r="C9">
        <v>2</v>
      </c>
      <c r="D9" t="s">
        <v>114</v>
      </c>
      <c r="E9" t="s">
        <v>119</v>
      </c>
      <c r="F9" t="s">
        <v>188</v>
      </c>
      <c r="G9">
        <v>0.53333333333333333</v>
      </c>
      <c r="H9">
        <v>0.13333333333333333</v>
      </c>
      <c r="I9">
        <v>3.7142857142857144</v>
      </c>
      <c r="J9">
        <v>3.5714285714285716</v>
      </c>
      <c r="K9">
        <v>3.7142857142857144</v>
      </c>
      <c r="L9">
        <v>2.2857142857142856</v>
      </c>
      <c r="M9">
        <v>4</v>
      </c>
      <c r="N9">
        <v>5.25</v>
      </c>
      <c r="O9">
        <v>5</v>
      </c>
      <c r="P9">
        <v>5.75</v>
      </c>
      <c r="Q9">
        <v>2.75</v>
      </c>
      <c r="R9">
        <v>3.8</v>
      </c>
      <c r="S9">
        <v>1.8</v>
      </c>
      <c r="T9">
        <v>1</v>
      </c>
      <c r="U9">
        <v>18</v>
      </c>
      <c r="V9">
        <v>9</v>
      </c>
      <c r="W9">
        <v>4</v>
      </c>
      <c r="X9">
        <v>1.2</v>
      </c>
      <c r="Y9">
        <v>2</v>
      </c>
      <c r="Z9">
        <v>3.7</v>
      </c>
      <c r="AA9">
        <v>2</v>
      </c>
      <c r="AB9">
        <v>1</v>
      </c>
      <c r="AC9">
        <v>0</v>
      </c>
      <c r="AD9">
        <v>2.7</v>
      </c>
      <c r="AE9">
        <v>3.6</v>
      </c>
      <c r="AF9">
        <v>4</v>
      </c>
      <c r="AG9">
        <v>1</v>
      </c>
      <c r="AH9">
        <v>20</v>
      </c>
      <c r="AI9">
        <v>30</v>
      </c>
      <c r="AJ9">
        <v>72</v>
      </c>
      <c r="AK9">
        <v>70</v>
      </c>
      <c r="AL9">
        <v>66</v>
      </c>
      <c r="AM9">
        <v>49</v>
      </c>
      <c r="AN9">
        <v>3.75</v>
      </c>
      <c r="AO9">
        <v>3.75</v>
      </c>
      <c r="AP9">
        <v>3.75</v>
      </c>
    </row>
    <row r="10" spans="1:42" x14ac:dyDescent="0.2">
      <c r="A10">
        <v>24</v>
      </c>
      <c r="B10" t="s">
        <v>221</v>
      </c>
      <c r="C10">
        <v>1</v>
      </c>
      <c r="D10" t="s">
        <v>112</v>
      </c>
      <c r="E10" t="s">
        <v>130</v>
      </c>
      <c r="F10">
        <v>20</v>
      </c>
      <c r="G10">
        <v>0.66666666666666663</v>
      </c>
      <c r="H10">
        <v>0</v>
      </c>
      <c r="I10">
        <v>2.1428571428571428</v>
      </c>
      <c r="J10">
        <v>3.5714285714285716</v>
      </c>
      <c r="K10">
        <v>4.8571428571428568</v>
      </c>
      <c r="L10">
        <v>1.2857142857142858</v>
      </c>
      <c r="M10">
        <v>3.2857142857142856</v>
      </c>
      <c r="N10">
        <v>6.75</v>
      </c>
      <c r="O10">
        <v>6.25</v>
      </c>
      <c r="P10">
        <v>5.75</v>
      </c>
      <c r="Q10">
        <v>4.25</v>
      </c>
      <c r="R10">
        <v>3.1</v>
      </c>
      <c r="S10">
        <v>1</v>
      </c>
      <c r="T10">
        <v>1</v>
      </c>
      <c r="U10">
        <v>22</v>
      </c>
      <c r="V10">
        <v>0</v>
      </c>
      <c r="W10">
        <v>3</v>
      </c>
      <c r="X10">
        <v>1.4</v>
      </c>
      <c r="Y10">
        <v>3</v>
      </c>
      <c r="Z10">
        <v>3.7</v>
      </c>
      <c r="AA10">
        <v>1.3</v>
      </c>
      <c r="AB10">
        <v>1</v>
      </c>
      <c r="AC10">
        <v>0</v>
      </c>
      <c r="AD10">
        <v>1.9</v>
      </c>
      <c r="AE10">
        <v>1.8</v>
      </c>
      <c r="AF10">
        <v>4</v>
      </c>
      <c r="AG10">
        <v>2.9090909090909092</v>
      </c>
      <c r="AH10">
        <v>67</v>
      </c>
      <c r="AI10">
        <v>59</v>
      </c>
      <c r="AJ10">
        <v>80</v>
      </c>
      <c r="AK10">
        <v>57</v>
      </c>
      <c r="AL10">
        <v>54</v>
      </c>
      <c r="AM10">
        <v>63</v>
      </c>
      <c r="AN10">
        <v>1</v>
      </c>
      <c r="AO10">
        <v>2.25</v>
      </c>
      <c r="AP10">
        <v>1.5</v>
      </c>
    </row>
    <row r="11" spans="1:42" x14ac:dyDescent="0.2">
      <c r="A11">
        <v>28</v>
      </c>
      <c r="B11" t="s">
        <v>221</v>
      </c>
      <c r="C11">
        <v>2</v>
      </c>
      <c r="D11" t="s">
        <v>112</v>
      </c>
      <c r="E11" t="s">
        <v>128</v>
      </c>
      <c r="F11" t="s">
        <v>160</v>
      </c>
      <c r="G11">
        <v>0.46666666666666667</v>
      </c>
      <c r="H11">
        <v>0.2</v>
      </c>
      <c r="I11">
        <v>3.4285714285714284</v>
      </c>
      <c r="J11">
        <v>4.1428571428571432</v>
      </c>
      <c r="K11">
        <v>3.7142857142857144</v>
      </c>
      <c r="L11">
        <v>3</v>
      </c>
      <c r="M11">
        <v>3.4285714285714284</v>
      </c>
      <c r="N11">
        <v>6</v>
      </c>
      <c r="O11">
        <v>6.75</v>
      </c>
      <c r="P11">
        <v>7</v>
      </c>
      <c r="Q11">
        <v>5</v>
      </c>
      <c r="R11">
        <v>3</v>
      </c>
      <c r="S11">
        <v>2.4</v>
      </c>
      <c r="T11">
        <v>3</v>
      </c>
      <c r="U11">
        <v>80</v>
      </c>
      <c r="V11">
        <v>80</v>
      </c>
      <c r="W11">
        <v>3.9</v>
      </c>
      <c r="X11">
        <v>2.5</v>
      </c>
      <c r="Y11">
        <v>3</v>
      </c>
      <c r="Z11">
        <v>3.5</v>
      </c>
      <c r="AA11">
        <v>4.2</v>
      </c>
      <c r="AB11">
        <v>4</v>
      </c>
      <c r="AC11">
        <v>1</v>
      </c>
      <c r="AD11">
        <v>3.2</v>
      </c>
      <c r="AE11">
        <v>4.0999999999999996</v>
      </c>
      <c r="AF11">
        <v>4</v>
      </c>
      <c r="AG11">
        <v>4.0909090909090908</v>
      </c>
      <c r="AH11">
        <v>70</v>
      </c>
      <c r="AI11">
        <v>70</v>
      </c>
      <c r="AJ11">
        <v>85</v>
      </c>
      <c r="AK11">
        <v>90</v>
      </c>
      <c r="AL11">
        <v>90</v>
      </c>
      <c r="AM11">
        <v>50</v>
      </c>
      <c r="AN11">
        <v>2.5</v>
      </c>
      <c r="AO11">
        <v>3</v>
      </c>
      <c r="AP11">
        <v>3.5</v>
      </c>
    </row>
    <row r="12" spans="1:42" x14ac:dyDescent="0.2">
      <c r="A12">
        <v>32</v>
      </c>
      <c r="B12" t="s">
        <v>221</v>
      </c>
      <c r="C12">
        <v>1</v>
      </c>
      <c r="D12" t="s">
        <v>114</v>
      </c>
      <c r="E12" t="s">
        <v>136</v>
      </c>
      <c r="F12" t="s">
        <v>123</v>
      </c>
      <c r="G12">
        <v>0.66666666666666663</v>
      </c>
      <c r="H12">
        <v>0</v>
      </c>
      <c r="I12">
        <v>2.4285714285714284</v>
      </c>
      <c r="J12">
        <v>4.5714285714285712</v>
      </c>
      <c r="K12">
        <v>3.7142857142857144</v>
      </c>
      <c r="L12">
        <v>2.4285714285714284</v>
      </c>
      <c r="M12">
        <v>4.1428571428571432</v>
      </c>
      <c r="N12">
        <v>6.75</v>
      </c>
      <c r="O12">
        <v>5.75</v>
      </c>
      <c r="P12">
        <v>4.25</v>
      </c>
      <c r="Q12">
        <v>2.75</v>
      </c>
      <c r="R12">
        <v>2.4</v>
      </c>
      <c r="S12">
        <v>1.2</v>
      </c>
      <c r="T12">
        <v>1</v>
      </c>
      <c r="W12">
        <v>3.3</v>
      </c>
      <c r="X12">
        <v>1</v>
      </c>
      <c r="Y12">
        <v>1</v>
      </c>
      <c r="AG12">
        <v>2.4545454545454546</v>
      </c>
      <c r="AH12">
        <v>50</v>
      </c>
      <c r="AI12">
        <v>80</v>
      </c>
      <c r="AJ12">
        <v>85</v>
      </c>
      <c r="AK12">
        <v>100</v>
      </c>
      <c r="AL12">
        <v>75</v>
      </c>
      <c r="AM12">
        <v>50</v>
      </c>
      <c r="AN12">
        <v>1.75</v>
      </c>
      <c r="AO12">
        <v>1.25</v>
      </c>
      <c r="AP12">
        <v>2.25</v>
      </c>
    </row>
    <row r="13" spans="1:42" x14ac:dyDescent="0.2">
      <c r="A13">
        <v>34</v>
      </c>
      <c r="B13" t="s">
        <v>221</v>
      </c>
      <c r="C13">
        <v>2</v>
      </c>
      <c r="D13" t="s">
        <v>112</v>
      </c>
      <c r="E13" t="s">
        <v>115</v>
      </c>
      <c r="F13" t="s">
        <v>230</v>
      </c>
      <c r="G13">
        <v>0.66666666666666663</v>
      </c>
      <c r="H13">
        <v>0</v>
      </c>
      <c r="I13">
        <v>3.7142857142857144</v>
      </c>
      <c r="J13">
        <v>4</v>
      </c>
      <c r="K13">
        <v>3.7142857142857144</v>
      </c>
      <c r="L13">
        <v>4</v>
      </c>
      <c r="M13">
        <v>3.7142857142857144</v>
      </c>
      <c r="N13">
        <v>6.25</v>
      </c>
      <c r="O13">
        <v>5.75</v>
      </c>
      <c r="P13">
        <v>5.75</v>
      </c>
      <c r="Q13">
        <v>2.25</v>
      </c>
      <c r="R13">
        <v>2.1</v>
      </c>
      <c r="S13">
        <v>1.2</v>
      </c>
      <c r="T13">
        <v>1</v>
      </c>
      <c r="U13">
        <v>40</v>
      </c>
      <c r="V13">
        <v>1</v>
      </c>
      <c r="W13">
        <v>1.4</v>
      </c>
      <c r="X13">
        <v>1.3</v>
      </c>
      <c r="Y13">
        <v>1</v>
      </c>
      <c r="Z13">
        <v>1.2</v>
      </c>
      <c r="AA13">
        <v>1.4</v>
      </c>
      <c r="AB13">
        <v>2</v>
      </c>
      <c r="AC13">
        <v>1</v>
      </c>
      <c r="AD13">
        <v>1.4</v>
      </c>
      <c r="AE13">
        <v>1.7</v>
      </c>
      <c r="AF13">
        <v>1</v>
      </c>
      <c r="AG13">
        <v>2.3636363636363638</v>
      </c>
      <c r="AI13">
        <v>9</v>
      </c>
      <c r="AJ13">
        <v>100</v>
      </c>
      <c r="AK13">
        <v>100</v>
      </c>
      <c r="AL13">
        <v>90</v>
      </c>
      <c r="AM13">
        <v>70</v>
      </c>
      <c r="AN13">
        <v>2.5</v>
      </c>
      <c r="AO13">
        <v>2.25</v>
      </c>
      <c r="AP13">
        <v>1</v>
      </c>
    </row>
    <row r="14" spans="1:42" x14ac:dyDescent="0.2">
      <c r="A14">
        <v>38</v>
      </c>
      <c r="B14" t="s">
        <v>221</v>
      </c>
      <c r="C14">
        <v>1</v>
      </c>
      <c r="D14" t="s">
        <v>114</v>
      </c>
      <c r="E14" t="s">
        <v>128</v>
      </c>
      <c r="F14" t="s">
        <v>123</v>
      </c>
      <c r="G14">
        <v>0.53333333333333333</v>
      </c>
      <c r="H14">
        <v>0.13333333333333333</v>
      </c>
      <c r="I14">
        <v>3.2857142857142856</v>
      </c>
      <c r="J14">
        <v>3.7142857142857144</v>
      </c>
      <c r="K14">
        <v>3.5714285714285716</v>
      </c>
      <c r="L14">
        <v>2.8571428571428572</v>
      </c>
      <c r="M14">
        <v>3.1428571428571428</v>
      </c>
      <c r="N14">
        <v>5</v>
      </c>
      <c r="O14">
        <v>6.25</v>
      </c>
      <c r="P14">
        <v>4.75</v>
      </c>
      <c r="Q14">
        <v>3.25</v>
      </c>
      <c r="R14">
        <v>2.2999999999999998</v>
      </c>
      <c r="S14">
        <v>1.1000000000000001</v>
      </c>
      <c r="T14">
        <v>1</v>
      </c>
      <c r="U14">
        <v>0</v>
      </c>
      <c r="V14">
        <v>0</v>
      </c>
      <c r="W14">
        <v>3.8</v>
      </c>
      <c r="X14">
        <v>1.1000000000000001</v>
      </c>
      <c r="Y14">
        <v>2</v>
      </c>
      <c r="Z14">
        <v>3.2</v>
      </c>
      <c r="AA14">
        <v>1.1000000000000001</v>
      </c>
      <c r="AB14">
        <v>1</v>
      </c>
      <c r="AC14">
        <v>0</v>
      </c>
      <c r="AD14">
        <v>3</v>
      </c>
      <c r="AE14">
        <v>1.3</v>
      </c>
      <c r="AF14">
        <v>1</v>
      </c>
      <c r="AG14">
        <v>5.3636363636363633</v>
      </c>
      <c r="AH14">
        <v>70</v>
      </c>
      <c r="AI14">
        <v>80</v>
      </c>
      <c r="AJ14">
        <v>90</v>
      </c>
      <c r="AK14">
        <v>100</v>
      </c>
      <c r="AL14">
        <v>75</v>
      </c>
      <c r="AM14">
        <v>50</v>
      </c>
      <c r="AN14">
        <v>3.75</v>
      </c>
      <c r="AO14">
        <v>1.5</v>
      </c>
      <c r="AP14">
        <v>3.25</v>
      </c>
    </row>
    <row r="15" spans="1:42" x14ac:dyDescent="0.2">
      <c r="A15">
        <v>40</v>
      </c>
      <c r="B15" t="s">
        <v>221</v>
      </c>
      <c r="C15">
        <v>2</v>
      </c>
      <c r="D15" t="s">
        <v>112</v>
      </c>
      <c r="E15" t="s">
        <v>115</v>
      </c>
      <c r="F15">
        <v>64</v>
      </c>
      <c r="G15">
        <v>0.6</v>
      </c>
      <c r="H15">
        <v>6.6666666666666666E-2</v>
      </c>
      <c r="I15">
        <v>4</v>
      </c>
      <c r="J15">
        <v>4.4285714285714288</v>
      </c>
      <c r="K15">
        <v>4</v>
      </c>
      <c r="L15">
        <v>1.8571428571428572</v>
      </c>
      <c r="M15">
        <v>4.1428571428571432</v>
      </c>
      <c r="N15">
        <v>4.75</v>
      </c>
      <c r="O15">
        <v>5</v>
      </c>
      <c r="P15">
        <v>6</v>
      </c>
      <c r="Q15">
        <v>2.5</v>
      </c>
      <c r="R15">
        <v>4.2</v>
      </c>
      <c r="S15">
        <v>1.4</v>
      </c>
      <c r="T15">
        <v>1</v>
      </c>
      <c r="U15">
        <v>0</v>
      </c>
      <c r="V15">
        <v>0</v>
      </c>
      <c r="W15">
        <v>5</v>
      </c>
      <c r="X15">
        <v>1</v>
      </c>
      <c r="Y15">
        <v>1</v>
      </c>
      <c r="Z15">
        <v>5</v>
      </c>
      <c r="AA15">
        <v>1</v>
      </c>
      <c r="AB15">
        <v>1</v>
      </c>
      <c r="AC15">
        <v>0</v>
      </c>
      <c r="AD15">
        <v>3.4</v>
      </c>
      <c r="AE15">
        <v>1</v>
      </c>
      <c r="AF15">
        <v>1</v>
      </c>
      <c r="AG15">
        <v>1</v>
      </c>
      <c r="AI15">
        <v>82</v>
      </c>
      <c r="AJ15">
        <v>100</v>
      </c>
      <c r="AK15">
        <v>100</v>
      </c>
      <c r="AL15">
        <v>92</v>
      </c>
      <c r="AM15">
        <v>50</v>
      </c>
      <c r="AN15">
        <v>4.5</v>
      </c>
      <c r="AO15">
        <v>2.75</v>
      </c>
      <c r="AP15">
        <v>4.75</v>
      </c>
    </row>
    <row r="16" spans="1:42" x14ac:dyDescent="0.2">
      <c r="A16">
        <v>44</v>
      </c>
      <c r="B16" t="s">
        <v>221</v>
      </c>
      <c r="C16">
        <v>1</v>
      </c>
      <c r="D16" t="s">
        <v>112</v>
      </c>
      <c r="E16" t="s">
        <v>115</v>
      </c>
      <c r="F16" t="s">
        <v>233</v>
      </c>
      <c r="G16">
        <v>0.53333333333333333</v>
      </c>
      <c r="H16">
        <v>0.13333333333333333</v>
      </c>
      <c r="I16">
        <v>3.1428571428571428</v>
      </c>
      <c r="J16">
        <v>4.1428571428571432</v>
      </c>
      <c r="K16">
        <v>3.8571428571428572</v>
      </c>
      <c r="L16">
        <v>2.5714285714285716</v>
      </c>
      <c r="M16">
        <v>3.4285714285714284</v>
      </c>
      <c r="N16">
        <v>6.75</v>
      </c>
      <c r="O16">
        <v>6.75</v>
      </c>
      <c r="P16">
        <v>6.75</v>
      </c>
      <c r="Q16">
        <v>2.75</v>
      </c>
      <c r="R16">
        <v>2.6</v>
      </c>
      <c r="S16">
        <v>1.4</v>
      </c>
      <c r="T16">
        <v>1</v>
      </c>
      <c r="U16">
        <v>19</v>
      </c>
      <c r="V16">
        <v>7</v>
      </c>
      <c r="W16">
        <v>1.2</v>
      </c>
      <c r="X16">
        <v>1.2</v>
      </c>
      <c r="Y16">
        <v>1</v>
      </c>
      <c r="Z16">
        <v>1.6</v>
      </c>
      <c r="AA16">
        <v>1</v>
      </c>
      <c r="AB16">
        <v>1</v>
      </c>
      <c r="AC16">
        <v>0</v>
      </c>
      <c r="AD16">
        <v>1.4</v>
      </c>
      <c r="AE16">
        <v>1.2</v>
      </c>
      <c r="AF16">
        <v>2</v>
      </c>
      <c r="AG16">
        <v>6.8181818181818183</v>
      </c>
      <c r="AH16">
        <v>100</v>
      </c>
      <c r="AI16">
        <v>100</v>
      </c>
      <c r="AJ16">
        <v>98</v>
      </c>
      <c r="AK16">
        <v>100</v>
      </c>
      <c r="AL16">
        <v>59</v>
      </c>
      <c r="AM16">
        <v>63</v>
      </c>
      <c r="AN16">
        <v>1</v>
      </c>
      <c r="AO16">
        <v>1.5</v>
      </c>
      <c r="AP16">
        <v>1.75</v>
      </c>
    </row>
    <row r="17" spans="1:42" x14ac:dyDescent="0.2">
      <c r="A17">
        <v>50</v>
      </c>
      <c r="B17" t="s">
        <v>221</v>
      </c>
      <c r="C17">
        <v>1</v>
      </c>
      <c r="D17" t="s">
        <v>114</v>
      </c>
      <c r="E17" t="s">
        <v>130</v>
      </c>
      <c r="F17" t="s">
        <v>235</v>
      </c>
      <c r="G17">
        <v>0.46666666666666667</v>
      </c>
      <c r="H17">
        <v>0.2</v>
      </c>
      <c r="I17">
        <v>3.2857142857142856</v>
      </c>
      <c r="J17">
        <v>3.8571428571428572</v>
      </c>
      <c r="K17">
        <v>3.8571428571428572</v>
      </c>
      <c r="L17">
        <v>1.2857142857142858</v>
      </c>
      <c r="M17">
        <v>3.7142857142857144</v>
      </c>
      <c r="N17">
        <v>6</v>
      </c>
      <c r="O17">
        <v>6.5</v>
      </c>
      <c r="P17">
        <v>2.75</v>
      </c>
      <c r="Q17">
        <v>1.5</v>
      </c>
      <c r="R17">
        <v>3.6</v>
      </c>
      <c r="S17">
        <v>1.1000000000000001</v>
      </c>
      <c r="T17">
        <v>1</v>
      </c>
      <c r="U17">
        <v>0</v>
      </c>
      <c r="V17">
        <v>2</v>
      </c>
      <c r="W17">
        <v>3.6</v>
      </c>
      <c r="X17">
        <v>1</v>
      </c>
      <c r="Y17">
        <v>1</v>
      </c>
      <c r="Z17">
        <v>3.2</v>
      </c>
      <c r="AA17">
        <v>1</v>
      </c>
      <c r="AB17">
        <v>1</v>
      </c>
      <c r="AC17">
        <v>0</v>
      </c>
      <c r="AD17">
        <v>3.1</v>
      </c>
      <c r="AE17">
        <v>1.4</v>
      </c>
      <c r="AF17">
        <v>1</v>
      </c>
      <c r="AG17">
        <v>1.1818181818181819</v>
      </c>
      <c r="AH17">
        <v>30</v>
      </c>
      <c r="AI17">
        <v>30</v>
      </c>
      <c r="AJ17">
        <v>71</v>
      </c>
      <c r="AK17">
        <v>100</v>
      </c>
      <c r="AL17">
        <v>60</v>
      </c>
      <c r="AM17">
        <v>51</v>
      </c>
      <c r="AN17">
        <v>2.75</v>
      </c>
      <c r="AO17">
        <v>1.5</v>
      </c>
      <c r="AP17">
        <v>2.75</v>
      </c>
    </row>
    <row r="18" spans="1:42" x14ac:dyDescent="0.2">
      <c r="A18">
        <v>52</v>
      </c>
      <c r="B18" t="s">
        <v>221</v>
      </c>
      <c r="C18">
        <v>2</v>
      </c>
      <c r="D18" t="s">
        <v>112</v>
      </c>
      <c r="E18" t="s">
        <v>115</v>
      </c>
      <c r="F18">
        <v>56</v>
      </c>
      <c r="G18">
        <v>0.53333333333333333</v>
      </c>
      <c r="H18">
        <v>0.13333333333333333</v>
      </c>
      <c r="I18">
        <v>3.2857142857142856</v>
      </c>
      <c r="J18">
        <v>3.4285714285714284</v>
      </c>
      <c r="K18">
        <v>3</v>
      </c>
      <c r="L18">
        <v>4.1428571428571432</v>
      </c>
      <c r="M18">
        <v>3.5714285714285716</v>
      </c>
      <c r="N18">
        <v>5</v>
      </c>
      <c r="O18">
        <v>5.25</v>
      </c>
      <c r="P18">
        <v>6.75</v>
      </c>
      <c r="Q18">
        <v>4.25</v>
      </c>
      <c r="R18">
        <v>1.4</v>
      </c>
      <c r="S18">
        <v>1</v>
      </c>
      <c r="T18">
        <v>1</v>
      </c>
      <c r="U18">
        <v>0</v>
      </c>
      <c r="V18">
        <v>0</v>
      </c>
      <c r="W18">
        <v>1.8</v>
      </c>
      <c r="X18">
        <v>1</v>
      </c>
      <c r="Y18">
        <v>1</v>
      </c>
      <c r="Z18">
        <v>1.5</v>
      </c>
      <c r="AA18">
        <v>1</v>
      </c>
      <c r="AB18">
        <v>1</v>
      </c>
      <c r="AC18">
        <v>0</v>
      </c>
      <c r="AD18">
        <v>1.3</v>
      </c>
      <c r="AE18">
        <v>1.3</v>
      </c>
      <c r="AF18">
        <v>1</v>
      </c>
      <c r="AG18">
        <v>1</v>
      </c>
      <c r="AH18">
        <v>9</v>
      </c>
      <c r="AI18">
        <v>20</v>
      </c>
      <c r="AJ18">
        <v>100</v>
      </c>
      <c r="AK18">
        <v>100</v>
      </c>
      <c r="AL18">
        <v>60</v>
      </c>
      <c r="AM18">
        <v>50</v>
      </c>
      <c r="AN18">
        <v>3</v>
      </c>
      <c r="AO18">
        <v>2</v>
      </c>
      <c r="AP18">
        <v>3.25</v>
      </c>
    </row>
    <row r="19" spans="1:42" x14ac:dyDescent="0.2">
      <c r="A19">
        <v>56</v>
      </c>
      <c r="B19" t="s">
        <v>221</v>
      </c>
      <c r="C19">
        <v>1</v>
      </c>
      <c r="D19" t="s">
        <v>112</v>
      </c>
      <c r="E19" t="s">
        <v>115</v>
      </c>
      <c r="F19" t="s">
        <v>237</v>
      </c>
      <c r="G19">
        <v>0.46666666666666667</v>
      </c>
      <c r="H19">
        <v>0.2</v>
      </c>
      <c r="I19">
        <v>4.1428571428571432</v>
      </c>
      <c r="J19">
        <v>3.1428571428571428</v>
      </c>
      <c r="K19">
        <v>3.2857142857142856</v>
      </c>
      <c r="L19">
        <v>3.4285714285714284</v>
      </c>
      <c r="M19">
        <v>3.4285714285714284</v>
      </c>
      <c r="N19">
        <v>4</v>
      </c>
      <c r="O19">
        <v>3</v>
      </c>
      <c r="P19">
        <v>4</v>
      </c>
      <c r="Q19">
        <v>2</v>
      </c>
      <c r="R19">
        <v>3.3</v>
      </c>
      <c r="S19">
        <v>1.4</v>
      </c>
      <c r="T19">
        <v>1</v>
      </c>
      <c r="U19">
        <v>60</v>
      </c>
      <c r="V19">
        <v>0</v>
      </c>
      <c r="W19">
        <v>3.5</v>
      </c>
      <c r="X19">
        <v>1.5</v>
      </c>
      <c r="Y19">
        <v>1</v>
      </c>
      <c r="Z19">
        <v>2.2999999999999998</v>
      </c>
      <c r="AA19">
        <v>1</v>
      </c>
      <c r="AB19">
        <v>1</v>
      </c>
      <c r="AC19">
        <v>0</v>
      </c>
      <c r="AD19">
        <v>1</v>
      </c>
      <c r="AE19">
        <v>2.4</v>
      </c>
      <c r="AF19">
        <v>3</v>
      </c>
      <c r="AG19">
        <v>6</v>
      </c>
      <c r="AH19">
        <v>85</v>
      </c>
      <c r="AI19">
        <v>85</v>
      </c>
      <c r="AJ19">
        <v>50</v>
      </c>
      <c r="AK19">
        <v>60</v>
      </c>
      <c r="AL19">
        <v>45</v>
      </c>
      <c r="AM19">
        <v>50</v>
      </c>
      <c r="AN19">
        <v>4</v>
      </c>
      <c r="AO19">
        <v>4.25</v>
      </c>
      <c r="AP19">
        <v>4.75</v>
      </c>
    </row>
    <row r="20" spans="1:42" x14ac:dyDescent="0.2">
      <c r="A20">
        <v>58</v>
      </c>
      <c r="B20" t="s">
        <v>221</v>
      </c>
      <c r="C20">
        <v>2</v>
      </c>
      <c r="D20" t="s">
        <v>112</v>
      </c>
      <c r="E20" t="s">
        <v>128</v>
      </c>
      <c r="F20" t="s">
        <v>238</v>
      </c>
      <c r="G20">
        <v>0.53333333333333333</v>
      </c>
      <c r="H20">
        <v>0.13333333333333333</v>
      </c>
      <c r="I20">
        <v>2.4285714285714284</v>
      </c>
      <c r="J20">
        <v>2</v>
      </c>
      <c r="K20">
        <v>2.1428571428571428</v>
      </c>
      <c r="L20">
        <v>3.8571428571428572</v>
      </c>
      <c r="M20">
        <v>2.1428571428571428</v>
      </c>
      <c r="N20">
        <v>5.75</v>
      </c>
      <c r="O20">
        <v>4.25</v>
      </c>
      <c r="P20">
        <v>4.75</v>
      </c>
      <c r="Q20">
        <v>3.75</v>
      </c>
      <c r="R20">
        <v>3.7</v>
      </c>
      <c r="S20">
        <v>1.8</v>
      </c>
      <c r="T20">
        <v>2</v>
      </c>
      <c r="U20">
        <v>4</v>
      </c>
      <c r="V20">
        <v>5</v>
      </c>
      <c r="W20">
        <v>3.7</v>
      </c>
      <c r="X20">
        <v>1</v>
      </c>
      <c r="Y20">
        <v>1</v>
      </c>
      <c r="Z20">
        <v>3.7</v>
      </c>
      <c r="AA20">
        <v>1</v>
      </c>
      <c r="AB20">
        <v>1</v>
      </c>
      <c r="AC20">
        <v>0</v>
      </c>
      <c r="AD20">
        <v>3.7</v>
      </c>
      <c r="AE20">
        <v>1</v>
      </c>
      <c r="AF20">
        <v>1</v>
      </c>
      <c r="AG20">
        <v>5.1818181818181817</v>
      </c>
      <c r="AH20">
        <v>82</v>
      </c>
      <c r="AI20">
        <v>90</v>
      </c>
      <c r="AJ20">
        <v>97</v>
      </c>
      <c r="AK20">
        <v>95</v>
      </c>
      <c r="AL20">
        <v>91</v>
      </c>
      <c r="AM20">
        <v>50</v>
      </c>
      <c r="AN20">
        <v>1.75</v>
      </c>
      <c r="AO20">
        <v>2</v>
      </c>
      <c r="AP20">
        <v>2.25</v>
      </c>
    </row>
    <row r="21" spans="1:42" x14ac:dyDescent="0.2">
      <c r="A21">
        <v>62</v>
      </c>
      <c r="B21" t="s">
        <v>221</v>
      </c>
      <c r="C21">
        <v>1</v>
      </c>
      <c r="D21" t="s">
        <v>112</v>
      </c>
      <c r="E21" t="s">
        <v>115</v>
      </c>
      <c r="F21" t="s">
        <v>239</v>
      </c>
      <c r="G21">
        <v>0.53333333333333333</v>
      </c>
      <c r="H21">
        <v>0.13333333333333333</v>
      </c>
      <c r="I21">
        <v>3.7142857142857144</v>
      </c>
      <c r="J21">
        <v>3.8571428571428572</v>
      </c>
      <c r="K21">
        <v>4.5714285714285712</v>
      </c>
      <c r="L21">
        <v>3.2857142857142856</v>
      </c>
      <c r="M21">
        <v>4.2857142857142856</v>
      </c>
      <c r="N21">
        <v>5.75</v>
      </c>
      <c r="O21">
        <v>6.5</v>
      </c>
      <c r="P21">
        <v>5.25</v>
      </c>
      <c r="Q21">
        <v>2.75</v>
      </c>
      <c r="R21">
        <v>3.9</v>
      </c>
      <c r="S21">
        <v>1.4</v>
      </c>
      <c r="T21">
        <v>1</v>
      </c>
      <c r="U21">
        <v>25</v>
      </c>
      <c r="V21">
        <v>25</v>
      </c>
      <c r="W21">
        <v>4.8</v>
      </c>
      <c r="X21">
        <v>1.3</v>
      </c>
      <c r="Y21">
        <v>2</v>
      </c>
      <c r="Z21">
        <v>5</v>
      </c>
      <c r="AA21">
        <v>1.1000000000000001</v>
      </c>
      <c r="AB21">
        <v>1</v>
      </c>
      <c r="AC21">
        <v>0</v>
      </c>
      <c r="AD21">
        <v>4.9000000000000004</v>
      </c>
      <c r="AE21">
        <v>1.2</v>
      </c>
      <c r="AF21">
        <v>1</v>
      </c>
      <c r="AG21">
        <v>4.3636363636363633</v>
      </c>
      <c r="AH21">
        <v>75</v>
      </c>
      <c r="AI21">
        <v>92</v>
      </c>
      <c r="AJ21">
        <v>100</v>
      </c>
      <c r="AK21">
        <v>100</v>
      </c>
      <c r="AL21">
        <v>86</v>
      </c>
      <c r="AM21">
        <v>50</v>
      </c>
      <c r="AN21">
        <v>2.5</v>
      </c>
      <c r="AO21">
        <v>2</v>
      </c>
      <c r="AP21">
        <v>3.75</v>
      </c>
    </row>
    <row r="22" spans="1:42" x14ac:dyDescent="0.2">
      <c r="A22">
        <v>64</v>
      </c>
      <c r="B22" t="s">
        <v>221</v>
      </c>
      <c r="C22">
        <v>2</v>
      </c>
      <c r="D22" t="s">
        <v>112</v>
      </c>
      <c r="E22" t="s">
        <v>113</v>
      </c>
      <c r="F22" t="s">
        <v>240</v>
      </c>
      <c r="G22">
        <v>0.53333333333333333</v>
      </c>
      <c r="H22">
        <v>0.13333333333333333</v>
      </c>
      <c r="I22">
        <v>3.2857142857142856</v>
      </c>
      <c r="J22">
        <v>3.2857142857142856</v>
      </c>
      <c r="K22">
        <v>2.7142857142857144</v>
      </c>
      <c r="L22">
        <v>4</v>
      </c>
      <c r="M22">
        <v>3</v>
      </c>
      <c r="N22">
        <v>4</v>
      </c>
      <c r="O22">
        <v>4.5</v>
      </c>
      <c r="P22">
        <v>6.25</v>
      </c>
      <c r="Q22">
        <v>3.75</v>
      </c>
      <c r="R22">
        <v>2.2999999999999998</v>
      </c>
      <c r="S22">
        <v>1.5</v>
      </c>
      <c r="T22">
        <v>1</v>
      </c>
      <c r="U22">
        <v>85</v>
      </c>
      <c r="V22">
        <v>1</v>
      </c>
      <c r="W22">
        <v>3.5</v>
      </c>
      <c r="X22">
        <v>1.8</v>
      </c>
      <c r="Y22">
        <v>4</v>
      </c>
      <c r="Z22">
        <v>2.6</v>
      </c>
      <c r="AA22">
        <v>1.2</v>
      </c>
      <c r="AB22">
        <v>1</v>
      </c>
      <c r="AC22">
        <v>0</v>
      </c>
      <c r="AD22">
        <v>2.5</v>
      </c>
      <c r="AE22">
        <v>1.5</v>
      </c>
      <c r="AF22">
        <v>3</v>
      </c>
      <c r="AG22">
        <v>2.7272727272727271</v>
      </c>
      <c r="AH22">
        <v>56</v>
      </c>
      <c r="AI22">
        <v>57</v>
      </c>
      <c r="AJ22">
        <v>67</v>
      </c>
      <c r="AK22">
        <v>73</v>
      </c>
      <c r="AL22">
        <v>68</v>
      </c>
      <c r="AM22">
        <v>80</v>
      </c>
      <c r="AN22">
        <v>1.75</v>
      </c>
      <c r="AO22">
        <v>1</v>
      </c>
      <c r="AP22">
        <v>3.5</v>
      </c>
    </row>
    <row r="23" spans="1:42" x14ac:dyDescent="0.2">
      <c r="A23">
        <v>68</v>
      </c>
      <c r="B23" t="s">
        <v>221</v>
      </c>
      <c r="C23">
        <v>1</v>
      </c>
      <c r="D23" t="s">
        <v>112</v>
      </c>
      <c r="E23" t="s">
        <v>115</v>
      </c>
      <c r="F23" t="s">
        <v>242</v>
      </c>
      <c r="G23">
        <v>0.53333333333333333</v>
      </c>
      <c r="H23">
        <v>0.13333333333333333</v>
      </c>
      <c r="I23">
        <v>2.5714285714285716</v>
      </c>
      <c r="J23">
        <v>3.1428571428571428</v>
      </c>
      <c r="K23">
        <v>3.2857142857142856</v>
      </c>
      <c r="L23">
        <v>3</v>
      </c>
      <c r="M23">
        <v>3.8571428571428572</v>
      </c>
      <c r="N23">
        <v>6.5</v>
      </c>
      <c r="O23">
        <v>6.75</v>
      </c>
      <c r="P23">
        <v>7</v>
      </c>
      <c r="Q23">
        <v>2.75</v>
      </c>
      <c r="R23">
        <v>3.9</v>
      </c>
      <c r="S23">
        <v>2</v>
      </c>
      <c r="T23">
        <v>1</v>
      </c>
      <c r="U23">
        <v>12</v>
      </c>
      <c r="V23">
        <v>0</v>
      </c>
      <c r="W23">
        <v>3.8</v>
      </c>
      <c r="X23">
        <v>1.6</v>
      </c>
      <c r="Y23">
        <v>2</v>
      </c>
      <c r="Z23">
        <v>3.8</v>
      </c>
      <c r="AA23">
        <v>1.3</v>
      </c>
      <c r="AB23">
        <v>1</v>
      </c>
      <c r="AC23">
        <v>0</v>
      </c>
      <c r="AD23">
        <v>2.5</v>
      </c>
      <c r="AE23">
        <v>2.6</v>
      </c>
      <c r="AF23">
        <v>4</v>
      </c>
      <c r="AG23">
        <v>6.9090909090909092</v>
      </c>
      <c r="AH23">
        <v>94</v>
      </c>
      <c r="AI23">
        <v>96</v>
      </c>
      <c r="AJ23">
        <v>100</v>
      </c>
      <c r="AK23">
        <v>84</v>
      </c>
      <c r="AL23">
        <v>75</v>
      </c>
      <c r="AM23">
        <v>83</v>
      </c>
      <c r="AN23">
        <v>1.75</v>
      </c>
      <c r="AO23">
        <v>1.75</v>
      </c>
      <c r="AP23">
        <v>1.75</v>
      </c>
    </row>
    <row r="24" spans="1:42" x14ac:dyDescent="0.2">
      <c r="A24">
        <v>70</v>
      </c>
      <c r="B24" t="s">
        <v>221</v>
      </c>
      <c r="C24">
        <v>2</v>
      </c>
      <c r="D24" t="s">
        <v>114</v>
      </c>
      <c r="E24" t="s">
        <v>115</v>
      </c>
      <c r="F24" t="s">
        <v>243</v>
      </c>
      <c r="G24">
        <v>0.46666666666666667</v>
      </c>
      <c r="H24">
        <v>0.2</v>
      </c>
      <c r="I24">
        <v>2.5714285714285716</v>
      </c>
      <c r="J24">
        <v>3.7142857142857144</v>
      </c>
      <c r="K24">
        <v>2.8571428571428572</v>
      </c>
      <c r="L24">
        <v>3.7142857142857144</v>
      </c>
      <c r="M24">
        <v>3.2857142857142856</v>
      </c>
      <c r="N24">
        <v>4.75</v>
      </c>
      <c r="O24">
        <v>4.5</v>
      </c>
      <c r="P24">
        <v>5</v>
      </c>
      <c r="Q24">
        <v>3.75</v>
      </c>
      <c r="R24">
        <v>2.9</v>
      </c>
      <c r="S24">
        <v>2.5</v>
      </c>
      <c r="T24">
        <v>2</v>
      </c>
      <c r="U24">
        <v>68</v>
      </c>
      <c r="V24">
        <v>29</v>
      </c>
      <c r="W24">
        <v>3.1</v>
      </c>
      <c r="X24">
        <v>2.2000000000000002</v>
      </c>
      <c r="Y24">
        <v>3</v>
      </c>
      <c r="Z24">
        <v>2.8</v>
      </c>
      <c r="AA24">
        <v>1.3</v>
      </c>
      <c r="AB24">
        <v>2</v>
      </c>
      <c r="AC24">
        <v>0</v>
      </c>
      <c r="AD24">
        <v>2</v>
      </c>
      <c r="AE24">
        <v>1.9</v>
      </c>
      <c r="AF24">
        <v>3</v>
      </c>
      <c r="AG24">
        <v>4.5454545454545459</v>
      </c>
      <c r="AH24">
        <v>71</v>
      </c>
      <c r="AI24">
        <v>79</v>
      </c>
      <c r="AJ24">
        <v>78</v>
      </c>
      <c r="AK24">
        <v>58</v>
      </c>
      <c r="AL24">
        <v>23</v>
      </c>
      <c r="AM24">
        <v>50</v>
      </c>
      <c r="AN24">
        <v>3.25</v>
      </c>
      <c r="AO24">
        <v>4</v>
      </c>
      <c r="AP24">
        <v>4.25</v>
      </c>
    </row>
    <row r="25" spans="1:42" x14ac:dyDescent="0.2">
      <c r="A25">
        <v>74</v>
      </c>
      <c r="B25" t="s">
        <v>221</v>
      </c>
      <c r="C25">
        <v>1</v>
      </c>
      <c r="D25" t="s">
        <v>112</v>
      </c>
      <c r="E25" t="s">
        <v>115</v>
      </c>
      <c r="F25" t="s">
        <v>245</v>
      </c>
      <c r="G25">
        <v>0.53333333333333333</v>
      </c>
      <c r="H25">
        <v>0.13333333333333333</v>
      </c>
      <c r="I25">
        <v>4.2857142857142856</v>
      </c>
      <c r="J25">
        <v>3.7142857142857144</v>
      </c>
      <c r="K25">
        <v>4.2857142857142856</v>
      </c>
      <c r="L25">
        <v>3</v>
      </c>
      <c r="M25">
        <v>3.5714285714285716</v>
      </c>
      <c r="N25">
        <v>3.75</v>
      </c>
      <c r="O25">
        <v>5</v>
      </c>
      <c r="P25">
        <v>5.25</v>
      </c>
      <c r="Q25">
        <v>1.5</v>
      </c>
      <c r="R25">
        <v>2.5</v>
      </c>
      <c r="S25">
        <v>1.3</v>
      </c>
      <c r="T25">
        <v>1</v>
      </c>
      <c r="U25">
        <v>0</v>
      </c>
      <c r="V25">
        <v>0</v>
      </c>
      <c r="W25">
        <v>2.8</v>
      </c>
      <c r="X25">
        <v>1.3</v>
      </c>
      <c r="Y25">
        <v>1</v>
      </c>
      <c r="Z25">
        <v>1.6</v>
      </c>
      <c r="AA25">
        <v>1.2</v>
      </c>
      <c r="AB25">
        <v>1</v>
      </c>
      <c r="AC25">
        <v>0</v>
      </c>
      <c r="AD25">
        <v>2.1</v>
      </c>
      <c r="AE25">
        <v>1.1000000000000001</v>
      </c>
      <c r="AF25">
        <v>1</v>
      </c>
      <c r="AG25">
        <v>6.4545454545454541</v>
      </c>
      <c r="AH25">
        <v>90</v>
      </c>
      <c r="AI25">
        <v>90</v>
      </c>
      <c r="AJ25">
        <v>100</v>
      </c>
      <c r="AK25">
        <v>100</v>
      </c>
      <c r="AL25">
        <v>100</v>
      </c>
      <c r="AM25">
        <v>50</v>
      </c>
      <c r="AN25">
        <v>2.5</v>
      </c>
      <c r="AO25">
        <v>3.25</v>
      </c>
      <c r="AP25">
        <v>1.75</v>
      </c>
    </row>
    <row r="26" spans="1:42" x14ac:dyDescent="0.2">
      <c r="A26">
        <v>76</v>
      </c>
      <c r="B26" t="s">
        <v>221</v>
      </c>
      <c r="C26">
        <v>2</v>
      </c>
      <c r="D26" t="s">
        <v>112</v>
      </c>
      <c r="E26" t="s">
        <v>130</v>
      </c>
      <c r="F26" t="s">
        <v>246</v>
      </c>
      <c r="G26">
        <v>0.46666666666666667</v>
      </c>
      <c r="H26">
        <v>0.2</v>
      </c>
      <c r="I26">
        <v>3.7142857142857144</v>
      </c>
      <c r="J26">
        <v>4.2857142857142856</v>
      </c>
      <c r="K26">
        <v>4.8571428571428568</v>
      </c>
      <c r="L26">
        <v>2.1428571428571428</v>
      </c>
      <c r="M26">
        <v>3.4285714285714284</v>
      </c>
      <c r="N26">
        <v>5.75</v>
      </c>
      <c r="O26">
        <v>6.25</v>
      </c>
      <c r="P26">
        <v>4.75</v>
      </c>
      <c r="Q26">
        <v>4</v>
      </c>
      <c r="R26">
        <v>3.3</v>
      </c>
      <c r="S26">
        <v>1</v>
      </c>
      <c r="T26">
        <v>1</v>
      </c>
      <c r="U26">
        <v>0</v>
      </c>
      <c r="V26">
        <v>12</v>
      </c>
      <c r="W26">
        <v>2.9</v>
      </c>
      <c r="X26">
        <v>1.3</v>
      </c>
      <c r="Y26">
        <v>4</v>
      </c>
      <c r="Z26">
        <v>2.5</v>
      </c>
      <c r="AA26">
        <v>1</v>
      </c>
      <c r="AB26">
        <v>1</v>
      </c>
      <c r="AC26">
        <v>0</v>
      </c>
      <c r="AD26">
        <v>1.9</v>
      </c>
      <c r="AE26">
        <v>1.4</v>
      </c>
      <c r="AF26">
        <v>2</v>
      </c>
      <c r="AG26">
        <v>5.9090909090909092</v>
      </c>
      <c r="AH26">
        <v>85</v>
      </c>
      <c r="AI26">
        <v>61</v>
      </c>
      <c r="AJ26">
        <v>50</v>
      </c>
      <c r="AK26">
        <v>50</v>
      </c>
      <c r="AL26">
        <v>50</v>
      </c>
      <c r="AM26">
        <v>50</v>
      </c>
      <c r="AN26">
        <v>2.25</v>
      </c>
      <c r="AO26">
        <v>1.5</v>
      </c>
      <c r="AP26">
        <v>2.5</v>
      </c>
    </row>
    <row r="27" spans="1:42" x14ac:dyDescent="0.2">
      <c r="A27">
        <v>80</v>
      </c>
      <c r="B27" t="s">
        <v>221</v>
      </c>
      <c r="C27">
        <v>1</v>
      </c>
      <c r="D27" t="s">
        <v>114</v>
      </c>
      <c r="E27" t="s">
        <v>136</v>
      </c>
      <c r="F27" t="s">
        <v>123</v>
      </c>
      <c r="G27">
        <v>0.46666666666666667</v>
      </c>
      <c r="H27">
        <v>0.2</v>
      </c>
      <c r="I27">
        <v>2.7142857142857144</v>
      </c>
      <c r="J27">
        <v>3.8571428571428572</v>
      </c>
      <c r="K27">
        <v>3.8571428571428572</v>
      </c>
      <c r="L27">
        <v>3.2857142857142856</v>
      </c>
      <c r="M27">
        <v>3.1428571428571428</v>
      </c>
      <c r="N27">
        <v>6</v>
      </c>
      <c r="O27">
        <v>7</v>
      </c>
      <c r="P27">
        <v>5.5</v>
      </c>
      <c r="Q27">
        <v>3.25</v>
      </c>
      <c r="R27">
        <v>3.9</v>
      </c>
      <c r="S27">
        <v>1.4</v>
      </c>
      <c r="T27">
        <v>1</v>
      </c>
      <c r="U27">
        <v>10</v>
      </c>
      <c r="V27">
        <v>20</v>
      </c>
      <c r="W27">
        <v>4.4000000000000004</v>
      </c>
      <c r="X27">
        <v>1.8</v>
      </c>
      <c r="Y27">
        <v>3</v>
      </c>
      <c r="Z27">
        <v>3.9</v>
      </c>
      <c r="AA27">
        <v>1.2</v>
      </c>
      <c r="AB27">
        <v>1</v>
      </c>
      <c r="AC27">
        <v>0</v>
      </c>
      <c r="AD27">
        <v>3.7</v>
      </c>
      <c r="AE27">
        <v>1.6</v>
      </c>
      <c r="AF27">
        <v>2</v>
      </c>
      <c r="AG27">
        <v>2.3636363636363638</v>
      </c>
      <c r="AH27">
        <v>30</v>
      </c>
      <c r="AI27">
        <v>60</v>
      </c>
      <c r="AJ27">
        <v>100</v>
      </c>
      <c r="AK27">
        <v>100</v>
      </c>
      <c r="AL27">
        <v>90</v>
      </c>
      <c r="AM27">
        <v>50</v>
      </c>
      <c r="AN27">
        <v>3</v>
      </c>
      <c r="AO27">
        <v>1.25</v>
      </c>
      <c r="AP27">
        <v>4</v>
      </c>
    </row>
    <row r="28" spans="1:42" x14ac:dyDescent="0.2">
      <c r="A28">
        <v>82</v>
      </c>
      <c r="B28" t="s">
        <v>221</v>
      </c>
      <c r="C28">
        <v>2</v>
      </c>
      <c r="D28" t="s">
        <v>112</v>
      </c>
      <c r="E28" t="s">
        <v>115</v>
      </c>
      <c r="F28" t="s">
        <v>248</v>
      </c>
      <c r="G28">
        <v>0.53333333333333333</v>
      </c>
      <c r="H28">
        <v>0.13333333333333333</v>
      </c>
      <c r="I28">
        <v>4.2857142857142856</v>
      </c>
      <c r="J28">
        <v>3.8571428571428572</v>
      </c>
      <c r="K28">
        <v>2.8571428571428572</v>
      </c>
      <c r="L28">
        <v>2.4285714285714284</v>
      </c>
      <c r="M28">
        <v>3.2857142857142856</v>
      </c>
      <c r="N28">
        <v>5</v>
      </c>
      <c r="O28">
        <v>5.75</v>
      </c>
      <c r="P28">
        <v>5</v>
      </c>
      <c r="Q28">
        <v>2</v>
      </c>
      <c r="R28">
        <v>2.9</v>
      </c>
      <c r="S28">
        <v>1.1000000000000001</v>
      </c>
      <c r="T28">
        <v>1</v>
      </c>
      <c r="U28">
        <v>12</v>
      </c>
      <c r="V28">
        <v>3</v>
      </c>
      <c r="W28">
        <v>3.4</v>
      </c>
      <c r="X28">
        <v>1</v>
      </c>
      <c r="Y28">
        <v>1</v>
      </c>
      <c r="Z28">
        <v>2.9</v>
      </c>
      <c r="AA28">
        <v>1</v>
      </c>
      <c r="AB28">
        <v>1</v>
      </c>
      <c r="AC28">
        <v>0</v>
      </c>
      <c r="AD28">
        <v>2.9</v>
      </c>
      <c r="AE28">
        <v>1.2</v>
      </c>
      <c r="AF28">
        <v>1</v>
      </c>
      <c r="AG28">
        <v>2</v>
      </c>
      <c r="AH28">
        <v>9</v>
      </c>
      <c r="AI28">
        <v>62</v>
      </c>
      <c r="AJ28">
        <v>59</v>
      </c>
      <c r="AK28">
        <v>96</v>
      </c>
      <c r="AL28">
        <v>94</v>
      </c>
      <c r="AM28">
        <v>61</v>
      </c>
      <c r="AN28">
        <v>1</v>
      </c>
      <c r="AO28">
        <v>1.5</v>
      </c>
      <c r="AP28">
        <v>2.75</v>
      </c>
    </row>
    <row r="29" spans="1:42" x14ac:dyDescent="0.2">
      <c r="A29">
        <v>86</v>
      </c>
      <c r="B29" t="s">
        <v>221</v>
      </c>
      <c r="C29">
        <v>1</v>
      </c>
      <c r="D29" t="s">
        <v>114</v>
      </c>
      <c r="E29" t="s">
        <v>113</v>
      </c>
      <c r="F29">
        <v>18</v>
      </c>
      <c r="G29">
        <v>0.66666666666666663</v>
      </c>
      <c r="H29">
        <v>0</v>
      </c>
      <c r="I29">
        <v>2.8571428571428572</v>
      </c>
      <c r="J29">
        <v>4</v>
      </c>
      <c r="K29">
        <v>2.2857142857142856</v>
      </c>
      <c r="L29">
        <v>4.5714285714285712</v>
      </c>
      <c r="M29">
        <v>4.4285714285714288</v>
      </c>
      <c r="N29">
        <v>5.25</v>
      </c>
      <c r="O29">
        <v>6.5</v>
      </c>
      <c r="P29">
        <v>6</v>
      </c>
      <c r="Q29">
        <v>3.25</v>
      </c>
      <c r="R29">
        <v>2.6</v>
      </c>
      <c r="S29">
        <v>2.6</v>
      </c>
      <c r="T29">
        <v>2</v>
      </c>
      <c r="U29">
        <v>9</v>
      </c>
      <c r="V29">
        <v>3</v>
      </c>
      <c r="W29">
        <v>2.7</v>
      </c>
      <c r="X29">
        <v>2.5</v>
      </c>
      <c r="Y29">
        <v>3</v>
      </c>
      <c r="Z29">
        <v>1.3</v>
      </c>
      <c r="AA29">
        <v>1.5</v>
      </c>
      <c r="AB29">
        <v>2</v>
      </c>
      <c r="AC29">
        <v>0</v>
      </c>
      <c r="AD29">
        <v>1.8</v>
      </c>
      <c r="AE29">
        <v>1.5</v>
      </c>
      <c r="AF29">
        <v>2</v>
      </c>
      <c r="AG29">
        <v>6.0909090909090908</v>
      </c>
      <c r="AH29">
        <v>77</v>
      </c>
      <c r="AI29">
        <v>41</v>
      </c>
      <c r="AJ29">
        <v>53</v>
      </c>
      <c r="AK29">
        <v>54</v>
      </c>
      <c r="AL29">
        <v>41</v>
      </c>
      <c r="AM29">
        <v>60</v>
      </c>
      <c r="AN29">
        <v>3.5</v>
      </c>
      <c r="AO29">
        <v>2</v>
      </c>
      <c r="AP29">
        <v>4.75</v>
      </c>
    </row>
    <row r="30" spans="1:42" x14ac:dyDescent="0.2">
      <c r="A30">
        <v>88</v>
      </c>
      <c r="B30" t="s">
        <v>221</v>
      </c>
      <c r="C30">
        <v>2</v>
      </c>
      <c r="D30" t="s">
        <v>112</v>
      </c>
      <c r="E30" t="s">
        <v>115</v>
      </c>
      <c r="F30" t="s">
        <v>249</v>
      </c>
      <c r="G30">
        <v>0.53333333333333333</v>
      </c>
      <c r="H30">
        <v>0.13333333333333333</v>
      </c>
      <c r="I30">
        <v>2.8571428571428572</v>
      </c>
      <c r="J30">
        <v>4.1428571428571432</v>
      </c>
      <c r="K30">
        <v>3.8571428571428572</v>
      </c>
      <c r="L30">
        <v>3.4285714285714284</v>
      </c>
      <c r="M30">
        <v>3.5714285714285716</v>
      </c>
      <c r="N30">
        <v>4.5</v>
      </c>
      <c r="O30">
        <v>6.75</v>
      </c>
      <c r="P30">
        <v>5.25</v>
      </c>
      <c r="Q30">
        <v>2.5</v>
      </c>
      <c r="R30">
        <v>2.2000000000000002</v>
      </c>
      <c r="S30">
        <v>1.1000000000000001</v>
      </c>
      <c r="T30">
        <v>1</v>
      </c>
      <c r="U30">
        <v>20</v>
      </c>
      <c r="V30">
        <v>0</v>
      </c>
      <c r="W30">
        <v>2.6</v>
      </c>
      <c r="X30">
        <v>1.2</v>
      </c>
      <c r="Y30">
        <v>1</v>
      </c>
      <c r="Z30">
        <v>2.5</v>
      </c>
      <c r="AA30">
        <v>1.1000000000000001</v>
      </c>
      <c r="AB30">
        <v>1</v>
      </c>
      <c r="AC30">
        <v>0</v>
      </c>
      <c r="AD30">
        <v>2</v>
      </c>
      <c r="AE30">
        <v>1.1000000000000001</v>
      </c>
      <c r="AF30">
        <v>1</v>
      </c>
      <c r="AG30">
        <v>4</v>
      </c>
      <c r="AH30">
        <v>32</v>
      </c>
      <c r="AI30">
        <v>58</v>
      </c>
      <c r="AJ30">
        <v>61</v>
      </c>
      <c r="AK30">
        <v>63</v>
      </c>
      <c r="AL30">
        <v>50</v>
      </c>
      <c r="AM30">
        <v>60</v>
      </c>
      <c r="AN30">
        <v>1.25</v>
      </c>
      <c r="AO30">
        <v>1</v>
      </c>
      <c r="AP30">
        <v>2.5</v>
      </c>
    </row>
    <row r="31" spans="1:42" x14ac:dyDescent="0.2">
      <c r="A31">
        <v>92</v>
      </c>
      <c r="B31" t="s">
        <v>221</v>
      </c>
      <c r="C31">
        <v>1</v>
      </c>
      <c r="D31" t="s">
        <v>112</v>
      </c>
      <c r="E31" t="s">
        <v>136</v>
      </c>
      <c r="F31" t="s">
        <v>134</v>
      </c>
      <c r="G31">
        <v>0.53333333333333333</v>
      </c>
      <c r="H31">
        <v>0.13333333333333333</v>
      </c>
      <c r="I31">
        <v>4.4285714285714288</v>
      </c>
      <c r="J31">
        <v>4.1428571428571432</v>
      </c>
      <c r="K31">
        <v>2.8571428571428572</v>
      </c>
      <c r="L31">
        <v>3</v>
      </c>
      <c r="M31">
        <v>4.2857142857142856</v>
      </c>
      <c r="N31">
        <v>7</v>
      </c>
      <c r="O31">
        <v>6.5</v>
      </c>
      <c r="P31">
        <v>7</v>
      </c>
      <c r="Q31">
        <v>4</v>
      </c>
      <c r="R31">
        <v>2.2000000000000002</v>
      </c>
      <c r="S31">
        <v>1</v>
      </c>
      <c r="T31">
        <v>1</v>
      </c>
      <c r="U31">
        <v>20</v>
      </c>
      <c r="V31">
        <v>1</v>
      </c>
      <c r="W31">
        <v>3.4</v>
      </c>
      <c r="X31">
        <v>2.1</v>
      </c>
      <c r="Y31">
        <v>4</v>
      </c>
      <c r="Z31">
        <v>3.1</v>
      </c>
      <c r="AA31">
        <v>1.4</v>
      </c>
      <c r="AB31">
        <v>2</v>
      </c>
      <c r="AC31">
        <v>0</v>
      </c>
      <c r="AD31">
        <v>2.2999999999999998</v>
      </c>
      <c r="AE31">
        <v>1.3</v>
      </c>
      <c r="AF31">
        <v>2</v>
      </c>
      <c r="AG31">
        <v>4.4545454545454541</v>
      </c>
      <c r="AH31">
        <v>60</v>
      </c>
      <c r="AI31">
        <v>81</v>
      </c>
      <c r="AJ31">
        <v>100</v>
      </c>
      <c r="AK31">
        <v>100</v>
      </c>
      <c r="AL31">
        <v>90</v>
      </c>
      <c r="AM31">
        <v>91</v>
      </c>
      <c r="AN31">
        <v>2</v>
      </c>
      <c r="AO31">
        <v>1.5</v>
      </c>
      <c r="AP31">
        <v>3.5</v>
      </c>
    </row>
    <row r="32" spans="1:42" x14ac:dyDescent="0.2">
      <c r="A32">
        <v>94</v>
      </c>
      <c r="B32" t="s">
        <v>221</v>
      </c>
      <c r="C32">
        <v>2</v>
      </c>
      <c r="D32" t="s">
        <v>112</v>
      </c>
      <c r="E32" t="s">
        <v>130</v>
      </c>
      <c r="F32" t="s">
        <v>250</v>
      </c>
      <c r="G32">
        <v>0.53333333333333333</v>
      </c>
      <c r="H32">
        <v>0.13333333333333333</v>
      </c>
      <c r="I32">
        <v>4.7142857142857144</v>
      </c>
      <c r="J32">
        <v>3.4285714285714284</v>
      </c>
      <c r="K32">
        <v>3.8571428571428572</v>
      </c>
      <c r="L32">
        <v>2.5714285714285716</v>
      </c>
      <c r="M32">
        <v>3.8571428571428572</v>
      </c>
      <c r="N32">
        <v>7</v>
      </c>
      <c r="O32">
        <v>7</v>
      </c>
      <c r="P32">
        <v>5.5</v>
      </c>
      <c r="Q32">
        <v>2</v>
      </c>
      <c r="R32">
        <v>4.8</v>
      </c>
      <c r="S32">
        <v>1.1000000000000001</v>
      </c>
      <c r="T32">
        <v>1</v>
      </c>
      <c r="U32">
        <v>0</v>
      </c>
      <c r="V32">
        <v>0</v>
      </c>
      <c r="W32">
        <v>4.8</v>
      </c>
      <c r="X32">
        <v>1.2</v>
      </c>
      <c r="Y32">
        <v>1</v>
      </c>
      <c r="Z32">
        <v>4.8</v>
      </c>
      <c r="AA32">
        <v>1.2</v>
      </c>
      <c r="AB32">
        <v>1</v>
      </c>
      <c r="AC32">
        <v>0</v>
      </c>
      <c r="AD32">
        <v>4.8</v>
      </c>
      <c r="AE32">
        <v>1.2</v>
      </c>
      <c r="AF32">
        <v>1</v>
      </c>
      <c r="AG32">
        <v>6.3636363636363633</v>
      </c>
      <c r="AH32">
        <v>100</v>
      </c>
      <c r="AI32">
        <v>100</v>
      </c>
      <c r="AJ32">
        <v>100</v>
      </c>
      <c r="AK32">
        <v>100</v>
      </c>
      <c r="AL32">
        <v>100</v>
      </c>
      <c r="AM32">
        <v>50</v>
      </c>
      <c r="AN32">
        <v>3</v>
      </c>
      <c r="AO32">
        <v>1.5</v>
      </c>
      <c r="AP32">
        <v>4</v>
      </c>
    </row>
    <row r="33" spans="1:42" x14ac:dyDescent="0.2">
      <c r="A33">
        <v>98</v>
      </c>
      <c r="B33" t="s">
        <v>221</v>
      </c>
      <c r="C33">
        <v>1</v>
      </c>
      <c r="D33" t="s">
        <v>112</v>
      </c>
      <c r="E33" t="s">
        <v>136</v>
      </c>
      <c r="F33" t="s">
        <v>121</v>
      </c>
      <c r="G33">
        <v>0.53333333333333333</v>
      </c>
      <c r="H33">
        <v>0.13333333333333333</v>
      </c>
      <c r="I33">
        <v>3.4285714285714284</v>
      </c>
      <c r="J33">
        <v>2.8571428571428572</v>
      </c>
      <c r="K33">
        <v>3</v>
      </c>
      <c r="L33">
        <v>3.5714285714285716</v>
      </c>
      <c r="M33">
        <v>2.7142857142857144</v>
      </c>
      <c r="N33">
        <v>5</v>
      </c>
      <c r="O33">
        <v>5.75</v>
      </c>
      <c r="P33">
        <v>5.25</v>
      </c>
      <c r="Q33">
        <v>3.5</v>
      </c>
      <c r="R33">
        <v>1.6</v>
      </c>
      <c r="S33">
        <v>1.3</v>
      </c>
      <c r="T33">
        <v>1</v>
      </c>
      <c r="U33">
        <v>50</v>
      </c>
      <c r="V33">
        <v>30</v>
      </c>
      <c r="W33">
        <v>2.6</v>
      </c>
      <c r="X33">
        <v>1.1000000000000001</v>
      </c>
      <c r="Y33">
        <v>2</v>
      </c>
      <c r="Z33">
        <v>2.9</v>
      </c>
      <c r="AA33">
        <v>1.2</v>
      </c>
      <c r="AB33">
        <v>1</v>
      </c>
      <c r="AC33">
        <v>0</v>
      </c>
      <c r="AD33">
        <v>2.2999999999999998</v>
      </c>
      <c r="AE33">
        <v>1.4</v>
      </c>
      <c r="AF33">
        <v>2</v>
      </c>
      <c r="AG33">
        <v>6.1818181818181817</v>
      </c>
      <c r="AH33">
        <v>85</v>
      </c>
      <c r="AI33">
        <v>100</v>
      </c>
      <c r="AJ33">
        <v>100</v>
      </c>
      <c r="AK33">
        <v>100</v>
      </c>
      <c r="AL33">
        <v>89</v>
      </c>
      <c r="AM33">
        <v>80</v>
      </c>
      <c r="AN33">
        <v>3.25</v>
      </c>
      <c r="AO33">
        <v>3.75</v>
      </c>
      <c r="AP33">
        <v>3.75</v>
      </c>
    </row>
    <row r="34" spans="1:42" x14ac:dyDescent="0.2">
      <c r="A34">
        <v>100</v>
      </c>
      <c r="B34" t="s">
        <v>221</v>
      </c>
      <c r="C34">
        <v>2</v>
      </c>
      <c r="D34" t="s">
        <v>112</v>
      </c>
      <c r="E34" t="s">
        <v>115</v>
      </c>
      <c r="F34" t="s">
        <v>143</v>
      </c>
      <c r="G34">
        <v>0.46666666666666667</v>
      </c>
      <c r="H34">
        <v>0.2</v>
      </c>
      <c r="I34">
        <v>3</v>
      </c>
      <c r="J34">
        <v>3.7142857142857144</v>
      </c>
      <c r="K34">
        <v>3.5714285714285716</v>
      </c>
      <c r="L34">
        <v>3.8571428571428572</v>
      </c>
      <c r="M34">
        <v>4</v>
      </c>
      <c r="N34">
        <v>5.5</v>
      </c>
      <c r="O34">
        <v>6.25</v>
      </c>
      <c r="P34">
        <v>5.5</v>
      </c>
      <c r="Q34">
        <v>2.5</v>
      </c>
      <c r="R34">
        <v>3.2</v>
      </c>
      <c r="S34">
        <v>2.1</v>
      </c>
      <c r="T34">
        <v>3</v>
      </c>
      <c r="U34">
        <v>0</v>
      </c>
      <c r="V34">
        <v>0</v>
      </c>
      <c r="W34">
        <v>4.5</v>
      </c>
      <c r="X34">
        <v>1</v>
      </c>
      <c r="Y34">
        <v>1</v>
      </c>
      <c r="Z34">
        <v>3.5</v>
      </c>
      <c r="AA34">
        <v>1.3</v>
      </c>
      <c r="AB34">
        <v>1</v>
      </c>
      <c r="AC34">
        <v>0</v>
      </c>
      <c r="AD34">
        <v>3.5</v>
      </c>
      <c r="AE34">
        <v>1.5</v>
      </c>
      <c r="AF34">
        <v>2</v>
      </c>
      <c r="AG34">
        <v>6.5454545454545459</v>
      </c>
      <c r="AH34">
        <v>100</v>
      </c>
      <c r="AI34">
        <v>100</v>
      </c>
      <c r="AJ34">
        <v>100</v>
      </c>
      <c r="AK34">
        <v>100</v>
      </c>
      <c r="AL34">
        <v>100</v>
      </c>
      <c r="AM34">
        <v>70</v>
      </c>
      <c r="AN34">
        <v>2.5</v>
      </c>
      <c r="AO34">
        <v>1.25</v>
      </c>
      <c r="AP34">
        <v>3</v>
      </c>
    </row>
    <row r="35" spans="1:42" x14ac:dyDescent="0.2">
      <c r="A35">
        <v>104</v>
      </c>
      <c r="B35" t="s">
        <v>221</v>
      </c>
      <c r="C35">
        <v>1</v>
      </c>
      <c r="D35" t="s">
        <v>112</v>
      </c>
      <c r="E35" t="s">
        <v>128</v>
      </c>
      <c r="F35" t="s">
        <v>253</v>
      </c>
      <c r="G35">
        <v>0.53333333333333333</v>
      </c>
      <c r="H35">
        <v>0.13333333333333333</v>
      </c>
      <c r="I35">
        <v>3.5714285714285716</v>
      </c>
      <c r="J35">
        <v>3</v>
      </c>
      <c r="K35">
        <v>3.2857142857142856</v>
      </c>
      <c r="L35">
        <v>2.8571428571428572</v>
      </c>
      <c r="M35">
        <v>3.7142857142857144</v>
      </c>
      <c r="N35">
        <v>4.5</v>
      </c>
      <c r="O35">
        <v>6</v>
      </c>
      <c r="P35">
        <v>5</v>
      </c>
      <c r="Q35">
        <v>5.5</v>
      </c>
      <c r="R35">
        <v>2.2000000000000002</v>
      </c>
      <c r="S35">
        <v>1</v>
      </c>
      <c r="T35">
        <v>1</v>
      </c>
      <c r="U35">
        <v>0</v>
      </c>
      <c r="V35">
        <v>0</v>
      </c>
      <c r="W35">
        <v>2.2999999999999998</v>
      </c>
      <c r="X35">
        <v>1.2</v>
      </c>
      <c r="Y35">
        <v>1</v>
      </c>
      <c r="Z35">
        <v>2.2999999999999998</v>
      </c>
      <c r="AA35">
        <v>1</v>
      </c>
      <c r="AB35">
        <v>1</v>
      </c>
      <c r="AC35">
        <v>0</v>
      </c>
      <c r="AD35">
        <v>2.2999999999999998</v>
      </c>
      <c r="AE35">
        <v>1.1000000000000001</v>
      </c>
      <c r="AF35">
        <v>2</v>
      </c>
      <c r="AG35">
        <v>5.0909090909090908</v>
      </c>
      <c r="AH35">
        <v>80</v>
      </c>
      <c r="AI35">
        <v>85</v>
      </c>
      <c r="AJ35">
        <v>93</v>
      </c>
      <c r="AK35">
        <v>95</v>
      </c>
      <c r="AL35">
        <v>89</v>
      </c>
      <c r="AM35">
        <v>50</v>
      </c>
      <c r="AN35">
        <v>3.75</v>
      </c>
      <c r="AO35">
        <v>4</v>
      </c>
      <c r="AP35">
        <v>4.5</v>
      </c>
    </row>
    <row r="36" spans="1:42" x14ac:dyDescent="0.2">
      <c r="A36">
        <v>106</v>
      </c>
      <c r="B36" t="s">
        <v>221</v>
      </c>
      <c r="C36">
        <v>2</v>
      </c>
      <c r="D36" t="s">
        <v>114</v>
      </c>
      <c r="E36" t="s">
        <v>113</v>
      </c>
      <c r="F36" t="s">
        <v>121</v>
      </c>
      <c r="G36">
        <v>0.46666666666666667</v>
      </c>
      <c r="H36">
        <v>0.2</v>
      </c>
      <c r="I36">
        <v>2.4285714285714284</v>
      </c>
      <c r="J36">
        <v>4.7142857142857144</v>
      </c>
      <c r="K36">
        <v>3.8571428571428572</v>
      </c>
      <c r="L36">
        <v>2.1428571428571428</v>
      </c>
      <c r="M36">
        <v>2.4285714285714284</v>
      </c>
      <c r="N36">
        <v>3.25</v>
      </c>
      <c r="O36">
        <v>5.75</v>
      </c>
      <c r="P36">
        <v>4.25</v>
      </c>
      <c r="Q36">
        <v>3.25</v>
      </c>
      <c r="R36">
        <v>3.4</v>
      </c>
      <c r="S36">
        <v>1</v>
      </c>
      <c r="T36">
        <v>1</v>
      </c>
      <c r="U36">
        <v>21</v>
      </c>
      <c r="V36">
        <v>15</v>
      </c>
      <c r="W36">
        <v>2</v>
      </c>
      <c r="X36">
        <v>1.1000000000000001</v>
      </c>
      <c r="Y36">
        <v>1</v>
      </c>
      <c r="Z36">
        <v>2.9</v>
      </c>
      <c r="AA36">
        <v>1</v>
      </c>
      <c r="AB36">
        <v>1</v>
      </c>
      <c r="AC36">
        <v>0</v>
      </c>
      <c r="AD36">
        <v>2.9</v>
      </c>
      <c r="AE36">
        <v>1.1000000000000001</v>
      </c>
      <c r="AF36">
        <v>2</v>
      </c>
      <c r="AG36">
        <v>5.6363636363636367</v>
      </c>
      <c r="AH36">
        <v>100</v>
      </c>
      <c r="AI36">
        <v>64</v>
      </c>
      <c r="AJ36">
        <v>77</v>
      </c>
      <c r="AK36">
        <v>89</v>
      </c>
      <c r="AL36">
        <v>80</v>
      </c>
      <c r="AM36">
        <v>61</v>
      </c>
      <c r="AN36">
        <v>2</v>
      </c>
      <c r="AO36">
        <v>1</v>
      </c>
      <c r="AP36">
        <v>2.75</v>
      </c>
    </row>
    <row r="37" spans="1:42" x14ac:dyDescent="0.2">
      <c r="A37">
        <v>110</v>
      </c>
      <c r="B37" t="s">
        <v>221</v>
      </c>
      <c r="C37">
        <v>1</v>
      </c>
      <c r="D37" t="s">
        <v>114</v>
      </c>
      <c r="E37" t="s">
        <v>115</v>
      </c>
      <c r="F37" t="s">
        <v>150</v>
      </c>
      <c r="G37">
        <v>0.4</v>
      </c>
      <c r="H37">
        <v>0.26666666666666666</v>
      </c>
      <c r="I37">
        <v>3.5714285714285716</v>
      </c>
      <c r="J37">
        <v>4.4285714285714288</v>
      </c>
      <c r="K37">
        <v>4.1428571428571432</v>
      </c>
      <c r="L37">
        <v>1</v>
      </c>
      <c r="M37">
        <v>2.8571428571428572</v>
      </c>
      <c r="N37">
        <v>2.5</v>
      </c>
      <c r="O37">
        <v>5</v>
      </c>
      <c r="P37">
        <v>4.75</v>
      </c>
      <c r="Q37">
        <v>2</v>
      </c>
      <c r="R37">
        <v>2.1</v>
      </c>
      <c r="S37">
        <v>1</v>
      </c>
      <c r="T37">
        <v>1</v>
      </c>
      <c r="U37">
        <v>0</v>
      </c>
      <c r="V37">
        <v>0</v>
      </c>
      <c r="W37">
        <v>1.7</v>
      </c>
      <c r="X37">
        <v>1</v>
      </c>
      <c r="Y37">
        <v>1</v>
      </c>
      <c r="Z37">
        <v>2.5</v>
      </c>
      <c r="AA37">
        <v>1</v>
      </c>
      <c r="AB37">
        <v>1</v>
      </c>
      <c r="AC37">
        <v>0</v>
      </c>
      <c r="AD37">
        <v>2.8</v>
      </c>
      <c r="AE37">
        <v>1</v>
      </c>
      <c r="AF37">
        <v>1</v>
      </c>
      <c r="AG37">
        <v>5.4545454545454541</v>
      </c>
      <c r="AH37">
        <v>100</v>
      </c>
      <c r="AI37">
        <v>100</v>
      </c>
      <c r="AJ37">
        <v>53</v>
      </c>
      <c r="AK37">
        <v>100</v>
      </c>
      <c r="AL37">
        <v>72</v>
      </c>
      <c r="AM37">
        <v>51</v>
      </c>
      <c r="AN37">
        <v>2.25</v>
      </c>
      <c r="AO37">
        <v>3.25</v>
      </c>
      <c r="AP37">
        <v>3.25</v>
      </c>
    </row>
    <row r="38" spans="1:42" x14ac:dyDescent="0.2">
      <c r="A38">
        <v>112</v>
      </c>
      <c r="B38" t="s">
        <v>221</v>
      </c>
      <c r="C38">
        <v>2</v>
      </c>
      <c r="D38" t="s">
        <v>112</v>
      </c>
      <c r="E38" t="s">
        <v>115</v>
      </c>
      <c r="F38" t="s">
        <v>255</v>
      </c>
      <c r="G38">
        <v>0.53333333333333333</v>
      </c>
      <c r="H38">
        <v>0.13333333333333333</v>
      </c>
      <c r="I38">
        <v>3.5714285714285716</v>
      </c>
      <c r="J38">
        <v>4.4285714285714288</v>
      </c>
      <c r="K38">
        <v>3.7142857142857144</v>
      </c>
      <c r="L38">
        <v>3.5714285714285716</v>
      </c>
      <c r="M38">
        <v>4.5714285714285712</v>
      </c>
      <c r="N38">
        <v>6</v>
      </c>
      <c r="O38">
        <v>5.5</v>
      </c>
      <c r="P38">
        <v>5</v>
      </c>
      <c r="Q38">
        <v>3.5</v>
      </c>
      <c r="R38">
        <v>4</v>
      </c>
      <c r="S38">
        <v>1.8</v>
      </c>
      <c r="T38">
        <v>1</v>
      </c>
      <c r="U38">
        <v>22</v>
      </c>
      <c r="V38">
        <v>0</v>
      </c>
      <c r="W38">
        <v>3.6</v>
      </c>
      <c r="X38">
        <v>2.5</v>
      </c>
      <c r="Y38">
        <v>2</v>
      </c>
      <c r="Z38">
        <v>3</v>
      </c>
      <c r="AA38">
        <v>2.5</v>
      </c>
      <c r="AB38">
        <v>3</v>
      </c>
      <c r="AC38">
        <v>1</v>
      </c>
      <c r="AD38">
        <v>2.2999999999999998</v>
      </c>
      <c r="AE38">
        <v>3.3</v>
      </c>
      <c r="AF38">
        <v>2</v>
      </c>
      <c r="AG38">
        <v>3.8181818181818183</v>
      </c>
      <c r="AH38">
        <v>62</v>
      </c>
      <c r="AI38">
        <v>61</v>
      </c>
      <c r="AJ38">
        <v>100</v>
      </c>
      <c r="AK38">
        <v>78</v>
      </c>
      <c r="AL38">
        <v>72</v>
      </c>
      <c r="AM38">
        <v>50</v>
      </c>
      <c r="AN38">
        <v>1.75</v>
      </c>
      <c r="AO38">
        <v>1</v>
      </c>
      <c r="AP38">
        <v>3</v>
      </c>
    </row>
    <row r="39" spans="1:42" x14ac:dyDescent="0.2">
      <c r="A39">
        <v>116</v>
      </c>
      <c r="B39" t="s">
        <v>221</v>
      </c>
      <c r="C39">
        <v>1</v>
      </c>
      <c r="D39" t="s">
        <v>112</v>
      </c>
      <c r="E39" t="s">
        <v>115</v>
      </c>
      <c r="F39" t="s">
        <v>122</v>
      </c>
      <c r="G39">
        <v>0.46666666666666667</v>
      </c>
      <c r="H39">
        <v>0.2</v>
      </c>
      <c r="I39">
        <v>3</v>
      </c>
      <c r="J39">
        <v>4.1428571428571432</v>
      </c>
      <c r="K39">
        <v>4.7142857142857144</v>
      </c>
      <c r="L39">
        <v>2.7142857142857144</v>
      </c>
      <c r="M39">
        <v>3.7142857142857144</v>
      </c>
      <c r="N39">
        <v>4.75</v>
      </c>
      <c r="O39">
        <v>6</v>
      </c>
      <c r="P39">
        <v>5.5</v>
      </c>
      <c r="Q39">
        <v>2.25</v>
      </c>
      <c r="R39">
        <v>4.2</v>
      </c>
      <c r="S39">
        <v>1.2</v>
      </c>
      <c r="T39">
        <v>1</v>
      </c>
      <c r="U39">
        <v>45</v>
      </c>
      <c r="V39">
        <v>10</v>
      </c>
      <c r="W39">
        <v>3.8</v>
      </c>
      <c r="X39">
        <v>1.4</v>
      </c>
      <c r="Y39">
        <v>3</v>
      </c>
      <c r="Z39">
        <v>3.9</v>
      </c>
      <c r="AA39">
        <v>1.8</v>
      </c>
      <c r="AB39">
        <v>4</v>
      </c>
      <c r="AC39">
        <v>1</v>
      </c>
      <c r="AD39">
        <v>3.1</v>
      </c>
      <c r="AE39">
        <v>1.7</v>
      </c>
      <c r="AF39">
        <v>1</v>
      </c>
      <c r="AG39">
        <v>6.8181818181818183</v>
      </c>
      <c r="AH39">
        <v>95</v>
      </c>
      <c r="AI39">
        <v>81</v>
      </c>
      <c r="AJ39">
        <v>71</v>
      </c>
      <c r="AK39">
        <v>100</v>
      </c>
      <c r="AL39">
        <v>83</v>
      </c>
      <c r="AM39">
        <v>82</v>
      </c>
      <c r="AN39">
        <v>2.25</v>
      </c>
      <c r="AO39">
        <v>1.75</v>
      </c>
      <c r="AP39">
        <v>3</v>
      </c>
    </row>
    <row r="40" spans="1:42" x14ac:dyDescent="0.2">
      <c r="A40">
        <v>118</v>
      </c>
      <c r="B40" t="s">
        <v>221</v>
      </c>
      <c r="C40">
        <v>2</v>
      </c>
      <c r="D40" t="s">
        <v>112</v>
      </c>
      <c r="E40" t="s">
        <v>115</v>
      </c>
      <c r="F40" t="s">
        <v>256</v>
      </c>
      <c r="G40">
        <v>0.46666666666666667</v>
      </c>
      <c r="H40">
        <v>0.2</v>
      </c>
      <c r="I40">
        <v>3.5714285714285716</v>
      </c>
      <c r="J40">
        <v>4.2857142857142856</v>
      </c>
      <c r="K40">
        <v>4.5714285714285712</v>
      </c>
      <c r="L40">
        <v>1.8571428571428572</v>
      </c>
      <c r="M40">
        <v>3.7142857142857144</v>
      </c>
      <c r="N40">
        <v>4.5</v>
      </c>
      <c r="O40">
        <v>5.5</v>
      </c>
      <c r="P40">
        <v>6</v>
      </c>
      <c r="Q40">
        <v>2</v>
      </c>
      <c r="R40">
        <v>3.6</v>
      </c>
      <c r="S40">
        <v>1.5</v>
      </c>
      <c r="T40">
        <v>1</v>
      </c>
      <c r="U40">
        <v>38</v>
      </c>
      <c r="V40">
        <v>38</v>
      </c>
      <c r="W40">
        <v>3.8</v>
      </c>
      <c r="X40">
        <v>1.2</v>
      </c>
      <c r="Y40">
        <v>2</v>
      </c>
      <c r="Z40">
        <v>3.4</v>
      </c>
      <c r="AA40">
        <v>1</v>
      </c>
      <c r="AB40">
        <v>1</v>
      </c>
      <c r="AC40">
        <v>0</v>
      </c>
      <c r="AD40">
        <v>2.9</v>
      </c>
      <c r="AE40">
        <v>1.5</v>
      </c>
      <c r="AF40">
        <v>3</v>
      </c>
      <c r="AG40">
        <v>6.9090909090909092</v>
      </c>
      <c r="AH40">
        <v>95</v>
      </c>
      <c r="AI40">
        <v>97</v>
      </c>
      <c r="AJ40">
        <v>100</v>
      </c>
      <c r="AK40">
        <v>100</v>
      </c>
      <c r="AL40">
        <v>80</v>
      </c>
      <c r="AM40">
        <v>50</v>
      </c>
      <c r="AN40">
        <v>1.5</v>
      </c>
      <c r="AO40">
        <v>1.25</v>
      </c>
      <c r="AP40">
        <v>2.25</v>
      </c>
    </row>
    <row r="41" spans="1:42" x14ac:dyDescent="0.2">
      <c r="A41">
        <v>122</v>
      </c>
      <c r="B41" t="s">
        <v>221</v>
      </c>
      <c r="C41">
        <v>1</v>
      </c>
      <c r="D41" t="s">
        <v>112</v>
      </c>
      <c r="E41" t="s">
        <v>130</v>
      </c>
      <c r="F41" t="s">
        <v>167</v>
      </c>
      <c r="G41">
        <v>0.66666666666666663</v>
      </c>
      <c r="H41">
        <v>0</v>
      </c>
      <c r="I41">
        <v>3.8571428571428572</v>
      </c>
      <c r="J41">
        <v>3.8571428571428572</v>
      </c>
      <c r="K41">
        <v>2.4285714285714284</v>
      </c>
      <c r="L41">
        <v>3.4285714285714284</v>
      </c>
      <c r="M41">
        <v>3.2857142857142856</v>
      </c>
      <c r="N41">
        <v>4.75</v>
      </c>
      <c r="O41">
        <v>6</v>
      </c>
      <c r="P41">
        <v>6.25</v>
      </c>
      <c r="Q41">
        <v>4.5</v>
      </c>
      <c r="R41">
        <v>3.6</v>
      </c>
      <c r="S41">
        <v>1.1000000000000001</v>
      </c>
      <c r="T41">
        <v>1</v>
      </c>
      <c r="U41">
        <v>30</v>
      </c>
      <c r="V41">
        <v>0</v>
      </c>
      <c r="W41">
        <v>2</v>
      </c>
      <c r="X41">
        <v>2</v>
      </c>
      <c r="Y41">
        <v>2</v>
      </c>
      <c r="Z41">
        <v>4.0999999999999996</v>
      </c>
      <c r="AA41">
        <v>1.2</v>
      </c>
      <c r="AB41">
        <v>3</v>
      </c>
      <c r="AC41">
        <v>1</v>
      </c>
      <c r="AD41">
        <v>4.0999999999999996</v>
      </c>
      <c r="AE41">
        <v>1.2</v>
      </c>
      <c r="AF41">
        <v>2</v>
      </c>
      <c r="AG41">
        <v>5.4545454545454541</v>
      </c>
      <c r="AH41">
        <v>87</v>
      </c>
      <c r="AI41">
        <v>80</v>
      </c>
      <c r="AJ41">
        <v>85</v>
      </c>
      <c r="AK41">
        <v>94</v>
      </c>
      <c r="AL41">
        <v>86</v>
      </c>
      <c r="AM41">
        <v>74</v>
      </c>
      <c r="AN41">
        <v>2.25</v>
      </c>
      <c r="AO41">
        <v>1.75</v>
      </c>
      <c r="AP41">
        <v>2.75</v>
      </c>
    </row>
    <row r="42" spans="1:42" x14ac:dyDescent="0.2">
      <c r="A42">
        <v>124</v>
      </c>
      <c r="B42" t="s">
        <v>221</v>
      </c>
      <c r="C42">
        <v>2</v>
      </c>
      <c r="D42" t="s">
        <v>114</v>
      </c>
      <c r="E42" t="s">
        <v>128</v>
      </c>
      <c r="F42" t="s">
        <v>134</v>
      </c>
      <c r="G42">
        <v>0.46666666666666667</v>
      </c>
      <c r="H42">
        <v>0.2</v>
      </c>
      <c r="I42">
        <v>1.7142857142857142</v>
      </c>
      <c r="J42">
        <v>4.5714285714285712</v>
      </c>
      <c r="K42">
        <v>3.7142857142857144</v>
      </c>
      <c r="L42">
        <v>2.4285714285714284</v>
      </c>
      <c r="M42">
        <v>4.8571428571428568</v>
      </c>
      <c r="N42">
        <v>6.5</v>
      </c>
      <c r="O42">
        <v>6.5</v>
      </c>
      <c r="P42">
        <v>6</v>
      </c>
      <c r="Q42">
        <v>3</v>
      </c>
      <c r="R42">
        <v>3.8</v>
      </c>
      <c r="S42">
        <v>1.2</v>
      </c>
      <c r="T42">
        <v>1</v>
      </c>
      <c r="U42">
        <v>50</v>
      </c>
      <c r="V42">
        <v>50</v>
      </c>
      <c r="W42">
        <v>4.3</v>
      </c>
      <c r="X42">
        <v>1.2</v>
      </c>
      <c r="Y42">
        <v>2</v>
      </c>
      <c r="Z42">
        <v>3.6</v>
      </c>
      <c r="AA42">
        <v>1</v>
      </c>
      <c r="AB42">
        <v>1</v>
      </c>
      <c r="AC42">
        <v>0</v>
      </c>
      <c r="AD42">
        <v>3.9</v>
      </c>
      <c r="AE42">
        <v>1.9</v>
      </c>
      <c r="AF42">
        <v>1</v>
      </c>
      <c r="AG42">
        <v>4.5454545454545459</v>
      </c>
      <c r="AH42">
        <v>67</v>
      </c>
      <c r="AI42">
        <v>71</v>
      </c>
      <c r="AJ42">
        <v>100</v>
      </c>
      <c r="AK42">
        <v>100</v>
      </c>
      <c r="AL42">
        <v>69</v>
      </c>
      <c r="AM42">
        <v>50</v>
      </c>
      <c r="AN42">
        <v>1.75</v>
      </c>
      <c r="AO42">
        <v>2.25</v>
      </c>
      <c r="AP42">
        <v>2</v>
      </c>
    </row>
    <row r="43" spans="1:42" x14ac:dyDescent="0.2">
      <c r="A43">
        <v>128</v>
      </c>
      <c r="B43" t="s">
        <v>221</v>
      </c>
      <c r="C43">
        <v>1</v>
      </c>
      <c r="D43" t="s">
        <v>112</v>
      </c>
      <c r="E43" t="s">
        <v>113</v>
      </c>
      <c r="F43" t="s">
        <v>258</v>
      </c>
      <c r="G43">
        <v>0.46666666666666667</v>
      </c>
      <c r="H43">
        <v>0.2</v>
      </c>
      <c r="I43">
        <v>2.7142857142857144</v>
      </c>
      <c r="J43">
        <v>3.5714285714285716</v>
      </c>
      <c r="K43">
        <v>3.7142857142857144</v>
      </c>
      <c r="L43">
        <v>2.5714285714285716</v>
      </c>
      <c r="M43">
        <v>3.4285714285714284</v>
      </c>
      <c r="N43">
        <v>4.25</v>
      </c>
      <c r="O43">
        <v>6.25</v>
      </c>
      <c r="P43">
        <v>5.25</v>
      </c>
      <c r="Q43">
        <v>3</v>
      </c>
      <c r="R43">
        <v>1.5</v>
      </c>
      <c r="S43">
        <v>1.1000000000000001</v>
      </c>
      <c r="T43">
        <v>1</v>
      </c>
      <c r="U43">
        <v>0</v>
      </c>
      <c r="V43">
        <v>0</v>
      </c>
      <c r="W43">
        <v>1.2</v>
      </c>
      <c r="X43">
        <v>1.2</v>
      </c>
      <c r="Y43">
        <v>2</v>
      </c>
      <c r="Z43">
        <v>1.2</v>
      </c>
      <c r="AA43">
        <v>1.1000000000000001</v>
      </c>
      <c r="AB43">
        <v>1</v>
      </c>
      <c r="AC43">
        <v>0</v>
      </c>
      <c r="AD43">
        <v>1.2</v>
      </c>
      <c r="AE43">
        <v>1.2</v>
      </c>
      <c r="AF43">
        <v>2</v>
      </c>
      <c r="AG43">
        <v>4</v>
      </c>
      <c r="AH43">
        <v>65</v>
      </c>
      <c r="AI43">
        <v>65</v>
      </c>
      <c r="AJ43">
        <v>90</v>
      </c>
      <c r="AK43">
        <v>95</v>
      </c>
      <c r="AL43">
        <v>85</v>
      </c>
      <c r="AM43">
        <v>60</v>
      </c>
      <c r="AN43">
        <v>2</v>
      </c>
      <c r="AO43">
        <v>2.5</v>
      </c>
      <c r="AP43">
        <v>2.75</v>
      </c>
    </row>
    <row r="44" spans="1:42" x14ac:dyDescent="0.2">
      <c r="A44">
        <v>130</v>
      </c>
      <c r="B44" t="s">
        <v>221</v>
      </c>
      <c r="C44">
        <v>2</v>
      </c>
      <c r="D44" t="s">
        <v>112</v>
      </c>
      <c r="E44" t="s">
        <v>128</v>
      </c>
      <c r="F44" t="s">
        <v>259</v>
      </c>
      <c r="G44">
        <v>0.53333333333333333</v>
      </c>
      <c r="H44">
        <v>0.13333333333333333</v>
      </c>
      <c r="I44">
        <v>3.5714285714285716</v>
      </c>
      <c r="J44">
        <v>4</v>
      </c>
      <c r="K44">
        <v>3.4285714285714284</v>
      </c>
      <c r="L44">
        <v>3.2857142857142856</v>
      </c>
      <c r="M44">
        <v>3.5714285714285716</v>
      </c>
      <c r="N44">
        <v>5</v>
      </c>
      <c r="O44">
        <v>6.25</v>
      </c>
      <c r="P44">
        <v>6.25</v>
      </c>
      <c r="Q44">
        <v>3.25</v>
      </c>
      <c r="R44">
        <v>3.3</v>
      </c>
      <c r="S44">
        <v>1.7</v>
      </c>
      <c r="T44">
        <v>1</v>
      </c>
      <c r="U44">
        <v>1</v>
      </c>
      <c r="V44">
        <v>1</v>
      </c>
      <c r="W44">
        <v>3.5</v>
      </c>
      <c r="X44">
        <v>1.7</v>
      </c>
      <c r="Y44">
        <v>3</v>
      </c>
      <c r="Z44">
        <v>3.9</v>
      </c>
      <c r="AA44">
        <v>1.2</v>
      </c>
      <c r="AB44">
        <v>1</v>
      </c>
      <c r="AD44">
        <v>3.7</v>
      </c>
      <c r="AE44">
        <v>1.5</v>
      </c>
      <c r="AF44">
        <v>1</v>
      </c>
      <c r="AG44">
        <v>5.3636363636363633</v>
      </c>
      <c r="AH44">
        <v>86</v>
      </c>
      <c r="AI44">
        <v>86</v>
      </c>
      <c r="AJ44">
        <v>91</v>
      </c>
      <c r="AK44">
        <v>88</v>
      </c>
      <c r="AL44">
        <v>93</v>
      </c>
      <c r="AM44">
        <v>50</v>
      </c>
      <c r="AN44">
        <v>2.5</v>
      </c>
      <c r="AO44">
        <v>1.75</v>
      </c>
      <c r="AP44">
        <v>3.25</v>
      </c>
    </row>
    <row r="45" spans="1:42" x14ac:dyDescent="0.2">
      <c r="A45">
        <v>134</v>
      </c>
      <c r="B45" t="s">
        <v>221</v>
      </c>
      <c r="C45">
        <v>1</v>
      </c>
      <c r="D45" t="s">
        <v>112</v>
      </c>
      <c r="E45" t="s">
        <v>113</v>
      </c>
      <c r="F45" t="s">
        <v>260</v>
      </c>
      <c r="G45">
        <v>0.46666666666666667</v>
      </c>
      <c r="H45">
        <v>0.2</v>
      </c>
      <c r="I45">
        <v>4.7142857142857144</v>
      </c>
      <c r="J45">
        <v>3.4285714285714284</v>
      </c>
      <c r="K45">
        <v>4.5714285714285712</v>
      </c>
      <c r="L45">
        <v>2.7142857142857144</v>
      </c>
      <c r="M45">
        <v>2.5714285714285716</v>
      </c>
      <c r="N45">
        <v>4</v>
      </c>
      <c r="O45">
        <v>5.25</v>
      </c>
      <c r="P45">
        <v>6.75</v>
      </c>
      <c r="Q45">
        <v>3.25</v>
      </c>
      <c r="R45">
        <v>2.7</v>
      </c>
      <c r="S45">
        <v>1</v>
      </c>
      <c r="T45">
        <v>1</v>
      </c>
      <c r="U45">
        <v>0</v>
      </c>
      <c r="V45">
        <v>10</v>
      </c>
      <c r="W45">
        <v>3.5</v>
      </c>
      <c r="X45">
        <v>1</v>
      </c>
      <c r="Y45">
        <v>1</v>
      </c>
      <c r="Z45">
        <v>1.9</v>
      </c>
      <c r="AA45">
        <v>1.4</v>
      </c>
      <c r="AB45">
        <v>1</v>
      </c>
      <c r="AC45">
        <v>0</v>
      </c>
      <c r="AD45">
        <v>1.2</v>
      </c>
      <c r="AE45">
        <v>2.8</v>
      </c>
      <c r="AF45">
        <v>3</v>
      </c>
      <c r="AG45">
        <v>5.2727272727272725</v>
      </c>
      <c r="AH45">
        <v>70</v>
      </c>
      <c r="AI45">
        <v>80</v>
      </c>
      <c r="AJ45">
        <v>80</v>
      </c>
      <c r="AK45">
        <v>80</v>
      </c>
      <c r="AL45">
        <v>50</v>
      </c>
      <c r="AM45">
        <v>60</v>
      </c>
      <c r="AN45">
        <v>2.25</v>
      </c>
      <c r="AO45">
        <v>1.75</v>
      </c>
      <c r="AP45">
        <v>2.5</v>
      </c>
    </row>
    <row r="46" spans="1:42" x14ac:dyDescent="0.2">
      <c r="A46">
        <v>136</v>
      </c>
      <c r="B46" t="s">
        <v>221</v>
      </c>
      <c r="C46">
        <v>2</v>
      </c>
      <c r="D46" t="s">
        <v>112</v>
      </c>
      <c r="E46" t="s">
        <v>115</v>
      </c>
      <c r="F46" t="s">
        <v>261</v>
      </c>
      <c r="G46">
        <v>0.6</v>
      </c>
      <c r="H46">
        <v>6.6666666666666666E-2</v>
      </c>
      <c r="I46">
        <v>3</v>
      </c>
      <c r="J46">
        <v>4</v>
      </c>
      <c r="K46">
        <v>2</v>
      </c>
      <c r="L46">
        <v>2.4285714285714284</v>
      </c>
      <c r="M46">
        <v>2.8571428571428572</v>
      </c>
      <c r="N46">
        <v>1.75</v>
      </c>
      <c r="O46">
        <v>4.25</v>
      </c>
      <c r="P46">
        <v>3.75</v>
      </c>
      <c r="Q46">
        <v>3</v>
      </c>
      <c r="R46">
        <v>2.5</v>
      </c>
      <c r="S46">
        <v>1.1000000000000001</v>
      </c>
      <c r="T46">
        <v>1</v>
      </c>
      <c r="U46">
        <v>19</v>
      </c>
      <c r="V46">
        <v>4</v>
      </c>
      <c r="W46">
        <v>2</v>
      </c>
      <c r="X46">
        <v>1.2</v>
      </c>
      <c r="Y46">
        <v>1</v>
      </c>
      <c r="Z46">
        <v>1.9</v>
      </c>
      <c r="AA46">
        <v>1.4</v>
      </c>
      <c r="AB46">
        <v>1</v>
      </c>
      <c r="AC46">
        <v>0</v>
      </c>
      <c r="AD46">
        <v>1.6</v>
      </c>
      <c r="AE46">
        <v>1.6</v>
      </c>
      <c r="AF46">
        <v>3</v>
      </c>
      <c r="AG46">
        <v>4.8181818181818183</v>
      </c>
      <c r="AH46">
        <v>73</v>
      </c>
      <c r="AI46">
        <v>82</v>
      </c>
      <c r="AJ46">
        <v>74</v>
      </c>
      <c r="AK46">
        <v>90</v>
      </c>
      <c r="AL46">
        <v>93</v>
      </c>
      <c r="AM46">
        <v>61</v>
      </c>
      <c r="AN46">
        <v>3.5</v>
      </c>
      <c r="AO46">
        <v>3.75</v>
      </c>
      <c r="AP46">
        <v>3.75</v>
      </c>
    </row>
    <row r="47" spans="1:42" x14ac:dyDescent="0.2">
      <c r="A47">
        <v>140</v>
      </c>
      <c r="B47" t="s">
        <v>221</v>
      </c>
      <c r="C47">
        <v>1</v>
      </c>
      <c r="D47" t="s">
        <v>112</v>
      </c>
      <c r="E47" t="s">
        <v>128</v>
      </c>
      <c r="F47" t="s">
        <v>174</v>
      </c>
      <c r="G47">
        <v>0.4</v>
      </c>
      <c r="H47">
        <v>0.26666666666666666</v>
      </c>
      <c r="I47">
        <v>2.5714285714285716</v>
      </c>
      <c r="J47">
        <v>4.4285714285714288</v>
      </c>
      <c r="K47">
        <v>4.7142857142857144</v>
      </c>
      <c r="L47">
        <v>2</v>
      </c>
      <c r="M47">
        <v>4.1428571428571432</v>
      </c>
      <c r="N47">
        <v>5.5</v>
      </c>
      <c r="O47">
        <v>6.75</v>
      </c>
      <c r="P47">
        <v>6.5</v>
      </c>
      <c r="Q47">
        <v>4.25</v>
      </c>
      <c r="R47">
        <v>3.2</v>
      </c>
      <c r="S47">
        <v>1.1000000000000001</v>
      </c>
      <c r="T47">
        <v>1</v>
      </c>
      <c r="U47">
        <v>9</v>
      </c>
      <c r="V47">
        <v>10</v>
      </c>
      <c r="W47">
        <v>4.2</v>
      </c>
      <c r="X47">
        <v>1.4</v>
      </c>
      <c r="Y47">
        <v>2</v>
      </c>
      <c r="Z47">
        <v>3.6</v>
      </c>
      <c r="AA47">
        <v>1.3</v>
      </c>
      <c r="AB47">
        <v>1</v>
      </c>
      <c r="AC47">
        <v>0</v>
      </c>
      <c r="AD47">
        <v>3.1</v>
      </c>
      <c r="AE47">
        <v>1.3</v>
      </c>
      <c r="AF47">
        <v>1</v>
      </c>
      <c r="AG47">
        <v>5.5454545454545459</v>
      </c>
      <c r="AH47">
        <v>75</v>
      </c>
      <c r="AI47">
        <v>65</v>
      </c>
      <c r="AJ47">
        <v>55</v>
      </c>
      <c r="AK47">
        <v>80</v>
      </c>
      <c r="AL47">
        <v>45</v>
      </c>
      <c r="AM47">
        <v>50</v>
      </c>
      <c r="AN47">
        <v>2</v>
      </c>
      <c r="AO47">
        <v>1.25</v>
      </c>
      <c r="AP47">
        <v>2</v>
      </c>
    </row>
    <row r="48" spans="1:42" x14ac:dyDescent="0.2">
      <c r="A48">
        <v>142</v>
      </c>
      <c r="B48" t="s">
        <v>221</v>
      </c>
      <c r="C48">
        <v>2</v>
      </c>
      <c r="D48" t="s">
        <v>112</v>
      </c>
      <c r="E48" t="s">
        <v>128</v>
      </c>
      <c r="F48" t="s">
        <v>143</v>
      </c>
      <c r="G48">
        <v>0.53333333333333333</v>
      </c>
      <c r="H48">
        <v>0.13333333333333333</v>
      </c>
      <c r="I48">
        <v>2</v>
      </c>
      <c r="J48">
        <v>2</v>
      </c>
      <c r="K48">
        <v>2.7142857142857144</v>
      </c>
      <c r="L48">
        <v>3.5714285714285716</v>
      </c>
      <c r="M48">
        <v>3</v>
      </c>
      <c r="N48">
        <v>5.25</v>
      </c>
      <c r="O48">
        <v>4.25</v>
      </c>
      <c r="P48">
        <v>6.25</v>
      </c>
      <c r="Q48">
        <v>4.75</v>
      </c>
      <c r="R48">
        <v>2.4</v>
      </c>
      <c r="S48">
        <v>3.2</v>
      </c>
      <c r="T48">
        <v>4</v>
      </c>
      <c r="U48">
        <v>50</v>
      </c>
      <c r="V48">
        <v>40</v>
      </c>
      <c r="W48">
        <v>2.7</v>
      </c>
      <c r="X48">
        <v>3.6</v>
      </c>
      <c r="Y48">
        <v>3</v>
      </c>
      <c r="Z48">
        <v>3</v>
      </c>
      <c r="AA48">
        <v>2.7</v>
      </c>
      <c r="AB48">
        <v>3</v>
      </c>
      <c r="AC48">
        <v>0</v>
      </c>
      <c r="AD48">
        <v>3</v>
      </c>
      <c r="AE48">
        <v>2.8</v>
      </c>
      <c r="AF48">
        <v>2</v>
      </c>
      <c r="AG48">
        <v>5.3636363636363633</v>
      </c>
      <c r="AH48">
        <v>75</v>
      </c>
      <c r="AI48">
        <v>65</v>
      </c>
      <c r="AJ48">
        <v>60</v>
      </c>
      <c r="AK48">
        <v>83</v>
      </c>
      <c r="AL48">
        <v>50</v>
      </c>
      <c r="AM48">
        <v>50</v>
      </c>
      <c r="AN48">
        <v>3.75</v>
      </c>
      <c r="AO48">
        <v>2</v>
      </c>
      <c r="AP48">
        <v>3.75</v>
      </c>
    </row>
    <row r="49" spans="1:42" x14ac:dyDescent="0.2">
      <c r="A49">
        <v>146</v>
      </c>
      <c r="B49" t="s">
        <v>221</v>
      </c>
      <c r="C49">
        <v>1</v>
      </c>
      <c r="D49" t="s">
        <v>114</v>
      </c>
      <c r="E49" t="s">
        <v>115</v>
      </c>
      <c r="F49" t="s">
        <v>264</v>
      </c>
      <c r="G49">
        <v>0.53333333333333333</v>
      </c>
      <c r="H49">
        <v>0.13333333333333333</v>
      </c>
      <c r="I49">
        <v>3.5714285714285716</v>
      </c>
      <c r="J49">
        <v>4</v>
      </c>
      <c r="K49">
        <v>4.2857142857142856</v>
      </c>
      <c r="L49">
        <v>2.5714285714285716</v>
      </c>
      <c r="M49">
        <v>3.8571428571428572</v>
      </c>
      <c r="N49">
        <v>5.5</v>
      </c>
      <c r="O49">
        <v>6</v>
      </c>
      <c r="P49">
        <v>5.5</v>
      </c>
      <c r="Q49">
        <v>1.75</v>
      </c>
      <c r="R49">
        <v>3.5</v>
      </c>
      <c r="S49">
        <v>1.1000000000000001</v>
      </c>
      <c r="T49">
        <v>1</v>
      </c>
      <c r="U49">
        <v>0</v>
      </c>
      <c r="V49">
        <v>0</v>
      </c>
      <c r="W49">
        <v>3.1</v>
      </c>
      <c r="X49">
        <v>1</v>
      </c>
      <c r="Y49">
        <v>1</v>
      </c>
      <c r="Z49">
        <v>1.7</v>
      </c>
      <c r="AA49">
        <v>1</v>
      </c>
      <c r="AB49">
        <v>1</v>
      </c>
      <c r="AC49">
        <v>0</v>
      </c>
      <c r="AD49">
        <v>1.3</v>
      </c>
      <c r="AE49">
        <v>1.1000000000000001</v>
      </c>
      <c r="AF49">
        <v>1</v>
      </c>
      <c r="AG49">
        <v>3.7272727272727271</v>
      </c>
      <c r="AH49">
        <v>51</v>
      </c>
      <c r="AI49">
        <v>39</v>
      </c>
      <c r="AJ49">
        <v>70</v>
      </c>
      <c r="AK49">
        <v>73</v>
      </c>
      <c r="AL49">
        <v>49</v>
      </c>
      <c r="AM49">
        <v>51</v>
      </c>
      <c r="AN49">
        <v>1</v>
      </c>
      <c r="AO49">
        <v>1.5</v>
      </c>
      <c r="AP49">
        <v>1.25</v>
      </c>
    </row>
    <row r="50" spans="1:42" x14ac:dyDescent="0.2">
      <c r="A50">
        <v>148</v>
      </c>
      <c r="B50" t="s">
        <v>221</v>
      </c>
      <c r="C50">
        <v>2</v>
      </c>
      <c r="D50" t="s">
        <v>112</v>
      </c>
      <c r="E50" t="s">
        <v>130</v>
      </c>
      <c r="F50" t="s">
        <v>134</v>
      </c>
      <c r="G50">
        <v>0.46666666666666667</v>
      </c>
      <c r="H50">
        <v>0.2</v>
      </c>
      <c r="I50">
        <v>3.1428571428571428</v>
      </c>
      <c r="J50">
        <v>3.4285714285714284</v>
      </c>
      <c r="K50">
        <v>3.4285714285714284</v>
      </c>
      <c r="L50">
        <v>2.8571428571428572</v>
      </c>
      <c r="M50">
        <v>4</v>
      </c>
      <c r="N50">
        <v>7</v>
      </c>
      <c r="O50">
        <v>7</v>
      </c>
      <c r="P50">
        <v>7</v>
      </c>
      <c r="Q50">
        <v>1.25</v>
      </c>
      <c r="R50">
        <v>4.9000000000000004</v>
      </c>
      <c r="S50">
        <v>1</v>
      </c>
      <c r="T50">
        <v>1</v>
      </c>
      <c r="U50">
        <v>0</v>
      </c>
      <c r="V50">
        <v>0</v>
      </c>
      <c r="W50">
        <v>5</v>
      </c>
      <c r="X50">
        <v>1.3</v>
      </c>
      <c r="Y50">
        <v>1</v>
      </c>
      <c r="Z50">
        <v>5</v>
      </c>
      <c r="AA50">
        <v>1.3</v>
      </c>
      <c r="AB50">
        <v>1</v>
      </c>
      <c r="AC50">
        <v>0</v>
      </c>
      <c r="AD50">
        <v>5</v>
      </c>
      <c r="AE50">
        <v>1.3</v>
      </c>
      <c r="AF50">
        <v>1</v>
      </c>
      <c r="AG50">
        <v>5</v>
      </c>
      <c r="AH50">
        <v>81</v>
      </c>
      <c r="AI50">
        <v>87</v>
      </c>
      <c r="AJ50">
        <v>100</v>
      </c>
      <c r="AK50">
        <v>100</v>
      </c>
      <c r="AL50">
        <v>100</v>
      </c>
      <c r="AM50">
        <v>53</v>
      </c>
      <c r="AN50">
        <v>1</v>
      </c>
      <c r="AO50">
        <v>1</v>
      </c>
      <c r="AP50">
        <v>1</v>
      </c>
    </row>
    <row r="51" spans="1:42" x14ac:dyDescent="0.2">
      <c r="A51">
        <v>152</v>
      </c>
      <c r="B51" t="s">
        <v>221</v>
      </c>
      <c r="C51">
        <v>1</v>
      </c>
      <c r="D51" t="s">
        <v>112</v>
      </c>
      <c r="E51" t="s">
        <v>115</v>
      </c>
      <c r="F51" t="s">
        <v>143</v>
      </c>
      <c r="G51">
        <v>0.46666666666666667</v>
      </c>
      <c r="H51">
        <v>0.2</v>
      </c>
      <c r="I51">
        <v>3.4285714285714284</v>
      </c>
      <c r="J51">
        <v>4</v>
      </c>
      <c r="K51">
        <v>4.1428571428571432</v>
      </c>
      <c r="L51">
        <v>3.5714285714285716</v>
      </c>
      <c r="M51">
        <v>3.1428571428571428</v>
      </c>
      <c r="N51">
        <v>3.75</v>
      </c>
      <c r="O51">
        <v>4.25</v>
      </c>
      <c r="P51">
        <v>5</v>
      </c>
      <c r="Q51">
        <v>1.5</v>
      </c>
      <c r="R51">
        <v>3.9</v>
      </c>
      <c r="S51">
        <v>2.2999999999999998</v>
      </c>
      <c r="T51">
        <v>2</v>
      </c>
      <c r="U51">
        <v>61</v>
      </c>
      <c r="V51">
        <v>1</v>
      </c>
      <c r="W51">
        <v>2.8</v>
      </c>
      <c r="X51">
        <v>1.7</v>
      </c>
      <c r="Y51">
        <v>2</v>
      </c>
      <c r="Z51">
        <v>2.4</v>
      </c>
      <c r="AA51">
        <v>1.6</v>
      </c>
      <c r="AB51">
        <v>1</v>
      </c>
      <c r="AC51">
        <v>0</v>
      </c>
      <c r="AD51">
        <v>1.9</v>
      </c>
      <c r="AE51">
        <v>1.7</v>
      </c>
      <c r="AF51">
        <v>2</v>
      </c>
      <c r="AG51">
        <v>3.1818181818181817</v>
      </c>
      <c r="AH51">
        <v>25</v>
      </c>
      <c r="AI51">
        <v>25</v>
      </c>
      <c r="AJ51">
        <v>74</v>
      </c>
      <c r="AK51">
        <v>100</v>
      </c>
      <c r="AL51">
        <v>96</v>
      </c>
      <c r="AM51">
        <v>84</v>
      </c>
      <c r="AN51">
        <v>3</v>
      </c>
      <c r="AO51">
        <v>4</v>
      </c>
      <c r="AP51">
        <v>4.75</v>
      </c>
    </row>
    <row r="52" spans="1:42" x14ac:dyDescent="0.2">
      <c r="A52">
        <v>154</v>
      </c>
      <c r="B52" t="s">
        <v>221</v>
      </c>
      <c r="C52">
        <v>2</v>
      </c>
      <c r="D52" t="s">
        <v>112</v>
      </c>
      <c r="E52" t="s">
        <v>115</v>
      </c>
      <c r="F52" t="s">
        <v>122</v>
      </c>
      <c r="G52">
        <v>0</v>
      </c>
      <c r="H52">
        <v>0.66666666666666663</v>
      </c>
      <c r="I52">
        <v>3.4285714285714284</v>
      </c>
      <c r="J52">
        <v>4.2857142857142856</v>
      </c>
      <c r="K52">
        <v>3</v>
      </c>
      <c r="L52">
        <v>3.1428571428571428</v>
      </c>
      <c r="M52">
        <v>3.4285714285714284</v>
      </c>
      <c r="N52">
        <v>4.75</v>
      </c>
      <c r="O52">
        <v>7</v>
      </c>
      <c r="P52">
        <v>6.5</v>
      </c>
      <c r="Q52">
        <v>3.75</v>
      </c>
      <c r="R52">
        <v>2.7</v>
      </c>
      <c r="S52">
        <v>1.2</v>
      </c>
      <c r="T52">
        <v>1</v>
      </c>
      <c r="U52">
        <v>0</v>
      </c>
      <c r="V52">
        <v>0</v>
      </c>
      <c r="W52">
        <v>1.7</v>
      </c>
      <c r="X52">
        <v>2.7</v>
      </c>
      <c r="Y52">
        <v>4</v>
      </c>
      <c r="Z52">
        <v>3.5</v>
      </c>
      <c r="AA52">
        <v>1</v>
      </c>
      <c r="AB52">
        <v>1</v>
      </c>
      <c r="AC52">
        <v>0</v>
      </c>
      <c r="AD52">
        <v>1.2</v>
      </c>
      <c r="AE52">
        <v>4.0999999999999996</v>
      </c>
      <c r="AF52">
        <v>5</v>
      </c>
      <c r="AG52">
        <v>3.8181818181818183</v>
      </c>
      <c r="AH52">
        <v>100</v>
      </c>
      <c r="AI52">
        <v>60</v>
      </c>
      <c r="AJ52">
        <v>100</v>
      </c>
      <c r="AK52">
        <v>100</v>
      </c>
      <c r="AL52">
        <v>100</v>
      </c>
      <c r="AM52">
        <v>100</v>
      </c>
      <c r="AN52">
        <v>1.25</v>
      </c>
      <c r="AO52">
        <v>1.5</v>
      </c>
      <c r="AP52">
        <v>3.75</v>
      </c>
    </row>
    <row r="53" spans="1:42" x14ac:dyDescent="0.2">
      <c r="A53">
        <v>158</v>
      </c>
      <c r="B53" t="s">
        <v>221</v>
      </c>
      <c r="C53">
        <v>1</v>
      </c>
      <c r="D53" t="s">
        <v>112</v>
      </c>
      <c r="E53" t="s">
        <v>130</v>
      </c>
      <c r="F53" t="s">
        <v>143</v>
      </c>
      <c r="G53">
        <v>0.33333333333333331</v>
      </c>
      <c r="H53">
        <v>0.33333333333333331</v>
      </c>
      <c r="I53">
        <v>3.8571428571428572</v>
      </c>
      <c r="J53">
        <v>4.4285714285714288</v>
      </c>
      <c r="K53">
        <v>2.8571428571428572</v>
      </c>
      <c r="L53">
        <v>2.4285714285714284</v>
      </c>
      <c r="M53">
        <v>4</v>
      </c>
      <c r="N53">
        <v>6</v>
      </c>
      <c r="O53">
        <v>6.25</v>
      </c>
      <c r="P53">
        <v>6.5</v>
      </c>
      <c r="Q53">
        <v>4.25</v>
      </c>
      <c r="R53">
        <v>2.8</v>
      </c>
      <c r="S53">
        <v>2.7</v>
      </c>
      <c r="T53">
        <v>4</v>
      </c>
      <c r="U53">
        <v>8</v>
      </c>
      <c r="V53">
        <v>0</v>
      </c>
      <c r="W53">
        <v>3.4</v>
      </c>
      <c r="X53">
        <v>2.4</v>
      </c>
      <c r="Y53">
        <v>2</v>
      </c>
      <c r="Z53">
        <v>3.5</v>
      </c>
      <c r="AA53">
        <v>2</v>
      </c>
      <c r="AB53">
        <v>3</v>
      </c>
      <c r="AC53">
        <v>1</v>
      </c>
      <c r="AD53">
        <v>3.2</v>
      </c>
      <c r="AE53">
        <v>1.8</v>
      </c>
      <c r="AF53">
        <v>2</v>
      </c>
      <c r="AG53">
        <v>4.6363636363636367</v>
      </c>
      <c r="AH53">
        <v>60</v>
      </c>
      <c r="AI53">
        <v>60</v>
      </c>
      <c r="AJ53">
        <v>83</v>
      </c>
      <c r="AK53">
        <v>90</v>
      </c>
      <c r="AL53">
        <v>85</v>
      </c>
      <c r="AM53">
        <v>67</v>
      </c>
      <c r="AN53">
        <v>2.25</v>
      </c>
      <c r="AO53">
        <v>2.25</v>
      </c>
      <c r="AP53">
        <v>3</v>
      </c>
    </row>
    <row r="54" spans="1:42" x14ac:dyDescent="0.2">
      <c r="A54">
        <v>160</v>
      </c>
      <c r="B54" t="s">
        <v>221</v>
      </c>
      <c r="C54">
        <v>2</v>
      </c>
      <c r="D54" t="s">
        <v>114</v>
      </c>
      <c r="E54" t="s">
        <v>128</v>
      </c>
      <c r="F54" t="s">
        <v>266</v>
      </c>
      <c r="G54">
        <v>0.53333333333333333</v>
      </c>
      <c r="H54">
        <v>0.13333333333333333</v>
      </c>
      <c r="I54">
        <v>3.1428571428571428</v>
      </c>
      <c r="J54">
        <v>4.2857142857142856</v>
      </c>
      <c r="K54">
        <v>3.1428571428571428</v>
      </c>
      <c r="L54">
        <v>2.4285714285714284</v>
      </c>
      <c r="M54">
        <v>3.4285714285714284</v>
      </c>
      <c r="N54">
        <v>4.25</v>
      </c>
      <c r="O54">
        <v>6.75</v>
      </c>
      <c r="P54">
        <v>4.25</v>
      </c>
      <c r="Q54">
        <v>4</v>
      </c>
      <c r="R54">
        <v>3.6</v>
      </c>
      <c r="S54">
        <v>4.7</v>
      </c>
      <c r="T54">
        <v>5</v>
      </c>
      <c r="U54">
        <v>0</v>
      </c>
      <c r="V54">
        <v>0</v>
      </c>
      <c r="W54">
        <v>3</v>
      </c>
      <c r="X54">
        <v>1</v>
      </c>
      <c r="Y54">
        <v>1</v>
      </c>
      <c r="Z54">
        <v>1.8</v>
      </c>
      <c r="AA54">
        <v>1</v>
      </c>
      <c r="AB54">
        <v>1</v>
      </c>
      <c r="AC54">
        <v>0</v>
      </c>
      <c r="AD54">
        <v>2.2999999999999998</v>
      </c>
      <c r="AE54">
        <v>1</v>
      </c>
      <c r="AF54">
        <v>1</v>
      </c>
      <c r="AG54">
        <v>4.7272727272727275</v>
      </c>
      <c r="AH54">
        <v>60</v>
      </c>
      <c r="AI54">
        <v>52</v>
      </c>
      <c r="AJ54">
        <v>51</v>
      </c>
      <c r="AK54">
        <v>100</v>
      </c>
      <c r="AL54">
        <v>60</v>
      </c>
      <c r="AM54">
        <v>80</v>
      </c>
      <c r="AN54">
        <v>2.5</v>
      </c>
      <c r="AO54">
        <v>2.25</v>
      </c>
      <c r="AP54">
        <v>5</v>
      </c>
    </row>
    <row r="55" spans="1:42" x14ac:dyDescent="0.2">
      <c r="A55">
        <v>164</v>
      </c>
      <c r="B55" t="s">
        <v>221</v>
      </c>
      <c r="C55">
        <v>1</v>
      </c>
      <c r="D55" t="s">
        <v>114</v>
      </c>
      <c r="E55" t="s">
        <v>115</v>
      </c>
      <c r="F55" t="s">
        <v>267</v>
      </c>
      <c r="G55">
        <v>0.33333333333333331</v>
      </c>
      <c r="H55">
        <v>0.33333333333333331</v>
      </c>
      <c r="I55">
        <v>3.1428571428571428</v>
      </c>
      <c r="J55">
        <v>3.8571428571428572</v>
      </c>
      <c r="K55">
        <v>4</v>
      </c>
      <c r="L55">
        <v>2.5714285714285716</v>
      </c>
      <c r="M55">
        <v>4.1428571428571432</v>
      </c>
      <c r="N55">
        <v>6.25</v>
      </c>
      <c r="O55">
        <v>6.25</v>
      </c>
      <c r="P55">
        <v>4.75</v>
      </c>
      <c r="Q55">
        <v>2.5</v>
      </c>
      <c r="R55">
        <v>3.7</v>
      </c>
      <c r="S55">
        <v>1.6</v>
      </c>
      <c r="T55">
        <v>3</v>
      </c>
      <c r="U55">
        <v>6</v>
      </c>
      <c r="V55">
        <v>6</v>
      </c>
      <c r="W55">
        <v>3.4</v>
      </c>
      <c r="X55">
        <v>1.6</v>
      </c>
      <c r="Y55">
        <v>2</v>
      </c>
      <c r="Z55">
        <v>3.5</v>
      </c>
      <c r="AA55">
        <v>2</v>
      </c>
      <c r="AB55">
        <v>1</v>
      </c>
      <c r="AC55">
        <v>0</v>
      </c>
      <c r="AD55">
        <v>3.8</v>
      </c>
      <c r="AE55">
        <v>2.5</v>
      </c>
      <c r="AF55">
        <v>4</v>
      </c>
      <c r="AG55">
        <v>2.9090909090909092</v>
      </c>
      <c r="AH55">
        <v>9</v>
      </c>
      <c r="AI55">
        <v>20</v>
      </c>
      <c r="AJ55">
        <v>81</v>
      </c>
      <c r="AK55">
        <v>90</v>
      </c>
      <c r="AL55">
        <v>80</v>
      </c>
      <c r="AM55">
        <v>71</v>
      </c>
      <c r="AN55">
        <v>3</v>
      </c>
      <c r="AO55">
        <v>3</v>
      </c>
      <c r="AP55">
        <v>3.25</v>
      </c>
    </row>
    <row r="56" spans="1:42" x14ac:dyDescent="0.2">
      <c r="A56">
        <v>166</v>
      </c>
      <c r="B56" t="s">
        <v>221</v>
      </c>
      <c r="C56">
        <v>2</v>
      </c>
      <c r="D56" t="s">
        <v>112</v>
      </c>
      <c r="E56" t="s">
        <v>113</v>
      </c>
      <c r="F56" t="s">
        <v>268</v>
      </c>
      <c r="G56">
        <v>0.53333333333333333</v>
      </c>
      <c r="H56">
        <v>0.13333333333333333</v>
      </c>
      <c r="I56">
        <v>3</v>
      </c>
      <c r="J56">
        <v>3.2857142857142856</v>
      </c>
      <c r="K56">
        <v>3.5714285714285716</v>
      </c>
      <c r="L56">
        <v>4.1428571428571432</v>
      </c>
      <c r="M56">
        <v>2.8571428571428572</v>
      </c>
      <c r="N56">
        <v>5.75</v>
      </c>
      <c r="O56">
        <v>5.75</v>
      </c>
      <c r="P56">
        <v>5.5</v>
      </c>
      <c r="Q56">
        <v>3.5</v>
      </c>
      <c r="R56">
        <v>1.2</v>
      </c>
      <c r="S56">
        <v>1</v>
      </c>
      <c r="T56">
        <v>1</v>
      </c>
      <c r="U56">
        <v>0</v>
      </c>
      <c r="V56">
        <v>0</v>
      </c>
      <c r="W56">
        <v>2.2000000000000002</v>
      </c>
      <c r="X56">
        <v>1.4</v>
      </c>
      <c r="Y56">
        <v>3</v>
      </c>
      <c r="Z56">
        <v>1.6</v>
      </c>
      <c r="AA56">
        <v>1</v>
      </c>
      <c r="AB56">
        <v>1</v>
      </c>
      <c r="AC56">
        <v>0</v>
      </c>
      <c r="AD56">
        <v>1.5</v>
      </c>
      <c r="AE56">
        <v>1.1000000000000001</v>
      </c>
      <c r="AF56">
        <v>1</v>
      </c>
      <c r="AG56">
        <v>1.9090909090909092</v>
      </c>
      <c r="AH56">
        <v>10</v>
      </c>
      <c r="AI56">
        <v>82</v>
      </c>
      <c r="AJ56">
        <v>82</v>
      </c>
      <c r="AK56">
        <v>91</v>
      </c>
      <c r="AL56">
        <v>89</v>
      </c>
      <c r="AM56">
        <v>52</v>
      </c>
      <c r="AN56">
        <v>2</v>
      </c>
      <c r="AO56">
        <v>2</v>
      </c>
      <c r="AP56">
        <v>2</v>
      </c>
    </row>
    <row r="57" spans="1:42" x14ac:dyDescent="0.2">
      <c r="A57">
        <v>170</v>
      </c>
      <c r="B57" t="s">
        <v>221</v>
      </c>
      <c r="C57">
        <v>1</v>
      </c>
      <c r="D57" t="s">
        <v>112</v>
      </c>
      <c r="E57" t="s">
        <v>115</v>
      </c>
      <c r="F57" t="s">
        <v>270</v>
      </c>
      <c r="G57">
        <v>0.46666666666666667</v>
      </c>
      <c r="H57">
        <v>0.2</v>
      </c>
      <c r="I57">
        <v>4</v>
      </c>
      <c r="J57">
        <v>4.7142857142857144</v>
      </c>
      <c r="K57">
        <v>4.1428571428571432</v>
      </c>
      <c r="L57">
        <v>3.4285714285714284</v>
      </c>
      <c r="M57">
        <v>2.8571428571428572</v>
      </c>
      <c r="N57">
        <v>6</v>
      </c>
      <c r="O57">
        <v>6.25</v>
      </c>
      <c r="P57">
        <v>6.75</v>
      </c>
      <c r="Q57">
        <v>3.5</v>
      </c>
      <c r="R57">
        <v>3.5</v>
      </c>
      <c r="S57">
        <v>1</v>
      </c>
      <c r="T57">
        <v>1</v>
      </c>
      <c r="U57">
        <v>30</v>
      </c>
      <c r="V57">
        <v>4</v>
      </c>
      <c r="W57">
        <v>3.6</v>
      </c>
      <c r="X57">
        <v>1.2</v>
      </c>
      <c r="Y57">
        <v>1</v>
      </c>
      <c r="Z57">
        <v>3.2</v>
      </c>
      <c r="AA57">
        <v>1.1000000000000001</v>
      </c>
      <c r="AB57">
        <v>1</v>
      </c>
      <c r="AC57">
        <v>0</v>
      </c>
      <c r="AD57">
        <v>3</v>
      </c>
      <c r="AE57">
        <v>1.1000000000000001</v>
      </c>
      <c r="AF57">
        <v>1</v>
      </c>
      <c r="AG57">
        <v>6.7272727272727275</v>
      </c>
      <c r="AH57">
        <v>100</v>
      </c>
      <c r="AI57">
        <v>80</v>
      </c>
      <c r="AJ57">
        <v>100</v>
      </c>
      <c r="AK57">
        <v>90</v>
      </c>
      <c r="AL57">
        <v>90</v>
      </c>
      <c r="AM57">
        <v>50</v>
      </c>
      <c r="AN57">
        <v>1</v>
      </c>
      <c r="AO57">
        <v>1</v>
      </c>
      <c r="AP57">
        <v>1</v>
      </c>
    </row>
    <row r="58" spans="1:42" x14ac:dyDescent="0.2">
      <c r="A58">
        <v>172</v>
      </c>
      <c r="B58" t="s">
        <v>221</v>
      </c>
      <c r="C58">
        <v>2</v>
      </c>
      <c r="D58" t="s">
        <v>114</v>
      </c>
      <c r="E58" t="s">
        <v>128</v>
      </c>
      <c r="F58" t="s">
        <v>271</v>
      </c>
      <c r="G58">
        <v>0.53333333333333333</v>
      </c>
      <c r="H58">
        <v>0.13333333333333333</v>
      </c>
      <c r="I58">
        <v>3</v>
      </c>
      <c r="J58">
        <v>4</v>
      </c>
      <c r="K58">
        <v>4.1428571428571432</v>
      </c>
      <c r="L58">
        <v>3</v>
      </c>
      <c r="M58">
        <v>3.1428571428571428</v>
      </c>
      <c r="N58">
        <v>6</v>
      </c>
      <c r="O58">
        <v>6</v>
      </c>
      <c r="P58">
        <v>6.5</v>
      </c>
      <c r="Q58">
        <v>3</v>
      </c>
      <c r="R58">
        <v>1.8</v>
      </c>
      <c r="S58">
        <v>1.9</v>
      </c>
      <c r="T58">
        <v>1</v>
      </c>
      <c r="U58">
        <v>0</v>
      </c>
      <c r="V58">
        <v>0</v>
      </c>
      <c r="W58">
        <v>3.6</v>
      </c>
      <c r="X58">
        <v>1.9</v>
      </c>
      <c r="Y58">
        <v>1</v>
      </c>
      <c r="Z58">
        <v>3.1</v>
      </c>
      <c r="AA58">
        <v>1.8</v>
      </c>
      <c r="AB58">
        <v>1</v>
      </c>
      <c r="AC58">
        <v>0</v>
      </c>
      <c r="AD58">
        <v>1.6</v>
      </c>
      <c r="AE58">
        <v>3.6</v>
      </c>
      <c r="AF58">
        <v>4</v>
      </c>
      <c r="AG58">
        <v>1.8181818181818181</v>
      </c>
      <c r="AH58">
        <v>55</v>
      </c>
      <c r="AI58">
        <v>81</v>
      </c>
      <c r="AJ58">
        <v>100</v>
      </c>
      <c r="AK58">
        <v>100</v>
      </c>
      <c r="AL58">
        <v>80</v>
      </c>
      <c r="AM58">
        <v>50</v>
      </c>
      <c r="AN58">
        <v>1</v>
      </c>
      <c r="AO58">
        <v>1.5</v>
      </c>
      <c r="AP58">
        <v>3</v>
      </c>
    </row>
    <row r="59" spans="1:42" x14ac:dyDescent="0.2">
      <c r="A59">
        <v>176</v>
      </c>
      <c r="B59" t="s">
        <v>221</v>
      </c>
      <c r="C59">
        <v>1</v>
      </c>
      <c r="D59" t="s">
        <v>112</v>
      </c>
      <c r="E59" t="s">
        <v>128</v>
      </c>
      <c r="F59" t="s">
        <v>273</v>
      </c>
      <c r="G59">
        <v>0.66666666666666663</v>
      </c>
      <c r="H59">
        <v>0</v>
      </c>
      <c r="I59">
        <v>2.7142857142857144</v>
      </c>
      <c r="J59">
        <v>2.7142857142857144</v>
      </c>
      <c r="K59">
        <v>3</v>
      </c>
      <c r="L59">
        <v>3.8571428571428572</v>
      </c>
      <c r="M59">
        <v>3</v>
      </c>
      <c r="N59">
        <v>2.25</v>
      </c>
      <c r="O59">
        <v>5</v>
      </c>
      <c r="P59">
        <v>3.75</v>
      </c>
      <c r="Q59">
        <v>4.75</v>
      </c>
      <c r="R59">
        <v>1</v>
      </c>
      <c r="S59">
        <v>1.2</v>
      </c>
      <c r="T59">
        <v>1</v>
      </c>
      <c r="U59">
        <v>2</v>
      </c>
      <c r="W59">
        <v>1.7</v>
      </c>
      <c r="X59">
        <v>1</v>
      </c>
      <c r="Y59">
        <v>1</v>
      </c>
      <c r="Z59">
        <v>2.1</v>
      </c>
      <c r="AA59">
        <v>1</v>
      </c>
      <c r="AB59">
        <v>1</v>
      </c>
      <c r="AC59">
        <v>0</v>
      </c>
      <c r="AD59">
        <v>2.1</v>
      </c>
      <c r="AE59">
        <v>1</v>
      </c>
      <c r="AF59">
        <v>1</v>
      </c>
      <c r="AG59">
        <v>6.5555555555555554</v>
      </c>
      <c r="AH59">
        <v>100</v>
      </c>
      <c r="AI59">
        <v>100</v>
      </c>
      <c r="AJ59">
        <v>92</v>
      </c>
      <c r="AK59">
        <v>100</v>
      </c>
      <c r="AL59">
        <v>95</v>
      </c>
      <c r="AM59">
        <v>92</v>
      </c>
      <c r="AN59">
        <v>2</v>
      </c>
      <c r="AO59">
        <v>2.25</v>
      </c>
      <c r="AP59">
        <v>3.75</v>
      </c>
    </row>
    <row r="60" spans="1:42" x14ac:dyDescent="0.2">
      <c r="A60">
        <v>178</v>
      </c>
      <c r="B60" t="s">
        <v>221</v>
      </c>
      <c r="C60">
        <v>2</v>
      </c>
      <c r="D60" t="s">
        <v>114</v>
      </c>
      <c r="E60" t="s">
        <v>113</v>
      </c>
      <c r="F60" t="s">
        <v>179</v>
      </c>
      <c r="G60">
        <v>0.53333333333333333</v>
      </c>
      <c r="H60">
        <v>0.13333333333333333</v>
      </c>
      <c r="I60">
        <v>4.5714285714285712</v>
      </c>
      <c r="J60">
        <v>3.4285714285714284</v>
      </c>
      <c r="K60">
        <v>2.8571428571428572</v>
      </c>
      <c r="L60">
        <v>1.8571428571428572</v>
      </c>
      <c r="M60">
        <v>4.2857142857142856</v>
      </c>
      <c r="N60">
        <v>4.75</v>
      </c>
      <c r="O60">
        <v>5.25</v>
      </c>
      <c r="P60">
        <v>3.75</v>
      </c>
      <c r="Q60">
        <v>4.25</v>
      </c>
      <c r="R60">
        <v>3</v>
      </c>
      <c r="S60">
        <v>1.3</v>
      </c>
      <c r="T60">
        <v>1</v>
      </c>
      <c r="U60">
        <v>0</v>
      </c>
      <c r="V60">
        <v>0</v>
      </c>
      <c r="W60">
        <v>1.6</v>
      </c>
      <c r="X60">
        <v>1.2</v>
      </c>
      <c r="Y60">
        <v>1</v>
      </c>
      <c r="Z60">
        <v>1</v>
      </c>
      <c r="AA60">
        <v>1</v>
      </c>
      <c r="AB60">
        <v>1</v>
      </c>
      <c r="AC60">
        <v>0</v>
      </c>
      <c r="AD60">
        <v>1.9</v>
      </c>
      <c r="AE60">
        <v>1.1000000000000001</v>
      </c>
      <c r="AF60">
        <v>1</v>
      </c>
      <c r="AG60">
        <v>7</v>
      </c>
      <c r="AH60">
        <v>100</v>
      </c>
      <c r="AI60">
        <v>85</v>
      </c>
      <c r="AJ60">
        <v>83</v>
      </c>
      <c r="AK60">
        <v>74</v>
      </c>
      <c r="AL60">
        <v>73</v>
      </c>
      <c r="AM60">
        <v>57</v>
      </c>
      <c r="AN60">
        <v>5</v>
      </c>
      <c r="AO60">
        <v>5</v>
      </c>
      <c r="AP60">
        <v>5</v>
      </c>
    </row>
    <row r="61" spans="1:42" x14ac:dyDescent="0.2">
      <c r="A61">
        <v>182</v>
      </c>
      <c r="B61" t="s">
        <v>221</v>
      </c>
      <c r="C61">
        <v>1</v>
      </c>
      <c r="D61" t="s">
        <v>114</v>
      </c>
      <c r="E61" t="s">
        <v>128</v>
      </c>
      <c r="F61" t="s">
        <v>275</v>
      </c>
      <c r="G61">
        <v>0.53333333333333333</v>
      </c>
      <c r="H61">
        <v>0.13333333333333333</v>
      </c>
      <c r="I61">
        <v>2.1428571428571428</v>
      </c>
      <c r="J61">
        <v>3.7142857142857144</v>
      </c>
      <c r="K61">
        <v>3.5714285714285716</v>
      </c>
      <c r="L61">
        <v>2.8571428571428572</v>
      </c>
      <c r="M61">
        <v>4.7142857142857144</v>
      </c>
      <c r="N61">
        <v>5</v>
      </c>
      <c r="O61">
        <v>6.25</v>
      </c>
      <c r="P61">
        <v>5.75</v>
      </c>
      <c r="Q61">
        <v>4</v>
      </c>
      <c r="R61">
        <v>3.6</v>
      </c>
      <c r="S61">
        <v>2.2999999999999998</v>
      </c>
      <c r="T61">
        <v>1</v>
      </c>
      <c r="U61">
        <v>46</v>
      </c>
      <c r="V61">
        <v>4</v>
      </c>
      <c r="W61">
        <v>3.8</v>
      </c>
      <c r="X61">
        <v>2.1</v>
      </c>
      <c r="Y61">
        <v>2</v>
      </c>
      <c r="Z61">
        <v>3.7</v>
      </c>
      <c r="AA61">
        <v>1.6</v>
      </c>
      <c r="AB61">
        <v>2</v>
      </c>
      <c r="AC61">
        <v>0</v>
      </c>
      <c r="AD61">
        <v>4.3</v>
      </c>
      <c r="AE61">
        <v>1.4</v>
      </c>
      <c r="AF61">
        <v>2</v>
      </c>
      <c r="AG61">
        <v>7</v>
      </c>
      <c r="AH61">
        <v>100</v>
      </c>
      <c r="AI61">
        <v>92</v>
      </c>
      <c r="AJ61">
        <v>90</v>
      </c>
      <c r="AK61">
        <v>100</v>
      </c>
      <c r="AL61">
        <v>92</v>
      </c>
      <c r="AM61">
        <v>50</v>
      </c>
      <c r="AN61">
        <v>3</v>
      </c>
      <c r="AO61">
        <v>2.5</v>
      </c>
      <c r="AP61">
        <v>2.5</v>
      </c>
    </row>
    <row r="62" spans="1:42" x14ac:dyDescent="0.2">
      <c r="A62">
        <v>184</v>
      </c>
      <c r="B62" t="s">
        <v>221</v>
      </c>
      <c r="C62">
        <v>2</v>
      </c>
      <c r="D62" t="s">
        <v>114</v>
      </c>
      <c r="E62" t="s">
        <v>128</v>
      </c>
      <c r="F62" t="s">
        <v>186</v>
      </c>
      <c r="G62">
        <v>0.46666666666666667</v>
      </c>
      <c r="H62">
        <v>0.2</v>
      </c>
      <c r="I62">
        <v>3.1428571428571428</v>
      </c>
      <c r="J62">
        <v>4.4285714285714288</v>
      </c>
      <c r="K62">
        <v>3.8571428571428572</v>
      </c>
      <c r="L62">
        <v>4.7142857142857144</v>
      </c>
      <c r="M62">
        <v>3.8571428571428572</v>
      </c>
      <c r="N62">
        <v>5.75</v>
      </c>
      <c r="O62">
        <v>5.75</v>
      </c>
      <c r="P62">
        <v>6.25</v>
      </c>
      <c r="Q62">
        <v>5</v>
      </c>
      <c r="R62">
        <v>3.7</v>
      </c>
      <c r="S62">
        <v>1.9</v>
      </c>
      <c r="T62">
        <v>1</v>
      </c>
      <c r="U62">
        <v>55</v>
      </c>
      <c r="V62">
        <v>20</v>
      </c>
      <c r="W62">
        <v>4</v>
      </c>
      <c r="X62">
        <v>1.4</v>
      </c>
      <c r="Y62">
        <v>1</v>
      </c>
      <c r="Z62">
        <v>3.7</v>
      </c>
      <c r="AA62">
        <v>1.8</v>
      </c>
      <c r="AB62">
        <v>2</v>
      </c>
      <c r="AC62">
        <v>1</v>
      </c>
      <c r="AD62">
        <v>4</v>
      </c>
      <c r="AE62">
        <v>1.6</v>
      </c>
      <c r="AF62">
        <v>1</v>
      </c>
      <c r="AG62">
        <v>4.9090909090909092</v>
      </c>
      <c r="AH62">
        <v>75</v>
      </c>
      <c r="AI62">
        <v>91</v>
      </c>
      <c r="AJ62">
        <v>95</v>
      </c>
      <c r="AK62">
        <v>95</v>
      </c>
      <c r="AL62">
        <v>90</v>
      </c>
      <c r="AM62">
        <v>65</v>
      </c>
      <c r="AN62">
        <v>4</v>
      </c>
      <c r="AO62">
        <v>2.75</v>
      </c>
      <c r="AP62">
        <v>3.75</v>
      </c>
    </row>
    <row r="63" spans="1:42" x14ac:dyDescent="0.2">
      <c r="A63">
        <v>188</v>
      </c>
      <c r="B63" t="s">
        <v>221</v>
      </c>
      <c r="C63">
        <v>1</v>
      </c>
      <c r="D63" t="s">
        <v>114</v>
      </c>
      <c r="E63" t="s">
        <v>128</v>
      </c>
      <c r="F63" t="s">
        <v>277</v>
      </c>
      <c r="G63">
        <v>0.53333333333333333</v>
      </c>
      <c r="H63">
        <v>0.13333333333333333</v>
      </c>
      <c r="I63">
        <v>2.7142857142857144</v>
      </c>
      <c r="J63">
        <v>3.2857142857142856</v>
      </c>
      <c r="K63">
        <v>3</v>
      </c>
      <c r="L63">
        <v>3</v>
      </c>
      <c r="M63">
        <v>3.1428571428571428</v>
      </c>
      <c r="N63">
        <v>5</v>
      </c>
      <c r="O63">
        <v>5.75</v>
      </c>
      <c r="P63">
        <v>6</v>
      </c>
      <c r="Q63">
        <v>3.25</v>
      </c>
      <c r="R63">
        <v>2.5</v>
      </c>
      <c r="S63">
        <v>2.9</v>
      </c>
      <c r="T63">
        <v>3</v>
      </c>
      <c r="U63">
        <v>5</v>
      </c>
      <c r="V63">
        <v>5</v>
      </c>
      <c r="W63">
        <v>3.1</v>
      </c>
      <c r="X63">
        <v>2.4</v>
      </c>
      <c r="Y63">
        <v>2</v>
      </c>
      <c r="Z63">
        <v>3</v>
      </c>
      <c r="AA63">
        <v>1.3</v>
      </c>
      <c r="AB63">
        <v>1</v>
      </c>
      <c r="AC63">
        <v>0</v>
      </c>
      <c r="AD63">
        <v>2.7</v>
      </c>
      <c r="AE63">
        <v>1.5</v>
      </c>
      <c r="AF63">
        <v>1</v>
      </c>
      <c r="AG63">
        <v>5.4545454545454541</v>
      </c>
      <c r="AH63">
        <v>75</v>
      </c>
      <c r="AI63">
        <v>75</v>
      </c>
      <c r="AJ63">
        <v>85</v>
      </c>
      <c r="AK63">
        <v>85</v>
      </c>
      <c r="AL63">
        <v>75</v>
      </c>
      <c r="AM63">
        <v>50</v>
      </c>
      <c r="AN63">
        <v>3</v>
      </c>
      <c r="AO63">
        <v>2.75</v>
      </c>
      <c r="AP63">
        <v>3.25</v>
      </c>
    </row>
    <row r="64" spans="1:42" x14ac:dyDescent="0.2">
      <c r="A64">
        <v>190</v>
      </c>
      <c r="B64" t="s">
        <v>221</v>
      </c>
      <c r="C64">
        <v>2</v>
      </c>
      <c r="D64" t="s">
        <v>112</v>
      </c>
      <c r="E64" t="s">
        <v>128</v>
      </c>
      <c r="F64" t="s">
        <v>186</v>
      </c>
      <c r="G64">
        <v>0.53333333333333333</v>
      </c>
      <c r="H64">
        <v>0.13333333333333333</v>
      </c>
      <c r="I64">
        <v>4</v>
      </c>
      <c r="J64">
        <v>4.2857142857142856</v>
      </c>
      <c r="K64">
        <v>4.2857142857142856</v>
      </c>
      <c r="L64">
        <v>1.5714285714285714</v>
      </c>
      <c r="M64">
        <v>4.2857142857142856</v>
      </c>
      <c r="N64">
        <v>6.5</v>
      </c>
      <c r="O64">
        <v>7</v>
      </c>
      <c r="P64">
        <v>6.25</v>
      </c>
      <c r="Q64">
        <v>4.25</v>
      </c>
      <c r="R64">
        <v>2.8</v>
      </c>
      <c r="S64">
        <v>3.1</v>
      </c>
      <c r="T64">
        <v>4</v>
      </c>
      <c r="U64">
        <v>0</v>
      </c>
      <c r="V64">
        <v>0</v>
      </c>
      <c r="W64">
        <v>2.7</v>
      </c>
      <c r="X64">
        <v>1.1000000000000001</v>
      </c>
      <c r="Y64">
        <v>1</v>
      </c>
      <c r="Z64">
        <v>2.8</v>
      </c>
      <c r="AA64">
        <v>1.1000000000000001</v>
      </c>
      <c r="AB64">
        <v>1</v>
      </c>
      <c r="AC64">
        <v>0</v>
      </c>
      <c r="AD64">
        <v>2.6</v>
      </c>
      <c r="AE64">
        <v>1.8</v>
      </c>
      <c r="AF64">
        <v>2</v>
      </c>
      <c r="AG64">
        <v>2.8181818181818183</v>
      </c>
      <c r="AH64">
        <v>45</v>
      </c>
      <c r="AI64">
        <v>60</v>
      </c>
      <c r="AJ64">
        <v>80</v>
      </c>
      <c r="AK64">
        <v>80</v>
      </c>
      <c r="AL64">
        <v>80</v>
      </c>
      <c r="AM64">
        <v>50</v>
      </c>
      <c r="AN64">
        <v>1.25</v>
      </c>
      <c r="AO64">
        <v>1.25</v>
      </c>
      <c r="AP64">
        <v>2.75</v>
      </c>
    </row>
    <row r="65" spans="1:42" x14ac:dyDescent="0.2">
      <c r="A65">
        <v>194</v>
      </c>
      <c r="B65" t="s">
        <v>221</v>
      </c>
      <c r="C65">
        <v>1</v>
      </c>
      <c r="D65" t="s">
        <v>114</v>
      </c>
      <c r="E65" t="s">
        <v>128</v>
      </c>
      <c r="F65" t="s">
        <v>279</v>
      </c>
      <c r="G65">
        <v>0.46666666666666667</v>
      </c>
      <c r="H65">
        <v>0.2</v>
      </c>
      <c r="I65">
        <v>2.8571428571428572</v>
      </c>
      <c r="J65">
        <v>3.2857142857142856</v>
      </c>
      <c r="K65">
        <v>3.5714285714285716</v>
      </c>
      <c r="L65">
        <v>2.7142857142857144</v>
      </c>
      <c r="M65">
        <v>3.5714285714285716</v>
      </c>
      <c r="N65">
        <v>6.25</v>
      </c>
      <c r="O65">
        <v>6.25</v>
      </c>
      <c r="P65">
        <v>5.5</v>
      </c>
      <c r="Q65">
        <v>5.25</v>
      </c>
      <c r="R65">
        <v>2.8</v>
      </c>
      <c r="S65">
        <v>2.2000000000000002</v>
      </c>
      <c r="T65">
        <v>2</v>
      </c>
      <c r="U65">
        <v>0</v>
      </c>
      <c r="V65">
        <v>0</v>
      </c>
      <c r="W65">
        <v>2.8</v>
      </c>
      <c r="X65">
        <v>1.7</v>
      </c>
      <c r="Y65">
        <v>2</v>
      </c>
      <c r="Z65">
        <v>2.1</v>
      </c>
      <c r="AA65">
        <v>1.4</v>
      </c>
      <c r="AB65">
        <v>1</v>
      </c>
      <c r="AC65">
        <v>0</v>
      </c>
      <c r="AD65">
        <v>2.4</v>
      </c>
      <c r="AE65">
        <v>1.7</v>
      </c>
      <c r="AF65">
        <v>2</v>
      </c>
      <c r="AG65">
        <v>4.2727272727272725</v>
      </c>
      <c r="AH65">
        <v>61</v>
      </c>
      <c r="AI65">
        <v>75</v>
      </c>
      <c r="AJ65">
        <v>92</v>
      </c>
      <c r="AK65">
        <v>90</v>
      </c>
      <c r="AL65">
        <v>88</v>
      </c>
      <c r="AM65">
        <v>50</v>
      </c>
      <c r="AN65">
        <v>3</v>
      </c>
      <c r="AO65">
        <v>3</v>
      </c>
      <c r="AP65">
        <v>3</v>
      </c>
    </row>
    <row r="66" spans="1:42" x14ac:dyDescent="0.2">
      <c r="A66">
        <v>198</v>
      </c>
      <c r="B66" t="s">
        <v>221</v>
      </c>
      <c r="C66">
        <v>2</v>
      </c>
      <c r="D66" t="s">
        <v>112</v>
      </c>
      <c r="E66" t="s">
        <v>128</v>
      </c>
      <c r="F66" t="s">
        <v>193</v>
      </c>
      <c r="G66">
        <v>0.53333333333333333</v>
      </c>
      <c r="H66">
        <v>0.13333333333333333</v>
      </c>
      <c r="I66">
        <v>3.1428571428571428</v>
      </c>
      <c r="J66">
        <v>4</v>
      </c>
      <c r="K66">
        <v>3.2857142857142856</v>
      </c>
      <c r="L66">
        <v>2.2857142857142856</v>
      </c>
      <c r="M66">
        <v>4</v>
      </c>
      <c r="N66">
        <v>4.75</v>
      </c>
      <c r="O66">
        <v>6.5</v>
      </c>
      <c r="P66">
        <v>3.75</v>
      </c>
      <c r="Q66">
        <v>2.75</v>
      </c>
      <c r="R66">
        <v>2.2000000000000002</v>
      </c>
      <c r="S66">
        <v>1.5</v>
      </c>
      <c r="T66">
        <v>1</v>
      </c>
      <c r="U66">
        <v>0</v>
      </c>
      <c r="V66">
        <v>0</v>
      </c>
      <c r="W66">
        <v>2.4</v>
      </c>
      <c r="X66">
        <v>1.6</v>
      </c>
      <c r="Y66">
        <v>1</v>
      </c>
      <c r="Z66">
        <v>2.2000000000000002</v>
      </c>
      <c r="AA66">
        <v>1.3</v>
      </c>
      <c r="AB66">
        <v>1</v>
      </c>
      <c r="AC66">
        <v>0</v>
      </c>
      <c r="AD66">
        <v>2.1</v>
      </c>
      <c r="AE66">
        <v>1.3</v>
      </c>
      <c r="AF66">
        <v>1</v>
      </c>
      <c r="AG66">
        <v>3</v>
      </c>
      <c r="AH66">
        <v>5</v>
      </c>
      <c r="AI66">
        <v>7</v>
      </c>
      <c r="AJ66">
        <v>50</v>
      </c>
      <c r="AK66">
        <v>88</v>
      </c>
      <c r="AL66">
        <v>65</v>
      </c>
      <c r="AM66">
        <v>50</v>
      </c>
      <c r="AN66">
        <v>1.25</v>
      </c>
      <c r="AO66">
        <v>1.25</v>
      </c>
      <c r="AP66">
        <v>3</v>
      </c>
    </row>
    <row r="67" spans="1:42" x14ac:dyDescent="0.2">
      <c r="A67">
        <v>200</v>
      </c>
      <c r="B67" t="s">
        <v>221</v>
      </c>
      <c r="C67">
        <v>1</v>
      </c>
      <c r="D67" t="s">
        <v>114</v>
      </c>
      <c r="E67" t="s">
        <v>128</v>
      </c>
      <c r="F67" t="s">
        <v>191</v>
      </c>
      <c r="G67">
        <v>0.46666666666666667</v>
      </c>
      <c r="H67">
        <v>0.2</v>
      </c>
      <c r="I67">
        <v>2.7142857142857144</v>
      </c>
      <c r="J67">
        <v>3.2857142857142856</v>
      </c>
      <c r="K67">
        <v>2.4285714285714284</v>
      </c>
      <c r="L67">
        <v>3.4285714285714284</v>
      </c>
      <c r="M67">
        <v>3.4285714285714284</v>
      </c>
      <c r="N67">
        <v>5</v>
      </c>
      <c r="O67">
        <v>5.5</v>
      </c>
      <c r="P67">
        <v>4.25</v>
      </c>
      <c r="Q67">
        <v>5</v>
      </c>
      <c r="R67">
        <v>3.1</v>
      </c>
      <c r="S67">
        <v>3.2</v>
      </c>
      <c r="T67">
        <v>3</v>
      </c>
      <c r="U67">
        <v>0</v>
      </c>
      <c r="V67">
        <v>0</v>
      </c>
      <c r="W67">
        <v>3.1</v>
      </c>
      <c r="X67">
        <v>2.6</v>
      </c>
      <c r="Y67">
        <v>3</v>
      </c>
      <c r="Z67">
        <v>3.5</v>
      </c>
      <c r="AA67">
        <v>2.2999999999999998</v>
      </c>
      <c r="AB67">
        <v>3</v>
      </c>
      <c r="AC67">
        <v>0</v>
      </c>
      <c r="AD67">
        <v>3.6</v>
      </c>
      <c r="AE67">
        <v>2.4</v>
      </c>
      <c r="AF67">
        <v>3</v>
      </c>
      <c r="AG67">
        <v>5.7272727272727275</v>
      </c>
      <c r="AH67">
        <v>87</v>
      </c>
      <c r="AI67">
        <v>81</v>
      </c>
      <c r="AJ67">
        <v>83</v>
      </c>
      <c r="AK67">
        <v>82</v>
      </c>
      <c r="AL67">
        <v>71</v>
      </c>
      <c r="AM67">
        <v>56</v>
      </c>
      <c r="AN67">
        <v>3.25</v>
      </c>
      <c r="AO67">
        <v>3.25</v>
      </c>
      <c r="AP67">
        <v>4.5</v>
      </c>
    </row>
    <row r="68" spans="1:42" x14ac:dyDescent="0.2">
      <c r="A68">
        <v>202</v>
      </c>
      <c r="B68" t="s">
        <v>221</v>
      </c>
      <c r="C68">
        <v>2</v>
      </c>
      <c r="D68" t="s">
        <v>114</v>
      </c>
      <c r="E68" t="s">
        <v>128</v>
      </c>
      <c r="F68" t="s">
        <v>281</v>
      </c>
      <c r="G68">
        <v>0.6</v>
      </c>
      <c r="H68">
        <v>-6.6666666666666666E-2</v>
      </c>
      <c r="I68">
        <v>3</v>
      </c>
      <c r="J68">
        <v>4.2857142857142856</v>
      </c>
      <c r="K68">
        <v>3.8571428571428572</v>
      </c>
      <c r="L68">
        <v>2.1428571428571428</v>
      </c>
      <c r="M68">
        <v>3.5714285714285716</v>
      </c>
      <c r="N68">
        <v>5.75</v>
      </c>
      <c r="O68">
        <v>4.75</v>
      </c>
      <c r="P68">
        <v>4.25</v>
      </c>
      <c r="Q68">
        <v>4.5</v>
      </c>
      <c r="R68">
        <v>3.3</v>
      </c>
      <c r="S68">
        <v>1.6</v>
      </c>
      <c r="T68">
        <v>1</v>
      </c>
      <c r="U68">
        <v>0</v>
      </c>
      <c r="V68">
        <v>0</v>
      </c>
      <c r="W68">
        <v>3.2</v>
      </c>
      <c r="X68">
        <v>1.4</v>
      </c>
      <c r="Y68">
        <v>1</v>
      </c>
      <c r="Z68">
        <v>3</v>
      </c>
      <c r="AA68">
        <v>1.7</v>
      </c>
      <c r="AB68">
        <v>1</v>
      </c>
      <c r="AC68">
        <v>0</v>
      </c>
      <c r="AD68">
        <v>2.9</v>
      </c>
      <c r="AE68">
        <v>1.6</v>
      </c>
      <c r="AF68">
        <v>1</v>
      </c>
      <c r="AG68">
        <v>4.1818181818181817</v>
      </c>
      <c r="AH68">
        <v>63</v>
      </c>
      <c r="AI68">
        <v>63</v>
      </c>
      <c r="AJ68">
        <v>72</v>
      </c>
      <c r="AK68">
        <v>60</v>
      </c>
      <c r="AL68">
        <v>73</v>
      </c>
      <c r="AM68">
        <v>50</v>
      </c>
      <c r="AN68">
        <v>1.5</v>
      </c>
      <c r="AO68">
        <v>1.25</v>
      </c>
      <c r="AP68">
        <v>2.5</v>
      </c>
    </row>
    <row r="69" spans="1:42" x14ac:dyDescent="0.2">
      <c r="A69">
        <v>204</v>
      </c>
      <c r="B69" t="s">
        <v>221</v>
      </c>
      <c r="C69">
        <v>2</v>
      </c>
      <c r="D69" t="s">
        <v>112</v>
      </c>
      <c r="E69" t="s">
        <v>128</v>
      </c>
      <c r="F69" t="s">
        <v>156</v>
      </c>
      <c r="G69">
        <v>0</v>
      </c>
      <c r="H69">
        <v>0.13333333333333333</v>
      </c>
      <c r="I69">
        <v>2.8571428571428572</v>
      </c>
      <c r="J69">
        <v>4</v>
      </c>
      <c r="K69">
        <v>3.8571428571428572</v>
      </c>
      <c r="L69">
        <v>3</v>
      </c>
      <c r="M69">
        <v>3.7142857142857144</v>
      </c>
      <c r="N69">
        <v>7</v>
      </c>
      <c r="O69">
        <v>6.25</v>
      </c>
      <c r="P69">
        <v>5.75</v>
      </c>
      <c r="Q69">
        <v>4.25</v>
      </c>
      <c r="R69">
        <v>1</v>
      </c>
      <c r="S69">
        <v>1</v>
      </c>
      <c r="T69">
        <v>1</v>
      </c>
      <c r="U69">
        <v>8</v>
      </c>
      <c r="V69">
        <v>9</v>
      </c>
      <c r="W69">
        <v>2.2000000000000002</v>
      </c>
      <c r="X69">
        <v>1.6</v>
      </c>
      <c r="Y69">
        <v>1</v>
      </c>
      <c r="Z69">
        <v>2.1</v>
      </c>
      <c r="AA69">
        <v>1.5</v>
      </c>
      <c r="AB69">
        <v>1</v>
      </c>
      <c r="AC69">
        <v>0</v>
      </c>
      <c r="AD69">
        <v>2.9</v>
      </c>
      <c r="AE69">
        <v>1.9</v>
      </c>
      <c r="AF69">
        <v>1</v>
      </c>
      <c r="AG69">
        <v>1</v>
      </c>
      <c r="AH69">
        <v>10</v>
      </c>
      <c r="AI69">
        <v>30</v>
      </c>
      <c r="AJ69">
        <v>100</v>
      </c>
      <c r="AK69">
        <v>100</v>
      </c>
      <c r="AL69">
        <v>100</v>
      </c>
      <c r="AM69">
        <v>58</v>
      </c>
      <c r="AN69">
        <v>1</v>
      </c>
      <c r="AO69">
        <v>1.5</v>
      </c>
      <c r="AP69">
        <v>3.75</v>
      </c>
    </row>
    <row r="70" spans="1:42" x14ac:dyDescent="0.2">
      <c r="A70">
        <v>206</v>
      </c>
      <c r="B70" t="s">
        <v>221</v>
      </c>
      <c r="C70">
        <v>1</v>
      </c>
      <c r="D70" t="s">
        <v>114</v>
      </c>
      <c r="E70" t="s">
        <v>128</v>
      </c>
      <c r="F70" t="s">
        <v>282</v>
      </c>
      <c r="G70">
        <v>0.53333333333333333</v>
      </c>
      <c r="H70">
        <v>0.13333333333333333</v>
      </c>
      <c r="I70">
        <v>2.5714285714285716</v>
      </c>
      <c r="J70">
        <v>3.7142857142857144</v>
      </c>
      <c r="K70">
        <v>2.5714285714285716</v>
      </c>
      <c r="L70">
        <v>2.8571428571428572</v>
      </c>
      <c r="M70">
        <v>3.4285714285714284</v>
      </c>
      <c r="N70">
        <v>5.5</v>
      </c>
      <c r="O70">
        <v>6.25</v>
      </c>
      <c r="P70">
        <v>5.25</v>
      </c>
      <c r="Q70">
        <v>4.5</v>
      </c>
      <c r="R70">
        <v>1.8</v>
      </c>
      <c r="S70">
        <v>1.4</v>
      </c>
      <c r="T70">
        <v>1</v>
      </c>
      <c r="U70">
        <v>14</v>
      </c>
      <c r="V70">
        <v>0</v>
      </c>
      <c r="W70">
        <v>2.2000000000000002</v>
      </c>
      <c r="X70">
        <v>1.5</v>
      </c>
      <c r="Y70">
        <v>1</v>
      </c>
      <c r="Z70">
        <v>1.8</v>
      </c>
      <c r="AA70">
        <v>1.6</v>
      </c>
      <c r="AB70">
        <v>1</v>
      </c>
      <c r="AC70">
        <v>0</v>
      </c>
      <c r="AD70">
        <v>1.7</v>
      </c>
      <c r="AE70">
        <v>1.5</v>
      </c>
      <c r="AF70">
        <v>1</v>
      </c>
      <c r="AG70">
        <v>4.4545454545454541</v>
      </c>
      <c r="AH70">
        <v>65</v>
      </c>
      <c r="AI70">
        <v>50</v>
      </c>
      <c r="AJ70">
        <v>70</v>
      </c>
      <c r="AK70">
        <v>71</v>
      </c>
      <c r="AL70">
        <v>56</v>
      </c>
      <c r="AM70">
        <v>62</v>
      </c>
      <c r="AN70">
        <v>2.25</v>
      </c>
      <c r="AO70">
        <v>3</v>
      </c>
      <c r="AP70">
        <v>3.5</v>
      </c>
    </row>
    <row r="71" spans="1:42" x14ac:dyDescent="0.2">
      <c r="A71">
        <v>212</v>
      </c>
      <c r="B71" t="s">
        <v>221</v>
      </c>
      <c r="C71">
        <v>1</v>
      </c>
      <c r="D71" t="s">
        <v>114</v>
      </c>
      <c r="E71" t="s">
        <v>128</v>
      </c>
      <c r="F71" t="s">
        <v>281</v>
      </c>
      <c r="G71">
        <v>0.53333333333333333</v>
      </c>
      <c r="H71">
        <v>0.13333333333333333</v>
      </c>
      <c r="I71">
        <v>2.4285714285714284</v>
      </c>
      <c r="J71">
        <v>2.8571428571428572</v>
      </c>
      <c r="K71">
        <v>2.2857142857142856</v>
      </c>
      <c r="L71">
        <v>3.1428571428571428</v>
      </c>
      <c r="M71">
        <v>3.8571428571428572</v>
      </c>
      <c r="N71">
        <v>5.75</v>
      </c>
      <c r="O71">
        <v>5.25</v>
      </c>
      <c r="P71">
        <v>4.5</v>
      </c>
      <c r="Q71">
        <v>4.75</v>
      </c>
      <c r="R71">
        <v>1.1000000000000001</v>
      </c>
      <c r="S71">
        <v>1.1000000000000001</v>
      </c>
      <c r="T71">
        <v>1</v>
      </c>
      <c r="U71">
        <v>40</v>
      </c>
      <c r="V71">
        <v>60</v>
      </c>
      <c r="W71">
        <v>2.4</v>
      </c>
      <c r="X71">
        <v>1.2</v>
      </c>
      <c r="Y71">
        <v>1</v>
      </c>
      <c r="Z71">
        <v>1.4</v>
      </c>
      <c r="AA71">
        <v>1.1000000000000001</v>
      </c>
      <c r="AB71">
        <v>1</v>
      </c>
      <c r="AC71">
        <v>0</v>
      </c>
      <c r="AD71">
        <v>1.8</v>
      </c>
      <c r="AE71">
        <v>1.2</v>
      </c>
      <c r="AF71">
        <v>1</v>
      </c>
      <c r="AG71">
        <v>3.3636363636363638</v>
      </c>
      <c r="AH71">
        <v>60</v>
      </c>
      <c r="AI71">
        <v>65</v>
      </c>
      <c r="AJ71">
        <v>90</v>
      </c>
      <c r="AK71">
        <v>90</v>
      </c>
      <c r="AL71">
        <v>85</v>
      </c>
      <c r="AM71">
        <v>70</v>
      </c>
      <c r="AN71">
        <v>2.25</v>
      </c>
      <c r="AO71">
        <v>2.5</v>
      </c>
      <c r="AP71">
        <v>4</v>
      </c>
    </row>
    <row r="72" spans="1:42" x14ac:dyDescent="0.2">
      <c r="A72">
        <v>214</v>
      </c>
      <c r="B72" t="s">
        <v>221</v>
      </c>
      <c r="C72">
        <v>2</v>
      </c>
      <c r="D72" t="s">
        <v>112</v>
      </c>
      <c r="E72" t="s">
        <v>128</v>
      </c>
      <c r="F72" t="s">
        <v>156</v>
      </c>
      <c r="G72">
        <v>0.53333333333333333</v>
      </c>
      <c r="H72">
        <v>0.13333333333333333</v>
      </c>
      <c r="I72">
        <v>3.5714285714285716</v>
      </c>
      <c r="J72">
        <v>4</v>
      </c>
      <c r="K72">
        <v>4.1428571428571432</v>
      </c>
      <c r="L72">
        <v>3.7142857142857144</v>
      </c>
      <c r="M72">
        <v>4.1428571428571432</v>
      </c>
      <c r="N72">
        <v>5.75</v>
      </c>
      <c r="O72">
        <v>5.25</v>
      </c>
      <c r="P72">
        <v>3.75</v>
      </c>
      <c r="Q72">
        <v>4.25</v>
      </c>
      <c r="R72">
        <v>2.2999999999999998</v>
      </c>
      <c r="S72">
        <v>2.6</v>
      </c>
      <c r="T72">
        <v>2</v>
      </c>
      <c r="U72">
        <v>19</v>
      </c>
      <c r="V72">
        <v>9</v>
      </c>
      <c r="W72">
        <v>2</v>
      </c>
      <c r="X72">
        <v>2.4</v>
      </c>
      <c r="Y72">
        <v>2</v>
      </c>
      <c r="Z72">
        <v>1.6</v>
      </c>
      <c r="AA72">
        <v>1.6</v>
      </c>
      <c r="AB72">
        <v>1</v>
      </c>
      <c r="AC72">
        <v>0</v>
      </c>
      <c r="AD72">
        <v>1.4</v>
      </c>
      <c r="AE72">
        <v>2.2000000000000002</v>
      </c>
      <c r="AF72">
        <v>2</v>
      </c>
      <c r="AG72">
        <v>4.9090909090909092</v>
      </c>
      <c r="AH72">
        <v>31</v>
      </c>
      <c r="AI72">
        <v>58</v>
      </c>
      <c r="AJ72">
        <v>50</v>
      </c>
      <c r="AK72">
        <v>51</v>
      </c>
      <c r="AL72">
        <v>40</v>
      </c>
      <c r="AM72">
        <v>61</v>
      </c>
      <c r="AN72">
        <v>3.25</v>
      </c>
      <c r="AO72">
        <v>3.25</v>
      </c>
      <c r="AP72">
        <v>3.5</v>
      </c>
    </row>
    <row r="73" spans="1:42" x14ac:dyDescent="0.2">
      <c r="A73">
        <v>218</v>
      </c>
      <c r="B73" t="s">
        <v>221</v>
      </c>
      <c r="C73">
        <v>1</v>
      </c>
      <c r="D73" t="s">
        <v>112</v>
      </c>
      <c r="E73" t="s">
        <v>128</v>
      </c>
      <c r="F73" t="s">
        <v>200</v>
      </c>
      <c r="G73">
        <v>0.53333333333333333</v>
      </c>
      <c r="I73">
        <v>3.4285714285714284</v>
      </c>
      <c r="J73">
        <v>3.4285714285714284</v>
      </c>
      <c r="K73">
        <v>3.1428571428571428</v>
      </c>
      <c r="L73">
        <v>3.2857142857142856</v>
      </c>
      <c r="M73">
        <v>3</v>
      </c>
      <c r="N73">
        <v>1.75</v>
      </c>
      <c r="O73">
        <v>3.5</v>
      </c>
      <c r="P73">
        <v>3</v>
      </c>
      <c r="Q73">
        <v>3.5</v>
      </c>
      <c r="R73">
        <v>1.8</v>
      </c>
      <c r="S73">
        <v>1.3</v>
      </c>
      <c r="T73">
        <v>1</v>
      </c>
      <c r="U73">
        <v>50</v>
      </c>
      <c r="V73">
        <v>50</v>
      </c>
      <c r="W73">
        <v>1.4</v>
      </c>
      <c r="X73">
        <v>1.3</v>
      </c>
      <c r="Y73">
        <v>1</v>
      </c>
      <c r="Z73">
        <v>1</v>
      </c>
      <c r="AA73">
        <v>1</v>
      </c>
      <c r="AB73">
        <v>1</v>
      </c>
      <c r="AC73">
        <v>0</v>
      </c>
      <c r="AD73">
        <v>1.2</v>
      </c>
      <c r="AE73">
        <v>1.5</v>
      </c>
      <c r="AF73">
        <v>1</v>
      </c>
      <c r="AG73">
        <v>4.8181818181818183</v>
      </c>
      <c r="AH73">
        <v>65</v>
      </c>
      <c r="AI73">
        <v>0</v>
      </c>
      <c r="AJ73">
        <v>80</v>
      </c>
      <c r="AK73">
        <v>80</v>
      </c>
      <c r="AL73">
        <v>70</v>
      </c>
      <c r="AM73">
        <v>70</v>
      </c>
      <c r="AN73">
        <v>2.75</v>
      </c>
      <c r="AO73">
        <v>2.75</v>
      </c>
      <c r="AP73">
        <v>3.75</v>
      </c>
    </row>
    <row r="74" spans="1:42" x14ac:dyDescent="0.2">
      <c r="A74">
        <v>6</v>
      </c>
      <c r="B74" t="s">
        <v>221</v>
      </c>
      <c r="C74">
        <v>3</v>
      </c>
      <c r="D74" t="s">
        <v>114</v>
      </c>
      <c r="E74" t="s">
        <v>115</v>
      </c>
      <c r="F74" t="s">
        <v>225</v>
      </c>
      <c r="G74">
        <v>0.46666666666666667</v>
      </c>
      <c r="I74">
        <v>3.4285714285714284</v>
      </c>
      <c r="J74">
        <v>3.2857142857142856</v>
      </c>
      <c r="K74">
        <v>3</v>
      </c>
      <c r="L74">
        <v>3.4285714285714284</v>
      </c>
      <c r="M74">
        <v>3.4285714285714284</v>
      </c>
      <c r="N74">
        <v>6</v>
      </c>
      <c r="O74">
        <v>5.25</v>
      </c>
      <c r="P74">
        <v>5.75</v>
      </c>
      <c r="Q74">
        <v>3.75</v>
      </c>
      <c r="R74">
        <v>3.3</v>
      </c>
      <c r="S74">
        <v>1.3</v>
      </c>
      <c r="T74">
        <v>1</v>
      </c>
      <c r="U74">
        <v>57</v>
      </c>
      <c r="V74">
        <v>23</v>
      </c>
      <c r="W74">
        <v>2.8</v>
      </c>
      <c r="X74">
        <v>2.9</v>
      </c>
      <c r="Y74">
        <v>3</v>
      </c>
      <c r="Z74">
        <v>2.2999999999999998</v>
      </c>
      <c r="AA74">
        <v>2.5</v>
      </c>
      <c r="AB74">
        <v>3</v>
      </c>
      <c r="AC74">
        <v>0</v>
      </c>
      <c r="AD74">
        <v>2.6</v>
      </c>
      <c r="AE74">
        <v>3.4</v>
      </c>
      <c r="AF74">
        <v>2</v>
      </c>
      <c r="AG74">
        <v>4.1818181818181817</v>
      </c>
      <c r="AH74">
        <v>60</v>
      </c>
      <c r="AI74">
        <v>51</v>
      </c>
      <c r="AJ74">
        <v>74</v>
      </c>
      <c r="AK74">
        <v>90</v>
      </c>
      <c r="AL74">
        <v>59</v>
      </c>
      <c r="AM74">
        <v>50</v>
      </c>
      <c r="AN74">
        <v>2.75</v>
      </c>
      <c r="AO74">
        <v>2.75</v>
      </c>
      <c r="AP74">
        <v>3.5</v>
      </c>
    </row>
    <row r="75" spans="1:42" x14ac:dyDescent="0.2">
      <c r="A75">
        <v>12</v>
      </c>
      <c r="B75" t="s">
        <v>221</v>
      </c>
      <c r="C75">
        <v>3</v>
      </c>
      <c r="D75" t="s">
        <v>112</v>
      </c>
      <c r="E75" t="s">
        <v>115</v>
      </c>
      <c r="F75" t="s">
        <v>142</v>
      </c>
      <c r="G75">
        <v>0.53333333333333333</v>
      </c>
      <c r="I75">
        <v>3</v>
      </c>
      <c r="J75">
        <v>4.1428571428571432</v>
      </c>
      <c r="K75">
        <v>3.4285714285714284</v>
      </c>
      <c r="L75">
        <v>3.7142857142857144</v>
      </c>
      <c r="M75">
        <v>3.8571428571428572</v>
      </c>
      <c r="N75">
        <v>5</v>
      </c>
      <c r="O75">
        <v>6.25</v>
      </c>
      <c r="P75">
        <v>6</v>
      </c>
      <c r="Q75">
        <v>2.5</v>
      </c>
      <c r="R75">
        <v>2.4</v>
      </c>
      <c r="S75">
        <v>1.8</v>
      </c>
      <c r="T75">
        <v>2</v>
      </c>
      <c r="U75">
        <v>0</v>
      </c>
      <c r="V75">
        <v>0</v>
      </c>
      <c r="W75">
        <v>3.7</v>
      </c>
      <c r="X75">
        <v>1.8</v>
      </c>
      <c r="Y75">
        <v>1</v>
      </c>
      <c r="Z75">
        <v>3.7</v>
      </c>
      <c r="AA75">
        <v>1.4</v>
      </c>
      <c r="AB75">
        <v>1</v>
      </c>
      <c r="AC75">
        <v>0</v>
      </c>
      <c r="AD75">
        <v>3.7</v>
      </c>
      <c r="AE75">
        <v>1.5</v>
      </c>
      <c r="AF75">
        <v>1</v>
      </c>
      <c r="AG75">
        <v>5.7272727272727275</v>
      </c>
      <c r="AH75">
        <v>64</v>
      </c>
      <c r="AI75">
        <v>69</v>
      </c>
      <c r="AJ75">
        <v>80</v>
      </c>
      <c r="AK75">
        <v>82</v>
      </c>
      <c r="AL75">
        <v>54</v>
      </c>
      <c r="AM75">
        <v>50</v>
      </c>
      <c r="AN75">
        <v>2.25</v>
      </c>
      <c r="AO75">
        <v>2.75</v>
      </c>
      <c r="AP75">
        <v>3.25</v>
      </c>
    </row>
    <row r="76" spans="1:42" x14ac:dyDescent="0.2">
      <c r="A76">
        <v>18</v>
      </c>
      <c r="B76" t="s">
        <v>221</v>
      </c>
      <c r="C76">
        <v>3</v>
      </c>
      <c r="D76" t="s">
        <v>112</v>
      </c>
      <c r="E76" t="s">
        <v>115</v>
      </c>
      <c r="F76" t="s">
        <v>131</v>
      </c>
      <c r="G76">
        <v>0.53333333333333333</v>
      </c>
      <c r="I76">
        <v>3.8571428571428572</v>
      </c>
      <c r="J76">
        <v>4.4285714285714288</v>
      </c>
      <c r="K76">
        <v>3</v>
      </c>
      <c r="L76">
        <v>3.7142857142857144</v>
      </c>
      <c r="M76">
        <v>3.4285714285714284</v>
      </c>
      <c r="N76">
        <v>6.5</v>
      </c>
      <c r="O76">
        <v>6.25</v>
      </c>
      <c r="P76">
        <v>6.75</v>
      </c>
      <c r="Q76">
        <v>2.75</v>
      </c>
      <c r="R76">
        <v>2.6</v>
      </c>
      <c r="S76">
        <v>1.2</v>
      </c>
      <c r="T76">
        <v>1</v>
      </c>
      <c r="U76">
        <v>5</v>
      </c>
      <c r="V76">
        <v>5</v>
      </c>
      <c r="W76">
        <v>2.5</v>
      </c>
      <c r="X76">
        <v>1.1000000000000001</v>
      </c>
      <c r="Y76">
        <v>2</v>
      </c>
      <c r="Z76">
        <v>2.6</v>
      </c>
      <c r="AA76">
        <v>1</v>
      </c>
      <c r="AB76">
        <v>1</v>
      </c>
      <c r="AC76">
        <v>0</v>
      </c>
      <c r="AD76">
        <v>2.4</v>
      </c>
      <c r="AE76">
        <v>1</v>
      </c>
      <c r="AF76">
        <v>1</v>
      </c>
      <c r="AG76">
        <v>1.5454545454545454</v>
      </c>
      <c r="AH76">
        <v>35</v>
      </c>
      <c r="AI76">
        <v>50</v>
      </c>
      <c r="AJ76">
        <v>100</v>
      </c>
      <c r="AK76">
        <v>100</v>
      </c>
      <c r="AL76">
        <v>100</v>
      </c>
      <c r="AM76">
        <v>81</v>
      </c>
      <c r="AN76">
        <v>3.5</v>
      </c>
      <c r="AO76">
        <v>1.5</v>
      </c>
      <c r="AP76">
        <v>3</v>
      </c>
    </row>
    <row r="77" spans="1:42" x14ac:dyDescent="0.2">
      <c r="A77">
        <v>26</v>
      </c>
      <c r="B77" t="s">
        <v>221</v>
      </c>
      <c r="C77">
        <v>3</v>
      </c>
      <c r="D77" t="s">
        <v>114</v>
      </c>
      <c r="E77" t="s">
        <v>115</v>
      </c>
      <c r="F77" t="s">
        <v>228</v>
      </c>
      <c r="G77">
        <v>0.46666666666666667</v>
      </c>
      <c r="I77">
        <v>2.8571428571428572</v>
      </c>
      <c r="J77">
        <v>4.4285714285714288</v>
      </c>
      <c r="K77">
        <v>3.2857142857142856</v>
      </c>
      <c r="L77">
        <v>2.8571428571428572</v>
      </c>
      <c r="M77">
        <v>3.2857142857142856</v>
      </c>
      <c r="N77">
        <v>6</v>
      </c>
      <c r="O77">
        <v>5.75</v>
      </c>
      <c r="P77">
        <v>6</v>
      </c>
      <c r="Q77">
        <v>2.25</v>
      </c>
      <c r="R77">
        <v>3.1</v>
      </c>
      <c r="S77">
        <v>2.8</v>
      </c>
      <c r="T77">
        <v>3</v>
      </c>
      <c r="U77">
        <v>20</v>
      </c>
      <c r="V77">
        <v>20</v>
      </c>
      <c r="W77">
        <v>3.9</v>
      </c>
      <c r="X77">
        <v>3</v>
      </c>
      <c r="Y77">
        <v>3</v>
      </c>
      <c r="Z77">
        <v>3.5</v>
      </c>
      <c r="AA77">
        <v>1.8</v>
      </c>
      <c r="AB77">
        <v>5</v>
      </c>
      <c r="AC77">
        <v>1</v>
      </c>
      <c r="AD77">
        <v>3.3</v>
      </c>
      <c r="AE77">
        <v>1.2</v>
      </c>
      <c r="AF77">
        <v>1</v>
      </c>
      <c r="AG77">
        <v>5.2727272727272725</v>
      </c>
      <c r="AH77">
        <v>82</v>
      </c>
      <c r="AI77">
        <v>81</v>
      </c>
      <c r="AJ77">
        <v>80</v>
      </c>
      <c r="AK77">
        <v>84</v>
      </c>
      <c r="AL77">
        <v>81</v>
      </c>
      <c r="AM77">
        <v>51</v>
      </c>
      <c r="AN77">
        <v>1</v>
      </c>
      <c r="AO77">
        <v>2</v>
      </c>
      <c r="AP77">
        <v>1</v>
      </c>
    </row>
    <row r="78" spans="1:42" x14ac:dyDescent="0.2">
      <c r="A78">
        <v>30</v>
      </c>
      <c r="B78" t="s">
        <v>221</v>
      </c>
      <c r="C78">
        <v>3</v>
      </c>
      <c r="D78" t="s">
        <v>112</v>
      </c>
      <c r="E78" t="s">
        <v>128</v>
      </c>
      <c r="F78" t="s">
        <v>229</v>
      </c>
      <c r="G78">
        <v>0.46666666666666667</v>
      </c>
      <c r="I78">
        <v>3</v>
      </c>
      <c r="J78">
        <v>3.1428571428571428</v>
      </c>
      <c r="K78">
        <v>3.4285714285714284</v>
      </c>
      <c r="L78">
        <v>3.1428571428571428</v>
      </c>
      <c r="M78">
        <v>3.2857142857142856</v>
      </c>
      <c r="N78">
        <v>4</v>
      </c>
      <c r="O78">
        <v>6.25</v>
      </c>
      <c r="P78">
        <v>4.5</v>
      </c>
      <c r="Q78">
        <v>2.25</v>
      </c>
      <c r="R78">
        <v>1.4</v>
      </c>
      <c r="S78">
        <v>1</v>
      </c>
      <c r="T78">
        <v>1</v>
      </c>
      <c r="U78">
        <v>0</v>
      </c>
      <c r="V78">
        <v>0</v>
      </c>
      <c r="W78">
        <v>1</v>
      </c>
      <c r="X78">
        <v>1</v>
      </c>
      <c r="Y78">
        <v>1</v>
      </c>
      <c r="Z78">
        <v>1.3</v>
      </c>
      <c r="AA78">
        <v>1</v>
      </c>
      <c r="AB78">
        <v>1</v>
      </c>
      <c r="AC78">
        <v>0</v>
      </c>
      <c r="AD78">
        <v>3.1</v>
      </c>
      <c r="AE78">
        <v>1.3</v>
      </c>
      <c r="AF78">
        <v>1</v>
      </c>
      <c r="AG78">
        <v>1</v>
      </c>
      <c r="AH78">
        <v>0</v>
      </c>
      <c r="AI78">
        <v>0</v>
      </c>
      <c r="AJ78">
        <v>50</v>
      </c>
      <c r="AK78">
        <v>100</v>
      </c>
      <c r="AL78">
        <v>70</v>
      </c>
      <c r="AM78">
        <v>50</v>
      </c>
      <c r="AN78">
        <v>1</v>
      </c>
      <c r="AO78">
        <v>3</v>
      </c>
      <c r="AP78">
        <v>1.5</v>
      </c>
    </row>
    <row r="79" spans="1:42" x14ac:dyDescent="0.2">
      <c r="A79">
        <v>36</v>
      </c>
      <c r="B79" t="s">
        <v>221</v>
      </c>
      <c r="C79">
        <v>3</v>
      </c>
      <c r="D79" t="s">
        <v>112</v>
      </c>
      <c r="E79" t="s">
        <v>115</v>
      </c>
      <c r="F79" t="s">
        <v>231</v>
      </c>
      <c r="G79">
        <v>0.53333333333333333</v>
      </c>
      <c r="I79">
        <v>4</v>
      </c>
      <c r="J79">
        <v>3.5714285714285716</v>
      </c>
      <c r="K79">
        <v>4.2857142857142856</v>
      </c>
      <c r="L79">
        <v>3.2857142857142856</v>
      </c>
      <c r="M79">
        <v>2.5714285714285716</v>
      </c>
      <c r="N79">
        <v>4.5</v>
      </c>
      <c r="O79">
        <v>6</v>
      </c>
      <c r="P79">
        <v>7</v>
      </c>
      <c r="Q79">
        <v>1.75</v>
      </c>
      <c r="R79">
        <v>2.9</v>
      </c>
      <c r="S79">
        <v>1.1000000000000001</v>
      </c>
      <c r="T79">
        <v>1</v>
      </c>
      <c r="U79">
        <v>0</v>
      </c>
      <c r="V79">
        <v>0</v>
      </c>
      <c r="W79">
        <v>2.8</v>
      </c>
      <c r="X79">
        <v>1</v>
      </c>
      <c r="Y79">
        <v>1</v>
      </c>
      <c r="Z79">
        <v>3.3</v>
      </c>
      <c r="AA79">
        <v>1</v>
      </c>
      <c r="AB79">
        <v>1</v>
      </c>
      <c r="AC79">
        <v>0</v>
      </c>
      <c r="AD79">
        <v>2.8</v>
      </c>
      <c r="AE79">
        <v>1.1000000000000001</v>
      </c>
      <c r="AF79">
        <v>1</v>
      </c>
      <c r="AG79">
        <v>2.6363636363636362</v>
      </c>
      <c r="AH79">
        <v>50</v>
      </c>
      <c r="AI79">
        <v>64</v>
      </c>
      <c r="AJ79">
        <v>98</v>
      </c>
      <c r="AK79">
        <v>100</v>
      </c>
      <c r="AL79">
        <v>100</v>
      </c>
      <c r="AM79">
        <v>65</v>
      </c>
      <c r="AN79">
        <v>1.75</v>
      </c>
      <c r="AO79">
        <v>3.25</v>
      </c>
      <c r="AP79">
        <v>2.75</v>
      </c>
    </row>
    <row r="80" spans="1:42" x14ac:dyDescent="0.2">
      <c r="A80">
        <v>42</v>
      </c>
      <c r="B80" t="s">
        <v>221</v>
      </c>
      <c r="C80">
        <v>3</v>
      </c>
      <c r="D80" t="s">
        <v>112</v>
      </c>
      <c r="E80" t="s">
        <v>115</v>
      </c>
      <c r="F80" t="s">
        <v>232</v>
      </c>
      <c r="G80">
        <v>0.53333333333333333</v>
      </c>
      <c r="I80">
        <v>3</v>
      </c>
      <c r="J80">
        <v>4.2857142857142856</v>
      </c>
      <c r="K80">
        <v>4.2857142857142856</v>
      </c>
      <c r="L80">
        <v>3.2857142857142856</v>
      </c>
      <c r="M80">
        <v>4.7142857142857144</v>
      </c>
      <c r="N80">
        <v>5.5</v>
      </c>
      <c r="O80">
        <v>6.75</v>
      </c>
      <c r="P80">
        <v>7</v>
      </c>
      <c r="Q80">
        <v>2.5</v>
      </c>
      <c r="R80">
        <v>4.3</v>
      </c>
      <c r="S80">
        <v>1.1000000000000001</v>
      </c>
      <c r="T80">
        <v>1</v>
      </c>
      <c r="U80">
        <v>29</v>
      </c>
      <c r="V80">
        <v>10</v>
      </c>
      <c r="W80">
        <v>4.4000000000000004</v>
      </c>
      <c r="X80">
        <v>1.4</v>
      </c>
      <c r="Y80">
        <v>2</v>
      </c>
      <c r="Z80">
        <v>4.2</v>
      </c>
      <c r="AA80">
        <v>1.2</v>
      </c>
      <c r="AB80">
        <v>2</v>
      </c>
      <c r="AC80">
        <v>0</v>
      </c>
      <c r="AD80">
        <v>4.4000000000000004</v>
      </c>
      <c r="AE80">
        <v>1.2</v>
      </c>
      <c r="AF80">
        <v>1</v>
      </c>
      <c r="AG80">
        <v>1</v>
      </c>
      <c r="AH80" t="s">
        <v>47</v>
      </c>
      <c r="AI80">
        <v>8</v>
      </c>
      <c r="AJ80">
        <v>72</v>
      </c>
      <c r="AK80">
        <v>100</v>
      </c>
      <c r="AL80">
        <v>81</v>
      </c>
      <c r="AM80">
        <v>51</v>
      </c>
      <c r="AN80">
        <v>3.25</v>
      </c>
      <c r="AO80">
        <v>2</v>
      </c>
      <c r="AP80">
        <v>3.5</v>
      </c>
    </row>
    <row r="81" spans="1:42" x14ac:dyDescent="0.2">
      <c r="A81">
        <v>48</v>
      </c>
      <c r="B81" t="s">
        <v>221</v>
      </c>
      <c r="C81">
        <v>3</v>
      </c>
      <c r="D81" t="s">
        <v>112</v>
      </c>
      <c r="E81" t="s">
        <v>115</v>
      </c>
      <c r="F81" t="s">
        <v>234</v>
      </c>
      <c r="G81">
        <v>0.53333333333333333</v>
      </c>
      <c r="I81">
        <v>2.1428571428571428</v>
      </c>
      <c r="J81">
        <v>4.1428571428571432</v>
      </c>
      <c r="K81">
        <v>4.5714285714285712</v>
      </c>
      <c r="L81">
        <v>2.8571428571428572</v>
      </c>
      <c r="M81">
        <v>2.7142857142857144</v>
      </c>
      <c r="N81">
        <v>5</v>
      </c>
      <c r="O81">
        <v>6.5</v>
      </c>
      <c r="P81">
        <v>6.75</v>
      </c>
      <c r="Q81">
        <v>1.5</v>
      </c>
      <c r="R81">
        <v>2.4</v>
      </c>
      <c r="S81">
        <v>1.3</v>
      </c>
      <c r="T81">
        <v>1</v>
      </c>
      <c r="U81">
        <v>30</v>
      </c>
      <c r="V81">
        <v>0</v>
      </c>
      <c r="W81">
        <v>2.5</v>
      </c>
      <c r="X81">
        <v>1.3</v>
      </c>
      <c r="Y81">
        <v>2</v>
      </c>
      <c r="Z81">
        <v>1.8</v>
      </c>
      <c r="AA81">
        <v>1.2</v>
      </c>
      <c r="AB81">
        <v>1</v>
      </c>
      <c r="AC81">
        <v>0</v>
      </c>
      <c r="AD81">
        <v>2.4</v>
      </c>
      <c r="AE81">
        <v>1.1000000000000001</v>
      </c>
      <c r="AF81">
        <v>1</v>
      </c>
      <c r="AG81">
        <v>7</v>
      </c>
      <c r="AH81">
        <v>100</v>
      </c>
      <c r="AI81">
        <v>100</v>
      </c>
      <c r="AJ81">
        <v>100</v>
      </c>
      <c r="AK81">
        <v>100</v>
      </c>
      <c r="AL81">
        <v>100</v>
      </c>
      <c r="AM81">
        <v>75</v>
      </c>
      <c r="AN81">
        <v>1.25</v>
      </c>
      <c r="AO81">
        <v>3.25</v>
      </c>
      <c r="AP81">
        <v>2.25</v>
      </c>
    </row>
    <row r="82" spans="1:42" x14ac:dyDescent="0.2">
      <c r="A82">
        <v>54</v>
      </c>
      <c r="B82" t="s">
        <v>221</v>
      </c>
      <c r="C82">
        <v>3</v>
      </c>
      <c r="D82" t="s">
        <v>112</v>
      </c>
      <c r="E82" t="s">
        <v>115</v>
      </c>
      <c r="F82" t="s">
        <v>236</v>
      </c>
      <c r="G82">
        <v>0.46666666666666667</v>
      </c>
      <c r="I82">
        <v>4.1428571428571432</v>
      </c>
      <c r="J82">
        <v>3.1428571428571428</v>
      </c>
      <c r="K82">
        <v>4.8571428571428568</v>
      </c>
      <c r="L82">
        <v>3.7142857142857144</v>
      </c>
      <c r="M82">
        <v>4.1428571428571432</v>
      </c>
      <c r="N82">
        <v>3.25</v>
      </c>
      <c r="O82">
        <v>4.25</v>
      </c>
      <c r="P82">
        <v>6.75</v>
      </c>
      <c r="Q82">
        <v>3.5</v>
      </c>
      <c r="R82">
        <v>2.8</v>
      </c>
      <c r="S82">
        <v>1.3</v>
      </c>
      <c r="T82">
        <v>1</v>
      </c>
      <c r="U82">
        <v>0</v>
      </c>
      <c r="V82">
        <v>0</v>
      </c>
      <c r="W82">
        <v>3.9</v>
      </c>
      <c r="X82">
        <v>1.4</v>
      </c>
      <c r="Y82">
        <v>1</v>
      </c>
      <c r="Z82">
        <v>3.9</v>
      </c>
      <c r="AA82">
        <v>1</v>
      </c>
      <c r="AB82">
        <v>1</v>
      </c>
      <c r="AC82">
        <v>0</v>
      </c>
      <c r="AD82">
        <v>3.9</v>
      </c>
      <c r="AE82">
        <v>1</v>
      </c>
      <c r="AF82">
        <v>1</v>
      </c>
      <c r="AG82">
        <v>6.8181818181818183</v>
      </c>
      <c r="AH82">
        <v>100</v>
      </c>
      <c r="AI82">
        <v>100</v>
      </c>
      <c r="AJ82">
        <v>100</v>
      </c>
      <c r="AK82">
        <v>100</v>
      </c>
      <c r="AL82">
        <v>100</v>
      </c>
      <c r="AM82">
        <v>50</v>
      </c>
      <c r="AN82">
        <v>4</v>
      </c>
      <c r="AO82">
        <v>3</v>
      </c>
      <c r="AP82">
        <v>3.25</v>
      </c>
    </row>
    <row r="83" spans="1:42" x14ac:dyDescent="0.2">
      <c r="A83">
        <v>60</v>
      </c>
      <c r="B83" t="s">
        <v>221</v>
      </c>
      <c r="C83">
        <v>3</v>
      </c>
      <c r="D83" t="s">
        <v>114</v>
      </c>
      <c r="E83" t="s">
        <v>136</v>
      </c>
      <c r="F83" t="s">
        <v>143</v>
      </c>
      <c r="G83">
        <v>0.53333333333333333</v>
      </c>
      <c r="I83">
        <v>4.4285714285714288</v>
      </c>
      <c r="J83">
        <v>4.1428571428571432</v>
      </c>
      <c r="K83">
        <v>4.7142857142857144</v>
      </c>
      <c r="L83">
        <v>2.1428571428571428</v>
      </c>
      <c r="M83">
        <v>4.8571428571428568</v>
      </c>
      <c r="N83">
        <v>5.5</v>
      </c>
      <c r="O83">
        <v>6</v>
      </c>
      <c r="P83">
        <v>5.25</v>
      </c>
      <c r="Q83">
        <v>1</v>
      </c>
      <c r="R83">
        <v>4</v>
      </c>
      <c r="S83">
        <v>1.8</v>
      </c>
      <c r="T83">
        <v>1</v>
      </c>
      <c r="U83">
        <v>1</v>
      </c>
      <c r="V83">
        <v>1</v>
      </c>
      <c r="W83">
        <v>4.5999999999999996</v>
      </c>
      <c r="X83">
        <v>1.9</v>
      </c>
      <c r="Y83">
        <v>4</v>
      </c>
      <c r="Z83">
        <v>4.5</v>
      </c>
      <c r="AA83">
        <v>1.4</v>
      </c>
      <c r="AB83">
        <v>1</v>
      </c>
      <c r="AC83">
        <v>0</v>
      </c>
      <c r="AD83">
        <v>4.5999999999999996</v>
      </c>
      <c r="AE83">
        <v>2.2000000000000002</v>
      </c>
      <c r="AF83">
        <v>3</v>
      </c>
      <c r="AG83">
        <v>6.5454545454545459</v>
      </c>
      <c r="AH83">
        <v>100</v>
      </c>
      <c r="AI83">
        <v>100</v>
      </c>
      <c r="AJ83">
        <v>100</v>
      </c>
      <c r="AK83">
        <v>100</v>
      </c>
      <c r="AL83">
        <v>100</v>
      </c>
      <c r="AM83">
        <v>51</v>
      </c>
      <c r="AN83">
        <v>3.5</v>
      </c>
      <c r="AO83">
        <v>2.5</v>
      </c>
      <c r="AP83">
        <v>1.25</v>
      </c>
    </row>
    <row r="84" spans="1:42" x14ac:dyDescent="0.2">
      <c r="A84">
        <v>66</v>
      </c>
      <c r="B84" t="s">
        <v>221</v>
      </c>
      <c r="C84">
        <v>3</v>
      </c>
      <c r="D84" t="s">
        <v>112</v>
      </c>
      <c r="E84" t="s">
        <v>128</v>
      </c>
      <c r="F84" t="s">
        <v>241</v>
      </c>
      <c r="G84">
        <v>0.6</v>
      </c>
      <c r="I84">
        <v>3.4285714285714284</v>
      </c>
      <c r="J84">
        <v>4</v>
      </c>
      <c r="K84">
        <v>3.1428571428571428</v>
      </c>
      <c r="L84">
        <v>3.8571428571428572</v>
      </c>
      <c r="M84">
        <v>4.5714285714285712</v>
      </c>
      <c r="N84">
        <v>6</v>
      </c>
      <c r="O84">
        <v>5.5</v>
      </c>
      <c r="P84">
        <v>5</v>
      </c>
      <c r="Q84">
        <v>3.5</v>
      </c>
      <c r="R84">
        <v>3.3</v>
      </c>
      <c r="S84">
        <v>1.8</v>
      </c>
      <c r="T84">
        <v>3</v>
      </c>
      <c r="U84">
        <v>10</v>
      </c>
      <c r="V84">
        <v>1</v>
      </c>
      <c r="W84">
        <v>3.2</v>
      </c>
      <c r="X84">
        <v>1.1000000000000001</v>
      </c>
      <c r="Y84">
        <v>2</v>
      </c>
      <c r="Z84">
        <v>3.2</v>
      </c>
      <c r="AA84">
        <v>1</v>
      </c>
      <c r="AB84">
        <v>1</v>
      </c>
      <c r="AC84">
        <v>0</v>
      </c>
      <c r="AD84">
        <v>3.1</v>
      </c>
      <c r="AE84">
        <v>1</v>
      </c>
      <c r="AF84">
        <v>1</v>
      </c>
      <c r="AG84">
        <v>4.5454545454545459</v>
      </c>
      <c r="AH84">
        <v>79</v>
      </c>
      <c r="AI84">
        <v>88</v>
      </c>
      <c r="AJ84">
        <v>94</v>
      </c>
      <c r="AK84">
        <v>91</v>
      </c>
      <c r="AL84">
        <v>90</v>
      </c>
      <c r="AM84">
        <v>63</v>
      </c>
      <c r="AN84">
        <v>2.25</v>
      </c>
      <c r="AO84">
        <v>1.5</v>
      </c>
      <c r="AP84">
        <v>3.25</v>
      </c>
    </row>
    <row r="85" spans="1:42" x14ac:dyDescent="0.2">
      <c r="A85">
        <v>72</v>
      </c>
      <c r="B85" t="s">
        <v>221</v>
      </c>
      <c r="C85">
        <v>3</v>
      </c>
      <c r="D85" t="s">
        <v>112</v>
      </c>
      <c r="E85" t="s">
        <v>115</v>
      </c>
      <c r="F85" t="s">
        <v>244</v>
      </c>
      <c r="G85">
        <v>0.46666666666666667</v>
      </c>
      <c r="I85">
        <v>3.5714285714285716</v>
      </c>
      <c r="J85">
        <v>4.1428571428571432</v>
      </c>
      <c r="K85">
        <v>4.1428571428571432</v>
      </c>
      <c r="L85">
        <v>2.7142857142857144</v>
      </c>
      <c r="M85">
        <v>3.2857142857142856</v>
      </c>
      <c r="N85">
        <v>4</v>
      </c>
      <c r="O85">
        <v>6</v>
      </c>
      <c r="P85">
        <v>6.75</v>
      </c>
      <c r="Q85">
        <v>3.5</v>
      </c>
      <c r="R85">
        <v>3.2</v>
      </c>
      <c r="S85">
        <v>1.1000000000000001</v>
      </c>
      <c r="T85">
        <v>1</v>
      </c>
      <c r="U85">
        <v>10</v>
      </c>
      <c r="V85">
        <v>10</v>
      </c>
      <c r="W85">
        <v>3.2</v>
      </c>
      <c r="X85">
        <v>1</v>
      </c>
      <c r="Y85">
        <v>1</v>
      </c>
      <c r="Z85">
        <v>2.1</v>
      </c>
      <c r="AA85">
        <v>1.3</v>
      </c>
      <c r="AB85">
        <v>2</v>
      </c>
      <c r="AC85">
        <v>1</v>
      </c>
      <c r="AD85">
        <v>1.8</v>
      </c>
      <c r="AE85">
        <v>1.3</v>
      </c>
      <c r="AF85">
        <v>2</v>
      </c>
      <c r="AG85">
        <v>1.2727272727272727</v>
      </c>
      <c r="AH85" t="s">
        <v>47</v>
      </c>
      <c r="AI85">
        <v>10</v>
      </c>
      <c r="AJ85">
        <v>100</v>
      </c>
      <c r="AK85">
        <v>100</v>
      </c>
      <c r="AL85">
        <v>90</v>
      </c>
      <c r="AM85">
        <v>50</v>
      </c>
      <c r="AN85">
        <v>3</v>
      </c>
      <c r="AO85">
        <v>1.75</v>
      </c>
      <c r="AP85">
        <v>3</v>
      </c>
    </row>
    <row r="86" spans="1:42" x14ac:dyDescent="0.2">
      <c r="A86">
        <v>78</v>
      </c>
      <c r="B86" t="s">
        <v>221</v>
      </c>
      <c r="C86">
        <v>3</v>
      </c>
      <c r="D86" t="s">
        <v>112</v>
      </c>
      <c r="E86" t="s">
        <v>115</v>
      </c>
      <c r="F86" t="s">
        <v>247</v>
      </c>
      <c r="G86">
        <v>0.53333333333333333</v>
      </c>
      <c r="I86">
        <v>2.8571428571428572</v>
      </c>
      <c r="J86">
        <v>3.4285714285714284</v>
      </c>
      <c r="K86">
        <v>3.8571428571428572</v>
      </c>
      <c r="L86">
        <v>4.2857142857142856</v>
      </c>
      <c r="M86">
        <v>3</v>
      </c>
      <c r="N86">
        <v>4.75</v>
      </c>
      <c r="O86">
        <v>5.75</v>
      </c>
      <c r="P86">
        <v>5.75</v>
      </c>
      <c r="Q86">
        <v>3</v>
      </c>
      <c r="R86">
        <v>4.3</v>
      </c>
      <c r="S86">
        <v>1.3</v>
      </c>
      <c r="T86">
        <v>1</v>
      </c>
      <c r="U86">
        <v>10</v>
      </c>
      <c r="V86">
        <v>5</v>
      </c>
      <c r="W86">
        <v>3.7</v>
      </c>
      <c r="X86">
        <v>1.6</v>
      </c>
      <c r="Y86">
        <v>2</v>
      </c>
      <c r="Z86">
        <v>3.7</v>
      </c>
      <c r="AA86">
        <v>1.4</v>
      </c>
      <c r="AB86">
        <v>1</v>
      </c>
      <c r="AC86">
        <v>0</v>
      </c>
      <c r="AD86">
        <v>3.3</v>
      </c>
      <c r="AE86">
        <v>1.3</v>
      </c>
      <c r="AF86">
        <v>2</v>
      </c>
      <c r="AG86">
        <v>1.2727272727272727</v>
      </c>
      <c r="AH86" t="s">
        <v>47</v>
      </c>
      <c r="AI86">
        <v>3</v>
      </c>
      <c r="AJ86">
        <v>80</v>
      </c>
      <c r="AK86">
        <v>91</v>
      </c>
      <c r="AL86">
        <v>60</v>
      </c>
      <c r="AM86">
        <v>70</v>
      </c>
      <c r="AN86">
        <v>3.75</v>
      </c>
      <c r="AO86">
        <v>1.5</v>
      </c>
      <c r="AP86">
        <v>3.75</v>
      </c>
    </row>
    <row r="87" spans="1:42" x14ac:dyDescent="0.2">
      <c r="A87">
        <v>84</v>
      </c>
      <c r="B87" t="s">
        <v>221</v>
      </c>
      <c r="C87">
        <v>3</v>
      </c>
      <c r="D87" t="s">
        <v>114</v>
      </c>
      <c r="E87" t="s">
        <v>119</v>
      </c>
      <c r="F87">
        <v>21</v>
      </c>
      <c r="G87">
        <v>0.53333333333333333</v>
      </c>
      <c r="I87">
        <v>2.7142857142857144</v>
      </c>
      <c r="J87">
        <v>3.8571428571428572</v>
      </c>
      <c r="K87">
        <v>3</v>
      </c>
      <c r="L87">
        <v>2.7142857142857144</v>
      </c>
      <c r="M87">
        <v>3.2857142857142856</v>
      </c>
      <c r="N87">
        <v>5.25</v>
      </c>
      <c r="O87">
        <v>5.25</v>
      </c>
      <c r="P87">
        <v>5</v>
      </c>
      <c r="Q87">
        <v>2.75</v>
      </c>
      <c r="R87">
        <v>3</v>
      </c>
      <c r="S87">
        <v>1.6</v>
      </c>
      <c r="T87">
        <v>1</v>
      </c>
      <c r="U87">
        <v>10</v>
      </c>
      <c r="V87">
        <v>0</v>
      </c>
      <c r="W87">
        <v>3.6</v>
      </c>
      <c r="X87">
        <v>1.4</v>
      </c>
      <c r="Y87">
        <v>1</v>
      </c>
      <c r="Z87">
        <v>3.3</v>
      </c>
      <c r="AA87">
        <v>1.2</v>
      </c>
      <c r="AB87">
        <v>1</v>
      </c>
      <c r="AC87">
        <v>0</v>
      </c>
      <c r="AD87">
        <v>3.4</v>
      </c>
      <c r="AE87">
        <v>1.9</v>
      </c>
      <c r="AF87">
        <v>2</v>
      </c>
      <c r="AG87">
        <v>2.0909090909090908</v>
      </c>
      <c r="AH87">
        <v>7</v>
      </c>
      <c r="AI87">
        <v>18</v>
      </c>
      <c r="AJ87">
        <v>90</v>
      </c>
      <c r="AK87">
        <v>95</v>
      </c>
      <c r="AL87">
        <v>70</v>
      </c>
      <c r="AM87">
        <v>50</v>
      </c>
      <c r="AN87">
        <v>1</v>
      </c>
      <c r="AO87">
        <v>2</v>
      </c>
      <c r="AP87">
        <v>2.5</v>
      </c>
    </row>
    <row r="88" spans="1:42" x14ac:dyDescent="0.2">
      <c r="A88">
        <v>90</v>
      </c>
      <c r="B88" t="s">
        <v>221</v>
      </c>
      <c r="C88">
        <v>3</v>
      </c>
      <c r="D88" t="s">
        <v>112</v>
      </c>
      <c r="E88" t="s">
        <v>136</v>
      </c>
      <c r="F88" t="s">
        <v>143</v>
      </c>
      <c r="G88">
        <v>0.53333333333333333</v>
      </c>
      <c r="I88">
        <v>3.7142857142857144</v>
      </c>
      <c r="J88">
        <v>4</v>
      </c>
      <c r="K88">
        <v>3.8571428571428572</v>
      </c>
      <c r="L88">
        <v>2.1428571428571428</v>
      </c>
      <c r="M88">
        <v>3.5714285714285716</v>
      </c>
      <c r="N88">
        <v>5.75</v>
      </c>
      <c r="O88">
        <v>5.5</v>
      </c>
      <c r="P88">
        <v>6.25</v>
      </c>
      <c r="Q88">
        <v>3.5</v>
      </c>
      <c r="R88">
        <v>3.9</v>
      </c>
      <c r="S88">
        <v>1.3</v>
      </c>
      <c r="T88">
        <v>2</v>
      </c>
      <c r="U88">
        <v>0</v>
      </c>
      <c r="V88">
        <v>0</v>
      </c>
      <c r="W88">
        <v>4</v>
      </c>
      <c r="X88">
        <v>1</v>
      </c>
      <c r="Y88">
        <v>1</v>
      </c>
      <c r="Z88">
        <v>3.9</v>
      </c>
      <c r="AA88">
        <v>1</v>
      </c>
      <c r="AB88">
        <v>1</v>
      </c>
      <c r="AC88">
        <v>0</v>
      </c>
      <c r="AD88">
        <v>2</v>
      </c>
      <c r="AE88">
        <v>1.1000000000000001</v>
      </c>
      <c r="AF88">
        <v>1</v>
      </c>
      <c r="AG88">
        <v>6.1818181818181817</v>
      </c>
      <c r="AH88">
        <v>90</v>
      </c>
      <c r="AI88">
        <v>90</v>
      </c>
      <c r="AJ88">
        <v>100</v>
      </c>
      <c r="AK88">
        <v>100</v>
      </c>
      <c r="AL88">
        <v>100</v>
      </c>
      <c r="AM88">
        <v>50</v>
      </c>
      <c r="AN88">
        <v>1.25</v>
      </c>
      <c r="AO88">
        <v>1.75</v>
      </c>
      <c r="AP88">
        <v>1.25</v>
      </c>
    </row>
    <row r="89" spans="1:42" x14ac:dyDescent="0.2">
      <c r="A89">
        <v>96</v>
      </c>
      <c r="B89" t="s">
        <v>221</v>
      </c>
      <c r="C89">
        <v>3</v>
      </c>
      <c r="D89" t="s">
        <v>112</v>
      </c>
      <c r="E89" t="s">
        <v>115</v>
      </c>
      <c r="F89" t="s">
        <v>251</v>
      </c>
      <c r="G89">
        <v>0.53333333333333333</v>
      </c>
      <c r="I89">
        <v>4.2857142857142856</v>
      </c>
      <c r="J89">
        <v>4.7142857142857144</v>
      </c>
      <c r="K89">
        <v>4.1428571428571432</v>
      </c>
      <c r="L89">
        <v>2.7142857142857144</v>
      </c>
      <c r="M89">
        <v>3.4285714285714284</v>
      </c>
      <c r="N89">
        <v>7</v>
      </c>
      <c r="O89">
        <v>7</v>
      </c>
      <c r="P89">
        <v>6.75</v>
      </c>
      <c r="Q89">
        <v>3</v>
      </c>
      <c r="R89">
        <v>3.2</v>
      </c>
      <c r="S89">
        <v>1.2</v>
      </c>
      <c r="T89">
        <v>1</v>
      </c>
      <c r="U89">
        <v>0</v>
      </c>
      <c r="V89">
        <v>0</v>
      </c>
      <c r="W89">
        <v>3.5</v>
      </c>
      <c r="X89">
        <v>1</v>
      </c>
      <c r="Y89">
        <v>1</v>
      </c>
      <c r="Z89">
        <v>3.5</v>
      </c>
      <c r="AA89">
        <v>1</v>
      </c>
      <c r="AB89">
        <v>1</v>
      </c>
      <c r="AC89">
        <v>0</v>
      </c>
      <c r="AD89">
        <v>3.7</v>
      </c>
      <c r="AE89">
        <v>1</v>
      </c>
      <c r="AF89">
        <v>1</v>
      </c>
      <c r="AG89">
        <v>3.7272727272727271</v>
      </c>
      <c r="AH89">
        <v>70</v>
      </c>
      <c r="AI89">
        <v>70</v>
      </c>
      <c r="AJ89">
        <v>100</v>
      </c>
      <c r="AK89">
        <v>100</v>
      </c>
      <c r="AL89">
        <v>100</v>
      </c>
      <c r="AM89">
        <v>50</v>
      </c>
      <c r="AN89">
        <v>1.75</v>
      </c>
      <c r="AO89">
        <v>1.5</v>
      </c>
      <c r="AP89">
        <v>3</v>
      </c>
    </row>
    <row r="90" spans="1:42" x14ac:dyDescent="0.2">
      <c r="A90">
        <v>102</v>
      </c>
      <c r="B90" t="s">
        <v>221</v>
      </c>
      <c r="C90">
        <v>3</v>
      </c>
      <c r="D90" t="s">
        <v>114</v>
      </c>
      <c r="E90" t="s">
        <v>119</v>
      </c>
      <c r="F90" t="s">
        <v>252</v>
      </c>
      <c r="G90">
        <v>0.53333333333333333</v>
      </c>
      <c r="I90">
        <v>2.2857142857142856</v>
      </c>
      <c r="J90">
        <v>3.8571428571428572</v>
      </c>
      <c r="K90">
        <v>4</v>
      </c>
      <c r="L90">
        <v>2</v>
      </c>
      <c r="M90">
        <v>3.5714285714285716</v>
      </c>
      <c r="N90">
        <v>6.75</v>
      </c>
      <c r="O90">
        <v>6.75</v>
      </c>
      <c r="P90">
        <v>5.75</v>
      </c>
      <c r="Q90">
        <v>4</v>
      </c>
      <c r="R90">
        <v>4.2</v>
      </c>
      <c r="S90">
        <v>1.4</v>
      </c>
      <c r="T90">
        <v>1</v>
      </c>
      <c r="U90">
        <v>50</v>
      </c>
      <c r="V90">
        <v>8</v>
      </c>
      <c r="W90">
        <v>3.2</v>
      </c>
      <c r="X90">
        <v>1.7</v>
      </c>
      <c r="Y90">
        <v>3</v>
      </c>
      <c r="Z90">
        <v>3.2</v>
      </c>
      <c r="AA90">
        <v>1.1000000000000001</v>
      </c>
      <c r="AB90">
        <v>1</v>
      </c>
      <c r="AC90">
        <v>0</v>
      </c>
      <c r="AD90">
        <v>2.7</v>
      </c>
      <c r="AE90">
        <v>3.8</v>
      </c>
      <c r="AF90">
        <v>5</v>
      </c>
      <c r="AG90">
        <v>6.2727272727272725</v>
      </c>
      <c r="AH90">
        <v>85</v>
      </c>
      <c r="AI90">
        <v>0</v>
      </c>
      <c r="AJ90">
        <v>100</v>
      </c>
      <c r="AK90">
        <v>100</v>
      </c>
      <c r="AL90">
        <v>92</v>
      </c>
      <c r="AM90">
        <v>55</v>
      </c>
      <c r="AN90">
        <v>3</v>
      </c>
      <c r="AO90">
        <v>2.5</v>
      </c>
      <c r="AP90">
        <v>4.75</v>
      </c>
    </row>
    <row r="91" spans="1:42" x14ac:dyDescent="0.2">
      <c r="A91">
        <v>108</v>
      </c>
      <c r="B91" t="s">
        <v>221</v>
      </c>
      <c r="C91">
        <v>3</v>
      </c>
      <c r="D91" t="s">
        <v>114</v>
      </c>
      <c r="E91" t="s">
        <v>130</v>
      </c>
      <c r="F91" t="s">
        <v>254</v>
      </c>
      <c r="G91">
        <v>0.46666666666666667</v>
      </c>
      <c r="I91">
        <v>3.4285714285714284</v>
      </c>
      <c r="J91">
        <v>3.1428571428571428</v>
      </c>
      <c r="K91">
        <v>3</v>
      </c>
      <c r="L91">
        <v>2.2857142857142856</v>
      </c>
      <c r="M91">
        <v>4.1428571428571432</v>
      </c>
      <c r="N91">
        <v>6</v>
      </c>
      <c r="O91">
        <v>5.75</v>
      </c>
      <c r="P91">
        <v>6</v>
      </c>
      <c r="Q91">
        <v>2.25</v>
      </c>
      <c r="R91">
        <v>3.2</v>
      </c>
      <c r="S91">
        <v>1</v>
      </c>
      <c r="T91">
        <v>1</v>
      </c>
      <c r="U91">
        <v>0</v>
      </c>
      <c r="V91">
        <v>0</v>
      </c>
      <c r="W91">
        <v>3.6</v>
      </c>
      <c r="X91">
        <v>1</v>
      </c>
      <c r="Y91">
        <v>1</v>
      </c>
      <c r="Z91">
        <v>2.6</v>
      </c>
      <c r="AA91">
        <v>1.1000000000000001</v>
      </c>
      <c r="AB91">
        <v>1</v>
      </c>
      <c r="AC91">
        <v>0</v>
      </c>
      <c r="AD91">
        <v>2.4</v>
      </c>
      <c r="AE91">
        <v>1.4</v>
      </c>
      <c r="AF91">
        <v>1</v>
      </c>
      <c r="AG91">
        <v>2.8181818181818183</v>
      </c>
      <c r="AH91">
        <v>0</v>
      </c>
      <c r="AI91">
        <v>20</v>
      </c>
      <c r="AJ91">
        <v>80</v>
      </c>
      <c r="AK91">
        <v>80</v>
      </c>
      <c r="AL91">
        <v>60</v>
      </c>
      <c r="AM91">
        <v>50</v>
      </c>
      <c r="AN91">
        <v>2.75</v>
      </c>
      <c r="AO91">
        <v>3.25</v>
      </c>
      <c r="AP91">
        <v>3.75</v>
      </c>
    </row>
    <row r="92" spans="1:42" x14ac:dyDescent="0.2">
      <c r="A92">
        <v>114</v>
      </c>
      <c r="B92" t="s">
        <v>221</v>
      </c>
      <c r="C92">
        <v>3</v>
      </c>
      <c r="D92" t="s">
        <v>112</v>
      </c>
      <c r="E92" t="s">
        <v>119</v>
      </c>
      <c r="F92" t="s">
        <v>134</v>
      </c>
      <c r="G92">
        <v>0.53333333333333333</v>
      </c>
      <c r="I92">
        <v>3.2857142857142856</v>
      </c>
      <c r="J92">
        <v>3.7142857142857144</v>
      </c>
      <c r="K92">
        <v>4</v>
      </c>
      <c r="L92">
        <v>2.7142857142857144</v>
      </c>
      <c r="M92">
        <v>4</v>
      </c>
      <c r="N92">
        <v>5.25</v>
      </c>
      <c r="O92">
        <v>6</v>
      </c>
      <c r="P92">
        <v>6.5</v>
      </c>
      <c r="Q92">
        <v>2</v>
      </c>
      <c r="R92">
        <v>2.8</v>
      </c>
      <c r="S92">
        <v>1</v>
      </c>
      <c r="T92">
        <v>1</v>
      </c>
      <c r="U92">
        <v>0</v>
      </c>
      <c r="V92">
        <v>0</v>
      </c>
      <c r="W92">
        <v>2.8</v>
      </c>
      <c r="X92">
        <v>1</v>
      </c>
      <c r="Y92">
        <v>1</v>
      </c>
      <c r="Z92">
        <v>3</v>
      </c>
      <c r="AA92">
        <v>1</v>
      </c>
      <c r="AB92">
        <v>1</v>
      </c>
      <c r="AC92">
        <v>0</v>
      </c>
      <c r="AD92">
        <v>3.1</v>
      </c>
      <c r="AE92">
        <v>1.4</v>
      </c>
      <c r="AF92">
        <v>1</v>
      </c>
      <c r="AG92">
        <v>1.2727272727272727</v>
      </c>
      <c r="AH92">
        <v>10</v>
      </c>
      <c r="AI92">
        <v>39</v>
      </c>
      <c r="AJ92">
        <v>99</v>
      </c>
      <c r="AK92">
        <v>99</v>
      </c>
      <c r="AL92">
        <v>72</v>
      </c>
      <c r="AM92">
        <v>51</v>
      </c>
      <c r="AN92">
        <v>3</v>
      </c>
      <c r="AO92">
        <v>2</v>
      </c>
      <c r="AP92">
        <v>3</v>
      </c>
    </row>
    <row r="93" spans="1:42" x14ac:dyDescent="0.2">
      <c r="A93">
        <v>120</v>
      </c>
      <c r="B93" t="s">
        <v>221</v>
      </c>
      <c r="C93">
        <v>3</v>
      </c>
      <c r="D93" t="s">
        <v>114</v>
      </c>
      <c r="E93" t="s">
        <v>115</v>
      </c>
      <c r="F93" t="s">
        <v>257</v>
      </c>
      <c r="G93">
        <v>0.46666666666666667</v>
      </c>
      <c r="I93">
        <v>2.5714285714285716</v>
      </c>
      <c r="J93">
        <v>3</v>
      </c>
      <c r="K93">
        <v>2.7142857142857144</v>
      </c>
      <c r="L93">
        <v>3</v>
      </c>
      <c r="M93">
        <v>3.2857142857142856</v>
      </c>
      <c r="N93">
        <v>4.75</v>
      </c>
      <c r="O93">
        <v>5</v>
      </c>
      <c r="P93">
        <v>4.5</v>
      </c>
      <c r="Q93">
        <v>5.75</v>
      </c>
      <c r="R93">
        <v>2.9</v>
      </c>
      <c r="S93">
        <v>3.1</v>
      </c>
      <c r="T93">
        <v>1</v>
      </c>
      <c r="U93">
        <v>100</v>
      </c>
      <c r="V93">
        <v>93</v>
      </c>
      <c r="W93">
        <v>3.6</v>
      </c>
      <c r="X93">
        <v>1.9</v>
      </c>
      <c r="Y93">
        <v>2</v>
      </c>
      <c r="Z93">
        <v>3.9</v>
      </c>
      <c r="AA93">
        <v>1.6</v>
      </c>
      <c r="AB93">
        <v>1</v>
      </c>
      <c r="AC93">
        <v>0</v>
      </c>
      <c r="AD93">
        <v>3.9</v>
      </c>
      <c r="AE93">
        <v>1.9</v>
      </c>
      <c r="AF93">
        <v>2</v>
      </c>
      <c r="AG93">
        <v>6.0909090909090908</v>
      </c>
      <c r="AH93">
        <v>88</v>
      </c>
      <c r="AI93">
        <v>70</v>
      </c>
      <c r="AJ93">
        <v>67</v>
      </c>
      <c r="AK93">
        <v>90</v>
      </c>
      <c r="AL93">
        <v>42</v>
      </c>
      <c r="AM93">
        <v>98</v>
      </c>
      <c r="AN93">
        <v>2.5</v>
      </c>
      <c r="AO93">
        <v>2</v>
      </c>
      <c r="AP93">
        <v>3.25</v>
      </c>
    </row>
    <row r="94" spans="1:42" x14ac:dyDescent="0.2">
      <c r="A94">
        <v>126</v>
      </c>
      <c r="B94" t="s">
        <v>221</v>
      </c>
      <c r="C94">
        <v>3</v>
      </c>
      <c r="D94" t="s">
        <v>114</v>
      </c>
      <c r="E94" t="s">
        <v>128</v>
      </c>
      <c r="F94">
        <v>5</v>
      </c>
      <c r="G94">
        <v>0.53333333333333333</v>
      </c>
      <c r="I94">
        <v>3.8571428571428572</v>
      </c>
      <c r="J94">
        <v>4</v>
      </c>
      <c r="K94">
        <v>4.8571428571428568</v>
      </c>
      <c r="L94">
        <v>2.4285714285714284</v>
      </c>
      <c r="M94">
        <v>4.5714285714285712</v>
      </c>
      <c r="N94">
        <v>4.25</v>
      </c>
      <c r="O94">
        <v>6.5</v>
      </c>
      <c r="P94">
        <v>5.75</v>
      </c>
      <c r="Q94">
        <v>6.25</v>
      </c>
      <c r="R94">
        <v>5</v>
      </c>
      <c r="S94">
        <v>1.7</v>
      </c>
      <c r="T94">
        <v>1</v>
      </c>
      <c r="U94">
        <v>36</v>
      </c>
      <c r="W94">
        <v>4.9000000000000004</v>
      </c>
      <c r="X94">
        <v>4.2</v>
      </c>
      <c r="Y94">
        <v>5</v>
      </c>
      <c r="Z94">
        <v>4.4000000000000004</v>
      </c>
      <c r="AA94">
        <v>4</v>
      </c>
      <c r="AB94">
        <v>3</v>
      </c>
      <c r="AC94">
        <v>0</v>
      </c>
      <c r="AD94">
        <v>4.5</v>
      </c>
      <c r="AE94">
        <v>4.5</v>
      </c>
      <c r="AF94">
        <v>4</v>
      </c>
      <c r="AG94">
        <v>2.6363636363636362</v>
      </c>
      <c r="AH94">
        <v>8</v>
      </c>
      <c r="AI94">
        <v>2</v>
      </c>
      <c r="AJ94">
        <v>100</v>
      </c>
      <c r="AK94">
        <v>100</v>
      </c>
      <c r="AL94">
        <v>76</v>
      </c>
      <c r="AM94">
        <v>50</v>
      </c>
      <c r="AN94">
        <v>4.75</v>
      </c>
      <c r="AO94">
        <v>4</v>
      </c>
      <c r="AP94">
        <v>4.75</v>
      </c>
    </row>
    <row r="95" spans="1:42" x14ac:dyDescent="0.2">
      <c r="A95">
        <v>132</v>
      </c>
      <c r="B95" t="s">
        <v>221</v>
      </c>
      <c r="C95">
        <v>3</v>
      </c>
      <c r="D95" t="s">
        <v>112</v>
      </c>
      <c r="E95" t="s">
        <v>115</v>
      </c>
      <c r="F95" t="s">
        <v>148</v>
      </c>
      <c r="G95">
        <v>0.53333333333333333</v>
      </c>
      <c r="I95">
        <v>3.8571428571428572</v>
      </c>
      <c r="J95">
        <v>3.1428571428571428</v>
      </c>
      <c r="K95">
        <v>4</v>
      </c>
      <c r="L95">
        <v>1.8571428571428572</v>
      </c>
      <c r="M95">
        <v>2.2857142857142856</v>
      </c>
      <c r="N95">
        <v>6</v>
      </c>
      <c r="O95">
        <v>6.25</v>
      </c>
      <c r="P95">
        <v>6.75</v>
      </c>
      <c r="Q95">
        <v>2.25</v>
      </c>
      <c r="R95">
        <v>3.4</v>
      </c>
      <c r="S95">
        <v>1</v>
      </c>
      <c r="T95">
        <v>1</v>
      </c>
      <c r="U95">
        <v>20</v>
      </c>
      <c r="V95">
        <v>0</v>
      </c>
      <c r="W95">
        <v>4</v>
      </c>
      <c r="X95">
        <v>1.3</v>
      </c>
      <c r="Y95">
        <v>2</v>
      </c>
      <c r="Z95">
        <v>3.7</v>
      </c>
      <c r="AA95">
        <v>1</v>
      </c>
      <c r="AB95">
        <v>1</v>
      </c>
      <c r="AC95">
        <v>0</v>
      </c>
      <c r="AD95">
        <v>3.7</v>
      </c>
      <c r="AE95">
        <v>1</v>
      </c>
      <c r="AF95">
        <v>1</v>
      </c>
      <c r="AG95">
        <v>5</v>
      </c>
      <c r="AH95">
        <v>85</v>
      </c>
      <c r="AI95">
        <v>90</v>
      </c>
      <c r="AJ95">
        <v>89</v>
      </c>
      <c r="AK95">
        <v>97</v>
      </c>
      <c r="AL95">
        <v>93</v>
      </c>
      <c r="AM95">
        <v>76</v>
      </c>
      <c r="AN95">
        <v>1.75</v>
      </c>
      <c r="AO95">
        <v>3.5</v>
      </c>
      <c r="AP95">
        <v>1.25</v>
      </c>
    </row>
    <row r="96" spans="1:42" x14ac:dyDescent="0.2">
      <c r="A96">
        <v>138</v>
      </c>
      <c r="B96" t="s">
        <v>221</v>
      </c>
      <c r="C96">
        <v>3</v>
      </c>
      <c r="D96" t="s">
        <v>112</v>
      </c>
      <c r="E96" t="s">
        <v>115</v>
      </c>
      <c r="F96" t="s">
        <v>262</v>
      </c>
      <c r="G96">
        <v>0.46666666666666667</v>
      </c>
      <c r="I96">
        <v>3.5714285714285716</v>
      </c>
      <c r="J96">
        <v>4</v>
      </c>
      <c r="K96">
        <v>2.5714285714285716</v>
      </c>
      <c r="L96">
        <v>3.4285714285714284</v>
      </c>
      <c r="M96">
        <v>4.1428571428571432</v>
      </c>
      <c r="N96">
        <v>1.75</v>
      </c>
      <c r="O96">
        <v>5.75</v>
      </c>
      <c r="P96">
        <v>5</v>
      </c>
      <c r="Q96">
        <v>3.75</v>
      </c>
      <c r="R96">
        <v>2.9</v>
      </c>
      <c r="S96">
        <v>1.1000000000000001</v>
      </c>
      <c r="T96">
        <v>1</v>
      </c>
      <c r="U96">
        <v>53</v>
      </c>
      <c r="V96">
        <v>35</v>
      </c>
      <c r="W96">
        <v>1.5</v>
      </c>
      <c r="X96">
        <v>2.5</v>
      </c>
      <c r="Y96">
        <v>3</v>
      </c>
      <c r="Z96">
        <v>2</v>
      </c>
      <c r="AA96">
        <v>2.6</v>
      </c>
      <c r="AB96">
        <v>2</v>
      </c>
      <c r="AC96">
        <v>0</v>
      </c>
      <c r="AD96">
        <v>1.7</v>
      </c>
      <c r="AE96">
        <v>2.4</v>
      </c>
      <c r="AF96">
        <v>3</v>
      </c>
      <c r="AG96">
        <v>1.0909090909090908</v>
      </c>
      <c r="AH96">
        <v>11</v>
      </c>
      <c r="AI96">
        <v>11</v>
      </c>
      <c r="AJ96">
        <v>62</v>
      </c>
      <c r="AK96">
        <v>70</v>
      </c>
      <c r="AL96">
        <v>65</v>
      </c>
      <c r="AM96">
        <v>51</v>
      </c>
      <c r="AN96">
        <v>2.75</v>
      </c>
      <c r="AO96">
        <v>3</v>
      </c>
      <c r="AP96">
        <v>2.75</v>
      </c>
    </row>
    <row r="97" spans="1:42" x14ac:dyDescent="0.2">
      <c r="A97">
        <v>144</v>
      </c>
      <c r="B97" t="s">
        <v>221</v>
      </c>
      <c r="C97">
        <v>3</v>
      </c>
      <c r="D97" t="s">
        <v>114</v>
      </c>
      <c r="E97" t="s">
        <v>115</v>
      </c>
      <c r="F97" t="s">
        <v>263</v>
      </c>
      <c r="G97">
        <v>0.53333333333333333</v>
      </c>
      <c r="I97">
        <v>3.1428571428571428</v>
      </c>
      <c r="J97">
        <v>3.8571428571428572</v>
      </c>
      <c r="K97">
        <v>3.1428571428571428</v>
      </c>
      <c r="L97">
        <v>2.8571428571428572</v>
      </c>
      <c r="M97">
        <v>4</v>
      </c>
      <c r="N97">
        <v>4.75</v>
      </c>
      <c r="O97">
        <v>5.75</v>
      </c>
      <c r="P97">
        <v>3.75</v>
      </c>
      <c r="Q97">
        <v>3.5</v>
      </c>
      <c r="R97">
        <v>3.6</v>
      </c>
      <c r="S97">
        <v>1.9</v>
      </c>
      <c r="T97">
        <v>1</v>
      </c>
      <c r="U97">
        <v>30</v>
      </c>
      <c r="V97">
        <v>0</v>
      </c>
      <c r="W97">
        <v>4</v>
      </c>
      <c r="X97">
        <v>1.5</v>
      </c>
      <c r="Y97">
        <v>2</v>
      </c>
      <c r="Z97">
        <v>4.3</v>
      </c>
      <c r="AA97">
        <v>1.7</v>
      </c>
      <c r="AB97">
        <v>1</v>
      </c>
      <c r="AC97">
        <v>0</v>
      </c>
      <c r="AD97">
        <v>4</v>
      </c>
      <c r="AE97">
        <v>1.6</v>
      </c>
      <c r="AF97">
        <v>2</v>
      </c>
      <c r="AG97">
        <v>6.5454545454545459</v>
      </c>
      <c r="AH97">
        <v>97</v>
      </c>
      <c r="AI97">
        <v>100</v>
      </c>
      <c r="AJ97">
        <v>93</v>
      </c>
      <c r="AK97">
        <v>96</v>
      </c>
      <c r="AL97">
        <v>89</v>
      </c>
      <c r="AM97">
        <v>58</v>
      </c>
      <c r="AN97">
        <v>3.5</v>
      </c>
      <c r="AO97">
        <v>1.75</v>
      </c>
      <c r="AP97">
        <v>4.5</v>
      </c>
    </row>
    <row r="98" spans="1:42" x14ac:dyDescent="0.2">
      <c r="A98">
        <v>150</v>
      </c>
      <c r="B98" t="s">
        <v>221</v>
      </c>
      <c r="C98">
        <v>3</v>
      </c>
      <c r="D98" t="s">
        <v>112</v>
      </c>
      <c r="E98" t="s">
        <v>115</v>
      </c>
      <c r="F98" t="s">
        <v>121</v>
      </c>
      <c r="G98">
        <v>0.46666666666666667</v>
      </c>
      <c r="I98">
        <v>4.2857142857142856</v>
      </c>
      <c r="J98">
        <v>4.5714285714285712</v>
      </c>
      <c r="K98">
        <v>4.5714285714285712</v>
      </c>
      <c r="L98">
        <v>2.8571428571428572</v>
      </c>
      <c r="M98">
        <v>3.4285714285714284</v>
      </c>
      <c r="N98">
        <v>5.75</v>
      </c>
      <c r="O98">
        <v>6.75</v>
      </c>
      <c r="P98">
        <v>7</v>
      </c>
      <c r="Q98">
        <v>1.5</v>
      </c>
      <c r="R98">
        <v>1.8</v>
      </c>
      <c r="S98">
        <v>1</v>
      </c>
      <c r="T98">
        <v>1</v>
      </c>
      <c r="U98">
        <v>1</v>
      </c>
      <c r="V98">
        <v>1</v>
      </c>
      <c r="W98">
        <v>1.5</v>
      </c>
      <c r="X98">
        <v>1</v>
      </c>
      <c r="Y98">
        <v>1</v>
      </c>
      <c r="Z98">
        <v>1.3</v>
      </c>
      <c r="AA98">
        <v>1.2</v>
      </c>
      <c r="AB98">
        <v>1</v>
      </c>
      <c r="AC98">
        <v>0</v>
      </c>
      <c r="AD98">
        <v>1.5</v>
      </c>
      <c r="AE98">
        <v>1.1000000000000001</v>
      </c>
      <c r="AF98">
        <v>1</v>
      </c>
      <c r="AG98">
        <v>5.3636363636363633</v>
      </c>
      <c r="AH98">
        <v>71</v>
      </c>
      <c r="AI98">
        <v>70</v>
      </c>
      <c r="AJ98">
        <v>91</v>
      </c>
      <c r="AK98">
        <v>100</v>
      </c>
      <c r="AL98">
        <v>71</v>
      </c>
      <c r="AM98">
        <v>50</v>
      </c>
      <c r="AN98">
        <v>2</v>
      </c>
      <c r="AO98">
        <v>1</v>
      </c>
      <c r="AP98">
        <v>2</v>
      </c>
    </row>
    <row r="99" spans="1:42" x14ac:dyDescent="0.2">
      <c r="A99">
        <v>156</v>
      </c>
      <c r="B99" t="s">
        <v>221</v>
      </c>
      <c r="C99">
        <v>3</v>
      </c>
      <c r="D99" t="s">
        <v>112</v>
      </c>
      <c r="E99" t="s">
        <v>128</v>
      </c>
      <c r="F99" t="s">
        <v>265</v>
      </c>
      <c r="G99">
        <v>0.46666666666666667</v>
      </c>
      <c r="I99">
        <v>2.7142857142857144</v>
      </c>
      <c r="J99">
        <v>3.7142857142857144</v>
      </c>
      <c r="K99">
        <v>4</v>
      </c>
      <c r="L99">
        <v>1.7142857142857142</v>
      </c>
      <c r="M99">
        <v>4.1428571428571432</v>
      </c>
      <c r="N99">
        <v>5.5</v>
      </c>
      <c r="O99">
        <v>6.5</v>
      </c>
      <c r="P99">
        <v>6.75</v>
      </c>
      <c r="Q99">
        <v>3</v>
      </c>
      <c r="R99">
        <v>3.3</v>
      </c>
      <c r="S99">
        <v>1</v>
      </c>
      <c r="T99">
        <v>1</v>
      </c>
      <c r="U99">
        <v>0</v>
      </c>
      <c r="V99">
        <v>0</v>
      </c>
      <c r="W99">
        <v>3.6</v>
      </c>
      <c r="X99">
        <v>1</v>
      </c>
      <c r="Y99">
        <v>1</v>
      </c>
      <c r="Z99">
        <v>3.8</v>
      </c>
      <c r="AA99">
        <v>1</v>
      </c>
      <c r="AB99">
        <v>1</v>
      </c>
      <c r="AC99">
        <v>0</v>
      </c>
      <c r="AD99">
        <v>3.2</v>
      </c>
      <c r="AE99">
        <v>1</v>
      </c>
      <c r="AF99">
        <v>1</v>
      </c>
      <c r="AG99">
        <v>4.5454545454545459</v>
      </c>
      <c r="AH99">
        <v>51</v>
      </c>
      <c r="AI99">
        <v>50</v>
      </c>
      <c r="AJ99">
        <v>100</v>
      </c>
      <c r="AK99">
        <v>100</v>
      </c>
      <c r="AL99">
        <v>91</v>
      </c>
      <c r="AM99">
        <v>50</v>
      </c>
      <c r="AN99">
        <v>2</v>
      </c>
      <c r="AO99">
        <v>2</v>
      </c>
      <c r="AP99">
        <v>1.75</v>
      </c>
    </row>
    <row r="100" spans="1:42" x14ac:dyDescent="0.2">
      <c r="A100">
        <v>162</v>
      </c>
      <c r="B100" t="s">
        <v>221</v>
      </c>
      <c r="C100">
        <v>3</v>
      </c>
      <c r="D100" t="s">
        <v>114</v>
      </c>
      <c r="E100" t="s">
        <v>115</v>
      </c>
      <c r="F100" t="s">
        <v>150</v>
      </c>
      <c r="G100">
        <v>0.53333333333333333</v>
      </c>
      <c r="I100">
        <v>3.4285714285714284</v>
      </c>
      <c r="J100">
        <v>4.2857142857142856</v>
      </c>
      <c r="K100">
        <v>4.4285714285714288</v>
      </c>
      <c r="L100">
        <v>2.4285714285714284</v>
      </c>
      <c r="M100">
        <v>4.2857142857142856</v>
      </c>
      <c r="N100">
        <v>3.5</v>
      </c>
      <c r="O100">
        <v>5.25</v>
      </c>
      <c r="P100">
        <v>4.75</v>
      </c>
      <c r="Q100">
        <v>3.75</v>
      </c>
      <c r="R100">
        <v>3.7</v>
      </c>
      <c r="S100">
        <v>1.3</v>
      </c>
      <c r="T100">
        <v>1</v>
      </c>
      <c r="U100">
        <v>30</v>
      </c>
      <c r="V100">
        <v>30</v>
      </c>
      <c r="W100">
        <v>3.4</v>
      </c>
      <c r="X100">
        <v>1</v>
      </c>
      <c r="Y100">
        <v>1</v>
      </c>
      <c r="Z100">
        <v>2.9</v>
      </c>
      <c r="AA100">
        <v>1.2</v>
      </c>
      <c r="AB100">
        <v>2</v>
      </c>
      <c r="AC100">
        <v>1</v>
      </c>
      <c r="AD100">
        <v>3.2</v>
      </c>
      <c r="AE100">
        <v>2.2000000000000002</v>
      </c>
      <c r="AF100">
        <v>2</v>
      </c>
      <c r="AG100">
        <v>4</v>
      </c>
      <c r="AH100">
        <v>80</v>
      </c>
      <c r="AI100">
        <v>80</v>
      </c>
      <c r="AJ100">
        <v>63</v>
      </c>
      <c r="AK100">
        <v>72</v>
      </c>
      <c r="AL100">
        <v>72</v>
      </c>
      <c r="AM100">
        <v>40</v>
      </c>
      <c r="AN100">
        <v>2.75</v>
      </c>
      <c r="AO100">
        <v>1.25</v>
      </c>
      <c r="AP100">
        <v>3.75</v>
      </c>
    </row>
    <row r="101" spans="1:42" x14ac:dyDescent="0.2">
      <c r="A101">
        <v>168</v>
      </c>
      <c r="B101" t="s">
        <v>221</v>
      </c>
      <c r="C101">
        <v>3</v>
      </c>
      <c r="D101" t="s">
        <v>114</v>
      </c>
      <c r="E101" t="s">
        <v>115</v>
      </c>
      <c r="F101" t="s">
        <v>269</v>
      </c>
      <c r="G101">
        <v>0.53333333333333333</v>
      </c>
      <c r="I101">
        <v>4.4285714285714288</v>
      </c>
      <c r="J101">
        <v>4.5714285714285712</v>
      </c>
      <c r="K101">
        <v>3.7142857142857144</v>
      </c>
      <c r="L101">
        <v>2.5714285714285716</v>
      </c>
      <c r="M101">
        <v>4.1428571428571432</v>
      </c>
      <c r="N101">
        <v>6.75</v>
      </c>
      <c r="O101">
        <v>5.25</v>
      </c>
      <c r="P101">
        <v>7</v>
      </c>
      <c r="Q101">
        <v>1.5</v>
      </c>
      <c r="R101">
        <v>3.6</v>
      </c>
      <c r="S101">
        <v>1.5</v>
      </c>
      <c r="T101">
        <v>1</v>
      </c>
      <c r="U101">
        <v>19</v>
      </c>
      <c r="V101">
        <v>0</v>
      </c>
      <c r="W101">
        <v>3.2</v>
      </c>
      <c r="X101">
        <v>2.1</v>
      </c>
      <c r="Y101">
        <v>2</v>
      </c>
      <c r="Z101">
        <v>3.3</v>
      </c>
      <c r="AA101">
        <v>1.2</v>
      </c>
      <c r="AB101">
        <v>1</v>
      </c>
      <c r="AC101">
        <v>0</v>
      </c>
      <c r="AD101">
        <v>3.2</v>
      </c>
      <c r="AE101">
        <v>1.9</v>
      </c>
      <c r="AF101">
        <v>2</v>
      </c>
      <c r="AG101">
        <v>4.2727272727272725</v>
      </c>
      <c r="AH101">
        <v>67</v>
      </c>
      <c r="AI101">
        <v>50</v>
      </c>
      <c r="AJ101">
        <v>60</v>
      </c>
      <c r="AK101">
        <v>40</v>
      </c>
      <c r="AL101">
        <v>60</v>
      </c>
      <c r="AM101">
        <v>70</v>
      </c>
      <c r="AN101">
        <v>1.25</v>
      </c>
      <c r="AO101">
        <v>1.5</v>
      </c>
      <c r="AP101">
        <v>3.25</v>
      </c>
    </row>
    <row r="102" spans="1:42" x14ac:dyDescent="0.2">
      <c r="A102">
        <v>174</v>
      </c>
      <c r="B102" t="s">
        <v>221</v>
      </c>
      <c r="C102">
        <v>3</v>
      </c>
      <c r="D102" t="s">
        <v>112</v>
      </c>
      <c r="E102" t="s">
        <v>115</v>
      </c>
      <c r="F102" t="s">
        <v>272</v>
      </c>
      <c r="G102">
        <v>0.46666666666666667</v>
      </c>
      <c r="I102">
        <v>2.1428571428571428</v>
      </c>
      <c r="J102">
        <v>3.2857142857142856</v>
      </c>
      <c r="K102">
        <v>3.5714285714285716</v>
      </c>
      <c r="L102">
        <v>4.2857142857142856</v>
      </c>
      <c r="M102">
        <v>3</v>
      </c>
      <c r="N102">
        <v>6</v>
      </c>
      <c r="O102">
        <v>5.25</v>
      </c>
      <c r="P102">
        <v>6.75</v>
      </c>
      <c r="Q102">
        <v>4.25</v>
      </c>
      <c r="R102">
        <v>2.1</v>
      </c>
      <c r="S102">
        <v>1.7</v>
      </c>
      <c r="T102">
        <v>1</v>
      </c>
      <c r="U102">
        <v>75</v>
      </c>
      <c r="V102">
        <v>50</v>
      </c>
      <c r="W102">
        <v>1.4</v>
      </c>
      <c r="X102">
        <v>1.7</v>
      </c>
      <c r="Y102">
        <v>2</v>
      </c>
      <c r="Z102">
        <v>1.3</v>
      </c>
      <c r="AA102">
        <v>1.9</v>
      </c>
      <c r="AB102">
        <v>2</v>
      </c>
      <c r="AC102">
        <v>0</v>
      </c>
      <c r="AD102">
        <v>2.1</v>
      </c>
      <c r="AE102">
        <v>1.4</v>
      </c>
      <c r="AF102">
        <v>1</v>
      </c>
      <c r="AG102">
        <v>2.1818181818181817</v>
      </c>
      <c r="AH102" t="s">
        <v>47</v>
      </c>
      <c r="AI102" t="s">
        <v>47</v>
      </c>
      <c r="AJ102">
        <v>100</v>
      </c>
      <c r="AK102">
        <v>100</v>
      </c>
      <c r="AL102">
        <v>95</v>
      </c>
      <c r="AM102">
        <v>60</v>
      </c>
      <c r="AN102">
        <v>3.5</v>
      </c>
      <c r="AO102">
        <v>2.25</v>
      </c>
      <c r="AP102">
        <v>3.75</v>
      </c>
    </row>
    <row r="103" spans="1:42" x14ac:dyDescent="0.2">
      <c r="A103">
        <v>180</v>
      </c>
      <c r="B103" t="s">
        <v>221</v>
      </c>
      <c r="C103">
        <v>3</v>
      </c>
      <c r="D103" t="s">
        <v>112</v>
      </c>
      <c r="E103" t="s">
        <v>128</v>
      </c>
      <c r="F103" t="s">
        <v>274</v>
      </c>
      <c r="G103">
        <v>0.53333333333333333</v>
      </c>
      <c r="I103">
        <v>3.8571428571428572</v>
      </c>
      <c r="J103">
        <v>4.4285714285714288</v>
      </c>
      <c r="K103">
        <v>3.5714285714285716</v>
      </c>
      <c r="L103">
        <v>2.5714285714285716</v>
      </c>
      <c r="M103">
        <v>2.2857142857142856</v>
      </c>
      <c r="N103">
        <v>6.5</v>
      </c>
      <c r="O103">
        <v>5</v>
      </c>
      <c r="P103">
        <v>5.25</v>
      </c>
      <c r="Q103">
        <v>3.5</v>
      </c>
      <c r="R103">
        <v>1</v>
      </c>
      <c r="S103">
        <v>1</v>
      </c>
      <c r="T103">
        <v>1</v>
      </c>
      <c r="W103">
        <v>1.9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0</v>
      </c>
      <c r="AD103">
        <v>1</v>
      </c>
      <c r="AE103">
        <v>1</v>
      </c>
      <c r="AF103">
        <v>1</v>
      </c>
      <c r="AG103">
        <v>5.2727272727272725</v>
      </c>
      <c r="AH103">
        <v>81</v>
      </c>
      <c r="AI103">
        <v>84</v>
      </c>
      <c r="AJ103">
        <v>85</v>
      </c>
      <c r="AK103">
        <v>84</v>
      </c>
      <c r="AL103">
        <v>89</v>
      </c>
      <c r="AM103">
        <v>93</v>
      </c>
      <c r="AN103">
        <v>2</v>
      </c>
      <c r="AO103">
        <v>3</v>
      </c>
      <c r="AP103">
        <v>1.75</v>
      </c>
    </row>
    <row r="104" spans="1:42" x14ac:dyDescent="0.2">
      <c r="A104">
        <v>186</v>
      </c>
      <c r="B104" t="s">
        <v>221</v>
      </c>
      <c r="C104">
        <v>3</v>
      </c>
      <c r="D104" t="s">
        <v>112</v>
      </c>
      <c r="E104" t="s">
        <v>128</v>
      </c>
      <c r="F104" t="s">
        <v>276</v>
      </c>
      <c r="G104">
        <v>0.53333333333333333</v>
      </c>
      <c r="I104">
        <v>2.8571428571428572</v>
      </c>
      <c r="J104">
        <v>3.2857142857142856</v>
      </c>
      <c r="K104">
        <v>2.2857142857142856</v>
      </c>
      <c r="L104">
        <v>3.8571428571428572</v>
      </c>
      <c r="M104">
        <v>4</v>
      </c>
      <c r="N104">
        <v>6</v>
      </c>
      <c r="O104">
        <v>4.75</v>
      </c>
      <c r="P104">
        <v>5</v>
      </c>
      <c r="Q104">
        <v>2</v>
      </c>
      <c r="R104">
        <v>2.2999999999999998</v>
      </c>
      <c r="S104">
        <v>1.3</v>
      </c>
      <c r="T104">
        <v>1</v>
      </c>
      <c r="U104">
        <v>10</v>
      </c>
      <c r="V104">
        <v>0</v>
      </c>
      <c r="W104">
        <v>2.5</v>
      </c>
      <c r="X104">
        <v>1</v>
      </c>
      <c r="Y104">
        <v>1</v>
      </c>
      <c r="Z104">
        <v>1.8</v>
      </c>
      <c r="AA104">
        <v>1.3</v>
      </c>
      <c r="AB104">
        <v>1</v>
      </c>
      <c r="AC104">
        <v>0</v>
      </c>
      <c r="AD104">
        <v>2</v>
      </c>
      <c r="AE104">
        <v>1.1000000000000001</v>
      </c>
      <c r="AF104">
        <v>1</v>
      </c>
      <c r="AG104">
        <v>1.1818181818181819</v>
      </c>
      <c r="AH104">
        <v>10</v>
      </c>
      <c r="AI104">
        <v>10</v>
      </c>
      <c r="AJ104">
        <v>100</v>
      </c>
      <c r="AK104">
        <v>100</v>
      </c>
      <c r="AL104">
        <v>100</v>
      </c>
      <c r="AM104">
        <v>50</v>
      </c>
      <c r="AN104">
        <v>2.5</v>
      </c>
      <c r="AO104">
        <v>2</v>
      </c>
      <c r="AP104">
        <v>2.5</v>
      </c>
    </row>
    <row r="105" spans="1:42" x14ac:dyDescent="0.2">
      <c r="A105">
        <v>192</v>
      </c>
      <c r="B105" t="s">
        <v>221</v>
      </c>
      <c r="C105">
        <v>3</v>
      </c>
      <c r="D105" t="s">
        <v>112</v>
      </c>
      <c r="E105" t="s">
        <v>113</v>
      </c>
      <c r="F105" t="s">
        <v>278</v>
      </c>
      <c r="G105">
        <v>0.46666666666666667</v>
      </c>
      <c r="I105">
        <v>3.2857142857142856</v>
      </c>
      <c r="J105">
        <v>3.8571428571428572</v>
      </c>
      <c r="K105">
        <v>4.2857142857142856</v>
      </c>
      <c r="L105">
        <v>3</v>
      </c>
      <c r="M105">
        <v>3.7142857142857144</v>
      </c>
      <c r="N105">
        <v>5</v>
      </c>
      <c r="O105">
        <v>6</v>
      </c>
      <c r="P105">
        <v>5</v>
      </c>
      <c r="Q105">
        <v>3.25</v>
      </c>
      <c r="R105">
        <v>3.1</v>
      </c>
      <c r="S105">
        <v>1.1000000000000001</v>
      </c>
      <c r="T105">
        <v>1</v>
      </c>
      <c r="U105">
        <v>21</v>
      </c>
      <c r="V105">
        <v>5</v>
      </c>
      <c r="W105">
        <v>3.6</v>
      </c>
      <c r="X105">
        <v>1.1000000000000001</v>
      </c>
      <c r="Y105">
        <v>1</v>
      </c>
      <c r="Z105">
        <v>4.0999999999999996</v>
      </c>
      <c r="AA105">
        <v>1.7</v>
      </c>
      <c r="AB105">
        <v>2</v>
      </c>
      <c r="AC105">
        <v>1</v>
      </c>
      <c r="AD105">
        <v>4</v>
      </c>
      <c r="AE105">
        <v>4</v>
      </c>
      <c r="AF105">
        <v>2</v>
      </c>
      <c r="AG105">
        <v>5.1818181818181817</v>
      </c>
      <c r="AH105">
        <v>1</v>
      </c>
      <c r="AI105">
        <v>19</v>
      </c>
      <c r="AJ105">
        <v>80</v>
      </c>
      <c r="AK105">
        <v>40</v>
      </c>
      <c r="AL105">
        <v>82</v>
      </c>
      <c r="AM105">
        <v>60</v>
      </c>
      <c r="AN105">
        <v>2</v>
      </c>
      <c r="AO105">
        <v>1.75</v>
      </c>
      <c r="AP105">
        <v>2.75</v>
      </c>
    </row>
    <row r="106" spans="1:42" x14ac:dyDescent="0.2">
      <c r="A106">
        <v>196</v>
      </c>
      <c r="B106" t="s">
        <v>221</v>
      </c>
      <c r="C106">
        <v>3</v>
      </c>
      <c r="D106" t="s">
        <v>112</v>
      </c>
      <c r="E106" t="s">
        <v>128</v>
      </c>
      <c r="F106" t="s">
        <v>280</v>
      </c>
      <c r="G106">
        <v>0.53333333333333333</v>
      </c>
      <c r="I106">
        <v>3.1428571428571428</v>
      </c>
      <c r="J106">
        <v>4.4285714285714288</v>
      </c>
      <c r="K106">
        <v>4.4285714285714288</v>
      </c>
      <c r="L106">
        <v>3.5714285714285716</v>
      </c>
      <c r="M106">
        <v>4.1428571428571432</v>
      </c>
      <c r="N106">
        <v>1.25</v>
      </c>
      <c r="O106">
        <v>5</v>
      </c>
      <c r="P106">
        <v>1.5</v>
      </c>
      <c r="Q106">
        <v>3.5</v>
      </c>
      <c r="R106">
        <v>2.2999999999999998</v>
      </c>
      <c r="S106">
        <v>2</v>
      </c>
      <c r="T106">
        <v>1</v>
      </c>
      <c r="U106">
        <v>42</v>
      </c>
      <c r="V106">
        <v>50</v>
      </c>
      <c r="W106">
        <v>1.9</v>
      </c>
      <c r="X106">
        <v>1.7</v>
      </c>
      <c r="Y106">
        <v>1</v>
      </c>
      <c r="Z106">
        <v>2</v>
      </c>
      <c r="AA106">
        <v>1.3</v>
      </c>
      <c r="AB106">
        <v>1</v>
      </c>
      <c r="AC106">
        <v>0</v>
      </c>
      <c r="AD106">
        <v>1.5</v>
      </c>
      <c r="AE106">
        <v>2.2000000000000002</v>
      </c>
      <c r="AF106">
        <v>1</v>
      </c>
      <c r="AG106">
        <v>5.6363636363636367</v>
      </c>
      <c r="AH106">
        <v>95</v>
      </c>
      <c r="AI106">
        <v>12</v>
      </c>
      <c r="AJ106">
        <v>84</v>
      </c>
      <c r="AK106">
        <v>90</v>
      </c>
      <c r="AL106">
        <v>72</v>
      </c>
      <c r="AM106">
        <v>56</v>
      </c>
      <c r="AN106">
        <v>2.5</v>
      </c>
      <c r="AO106">
        <v>2.5</v>
      </c>
      <c r="AP106">
        <v>3.5</v>
      </c>
    </row>
    <row r="107" spans="1:42" x14ac:dyDescent="0.2">
      <c r="A107">
        <v>208</v>
      </c>
      <c r="B107" t="s">
        <v>221</v>
      </c>
      <c r="C107">
        <v>3</v>
      </c>
      <c r="D107" t="s">
        <v>114</v>
      </c>
      <c r="E107" t="s">
        <v>128</v>
      </c>
      <c r="F107" t="s">
        <v>281</v>
      </c>
      <c r="G107">
        <v>1</v>
      </c>
      <c r="I107">
        <v>3.8571428571428572</v>
      </c>
      <c r="J107">
        <v>3.1428571428571428</v>
      </c>
      <c r="K107">
        <v>4.1428571428571432</v>
      </c>
      <c r="L107">
        <v>3.1428571428571428</v>
      </c>
      <c r="M107">
        <v>4</v>
      </c>
      <c r="N107">
        <v>6</v>
      </c>
      <c r="O107">
        <v>4.25</v>
      </c>
      <c r="P107">
        <v>5.25</v>
      </c>
      <c r="Q107">
        <v>6.5</v>
      </c>
      <c r="R107">
        <v>2.8</v>
      </c>
      <c r="S107">
        <v>2.1</v>
      </c>
      <c r="T107">
        <v>1</v>
      </c>
      <c r="U107">
        <v>5</v>
      </c>
      <c r="V107">
        <v>5</v>
      </c>
      <c r="W107">
        <v>3.5</v>
      </c>
      <c r="X107">
        <v>1.7</v>
      </c>
      <c r="Y107">
        <v>1</v>
      </c>
      <c r="Z107">
        <v>3.1</v>
      </c>
      <c r="AA107">
        <v>2</v>
      </c>
      <c r="AB107">
        <v>1</v>
      </c>
      <c r="AC107">
        <v>0</v>
      </c>
      <c r="AD107">
        <v>2.9</v>
      </c>
      <c r="AE107">
        <v>2.2000000000000002</v>
      </c>
      <c r="AF107">
        <v>1</v>
      </c>
      <c r="AG107">
        <v>3.9090909090909092</v>
      </c>
      <c r="AH107">
        <v>60</v>
      </c>
      <c r="AI107">
        <v>60</v>
      </c>
      <c r="AJ107">
        <v>50</v>
      </c>
      <c r="AK107">
        <v>70</v>
      </c>
      <c r="AL107">
        <v>60</v>
      </c>
      <c r="AM107">
        <v>50</v>
      </c>
      <c r="AN107">
        <v>2.25</v>
      </c>
      <c r="AO107">
        <v>1.25</v>
      </c>
      <c r="AP107">
        <v>4.75</v>
      </c>
    </row>
    <row r="108" spans="1:42" x14ac:dyDescent="0.2">
      <c r="A108">
        <v>210</v>
      </c>
      <c r="B108" t="s">
        <v>221</v>
      </c>
      <c r="C108">
        <v>3</v>
      </c>
      <c r="D108" t="s">
        <v>112</v>
      </c>
      <c r="E108" t="s">
        <v>128</v>
      </c>
      <c r="F108" t="s">
        <v>283</v>
      </c>
      <c r="G108">
        <v>0.53333333333333333</v>
      </c>
      <c r="I108">
        <v>4</v>
      </c>
      <c r="J108">
        <v>4.1428571428571432</v>
      </c>
      <c r="K108">
        <v>4.2857142857142856</v>
      </c>
      <c r="L108">
        <v>1.8571428571428572</v>
      </c>
      <c r="M108">
        <v>3.7142857142857144</v>
      </c>
      <c r="N108">
        <v>4.5</v>
      </c>
      <c r="O108">
        <v>5</v>
      </c>
      <c r="P108">
        <v>6.75</v>
      </c>
      <c r="Q108">
        <v>4.5</v>
      </c>
      <c r="R108">
        <v>3.8</v>
      </c>
      <c r="S108">
        <v>2.8</v>
      </c>
      <c r="T108">
        <v>4</v>
      </c>
      <c r="U108">
        <v>51</v>
      </c>
      <c r="V108">
        <v>34</v>
      </c>
      <c r="W108">
        <v>3.4</v>
      </c>
      <c r="X108">
        <v>3.1</v>
      </c>
      <c r="Y108">
        <v>4</v>
      </c>
      <c r="Z108">
        <v>3.2</v>
      </c>
      <c r="AA108">
        <v>2.7</v>
      </c>
      <c r="AB108">
        <v>4</v>
      </c>
      <c r="AC108">
        <v>0</v>
      </c>
      <c r="AD108">
        <v>3.2</v>
      </c>
      <c r="AE108">
        <v>2.5</v>
      </c>
      <c r="AF108">
        <v>2</v>
      </c>
      <c r="AG108">
        <v>4.4545454545454541</v>
      </c>
      <c r="AH108">
        <v>84</v>
      </c>
      <c r="AI108">
        <v>61</v>
      </c>
      <c r="AJ108">
        <v>62</v>
      </c>
      <c r="AK108">
        <v>70</v>
      </c>
      <c r="AL108">
        <v>44</v>
      </c>
      <c r="AM108">
        <v>68</v>
      </c>
      <c r="AN108">
        <v>3</v>
      </c>
      <c r="AO108">
        <v>3</v>
      </c>
      <c r="AP108">
        <v>4</v>
      </c>
    </row>
    <row r="109" spans="1:42" x14ac:dyDescent="0.2">
      <c r="A109">
        <v>216</v>
      </c>
      <c r="B109" t="s">
        <v>221</v>
      </c>
      <c r="C109">
        <v>3</v>
      </c>
      <c r="D109" t="s">
        <v>112</v>
      </c>
      <c r="E109" t="s">
        <v>128</v>
      </c>
      <c r="F109" t="s">
        <v>284</v>
      </c>
      <c r="G109">
        <v>0.6</v>
      </c>
      <c r="I109">
        <v>3.5714285714285716</v>
      </c>
      <c r="J109">
        <v>3.4285714285714284</v>
      </c>
      <c r="K109">
        <v>3.8571428571428572</v>
      </c>
      <c r="L109">
        <v>3.1428571428571428</v>
      </c>
      <c r="M109">
        <v>3.5714285714285716</v>
      </c>
      <c r="N109">
        <v>4.25</v>
      </c>
      <c r="O109">
        <v>4.25</v>
      </c>
      <c r="P109">
        <v>5</v>
      </c>
      <c r="Q109">
        <v>4.5</v>
      </c>
      <c r="R109">
        <v>1.4</v>
      </c>
      <c r="S109">
        <v>1</v>
      </c>
      <c r="T109">
        <v>1</v>
      </c>
      <c r="U109">
        <v>21</v>
      </c>
      <c r="V109">
        <v>4</v>
      </c>
      <c r="W109">
        <v>1.5</v>
      </c>
      <c r="X109">
        <v>1.1000000000000001</v>
      </c>
      <c r="Y109">
        <v>1</v>
      </c>
      <c r="Z109">
        <v>1.5</v>
      </c>
      <c r="AA109">
        <v>1.2</v>
      </c>
      <c r="AB109">
        <v>1</v>
      </c>
      <c r="AC109">
        <v>0</v>
      </c>
      <c r="AD109">
        <v>1.3</v>
      </c>
      <c r="AE109">
        <v>1.2</v>
      </c>
      <c r="AF109">
        <v>1</v>
      </c>
      <c r="AG109">
        <v>4.0909090909090908</v>
      </c>
      <c r="AH109">
        <v>50</v>
      </c>
      <c r="AI109">
        <v>50</v>
      </c>
      <c r="AJ109">
        <v>91</v>
      </c>
      <c r="AK109">
        <v>91</v>
      </c>
      <c r="AL109">
        <v>91</v>
      </c>
      <c r="AM109">
        <v>61</v>
      </c>
      <c r="AN109">
        <v>3.25</v>
      </c>
      <c r="AO109">
        <v>3</v>
      </c>
      <c r="AP109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08"/>
  <sheetViews>
    <sheetView workbookViewId="0">
      <selection activeCell="AA1" sqref="AA1"/>
    </sheetView>
  </sheetViews>
  <sheetFormatPr baseColWidth="10" defaultColWidth="8.83203125" defaultRowHeight="15" x14ac:dyDescent="0.2"/>
  <sheetData>
    <row r="1" spans="1:35" x14ac:dyDescent="0.2">
      <c r="A1" t="s">
        <v>0</v>
      </c>
      <c r="B1" t="s">
        <v>285</v>
      </c>
      <c r="C1" t="s">
        <v>286</v>
      </c>
      <c r="D1" t="s">
        <v>3</v>
      </c>
      <c r="E1" t="s">
        <v>5</v>
      </c>
      <c r="F1" t="s">
        <v>6</v>
      </c>
      <c r="G1" t="s">
        <v>292</v>
      </c>
      <c r="H1" t="s">
        <v>7</v>
      </c>
      <c r="I1" t="s">
        <v>8</v>
      </c>
      <c r="J1" t="s">
        <v>9</v>
      </c>
      <c r="K1" t="s">
        <v>10</v>
      </c>
      <c r="L1" t="s">
        <v>290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293</v>
      </c>
      <c r="T1" t="s">
        <v>294</v>
      </c>
      <c r="U1" t="s">
        <v>287</v>
      </c>
      <c r="V1" t="s">
        <v>288</v>
      </c>
      <c r="W1" t="s">
        <v>295</v>
      </c>
      <c r="X1" t="s">
        <v>289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30</v>
      </c>
      <c r="AG1" t="s">
        <v>31</v>
      </c>
      <c r="AH1" t="s">
        <v>32</v>
      </c>
      <c r="AI1" t="s">
        <v>291</v>
      </c>
    </row>
    <row r="2" spans="1:35" x14ac:dyDescent="0.2">
      <c r="A2">
        <v>1</v>
      </c>
      <c r="B2">
        <v>1</v>
      </c>
      <c r="C2">
        <v>2</v>
      </c>
      <c r="D2">
        <v>10</v>
      </c>
      <c r="E2" s="5">
        <v>8</v>
      </c>
      <c r="F2" s="5">
        <v>7</v>
      </c>
      <c r="G2">
        <v>10</v>
      </c>
      <c r="H2" s="5">
        <v>-1</v>
      </c>
      <c r="I2">
        <v>1</v>
      </c>
      <c r="J2">
        <v>0.53333333333333333</v>
      </c>
      <c r="K2">
        <v>0.46666666666666701</v>
      </c>
      <c r="L2">
        <f t="shared" ref="L2:L65" si="0">(G2-F2)/15</f>
        <v>0.2</v>
      </c>
      <c r="M2">
        <v>0</v>
      </c>
      <c r="N2">
        <v>5</v>
      </c>
      <c r="O2" t="s">
        <v>39</v>
      </c>
      <c r="P2">
        <v>-1</v>
      </c>
      <c r="Q2">
        <v>0</v>
      </c>
      <c r="R2">
        <v>38</v>
      </c>
      <c r="S2">
        <v>1</v>
      </c>
      <c r="T2">
        <v>0</v>
      </c>
      <c r="U2">
        <v>1</v>
      </c>
      <c r="V2">
        <v>0</v>
      </c>
      <c r="W2">
        <v>1</v>
      </c>
      <c r="X2">
        <v>2</v>
      </c>
      <c r="Y2">
        <v>1</v>
      </c>
      <c r="Z2">
        <v>0</v>
      </c>
      <c r="AA2" t="s">
        <v>41</v>
      </c>
      <c r="AB2">
        <v>6.75</v>
      </c>
      <c r="AC2">
        <v>4.75</v>
      </c>
      <c r="AD2">
        <v>5.5</v>
      </c>
      <c r="AE2">
        <v>4.25</v>
      </c>
      <c r="AF2">
        <v>0.91244582530561302</v>
      </c>
      <c r="AG2">
        <v>-0.25119458978947407</v>
      </c>
      <c r="AH2">
        <v>-0.23393511010736906</v>
      </c>
      <c r="AI2">
        <v>-0.71334273437651474</v>
      </c>
    </row>
    <row r="3" spans="1:35" x14ac:dyDescent="0.2">
      <c r="A3">
        <v>2</v>
      </c>
      <c r="B3">
        <v>2</v>
      </c>
      <c r="C3">
        <v>4</v>
      </c>
      <c r="D3">
        <v>10</v>
      </c>
      <c r="E3" s="5">
        <v>5</v>
      </c>
      <c r="F3" s="5">
        <v>10</v>
      </c>
      <c r="G3">
        <v>10</v>
      </c>
      <c r="H3" s="5">
        <v>5</v>
      </c>
      <c r="I3">
        <v>-5</v>
      </c>
      <c r="J3">
        <v>0.33333333333333331</v>
      </c>
      <c r="K3">
        <v>0.66666666666666663</v>
      </c>
      <c r="L3">
        <f t="shared" si="0"/>
        <v>0</v>
      </c>
      <c r="M3">
        <v>1</v>
      </c>
      <c r="N3">
        <v>1.4545454545454546</v>
      </c>
      <c r="O3" t="s">
        <v>42</v>
      </c>
      <c r="P3">
        <v>1</v>
      </c>
      <c r="Q3">
        <v>0</v>
      </c>
      <c r="R3">
        <v>50</v>
      </c>
      <c r="S3">
        <v>1</v>
      </c>
      <c r="T3">
        <v>0</v>
      </c>
      <c r="U3">
        <v>1</v>
      </c>
      <c r="V3">
        <v>0</v>
      </c>
      <c r="W3">
        <v>2</v>
      </c>
      <c r="X3">
        <v>1</v>
      </c>
      <c r="Y3">
        <v>1</v>
      </c>
      <c r="Z3">
        <v>1</v>
      </c>
      <c r="AA3" t="s">
        <v>43</v>
      </c>
      <c r="AB3">
        <v>4.25</v>
      </c>
      <c r="AC3">
        <v>6.25</v>
      </c>
      <c r="AD3">
        <v>2.25</v>
      </c>
      <c r="AE3">
        <v>2</v>
      </c>
      <c r="AF3">
        <v>-0.20003121954910955</v>
      </c>
      <c r="AG3">
        <v>0.13540126537934252</v>
      </c>
      <c r="AH3">
        <v>-0.33418374324308747</v>
      </c>
      <c r="AI3">
        <v>-0.61184758658831262</v>
      </c>
    </row>
    <row r="4" spans="1:35" x14ac:dyDescent="0.2">
      <c r="A4">
        <v>4</v>
      </c>
      <c r="B4">
        <v>1</v>
      </c>
      <c r="C4">
        <v>8</v>
      </c>
      <c r="D4">
        <v>10</v>
      </c>
      <c r="E4" s="5">
        <v>8</v>
      </c>
      <c r="F4" s="5">
        <v>7</v>
      </c>
      <c r="G4">
        <v>10</v>
      </c>
      <c r="H4" s="5">
        <v>-1</v>
      </c>
      <c r="I4">
        <v>1</v>
      </c>
      <c r="J4">
        <v>0.53333333333333333</v>
      </c>
      <c r="K4">
        <v>0.46666666666666667</v>
      </c>
      <c r="L4">
        <f t="shared" si="0"/>
        <v>0.2</v>
      </c>
      <c r="M4">
        <v>0</v>
      </c>
      <c r="N4">
        <v>6.7272727272727275</v>
      </c>
      <c r="O4" t="s">
        <v>39</v>
      </c>
      <c r="P4">
        <v>0</v>
      </c>
      <c r="Q4">
        <v>0</v>
      </c>
      <c r="R4">
        <v>50</v>
      </c>
      <c r="S4">
        <v>1</v>
      </c>
      <c r="T4">
        <v>0</v>
      </c>
      <c r="U4">
        <v>4</v>
      </c>
      <c r="V4">
        <v>1</v>
      </c>
      <c r="W4">
        <v>1</v>
      </c>
      <c r="X4">
        <v>1</v>
      </c>
      <c r="Y4">
        <v>1</v>
      </c>
      <c r="Z4">
        <v>1</v>
      </c>
      <c r="AA4" t="s">
        <v>43</v>
      </c>
      <c r="AB4">
        <v>4</v>
      </c>
      <c r="AC4">
        <v>5</v>
      </c>
      <c r="AD4">
        <v>5.25</v>
      </c>
      <c r="AE4">
        <v>1.25</v>
      </c>
      <c r="AF4">
        <v>1.3208269448264052</v>
      </c>
      <c r="AG4">
        <v>-0.77659432832005459</v>
      </c>
      <c r="AH4">
        <v>0.2629686500720807</v>
      </c>
      <c r="AI4">
        <v>2.2573939785245027</v>
      </c>
    </row>
    <row r="5" spans="1:35" x14ac:dyDescent="0.2">
      <c r="A5">
        <v>5</v>
      </c>
      <c r="B5">
        <v>2</v>
      </c>
      <c r="C5" s="6">
        <v>10</v>
      </c>
      <c r="D5">
        <v>8</v>
      </c>
      <c r="E5" s="5">
        <v>8</v>
      </c>
      <c r="F5" s="5">
        <v>7</v>
      </c>
      <c r="G5">
        <v>10</v>
      </c>
      <c r="H5" s="5">
        <v>-1</v>
      </c>
      <c r="I5">
        <v>1</v>
      </c>
      <c r="J5">
        <v>0.53333333333333333</v>
      </c>
      <c r="K5">
        <v>0.46666666666666667</v>
      </c>
      <c r="L5">
        <f t="shared" si="0"/>
        <v>0.2</v>
      </c>
      <c r="M5">
        <v>0</v>
      </c>
      <c r="N5">
        <v>4.2727272727272725</v>
      </c>
      <c r="O5" t="s">
        <v>39</v>
      </c>
      <c r="P5">
        <v>15</v>
      </c>
      <c r="Q5">
        <v>10</v>
      </c>
      <c r="R5">
        <v>55</v>
      </c>
      <c r="S5">
        <v>3</v>
      </c>
      <c r="T5">
        <v>1</v>
      </c>
      <c r="U5">
        <v>3</v>
      </c>
      <c r="V5">
        <v>1</v>
      </c>
      <c r="W5">
        <v>1</v>
      </c>
      <c r="X5">
        <v>1</v>
      </c>
      <c r="Y5">
        <v>2</v>
      </c>
      <c r="Z5">
        <v>0</v>
      </c>
      <c r="AA5" t="s">
        <v>45</v>
      </c>
      <c r="AB5">
        <v>3.25</v>
      </c>
      <c r="AC5">
        <v>6.25</v>
      </c>
      <c r="AD5">
        <v>6</v>
      </c>
      <c r="AE5">
        <v>4.75</v>
      </c>
      <c r="AF5">
        <v>-0.57586588875637368</v>
      </c>
      <c r="AG5">
        <v>0.13617119738341474</v>
      </c>
      <c r="AH5">
        <v>-0.20262758058011132</v>
      </c>
      <c r="AI5">
        <v>1.2076600886380242</v>
      </c>
    </row>
    <row r="6" spans="1:35" x14ac:dyDescent="0.2">
      <c r="A6">
        <v>7</v>
      </c>
      <c r="B6">
        <v>1</v>
      </c>
      <c r="C6">
        <v>14</v>
      </c>
      <c r="D6">
        <v>19</v>
      </c>
      <c r="E6" s="5">
        <v>8</v>
      </c>
      <c r="F6" s="5">
        <v>7</v>
      </c>
      <c r="G6">
        <v>10</v>
      </c>
      <c r="H6" s="5">
        <v>-1</v>
      </c>
      <c r="I6">
        <v>1</v>
      </c>
      <c r="J6">
        <v>0.53333333333333333</v>
      </c>
      <c r="K6">
        <v>0.46666666666666667</v>
      </c>
      <c r="L6">
        <f t="shared" si="0"/>
        <v>0.2</v>
      </c>
      <c r="M6">
        <v>0</v>
      </c>
      <c r="N6">
        <v>4.2727272727272725</v>
      </c>
      <c r="O6" t="s">
        <v>39</v>
      </c>
      <c r="P6">
        <v>0</v>
      </c>
      <c r="Q6">
        <v>75</v>
      </c>
      <c r="R6">
        <v>85</v>
      </c>
      <c r="S6">
        <v>1</v>
      </c>
      <c r="T6">
        <v>0</v>
      </c>
      <c r="U6">
        <v>1</v>
      </c>
      <c r="V6">
        <v>0</v>
      </c>
      <c r="W6">
        <v>1</v>
      </c>
      <c r="X6">
        <v>1</v>
      </c>
      <c r="Y6">
        <v>1</v>
      </c>
      <c r="Z6">
        <v>1</v>
      </c>
      <c r="AA6" t="s">
        <v>43</v>
      </c>
      <c r="AB6">
        <v>2.75</v>
      </c>
      <c r="AC6">
        <v>6.75</v>
      </c>
      <c r="AD6">
        <v>5.5</v>
      </c>
      <c r="AE6">
        <v>2</v>
      </c>
      <c r="AF6">
        <v>-0.16552612670298636</v>
      </c>
      <c r="AG6">
        <v>-0.51496130570185494</v>
      </c>
      <c r="AH6">
        <v>0.40595591714899942</v>
      </c>
      <c r="AI6">
        <v>-0.71099368601007995</v>
      </c>
    </row>
    <row r="7" spans="1:35" x14ac:dyDescent="0.2">
      <c r="A7">
        <v>8</v>
      </c>
      <c r="B7">
        <v>2</v>
      </c>
      <c r="C7" s="6">
        <v>16</v>
      </c>
      <c r="D7">
        <v>7</v>
      </c>
      <c r="E7" s="5">
        <v>7</v>
      </c>
      <c r="F7" s="5">
        <v>8</v>
      </c>
      <c r="G7">
        <v>10</v>
      </c>
      <c r="H7" s="5">
        <v>1</v>
      </c>
      <c r="I7">
        <v>-1</v>
      </c>
      <c r="J7">
        <v>0.46666666666666667</v>
      </c>
      <c r="K7">
        <v>0.53333333333333333</v>
      </c>
      <c r="L7">
        <f t="shared" si="0"/>
        <v>0.13333333333333333</v>
      </c>
      <c r="M7">
        <v>1</v>
      </c>
      <c r="N7">
        <v>4.2727272727272725</v>
      </c>
      <c r="O7" t="s">
        <v>39</v>
      </c>
      <c r="P7">
        <v>4</v>
      </c>
      <c r="Q7">
        <v>0</v>
      </c>
      <c r="R7">
        <v>47</v>
      </c>
      <c r="S7">
        <v>1</v>
      </c>
      <c r="T7">
        <v>0</v>
      </c>
      <c r="U7">
        <v>2</v>
      </c>
      <c r="V7">
        <v>0</v>
      </c>
      <c r="W7">
        <v>1</v>
      </c>
      <c r="X7">
        <v>1</v>
      </c>
      <c r="Y7">
        <v>2</v>
      </c>
      <c r="Z7">
        <v>0</v>
      </c>
      <c r="AA7" t="s">
        <v>45</v>
      </c>
      <c r="AB7">
        <v>3.75</v>
      </c>
      <c r="AC7">
        <v>4</v>
      </c>
      <c r="AD7">
        <v>5</v>
      </c>
      <c r="AE7">
        <v>3.5</v>
      </c>
      <c r="AF7">
        <v>-0.37485057763979834</v>
      </c>
      <c r="AG7">
        <v>3.3049153160650109E-2</v>
      </c>
      <c r="AH7">
        <v>-0.46780697600316357</v>
      </c>
      <c r="AI7">
        <v>0.32706128519025257</v>
      </c>
    </row>
    <row r="8" spans="1:35" x14ac:dyDescent="0.2">
      <c r="A8">
        <v>10</v>
      </c>
      <c r="B8">
        <v>1</v>
      </c>
      <c r="C8">
        <v>20</v>
      </c>
      <c r="D8">
        <v>7</v>
      </c>
      <c r="E8" s="5">
        <v>7</v>
      </c>
      <c r="F8" s="5">
        <v>8</v>
      </c>
      <c r="G8">
        <v>10</v>
      </c>
      <c r="H8" s="5">
        <v>1</v>
      </c>
      <c r="I8">
        <v>-1</v>
      </c>
      <c r="J8">
        <v>0.46666666666666667</v>
      </c>
      <c r="K8">
        <v>0.53333333333333333</v>
      </c>
      <c r="L8">
        <f t="shared" si="0"/>
        <v>0.13333333333333333</v>
      </c>
      <c r="M8">
        <v>1</v>
      </c>
      <c r="N8">
        <v>2.8181818181818183</v>
      </c>
      <c r="O8" t="s">
        <v>42</v>
      </c>
      <c r="P8">
        <v>22</v>
      </c>
      <c r="Q8">
        <v>0</v>
      </c>
      <c r="R8">
        <v>50</v>
      </c>
      <c r="S8">
        <v>3</v>
      </c>
      <c r="T8">
        <v>1</v>
      </c>
      <c r="U8">
        <v>1</v>
      </c>
      <c r="V8">
        <v>0</v>
      </c>
      <c r="W8">
        <v>4</v>
      </c>
      <c r="X8">
        <v>1</v>
      </c>
      <c r="Y8">
        <v>1</v>
      </c>
      <c r="Z8">
        <v>1</v>
      </c>
      <c r="AA8" t="s">
        <v>43</v>
      </c>
      <c r="AB8">
        <v>5</v>
      </c>
      <c r="AC8">
        <v>6.5</v>
      </c>
      <c r="AD8">
        <v>6.75</v>
      </c>
      <c r="AE8">
        <v>1.75</v>
      </c>
      <c r="AF8">
        <v>0.65981462366811394</v>
      </c>
      <c r="AG8">
        <v>-3.7309482251954552E-2</v>
      </c>
      <c r="AH8">
        <v>0.27875434678046895</v>
      </c>
      <c r="AI8">
        <v>-0.83982185644008855</v>
      </c>
    </row>
    <row r="9" spans="1:35" x14ac:dyDescent="0.2">
      <c r="A9">
        <v>11</v>
      </c>
      <c r="B9">
        <v>2</v>
      </c>
      <c r="C9">
        <v>22</v>
      </c>
      <c r="D9">
        <v>7</v>
      </c>
      <c r="E9" s="5">
        <v>7</v>
      </c>
      <c r="F9" s="5">
        <v>8</v>
      </c>
      <c r="G9">
        <v>10</v>
      </c>
      <c r="H9" s="5">
        <v>1</v>
      </c>
      <c r="I9">
        <v>-1</v>
      </c>
      <c r="J9">
        <v>0.46666666666666667</v>
      </c>
      <c r="K9">
        <v>0.53333333333333333</v>
      </c>
      <c r="L9">
        <f t="shared" si="0"/>
        <v>0.13333333333333333</v>
      </c>
      <c r="M9">
        <v>1</v>
      </c>
      <c r="N9">
        <v>1</v>
      </c>
      <c r="O9" t="s">
        <v>42</v>
      </c>
      <c r="P9">
        <v>10</v>
      </c>
      <c r="Q9">
        <v>18</v>
      </c>
      <c r="R9">
        <v>49</v>
      </c>
      <c r="S9">
        <v>1</v>
      </c>
      <c r="T9">
        <v>0</v>
      </c>
      <c r="U9">
        <v>4</v>
      </c>
      <c r="V9">
        <v>1</v>
      </c>
      <c r="W9">
        <v>1</v>
      </c>
      <c r="X9">
        <v>1</v>
      </c>
      <c r="Y9">
        <v>1</v>
      </c>
      <c r="Z9">
        <v>1</v>
      </c>
      <c r="AA9" t="s">
        <v>43</v>
      </c>
      <c r="AB9">
        <v>5.25</v>
      </c>
      <c r="AC9">
        <v>5</v>
      </c>
      <c r="AD9">
        <v>5.75</v>
      </c>
      <c r="AE9">
        <v>2.75</v>
      </c>
      <c r="AF9">
        <v>-0.23789917867806326</v>
      </c>
      <c r="AG9">
        <v>1.1321890245144572</v>
      </c>
      <c r="AH9">
        <v>-7.2788613202782557E-2</v>
      </c>
      <c r="AI9">
        <v>2.2224125182529715</v>
      </c>
    </row>
    <row r="10" spans="1:35" x14ac:dyDescent="0.2">
      <c r="A10">
        <v>13</v>
      </c>
      <c r="B10">
        <v>1</v>
      </c>
      <c r="C10">
        <v>24</v>
      </c>
      <c r="D10">
        <v>13</v>
      </c>
      <c r="E10" s="5">
        <v>5</v>
      </c>
      <c r="F10" s="5">
        <v>10</v>
      </c>
      <c r="G10">
        <v>10</v>
      </c>
      <c r="H10" s="5">
        <v>5</v>
      </c>
      <c r="I10">
        <v>-5</v>
      </c>
      <c r="J10">
        <v>0.33333333333333331</v>
      </c>
      <c r="K10">
        <v>0.66666666666666663</v>
      </c>
      <c r="L10">
        <f t="shared" si="0"/>
        <v>0</v>
      </c>
      <c r="M10">
        <v>1</v>
      </c>
      <c r="N10">
        <v>2.9090909090909092</v>
      </c>
      <c r="O10" t="s">
        <v>42</v>
      </c>
      <c r="P10">
        <v>-8</v>
      </c>
      <c r="Q10">
        <v>22</v>
      </c>
      <c r="R10">
        <v>63</v>
      </c>
      <c r="S10">
        <v>1</v>
      </c>
      <c r="T10">
        <v>0</v>
      </c>
      <c r="U10">
        <v>4</v>
      </c>
      <c r="V10">
        <v>1</v>
      </c>
      <c r="W10">
        <v>2</v>
      </c>
      <c r="X10">
        <v>1</v>
      </c>
      <c r="Y10">
        <v>1</v>
      </c>
      <c r="Z10">
        <v>1</v>
      </c>
      <c r="AA10" t="s">
        <v>43</v>
      </c>
      <c r="AB10">
        <v>6.75</v>
      </c>
      <c r="AC10">
        <v>6.25</v>
      </c>
      <c r="AD10">
        <v>5.75</v>
      </c>
      <c r="AE10">
        <v>4.25</v>
      </c>
      <c r="AF10">
        <v>-0.44756114604868019</v>
      </c>
      <c r="AG10">
        <v>-0.2893276784322788</v>
      </c>
      <c r="AH10">
        <v>0.23651982582023406</v>
      </c>
      <c r="AI10">
        <v>2.1987552368900483</v>
      </c>
    </row>
    <row r="11" spans="1:35" x14ac:dyDescent="0.2">
      <c r="A11">
        <v>14</v>
      </c>
      <c r="B11">
        <v>2</v>
      </c>
      <c r="C11" s="6">
        <v>28</v>
      </c>
      <c r="D11">
        <v>5</v>
      </c>
      <c r="E11" s="5">
        <v>8</v>
      </c>
      <c r="F11" s="5">
        <v>7</v>
      </c>
      <c r="G11">
        <v>10</v>
      </c>
      <c r="H11" s="5">
        <v>-1</v>
      </c>
      <c r="I11">
        <v>1</v>
      </c>
      <c r="J11">
        <v>0.53333333333333333</v>
      </c>
      <c r="K11">
        <v>0.46666666666666667</v>
      </c>
      <c r="L11">
        <f t="shared" si="0"/>
        <v>0.2</v>
      </c>
      <c r="M11">
        <v>0</v>
      </c>
      <c r="N11">
        <v>4.0909090909090908</v>
      </c>
      <c r="O11" t="s">
        <v>39</v>
      </c>
      <c r="P11">
        <v>0</v>
      </c>
      <c r="Q11">
        <v>80</v>
      </c>
      <c r="R11">
        <v>50</v>
      </c>
      <c r="S11">
        <v>4</v>
      </c>
      <c r="T11">
        <v>1</v>
      </c>
      <c r="U11">
        <v>4</v>
      </c>
      <c r="V11">
        <v>1</v>
      </c>
      <c r="W11">
        <v>4</v>
      </c>
      <c r="X11">
        <v>2</v>
      </c>
      <c r="Y11">
        <v>2</v>
      </c>
      <c r="Z11">
        <v>1</v>
      </c>
      <c r="AA11" t="s">
        <v>46</v>
      </c>
      <c r="AB11">
        <v>6</v>
      </c>
      <c r="AC11">
        <v>6.75</v>
      </c>
      <c r="AD11">
        <v>7</v>
      </c>
      <c r="AE11">
        <v>5</v>
      </c>
      <c r="AF11">
        <v>0.36341685885498765</v>
      </c>
      <c r="AG11">
        <v>0.80722729387961989</v>
      </c>
      <c r="AH11">
        <v>1.1943512751056264E-2</v>
      </c>
      <c r="AI11">
        <v>2.1395553074514262</v>
      </c>
    </row>
    <row r="12" spans="1:35" x14ac:dyDescent="0.2">
      <c r="A12">
        <v>16</v>
      </c>
      <c r="B12">
        <v>1</v>
      </c>
      <c r="C12">
        <v>32</v>
      </c>
      <c r="D12">
        <v>6</v>
      </c>
      <c r="E12" s="5">
        <v>5</v>
      </c>
      <c r="F12" s="5">
        <v>10</v>
      </c>
      <c r="G12">
        <v>10</v>
      </c>
      <c r="H12" s="5">
        <v>5</v>
      </c>
      <c r="I12">
        <v>-5</v>
      </c>
      <c r="J12">
        <v>0.33333333333333331</v>
      </c>
      <c r="K12">
        <v>0.66666666666666663</v>
      </c>
      <c r="L12">
        <f t="shared" si="0"/>
        <v>0</v>
      </c>
      <c r="M12">
        <v>1</v>
      </c>
      <c r="N12">
        <v>2.4545454545454546</v>
      </c>
      <c r="O12" t="s">
        <v>42</v>
      </c>
      <c r="P12">
        <v>30</v>
      </c>
      <c r="Q12" t="s">
        <v>47</v>
      </c>
      <c r="R12">
        <v>50</v>
      </c>
      <c r="T12">
        <v>0</v>
      </c>
      <c r="U12">
        <v>1</v>
      </c>
      <c r="V12">
        <v>1</v>
      </c>
      <c r="W12">
        <v>2</v>
      </c>
      <c r="X12">
        <v>1</v>
      </c>
      <c r="Y12">
        <v>1</v>
      </c>
      <c r="Z12">
        <v>1</v>
      </c>
      <c r="AA12" t="s">
        <v>43</v>
      </c>
      <c r="AB12">
        <v>6.75</v>
      </c>
      <c r="AC12">
        <v>5.75</v>
      </c>
      <c r="AD12">
        <v>4.25</v>
      </c>
      <c r="AE12">
        <v>2.75</v>
      </c>
      <c r="AF12">
        <v>0.85484521326049412</v>
      </c>
      <c r="AG12">
        <v>1.3303586836761405</v>
      </c>
      <c r="AH12">
        <v>0.1027586155522893</v>
      </c>
      <c r="AI12">
        <v>0</v>
      </c>
    </row>
    <row r="13" spans="1:35" x14ac:dyDescent="0.2">
      <c r="A13">
        <v>17</v>
      </c>
      <c r="B13">
        <v>2</v>
      </c>
      <c r="C13">
        <v>34</v>
      </c>
      <c r="D13">
        <v>11</v>
      </c>
      <c r="E13" s="5">
        <v>5</v>
      </c>
      <c r="F13" s="5">
        <v>10</v>
      </c>
      <c r="G13">
        <v>10</v>
      </c>
      <c r="H13" s="5">
        <v>5</v>
      </c>
      <c r="I13">
        <v>-5</v>
      </c>
      <c r="J13">
        <v>0.33333333333333331</v>
      </c>
      <c r="K13">
        <v>0.66666666666666663</v>
      </c>
      <c r="L13">
        <f t="shared" si="0"/>
        <v>0</v>
      </c>
      <c r="M13">
        <v>1</v>
      </c>
      <c r="N13">
        <v>2.3636363636363638</v>
      </c>
      <c r="O13" t="s">
        <v>42</v>
      </c>
      <c r="Q13">
        <v>40</v>
      </c>
      <c r="R13">
        <v>70</v>
      </c>
      <c r="S13">
        <v>2</v>
      </c>
      <c r="T13">
        <v>1</v>
      </c>
      <c r="U13">
        <v>1</v>
      </c>
      <c r="V13">
        <v>0</v>
      </c>
      <c r="W13">
        <v>4</v>
      </c>
      <c r="X13">
        <v>1</v>
      </c>
      <c r="Y13">
        <v>1</v>
      </c>
      <c r="Z13">
        <v>1</v>
      </c>
      <c r="AA13" t="s">
        <v>43</v>
      </c>
      <c r="AB13">
        <v>6.25</v>
      </c>
      <c r="AC13">
        <v>5.75</v>
      </c>
      <c r="AD13">
        <v>5.75</v>
      </c>
      <c r="AE13">
        <v>2.25</v>
      </c>
      <c r="AF13">
        <v>-0.73411652466500787</v>
      </c>
      <c r="AG13">
        <v>-0.15163013087175459</v>
      </c>
      <c r="AH13">
        <v>5.9412051785643544E-2</v>
      </c>
      <c r="AI13">
        <v>-0.75070707485730259</v>
      </c>
    </row>
    <row r="14" spans="1:35" x14ac:dyDescent="0.2">
      <c r="A14">
        <v>19</v>
      </c>
      <c r="B14">
        <v>1</v>
      </c>
      <c r="C14" s="6">
        <v>38</v>
      </c>
      <c r="D14">
        <v>19</v>
      </c>
      <c r="E14" s="5">
        <v>7</v>
      </c>
      <c r="F14" s="5">
        <v>8</v>
      </c>
      <c r="G14">
        <v>10</v>
      </c>
      <c r="H14" s="5">
        <v>1</v>
      </c>
      <c r="I14">
        <v>-1</v>
      </c>
      <c r="J14">
        <v>0.46666666666666667</v>
      </c>
      <c r="K14">
        <v>0.53333333333333333</v>
      </c>
      <c r="L14">
        <f t="shared" si="0"/>
        <v>0.13333333333333333</v>
      </c>
      <c r="M14">
        <v>1</v>
      </c>
      <c r="N14">
        <v>5.3636363636363633</v>
      </c>
      <c r="O14" t="s">
        <v>39</v>
      </c>
      <c r="P14">
        <v>10</v>
      </c>
      <c r="Q14">
        <v>0</v>
      </c>
      <c r="R14">
        <v>50</v>
      </c>
      <c r="S14">
        <v>1</v>
      </c>
      <c r="T14">
        <v>0</v>
      </c>
      <c r="U14">
        <v>1</v>
      </c>
      <c r="V14">
        <v>0</v>
      </c>
      <c r="W14">
        <v>1</v>
      </c>
      <c r="X14">
        <v>1</v>
      </c>
      <c r="Y14">
        <v>2</v>
      </c>
      <c r="Z14">
        <v>0</v>
      </c>
      <c r="AA14" t="s">
        <v>45</v>
      </c>
      <c r="AB14">
        <v>5</v>
      </c>
      <c r="AC14">
        <v>6.25</v>
      </c>
      <c r="AD14">
        <v>4.75</v>
      </c>
      <c r="AE14">
        <v>3.25</v>
      </c>
      <c r="AF14">
        <v>2.2478201204899082E-3</v>
      </c>
      <c r="AG14">
        <v>-0.41886169504464921</v>
      </c>
      <c r="AH14">
        <v>-0.11421836793533377</v>
      </c>
      <c r="AI14">
        <v>-0.59709149720099786</v>
      </c>
    </row>
    <row r="15" spans="1:35" x14ac:dyDescent="0.2">
      <c r="A15">
        <v>20</v>
      </c>
      <c r="B15">
        <v>2</v>
      </c>
      <c r="C15">
        <v>40</v>
      </c>
      <c r="D15">
        <v>18</v>
      </c>
      <c r="E15" s="5">
        <v>6</v>
      </c>
      <c r="F15" s="5">
        <v>9</v>
      </c>
      <c r="G15">
        <v>10</v>
      </c>
      <c r="H15" s="5">
        <v>3</v>
      </c>
      <c r="I15">
        <v>-3</v>
      </c>
      <c r="J15">
        <v>0.4</v>
      </c>
      <c r="K15">
        <v>0.6</v>
      </c>
      <c r="L15">
        <f t="shared" si="0"/>
        <v>6.6666666666666666E-2</v>
      </c>
      <c r="M15">
        <v>1</v>
      </c>
      <c r="N15">
        <v>1</v>
      </c>
      <c r="O15" t="s">
        <v>42</v>
      </c>
      <c r="Q15">
        <v>0</v>
      </c>
      <c r="R15">
        <v>50</v>
      </c>
      <c r="S15">
        <v>1</v>
      </c>
      <c r="T15">
        <v>0</v>
      </c>
      <c r="U15">
        <v>1</v>
      </c>
      <c r="V15">
        <v>0</v>
      </c>
      <c r="W15">
        <v>1</v>
      </c>
      <c r="X15">
        <v>1</v>
      </c>
      <c r="Y15">
        <v>1</v>
      </c>
      <c r="Z15">
        <v>1</v>
      </c>
      <c r="AA15" t="s">
        <v>43</v>
      </c>
      <c r="AB15">
        <v>4.75</v>
      </c>
      <c r="AC15">
        <v>5</v>
      </c>
      <c r="AD15">
        <v>6</v>
      </c>
      <c r="AE15">
        <v>2.5</v>
      </c>
      <c r="AF15">
        <v>9.2504270709684006E-2</v>
      </c>
      <c r="AG15">
        <v>-9.9885757420386023E-2</v>
      </c>
      <c r="AH15">
        <v>0.24598638688479771</v>
      </c>
      <c r="AI15">
        <v>-0.68240194744706695</v>
      </c>
    </row>
    <row r="16" spans="1:35" x14ac:dyDescent="0.2">
      <c r="A16">
        <v>22</v>
      </c>
      <c r="B16">
        <v>1</v>
      </c>
      <c r="C16">
        <v>44</v>
      </c>
      <c r="D16">
        <v>10</v>
      </c>
      <c r="E16" s="5">
        <v>7</v>
      </c>
      <c r="F16" s="5">
        <v>8</v>
      </c>
      <c r="G16">
        <v>10</v>
      </c>
      <c r="H16" s="5">
        <v>1</v>
      </c>
      <c r="I16">
        <v>-1</v>
      </c>
      <c r="J16">
        <v>0.46666666666666667</v>
      </c>
      <c r="K16">
        <v>0.53333333333333333</v>
      </c>
      <c r="L16">
        <f t="shared" si="0"/>
        <v>0.13333333333333333</v>
      </c>
      <c r="M16">
        <v>1</v>
      </c>
      <c r="N16">
        <v>6.8181818181818183</v>
      </c>
      <c r="O16" t="s">
        <v>39</v>
      </c>
      <c r="P16">
        <v>0</v>
      </c>
      <c r="Q16">
        <v>19</v>
      </c>
      <c r="R16">
        <v>63</v>
      </c>
      <c r="S16">
        <v>1</v>
      </c>
      <c r="T16">
        <v>0</v>
      </c>
      <c r="U16">
        <v>2</v>
      </c>
      <c r="V16">
        <v>0</v>
      </c>
      <c r="W16">
        <v>1</v>
      </c>
      <c r="X16">
        <v>1</v>
      </c>
      <c r="Y16">
        <v>1</v>
      </c>
      <c r="Z16">
        <v>1</v>
      </c>
      <c r="AA16" t="s">
        <v>43</v>
      </c>
      <c r="AB16">
        <v>6.75</v>
      </c>
      <c r="AC16">
        <v>6.75</v>
      </c>
      <c r="AD16">
        <v>6.75</v>
      </c>
      <c r="AE16">
        <v>2.75</v>
      </c>
      <c r="AF16">
        <v>0.41125100569493828</v>
      </c>
      <c r="AG16">
        <v>0.28181247479080751</v>
      </c>
      <c r="AH16">
        <v>-0.29806231278176021</v>
      </c>
      <c r="AI16">
        <v>0.38161149298796498</v>
      </c>
    </row>
    <row r="17" spans="1:35" x14ac:dyDescent="0.2">
      <c r="A17">
        <v>25</v>
      </c>
      <c r="B17">
        <v>1</v>
      </c>
      <c r="C17">
        <v>50</v>
      </c>
      <c r="D17">
        <v>12</v>
      </c>
      <c r="E17">
        <v>8</v>
      </c>
      <c r="F17">
        <v>7</v>
      </c>
      <c r="G17">
        <v>10</v>
      </c>
      <c r="H17" s="5">
        <v>-1</v>
      </c>
      <c r="I17">
        <v>1</v>
      </c>
      <c r="J17">
        <v>0.53333333333333333</v>
      </c>
      <c r="K17">
        <v>0.46666666666666667</v>
      </c>
      <c r="L17">
        <f t="shared" si="0"/>
        <v>0.2</v>
      </c>
      <c r="M17">
        <v>0</v>
      </c>
      <c r="N17">
        <v>1.1818181818181819</v>
      </c>
      <c r="O17" t="s">
        <v>42</v>
      </c>
      <c r="P17">
        <v>0</v>
      </c>
      <c r="Q17">
        <v>0</v>
      </c>
      <c r="R17">
        <v>51</v>
      </c>
      <c r="S17">
        <v>1</v>
      </c>
      <c r="T17">
        <v>0</v>
      </c>
      <c r="U17">
        <v>1</v>
      </c>
      <c r="V17">
        <v>0</v>
      </c>
      <c r="W17">
        <v>5</v>
      </c>
      <c r="X17">
        <v>1</v>
      </c>
      <c r="Y17">
        <v>1</v>
      </c>
      <c r="Z17">
        <v>1</v>
      </c>
      <c r="AA17" t="s">
        <v>43</v>
      </c>
      <c r="AB17">
        <v>6</v>
      </c>
      <c r="AC17">
        <v>6.5</v>
      </c>
      <c r="AD17">
        <v>2.75</v>
      </c>
      <c r="AE17">
        <v>1.5</v>
      </c>
      <c r="AF17">
        <v>0.32275080976078591</v>
      </c>
      <c r="AG17">
        <v>0.44875845478208665</v>
      </c>
      <c r="AH17">
        <v>-0.32242851128397304</v>
      </c>
      <c r="AI17">
        <v>-0.84418913869559786</v>
      </c>
    </row>
    <row r="18" spans="1:35" x14ac:dyDescent="0.2">
      <c r="A18">
        <v>26</v>
      </c>
      <c r="B18">
        <v>2</v>
      </c>
      <c r="C18">
        <v>52</v>
      </c>
      <c r="D18">
        <v>5</v>
      </c>
      <c r="E18">
        <v>7</v>
      </c>
      <c r="F18">
        <v>8</v>
      </c>
      <c r="G18">
        <v>10</v>
      </c>
      <c r="H18" s="5">
        <v>1</v>
      </c>
      <c r="I18">
        <v>-1</v>
      </c>
      <c r="J18">
        <v>0.46666666666666667</v>
      </c>
      <c r="K18">
        <v>0.53333333333333333</v>
      </c>
      <c r="L18">
        <f t="shared" si="0"/>
        <v>0.13333333333333333</v>
      </c>
      <c r="M18">
        <v>1</v>
      </c>
      <c r="N18">
        <v>1</v>
      </c>
      <c r="O18" t="s">
        <v>42</v>
      </c>
      <c r="P18">
        <v>11</v>
      </c>
      <c r="Q18">
        <v>0</v>
      </c>
      <c r="R18">
        <v>50</v>
      </c>
      <c r="S18">
        <v>1</v>
      </c>
      <c r="T18">
        <v>0</v>
      </c>
      <c r="U18">
        <v>1</v>
      </c>
      <c r="V18">
        <v>0</v>
      </c>
      <c r="W18">
        <v>1</v>
      </c>
      <c r="X18">
        <v>1</v>
      </c>
      <c r="Y18">
        <v>1</v>
      </c>
      <c r="Z18">
        <v>1</v>
      </c>
      <c r="AA18" t="s">
        <v>43</v>
      </c>
      <c r="AB18">
        <v>5</v>
      </c>
      <c r="AC18">
        <v>5.25</v>
      </c>
      <c r="AD18">
        <v>6.75</v>
      </c>
      <c r="AE18">
        <v>4.25</v>
      </c>
      <c r="AF18">
        <v>-0.37725011417988508</v>
      </c>
      <c r="AG18">
        <v>-0.43998159351323612</v>
      </c>
      <c r="AH18">
        <v>0.21836382031185533</v>
      </c>
      <c r="AI18">
        <v>-0.73986963326547239</v>
      </c>
    </row>
    <row r="19" spans="1:35" x14ac:dyDescent="0.2">
      <c r="A19">
        <v>28</v>
      </c>
      <c r="B19">
        <v>1</v>
      </c>
      <c r="C19">
        <v>56</v>
      </c>
      <c r="D19">
        <v>19</v>
      </c>
      <c r="E19">
        <v>8</v>
      </c>
      <c r="F19">
        <v>7</v>
      </c>
      <c r="G19">
        <v>10</v>
      </c>
      <c r="H19" s="5">
        <v>-1</v>
      </c>
      <c r="I19">
        <v>1</v>
      </c>
      <c r="J19">
        <v>0.53333333333333333</v>
      </c>
      <c r="K19">
        <v>0.46666666666666667</v>
      </c>
      <c r="L19">
        <f t="shared" si="0"/>
        <v>0.2</v>
      </c>
      <c r="M19">
        <v>0</v>
      </c>
      <c r="N19">
        <v>6</v>
      </c>
      <c r="O19" t="s">
        <v>39</v>
      </c>
      <c r="P19">
        <v>0</v>
      </c>
      <c r="Q19">
        <v>60</v>
      </c>
      <c r="R19">
        <v>50</v>
      </c>
      <c r="S19">
        <v>1</v>
      </c>
      <c r="T19">
        <v>0</v>
      </c>
      <c r="U19">
        <v>3</v>
      </c>
      <c r="V19">
        <v>1</v>
      </c>
      <c r="W19">
        <v>1</v>
      </c>
      <c r="X19">
        <v>1</v>
      </c>
      <c r="Y19">
        <v>1</v>
      </c>
      <c r="Z19">
        <v>1</v>
      </c>
      <c r="AA19" t="s">
        <v>43</v>
      </c>
      <c r="AB19">
        <v>4</v>
      </c>
      <c r="AC19">
        <v>3</v>
      </c>
      <c r="AD19">
        <v>4</v>
      </c>
      <c r="AE19">
        <v>2</v>
      </c>
      <c r="AF19">
        <v>-0.70397898666926373</v>
      </c>
      <c r="AG19">
        <v>0.27345301649890336</v>
      </c>
      <c r="AH19">
        <v>-6.3111443672770955E-4</v>
      </c>
      <c r="AI19">
        <v>1.2822411001571845</v>
      </c>
    </row>
    <row r="20" spans="1:35" x14ac:dyDescent="0.2">
      <c r="A20">
        <v>29</v>
      </c>
      <c r="B20">
        <v>2</v>
      </c>
      <c r="C20" s="6">
        <v>58</v>
      </c>
      <c r="D20">
        <v>10</v>
      </c>
      <c r="E20">
        <v>7</v>
      </c>
      <c r="F20">
        <v>8</v>
      </c>
      <c r="G20">
        <v>10</v>
      </c>
      <c r="H20" s="5">
        <v>1</v>
      </c>
      <c r="I20">
        <v>-1</v>
      </c>
      <c r="J20">
        <v>0.46666666666666667</v>
      </c>
      <c r="K20">
        <v>0.53333333333333333</v>
      </c>
      <c r="L20">
        <f t="shared" si="0"/>
        <v>0.13333333333333333</v>
      </c>
      <c r="M20">
        <v>1</v>
      </c>
      <c r="N20">
        <v>5.1818181818181817</v>
      </c>
      <c r="O20" t="s">
        <v>39</v>
      </c>
      <c r="P20">
        <v>8</v>
      </c>
      <c r="Q20">
        <v>4</v>
      </c>
      <c r="R20">
        <v>50</v>
      </c>
      <c r="S20">
        <v>1</v>
      </c>
      <c r="T20">
        <v>0</v>
      </c>
      <c r="U20">
        <v>1</v>
      </c>
      <c r="V20">
        <v>0</v>
      </c>
      <c r="W20">
        <v>4</v>
      </c>
      <c r="X20">
        <v>2</v>
      </c>
      <c r="Y20">
        <v>2</v>
      </c>
      <c r="Z20">
        <v>1</v>
      </c>
      <c r="AA20" t="s">
        <v>46</v>
      </c>
      <c r="AB20">
        <v>5.75</v>
      </c>
      <c r="AC20">
        <v>4.25</v>
      </c>
      <c r="AD20">
        <v>4.75</v>
      </c>
      <c r="AE20">
        <v>3.75</v>
      </c>
      <c r="AF20">
        <v>-0.7302846780275738</v>
      </c>
      <c r="AG20">
        <v>-0.57662338083867781</v>
      </c>
      <c r="AH20">
        <v>-0.22886341874058835</v>
      </c>
      <c r="AI20">
        <v>-0.6646187177872489</v>
      </c>
    </row>
    <row r="21" spans="1:35" x14ac:dyDescent="0.2">
      <c r="A21">
        <v>31</v>
      </c>
      <c r="B21">
        <v>1</v>
      </c>
      <c r="C21">
        <v>62</v>
      </c>
      <c r="D21">
        <v>7</v>
      </c>
      <c r="E21">
        <v>7</v>
      </c>
      <c r="F21">
        <v>8</v>
      </c>
      <c r="G21">
        <v>10</v>
      </c>
      <c r="H21" s="5">
        <v>1</v>
      </c>
      <c r="I21">
        <v>-1</v>
      </c>
      <c r="J21">
        <v>0.46666666666666667</v>
      </c>
      <c r="K21">
        <v>0.53333333333333333</v>
      </c>
      <c r="L21">
        <f t="shared" si="0"/>
        <v>0.13333333333333333</v>
      </c>
      <c r="M21">
        <v>1</v>
      </c>
      <c r="N21">
        <v>4.3636363636363633</v>
      </c>
      <c r="O21" t="s">
        <v>39</v>
      </c>
      <c r="P21">
        <v>17</v>
      </c>
      <c r="Q21">
        <v>25</v>
      </c>
      <c r="R21">
        <v>50</v>
      </c>
      <c r="S21">
        <v>1</v>
      </c>
      <c r="T21">
        <v>0</v>
      </c>
      <c r="U21">
        <v>1</v>
      </c>
      <c r="V21">
        <v>0</v>
      </c>
      <c r="W21">
        <v>4</v>
      </c>
      <c r="X21">
        <v>1</v>
      </c>
      <c r="Y21">
        <v>1</v>
      </c>
      <c r="Z21">
        <v>1</v>
      </c>
      <c r="AA21" t="s">
        <v>43</v>
      </c>
      <c r="AB21">
        <v>5.75</v>
      </c>
      <c r="AC21">
        <v>6.5</v>
      </c>
      <c r="AD21">
        <v>5.25</v>
      </c>
      <c r="AE21">
        <v>2.75</v>
      </c>
      <c r="AF21">
        <v>1.915630613967656</v>
      </c>
      <c r="AG21">
        <v>-0.53935825860237041</v>
      </c>
      <c r="AH21">
        <v>0.69523151611245759</v>
      </c>
      <c r="AI21">
        <v>-0.80709322335662859</v>
      </c>
    </row>
    <row r="22" spans="1:35" x14ac:dyDescent="0.2">
      <c r="A22">
        <v>32</v>
      </c>
      <c r="B22">
        <v>2</v>
      </c>
      <c r="C22" s="7">
        <v>64</v>
      </c>
      <c r="D22">
        <v>12</v>
      </c>
      <c r="E22">
        <v>7</v>
      </c>
      <c r="F22">
        <v>8</v>
      </c>
      <c r="G22">
        <v>10</v>
      </c>
      <c r="H22" s="5">
        <v>1</v>
      </c>
      <c r="I22">
        <v>-1</v>
      </c>
      <c r="J22">
        <v>0.46666666666666667</v>
      </c>
      <c r="K22">
        <v>0.53333333333333333</v>
      </c>
      <c r="L22">
        <f t="shared" si="0"/>
        <v>0.13333333333333333</v>
      </c>
      <c r="M22">
        <v>1</v>
      </c>
      <c r="N22">
        <v>2.7272727272727271</v>
      </c>
      <c r="O22" t="s">
        <v>42</v>
      </c>
      <c r="P22">
        <v>1</v>
      </c>
      <c r="Q22">
        <v>85</v>
      </c>
      <c r="R22">
        <v>80</v>
      </c>
      <c r="S22">
        <v>1</v>
      </c>
      <c r="T22">
        <v>0</v>
      </c>
      <c r="U22">
        <v>3</v>
      </c>
      <c r="V22">
        <v>1</v>
      </c>
      <c r="W22">
        <v>4</v>
      </c>
      <c r="X22">
        <v>1</v>
      </c>
      <c r="Y22">
        <v>2</v>
      </c>
      <c r="Z22">
        <v>0</v>
      </c>
      <c r="AA22" t="s">
        <v>45</v>
      </c>
      <c r="AB22">
        <v>4</v>
      </c>
      <c r="AC22">
        <v>4.5</v>
      </c>
      <c r="AD22">
        <v>6.25</v>
      </c>
      <c r="AE22">
        <v>3.75</v>
      </c>
      <c r="AF22">
        <v>-0.19817457063642407</v>
      </c>
      <c r="AG22">
        <v>-0.43846034035234271</v>
      </c>
      <c r="AH22">
        <v>0.65529016090399894</v>
      </c>
      <c r="AI22">
        <v>1.2904299722114754</v>
      </c>
    </row>
    <row r="23" spans="1:35" x14ac:dyDescent="0.2">
      <c r="A23">
        <v>34</v>
      </c>
      <c r="B23">
        <v>1</v>
      </c>
      <c r="C23">
        <v>68</v>
      </c>
      <c r="D23">
        <v>10</v>
      </c>
      <c r="E23">
        <v>7</v>
      </c>
      <c r="F23">
        <v>8</v>
      </c>
      <c r="G23">
        <v>10</v>
      </c>
      <c r="H23" s="5">
        <v>1</v>
      </c>
      <c r="I23">
        <v>-1</v>
      </c>
      <c r="J23">
        <v>0.46666666666666667</v>
      </c>
      <c r="K23">
        <v>0.53333333333333333</v>
      </c>
      <c r="L23">
        <f t="shared" si="0"/>
        <v>0.13333333333333333</v>
      </c>
      <c r="M23">
        <v>1</v>
      </c>
      <c r="N23">
        <v>6.9090909090909092</v>
      </c>
      <c r="O23" t="s">
        <v>39</v>
      </c>
      <c r="P23">
        <v>2</v>
      </c>
      <c r="Q23">
        <v>12</v>
      </c>
      <c r="R23">
        <v>83</v>
      </c>
      <c r="S23">
        <v>1</v>
      </c>
      <c r="T23">
        <v>0</v>
      </c>
      <c r="U23">
        <v>4</v>
      </c>
      <c r="V23">
        <v>1</v>
      </c>
      <c r="W23">
        <v>4</v>
      </c>
      <c r="X23">
        <v>1</v>
      </c>
      <c r="Y23">
        <v>1</v>
      </c>
      <c r="Z23">
        <v>1</v>
      </c>
      <c r="AA23" t="s">
        <v>43</v>
      </c>
      <c r="AB23">
        <v>6.5</v>
      </c>
      <c r="AC23">
        <v>6.75</v>
      </c>
      <c r="AD23">
        <v>7</v>
      </c>
      <c r="AE23">
        <v>2.75</v>
      </c>
      <c r="AF23">
        <v>-0.77680291499985255</v>
      </c>
      <c r="AG23">
        <v>-0.14852061737960906</v>
      </c>
      <c r="AH23">
        <v>-2.6272022905044275E-2</v>
      </c>
      <c r="AI23">
        <v>2.217366504550458</v>
      </c>
    </row>
    <row r="24" spans="1:35" x14ac:dyDescent="0.2">
      <c r="A24">
        <v>35</v>
      </c>
      <c r="B24">
        <v>2</v>
      </c>
      <c r="C24">
        <v>70</v>
      </c>
      <c r="D24">
        <v>21</v>
      </c>
      <c r="E24">
        <v>8</v>
      </c>
      <c r="F24">
        <v>7</v>
      </c>
      <c r="G24">
        <v>10</v>
      </c>
      <c r="H24" s="5">
        <v>-1</v>
      </c>
      <c r="I24">
        <v>1</v>
      </c>
      <c r="J24">
        <v>0.53333333333333333</v>
      </c>
      <c r="K24">
        <v>0.46666666666666667</v>
      </c>
      <c r="L24">
        <f t="shared" si="0"/>
        <v>0.2</v>
      </c>
      <c r="M24">
        <v>0</v>
      </c>
      <c r="N24">
        <v>4.5454545454545459</v>
      </c>
      <c r="O24" t="s">
        <v>39</v>
      </c>
      <c r="P24">
        <v>8</v>
      </c>
      <c r="Q24">
        <v>68</v>
      </c>
      <c r="R24">
        <v>50</v>
      </c>
      <c r="S24">
        <v>2</v>
      </c>
      <c r="T24">
        <v>0</v>
      </c>
      <c r="U24">
        <v>3</v>
      </c>
      <c r="V24">
        <v>1</v>
      </c>
      <c r="W24">
        <v>4</v>
      </c>
      <c r="X24">
        <v>1</v>
      </c>
      <c r="Y24">
        <v>1</v>
      </c>
      <c r="Z24">
        <v>1</v>
      </c>
      <c r="AA24" t="s">
        <v>43</v>
      </c>
      <c r="AB24">
        <v>4.75</v>
      </c>
      <c r="AC24">
        <v>4.5</v>
      </c>
      <c r="AD24">
        <v>5</v>
      </c>
      <c r="AE24">
        <v>3.75</v>
      </c>
      <c r="AF24">
        <v>-0.74656894799344464</v>
      </c>
      <c r="AG24">
        <v>0.30039789388547267</v>
      </c>
      <c r="AH24">
        <v>-0.18296934506623111</v>
      </c>
      <c r="AI24">
        <v>1.1980800464461852</v>
      </c>
    </row>
    <row r="25" spans="1:35" x14ac:dyDescent="0.2">
      <c r="A25">
        <v>37</v>
      </c>
      <c r="B25">
        <v>1</v>
      </c>
      <c r="C25">
        <v>74</v>
      </c>
      <c r="D25">
        <v>11</v>
      </c>
      <c r="E25">
        <v>7</v>
      </c>
      <c r="F25">
        <v>8</v>
      </c>
      <c r="G25">
        <v>10</v>
      </c>
      <c r="H25" s="5">
        <v>1</v>
      </c>
      <c r="I25">
        <v>-1</v>
      </c>
      <c r="J25">
        <v>0.46666666666666667</v>
      </c>
      <c r="K25">
        <v>0.53333333333333333</v>
      </c>
      <c r="L25">
        <f t="shared" si="0"/>
        <v>0.13333333333333333</v>
      </c>
      <c r="M25">
        <v>1</v>
      </c>
      <c r="N25">
        <v>6.4545454545454541</v>
      </c>
      <c r="O25" t="s">
        <v>39</v>
      </c>
      <c r="P25">
        <v>0</v>
      </c>
      <c r="Q25">
        <v>0</v>
      </c>
      <c r="R25">
        <v>50</v>
      </c>
      <c r="S25">
        <v>1</v>
      </c>
      <c r="T25">
        <v>0</v>
      </c>
      <c r="U25">
        <v>1</v>
      </c>
      <c r="V25">
        <v>0</v>
      </c>
      <c r="W25">
        <v>1</v>
      </c>
      <c r="X25">
        <v>1</v>
      </c>
      <c r="Y25">
        <v>1</v>
      </c>
      <c r="Z25">
        <v>1</v>
      </c>
      <c r="AA25" t="s">
        <v>43</v>
      </c>
      <c r="AB25">
        <v>3.75</v>
      </c>
      <c r="AC25">
        <v>5</v>
      </c>
      <c r="AD25">
        <v>5.25</v>
      </c>
      <c r="AE25">
        <v>1.5</v>
      </c>
      <c r="AF25">
        <v>-0.65078088252957267</v>
      </c>
      <c r="AG25">
        <v>-0.69237458823719844</v>
      </c>
      <c r="AH25">
        <v>-8.3570788693657902E-2</v>
      </c>
      <c r="AI25">
        <v>-0.66966153487148539</v>
      </c>
    </row>
    <row r="26" spans="1:35" x14ac:dyDescent="0.2">
      <c r="A26">
        <v>38</v>
      </c>
      <c r="B26">
        <v>2</v>
      </c>
      <c r="C26">
        <v>76</v>
      </c>
      <c r="D26">
        <v>14</v>
      </c>
      <c r="E26">
        <v>8</v>
      </c>
      <c r="F26">
        <v>7</v>
      </c>
      <c r="G26">
        <v>10</v>
      </c>
      <c r="H26" s="5">
        <v>-1</v>
      </c>
      <c r="I26">
        <v>1</v>
      </c>
      <c r="J26">
        <v>0.53333333333333333</v>
      </c>
      <c r="K26">
        <v>0.46666666666666667</v>
      </c>
      <c r="L26">
        <f t="shared" si="0"/>
        <v>0.2</v>
      </c>
      <c r="M26">
        <v>0</v>
      </c>
      <c r="N26">
        <v>5.9090909090909092</v>
      </c>
      <c r="O26" t="s">
        <v>39</v>
      </c>
      <c r="P26">
        <v>-24</v>
      </c>
      <c r="Q26">
        <v>0</v>
      </c>
      <c r="R26">
        <v>50</v>
      </c>
      <c r="S26">
        <v>1</v>
      </c>
      <c r="T26">
        <v>0</v>
      </c>
      <c r="U26">
        <v>2</v>
      </c>
      <c r="V26">
        <v>0</v>
      </c>
      <c r="W26">
        <v>4</v>
      </c>
      <c r="X26">
        <v>1</v>
      </c>
      <c r="Y26">
        <v>1</v>
      </c>
      <c r="Z26">
        <v>1</v>
      </c>
      <c r="AA26" t="s">
        <v>43</v>
      </c>
      <c r="AB26">
        <v>5.75</v>
      </c>
      <c r="AC26">
        <v>6.25</v>
      </c>
      <c r="AD26">
        <v>4.75</v>
      </c>
      <c r="AE26">
        <v>4</v>
      </c>
      <c r="AF26">
        <v>-0.69941028204308053</v>
      </c>
      <c r="AG26">
        <v>-0.28680041098415188</v>
      </c>
      <c r="AH26">
        <v>-0.16820442938029567</v>
      </c>
      <c r="AI26">
        <v>0.27057903744411177</v>
      </c>
    </row>
    <row r="27" spans="1:35" x14ac:dyDescent="0.2">
      <c r="A27">
        <v>40</v>
      </c>
      <c r="B27">
        <v>1</v>
      </c>
      <c r="C27">
        <v>80</v>
      </c>
      <c r="D27">
        <v>8</v>
      </c>
      <c r="E27">
        <v>8</v>
      </c>
      <c r="F27">
        <v>7</v>
      </c>
      <c r="G27">
        <v>10</v>
      </c>
      <c r="H27" s="5">
        <v>-1</v>
      </c>
      <c r="I27">
        <v>1</v>
      </c>
      <c r="J27">
        <v>0.53333333333333333</v>
      </c>
      <c r="K27">
        <v>0.46666666666666667</v>
      </c>
      <c r="L27">
        <f t="shared" si="0"/>
        <v>0.2</v>
      </c>
      <c r="M27">
        <v>0</v>
      </c>
      <c r="N27">
        <v>2.3636363636363638</v>
      </c>
      <c r="O27" t="s">
        <v>42</v>
      </c>
      <c r="P27">
        <v>30</v>
      </c>
      <c r="Q27">
        <v>10</v>
      </c>
      <c r="R27">
        <v>50</v>
      </c>
      <c r="S27">
        <v>1</v>
      </c>
      <c r="T27">
        <v>0</v>
      </c>
      <c r="U27">
        <v>2</v>
      </c>
      <c r="V27">
        <v>0</v>
      </c>
      <c r="W27">
        <v>3</v>
      </c>
      <c r="X27">
        <v>1</v>
      </c>
      <c r="Y27">
        <v>1</v>
      </c>
      <c r="Z27">
        <v>1</v>
      </c>
      <c r="AA27" t="s">
        <v>43</v>
      </c>
      <c r="AB27">
        <v>6</v>
      </c>
      <c r="AC27">
        <v>7</v>
      </c>
      <c r="AD27">
        <v>5.5</v>
      </c>
      <c r="AE27">
        <v>3.25</v>
      </c>
      <c r="AF27">
        <v>0.81986329991370754</v>
      </c>
      <c r="AG27">
        <v>-0.68524071616457449</v>
      </c>
      <c r="AH27">
        <v>-0.35868861375890626</v>
      </c>
      <c r="AI27">
        <v>0.31866564791236485</v>
      </c>
    </row>
    <row r="28" spans="1:35" x14ac:dyDescent="0.2">
      <c r="A28">
        <v>41</v>
      </c>
      <c r="B28">
        <v>2</v>
      </c>
      <c r="C28">
        <v>82</v>
      </c>
      <c r="D28">
        <v>13</v>
      </c>
      <c r="E28">
        <v>7</v>
      </c>
      <c r="F28">
        <v>8</v>
      </c>
      <c r="G28">
        <v>10</v>
      </c>
      <c r="H28" s="5">
        <v>1</v>
      </c>
      <c r="I28">
        <v>-1</v>
      </c>
      <c r="J28">
        <v>0.46666666666666667</v>
      </c>
      <c r="K28">
        <v>0.53333333333333333</v>
      </c>
      <c r="L28">
        <f t="shared" si="0"/>
        <v>0.13333333333333333</v>
      </c>
      <c r="M28">
        <v>1</v>
      </c>
      <c r="N28">
        <v>2</v>
      </c>
      <c r="O28" t="s">
        <v>42</v>
      </c>
      <c r="P28">
        <v>53</v>
      </c>
      <c r="Q28">
        <v>12</v>
      </c>
      <c r="R28">
        <v>61</v>
      </c>
      <c r="S28">
        <v>1</v>
      </c>
      <c r="T28">
        <v>0</v>
      </c>
      <c r="U28">
        <v>1</v>
      </c>
      <c r="V28">
        <v>0</v>
      </c>
      <c r="W28">
        <v>3</v>
      </c>
      <c r="X28">
        <v>1</v>
      </c>
      <c r="Y28">
        <v>1</v>
      </c>
      <c r="Z28">
        <v>1</v>
      </c>
      <c r="AA28" t="s">
        <v>43</v>
      </c>
      <c r="AB28">
        <v>5</v>
      </c>
      <c r="AC28">
        <v>5.75</v>
      </c>
      <c r="AD28">
        <v>5</v>
      </c>
      <c r="AE28">
        <v>2</v>
      </c>
      <c r="AF28">
        <v>0.54326567753472987</v>
      </c>
      <c r="AG28">
        <v>-0.54400066555712057</v>
      </c>
      <c r="AH28">
        <v>5.4583175032752534E-2</v>
      </c>
      <c r="AI28">
        <v>-0.49024327048554289</v>
      </c>
    </row>
    <row r="29" spans="1:35" x14ac:dyDescent="0.2">
      <c r="A29">
        <v>43</v>
      </c>
      <c r="B29">
        <v>1</v>
      </c>
      <c r="C29" s="7">
        <v>86</v>
      </c>
      <c r="D29">
        <v>18</v>
      </c>
      <c r="E29">
        <v>5</v>
      </c>
      <c r="F29">
        <v>10</v>
      </c>
      <c r="G29">
        <v>10</v>
      </c>
      <c r="H29" s="5">
        <v>5</v>
      </c>
      <c r="I29">
        <v>-5</v>
      </c>
      <c r="J29">
        <v>0.33333333333333331</v>
      </c>
      <c r="K29">
        <v>0.66666666666666663</v>
      </c>
      <c r="L29">
        <f t="shared" si="0"/>
        <v>0</v>
      </c>
      <c r="M29">
        <v>1</v>
      </c>
      <c r="N29">
        <v>6.0909090909090908</v>
      </c>
      <c r="O29" t="s">
        <v>39</v>
      </c>
      <c r="P29">
        <v>-36</v>
      </c>
      <c r="Q29">
        <v>9</v>
      </c>
      <c r="R29">
        <v>60</v>
      </c>
      <c r="S29">
        <v>2</v>
      </c>
      <c r="T29">
        <v>0</v>
      </c>
      <c r="U29">
        <v>2</v>
      </c>
      <c r="V29">
        <v>0</v>
      </c>
      <c r="W29">
        <v>1</v>
      </c>
      <c r="X29">
        <v>2</v>
      </c>
      <c r="Y29">
        <v>2</v>
      </c>
      <c r="Z29">
        <v>1</v>
      </c>
      <c r="AA29" t="s">
        <v>46</v>
      </c>
      <c r="AB29">
        <v>5.25</v>
      </c>
      <c r="AC29">
        <v>6.5</v>
      </c>
      <c r="AD29">
        <v>6</v>
      </c>
      <c r="AE29">
        <v>3.25</v>
      </c>
      <c r="AF29">
        <v>3.4746911562931145E-2</v>
      </c>
      <c r="AG29">
        <v>-0.6633485824236568</v>
      </c>
      <c r="AH29">
        <v>-0.3902091133963731</v>
      </c>
      <c r="AI29">
        <v>0.45091244287115345</v>
      </c>
    </row>
    <row r="30" spans="1:35" x14ac:dyDescent="0.2">
      <c r="A30">
        <v>44</v>
      </c>
      <c r="B30">
        <v>2</v>
      </c>
      <c r="C30">
        <v>88</v>
      </c>
      <c r="D30">
        <v>15</v>
      </c>
      <c r="E30">
        <v>7</v>
      </c>
      <c r="F30">
        <v>8</v>
      </c>
      <c r="G30">
        <v>10</v>
      </c>
      <c r="H30" s="5">
        <v>1</v>
      </c>
      <c r="I30">
        <v>-1</v>
      </c>
      <c r="J30">
        <v>0.46666666666666667</v>
      </c>
      <c r="K30">
        <v>0.53333333333333333</v>
      </c>
      <c r="L30">
        <f t="shared" si="0"/>
        <v>0.13333333333333333</v>
      </c>
      <c r="M30">
        <v>1</v>
      </c>
      <c r="N30">
        <v>4</v>
      </c>
      <c r="O30" t="s">
        <v>39</v>
      </c>
      <c r="P30">
        <v>26</v>
      </c>
      <c r="Q30">
        <v>20</v>
      </c>
      <c r="R30">
        <v>60</v>
      </c>
      <c r="S30">
        <v>1</v>
      </c>
      <c r="T30">
        <v>0</v>
      </c>
      <c r="U30">
        <v>1</v>
      </c>
      <c r="V30">
        <v>0</v>
      </c>
      <c r="W30">
        <v>1</v>
      </c>
      <c r="X30">
        <v>1</v>
      </c>
      <c r="Y30">
        <v>1</v>
      </c>
      <c r="Z30">
        <v>1</v>
      </c>
      <c r="AA30" t="s">
        <v>43</v>
      </c>
      <c r="AB30">
        <v>4.5</v>
      </c>
      <c r="AC30">
        <v>6.75</v>
      </c>
      <c r="AD30">
        <v>5.25</v>
      </c>
      <c r="AE30">
        <v>2.5</v>
      </c>
      <c r="AF30">
        <v>-0.6675553570357371</v>
      </c>
      <c r="AG30">
        <v>-3.0840915990206365E-2</v>
      </c>
      <c r="AH30">
        <v>0.8121905405540224</v>
      </c>
      <c r="AI30">
        <v>-0.70710956837565808</v>
      </c>
    </row>
    <row r="31" spans="1:35" x14ac:dyDescent="0.2">
      <c r="A31">
        <v>46</v>
      </c>
      <c r="B31">
        <v>1</v>
      </c>
      <c r="C31">
        <v>92</v>
      </c>
      <c r="D31">
        <v>9</v>
      </c>
      <c r="E31">
        <v>7</v>
      </c>
      <c r="F31">
        <v>8</v>
      </c>
      <c r="G31">
        <v>10</v>
      </c>
      <c r="H31" s="5">
        <v>1</v>
      </c>
      <c r="I31">
        <v>-1</v>
      </c>
      <c r="J31">
        <v>0.46666666666666667</v>
      </c>
      <c r="K31">
        <v>0.53333333333333333</v>
      </c>
      <c r="L31">
        <f t="shared" si="0"/>
        <v>0.13333333333333333</v>
      </c>
      <c r="M31">
        <v>1</v>
      </c>
      <c r="N31">
        <v>4.4545454545454541</v>
      </c>
      <c r="O31" t="s">
        <v>39</v>
      </c>
      <c r="P31">
        <v>21</v>
      </c>
      <c r="Q31">
        <v>20</v>
      </c>
      <c r="R31">
        <v>91</v>
      </c>
      <c r="S31">
        <v>2</v>
      </c>
      <c r="T31">
        <v>0</v>
      </c>
      <c r="U31">
        <v>2</v>
      </c>
      <c r="V31">
        <v>0</v>
      </c>
      <c r="W31">
        <v>5</v>
      </c>
      <c r="X31">
        <v>1</v>
      </c>
      <c r="Y31">
        <v>1</v>
      </c>
      <c r="Z31">
        <v>1</v>
      </c>
      <c r="AA31" t="s">
        <v>43</v>
      </c>
      <c r="AB31">
        <v>7</v>
      </c>
      <c r="AC31">
        <v>6.5</v>
      </c>
      <c r="AD31">
        <v>7</v>
      </c>
      <c r="AE31">
        <v>4</v>
      </c>
      <c r="AF31">
        <v>0.82008475139353476</v>
      </c>
      <c r="AG31">
        <v>-0.52664786457628432</v>
      </c>
      <c r="AH31">
        <v>-0.39551215402525747</v>
      </c>
      <c r="AI31">
        <v>9.4809455977685322E-2</v>
      </c>
    </row>
    <row r="32" spans="1:35" x14ac:dyDescent="0.2">
      <c r="A32">
        <v>47</v>
      </c>
      <c r="B32">
        <v>2</v>
      </c>
      <c r="C32">
        <v>94</v>
      </c>
      <c r="D32">
        <v>8</v>
      </c>
      <c r="E32">
        <v>7</v>
      </c>
      <c r="F32">
        <v>8</v>
      </c>
      <c r="G32">
        <v>10</v>
      </c>
      <c r="H32" s="5">
        <v>1</v>
      </c>
      <c r="I32">
        <v>-1</v>
      </c>
      <c r="J32">
        <v>0.46666666666666667</v>
      </c>
      <c r="K32">
        <v>0.53333333333333333</v>
      </c>
      <c r="L32">
        <f t="shared" si="0"/>
        <v>0.13333333333333333</v>
      </c>
      <c r="M32">
        <v>1</v>
      </c>
      <c r="N32">
        <v>6.3636363636363633</v>
      </c>
      <c r="O32" t="s">
        <v>39</v>
      </c>
      <c r="P32">
        <v>0</v>
      </c>
      <c r="Q32">
        <v>0</v>
      </c>
      <c r="R32">
        <v>50</v>
      </c>
      <c r="S32">
        <v>1</v>
      </c>
      <c r="T32">
        <v>0</v>
      </c>
      <c r="U32">
        <v>1</v>
      </c>
      <c r="V32">
        <v>0</v>
      </c>
      <c r="W32">
        <v>1</v>
      </c>
      <c r="X32">
        <v>1</v>
      </c>
      <c r="Y32">
        <v>1</v>
      </c>
      <c r="Z32">
        <v>1</v>
      </c>
      <c r="AA32" t="s">
        <v>43</v>
      </c>
      <c r="AB32">
        <v>7</v>
      </c>
      <c r="AC32">
        <v>7</v>
      </c>
      <c r="AD32">
        <v>5.5</v>
      </c>
      <c r="AE32">
        <v>2</v>
      </c>
      <c r="AF32">
        <v>-0.73038907955608245</v>
      </c>
      <c r="AG32">
        <v>-0.23524822973239151</v>
      </c>
      <c r="AH32">
        <v>0.5539877430215111</v>
      </c>
      <c r="AI32">
        <v>-0.59276779366453225</v>
      </c>
    </row>
    <row r="33" spans="1:35" x14ac:dyDescent="0.2">
      <c r="A33">
        <v>49</v>
      </c>
      <c r="B33">
        <v>1</v>
      </c>
      <c r="C33">
        <v>98</v>
      </c>
      <c r="D33">
        <v>14</v>
      </c>
      <c r="E33">
        <v>7</v>
      </c>
      <c r="F33">
        <v>8</v>
      </c>
      <c r="G33">
        <v>10</v>
      </c>
      <c r="H33" s="5">
        <v>1</v>
      </c>
      <c r="I33">
        <v>-1</v>
      </c>
      <c r="J33">
        <v>0.46666666666666667</v>
      </c>
      <c r="K33">
        <v>0.53333333333333333</v>
      </c>
      <c r="L33">
        <f t="shared" si="0"/>
        <v>0.13333333333333333</v>
      </c>
      <c r="M33">
        <v>1</v>
      </c>
      <c r="N33">
        <v>6.1818181818181817</v>
      </c>
      <c r="O33" t="s">
        <v>39</v>
      </c>
      <c r="P33">
        <v>15</v>
      </c>
      <c r="Q33">
        <v>50</v>
      </c>
      <c r="R33">
        <v>80</v>
      </c>
      <c r="S33">
        <v>1</v>
      </c>
      <c r="T33">
        <v>0</v>
      </c>
      <c r="U33">
        <v>2</v>
      </c>
      <c r="V33">
        <v>0</v>
      </c>
      <c r="W33">
        <v>2</v>
      </c>
      <c r="X33">
        <v>2</v>
      </c>
      <c r="Y33">
        <v>1</v>
      </c>
      <c r="Z33">
        <v>0</v>
      </c>
      <c r="AA33" t="s">
        <v>41</v>
      </c>
      <c r="AB33">
        <v>5</v>
      </c>
      <c r="AC33">
        <v>5.75</v>
      </c>
      <c r="AD33">
        <v>5.25</v>
      </c>
      <c r="AE33">
        <v>3.5</v>
      </c>
      <c r="AF33">
        <v>0.19847303731811752</v>
      </c>
      <c r="AG33">
        <v>-0.10004657593810293</v>
      </c>
      <c r="AH33">
        <v>0.63042574914367233</v>
      </c>
      <c r="AI33">
        <v>0.18891976887841924</v>
      </c>
    </row>
    <row r="34" spans="1:35" x14ac:dyDescent="0.2">
      <c r="A34">
        <v>50</v>
      </c>
      <c r="B34">
        <v>2</v>
      </c>
      <c r="C34">
        <v>100</v>
      </c>
      <c r="D34">
        <v>9</v>
      </c>
      <c r="E34">
        <v>8</v>
      </c>
      <c r="F34">
        <v>7</v>
      </c>
      <c r="G34">
        <v>10</v>
      </c>
      <c r="H34" s="5">
        <v>-1</v>
      </c>
      <c r="I34">
        <v>1</v>
      </c>
      <c r="J34">
        <v>0.53333333333333333</v>
      </c>
      <c r="K34">
        <v>0.46666666666666667</v>
      </c>
      <c r="L34">
        <f t="shared" si="0"/>
        <v>0.2</v>
      </c>
      <c r="M34">
        <v>0</v>
      </c>
      <c r="N34">
        <v>6.5454545454545459</v>
      </c>
      <c r="O34" t="s">
        <v>39</v>
      </c>
      <c r="P34">
        <v>0</v>
      </c>
      <c r="Q34">
        <v>0</v>
      </c>
      <c r="R34">
        <v>70</v>
      </c>
      <c r="S34">
        <v>1</v>
      </c>
      <c r="T34">
        <v>0</v>
      </c>
      <c r="U34">
        <v>2</v>
      </c>
      <c r="V34">
        <v>0</v>
      </c>
      <c r="W34">
        <v>1</v>
      </c>
      <c r="X34">
        <v>1</v>
      </c>
      <c r="Y34">
        <v>1</v>
      </c>
      <c r="Z34">
        <v>1</v>
      </c>
      <c r="AA34" t="s">
        <v>43</v>
      </c>
      <c r="AB34">
        <v>5.5</v>
      </c>
      <c r="AC34">
        <v>6.25</v>
      </c>
      <c r="AD34">
        <v>5.5</v>
      </c>
      <c r="AE34">
        <v>2.5</v>
      </c>
      <c r="AF34">
        <v>-5.6812231694401444E-2</v>
      </c>
      <c r="AG34">
        <v>0.96825689350690924</v>
      </c>
      <c r="AH34">
        <v>0.14123808217303363</v>
      </c>
      <c r="AI34">
        <v>0.21060044742729273</v>
      </c>
    </row>
    <row r="35" spans="1:35" x14ac:dyDescent="0.2">
      <c r="A35">
        <v>52</v>
      </c>
      <c r="B35">
        <v>1</v>
      </c>
      <c r="C35" s="6">
        <v>104</v>
      </c>
      <c r="D35">
        <v>11</v>
      </c>
      <c r="E35">
        <v>7</v>
      </c>
      <c r="F35">
        <v>8</v>
      </c>
      <c r="G35">
        <v>10</v>
      </c>
      <c r="H35" s="5">
        <v>1</v>
      </c>
      <c r="I35">
        <v>-1</v>
      </c>
      <c r="J35">
        <v>0.46666666666666667</v>
      </c>
      <c r="K35">
        <v>0.53333333333333333</v>
      </c>
      <c r="L35">
        <f t="shared" si="0"/>
        <v>0.13333333333333333</v>
      </c>
      <c r="M35">
        <v>1</v>
      </c>
      <c r="N35">
        <v>5.0909090909090908</v>
      </c>
      <c r="O35" t="s">
        <v>39</v>
      </c>
      <c r="P35">
        <v>5</v>
      </c>
      <c r="Q35">
        <v>0</v>
      </c>
      <c r="R35">
        <v>50</v>
      </c>
      <c r="S35">
        <v>1</v>
      </c>
      <c r="T35">
        <v>0</v>
      </c>
      <c r="U35">
        <v>2</v>
      </c>
      <c r="V35">
        <v>0</v>
      </c>
      <c r="W35">
        <v>3</v>
      </c>
      <c r="X35">
        <v>2</v>
      </c>
      <c r="Y35">
        <v>2</v>
      </c>
      <c r="Z35">
        <v>1</v>
      </c>
      <c r="AA35" t="s">
        <v>46</v>
      </c>
      <c r="AB35">
        <v>4.5</v>
      </c>
      <c r="AC35">
        <v>6</v>
      </c>
      <c r="AD35">
        <v>5</v>
      </c>
      <c r="AE35">
        <v>5.5</v>
      </c>
      <c r="AF35">
        <v>-0.19623616081856626</v>
      </c>
      <c r="AG35">
        <v>-0.40499483345467924</v>
      </c>
      <c r="AH35">
        <v>0.3273485215068071</v>
      </c>
      <c r="AI35">
        <v>0.43596682565140238</v>
      </c>
    </row>
    <row r="36" spans="1:35" x14ac:dyDescent="0.2">
      <c r="A36">
        <v>53</v>
      </c>
      <c r="B36">
        <v>2</v>
      </c>
      <c r="C36" s="7">
        <v>106</v>
      </c>
      <c r="D36">
        <v>8</v>
      </c>
      <c r="E36">
        <v>8</v>
      </c>
      <c r="F36">
        <v>7</v>
      </c>
      <c r="G36">
        <v>10</v>
      </c>
      <c r="H36" s="5">
        <v>-1</v>
      </c>
      <c r="I36">
        <v>1</v>
      </c>
      <c r="J36">
        <v>0.53333333333333333</v>
      </c>
      <c r="K36">
        <v>0.46666666666666667</v>
      </c>
      <c r="L36">
        <f t="shared" si="0"/>
        <v>0.2</v>
      </c>
      <c r="M36">
        <v>0</v>
      </c>
      <c r="N36">
        <v>5.6363636363636367</v>
      </c>
      <c r="O36" t="s">
        <v>39</v>
      </c>
      <c r="P36">
        <v>-36</v>
      </c>
      <c r="Q36">
        <v>21</v>
      </c>
      <c r="R36">
        <v>61</v>
      </c>
      <c r="S36">
        <v>1</v>
      </c>
      <c r="T36">
        <v>0</v>
      </c>
      <c r="U36">
        <v>2</v>
      </c>
      <c r="V36">
        <v>0</v>
      </c>
      <c r="W36">
        <v>1</v>
      </c>
      <c r="X36">
        <v>2</v>
      </c>
      <c r="Y36">
        <v>2</v>
      </c>
      <c r="Z36">
        <v>1</v>
      </c>
      <c r="AA36" t="s">
        <v>46</v>
      </c>
      <c r="AB36">
        <v>3.25</v>
      </c>
      <c r="AC36">
        <v>5.75</v>
      </c>
      <c r="AD36">
        <v>4.25</v>
      </c>
      <c r="AE36">
        <v>3.25</v>
      </c>
      <c r="AF36">
        <v>-0.28906845407430293</v>
      </c>
      <c r="AG36">
        <v>-0.41529715615649349</v>
      </c>
      <c r="AH36">
        <v>-0.28000103558592315</v>
      </c>
      <c r="AI36">
        <v>0.27780808064457108</v>
      </c>
    </row>
    <row r="37" spans="1:35" x14ac:dyDescent="0.2">
      <c r="A37">
        <v>55</v>
      </c>
      <c r="B37">
        <v>1</v>
      </c>
      <c r="C37">
        <v>110</v>
      </c>
      <c r="D37">
        <v>6</v>
      </c>
      <c r="E37">
        <v>9</v>
      </c>
      <c r="F37">
        <v>6</v>
      </c>
      <c r="G37">
        <v>10</v>
      </c>
      <c r="H37" s="5">
        <v>-3</v>
      </c>
      <c r="I37">
        <v>3</v>
      </c>
      <c r="J37">
        <v>0.6</v>
      </c>
      <c r="K37">
        <v>0.4</v>
      </c>
      <c r="L37">
        <f t="shared" si="0"/>
        <v>0.26666666666666666</v>
      </c>
      <c r="M37">
        <v>0</v>
      </c>
      <c r="N37">
        <v>5.4545454545454541</v>
      </c>
      <c r="O37" t="s">
        <v>39</v>
      </c>
      <c r="P37">
        <v>0</v>
      </c>
      <c r="Q37">
        <v>0</v>
      </c>
      <c r="R37">
        <v>51</v>
      </c>
      <c r="S37">
        <v>1</v>
      </c>
      <c r="T37">
        <v>0</v>
      </c>
      <c r="U37">
        <v>1</v>
      </c>
      <c r="V37">
        <v>0</v>
      </c>
      <c r="W37">
        <v>4</v>
      </c>
      <c r="X37">
        <v>1</v>
      </c>
      <c r="Y37">
        <v>1</v>
      </c>
      <c r="Z37">
        <v>1</v>
      </c>
      <c r="AA37" t="s">
        <v>43</v>
      </c>
      <c r="AB37">
        <v>2.5</v>
      </c>
      <c r="AC37">
        <v>5</v>
      </c>
      <c r="AD37">
        <v>4.75</v>
      </c>
      <c r="AE37">
        <v>2</v>
      </c>
      <c r="AF37">
        <v>0.6597348605436929</v>
      </c>
      <c r="AG37">
        <v>0.11753966921012496</v>
      </c>
      <c r="AH37">
        <v>-0.35439419173621184</v>
      </c>
      <c r="AI37">
        <v>-0.7834266876755781</v>
      </c>
    </row>
    <row r="38" spans="1:35" x14ac:dyDescent="0.2">
      <c r="A38">
        <v>56</v>
      </c>
      <c r="B38">
        <v>2</v>
      </c>
      <c r="C38">
        <v>112</v>
      </c>
      <c r="D38">
        <v>10</v>
      </c>
      <c r="E38">
        <v>7</v>
      </c>
      <c r="F38">
        <v>8</v>
      </c>
      <c r="G38">
        <v>10</v>
      </c>
      <c r="H38" s="5">
        <v>1</v>
      </c>
      <c r="I38">
        <v>-1</v>
      </c>
      <c r="J38">
        <v>0.46666666666666667</v>
      </c>
      <c r="K38">
        <v>0.53333333333333333</v>
      </c>
      <c r="L38">
        <f t="shared" si="0"/>
        <v>0.13333333333333333</v>
      </c>
      <c r="M38">
        <v>1</v>
      </c>
      <c r="N38">
        <v>3.8181818181818183</v>
      </c>
      <c r="O38" t="s">
        <v>39</v>
      </c>
      <c r="P38">
        <v>-1</v>
      </c>
      <c r="Q38">
        <v>22</v>
      </c>
      <c r="R38">
        <v>50</v>
      </c>
      <c r="S38">
        <v>3</v>
      </c>
      <c r="T38">
        <v>1</v>
      </c>
      <c r="U38">
        <v>2</v>
      </c>
      <c r="V38">
        <v>0</v>
      </c>
      <c r="W38">
        <v>5</v>
      </c>
      <c r="X38">
        <v>1</v>
      </c>
      <c r="Y38">
        <v>1</v>
      </c>
      <c r="Z38">
        <v>1</v>
      </c>
      <c r="AA38" t="s">
        <v>43</v>
      </c>
      <c r="AB38">
        <v>6</v>
      </c>
      <c r="AC38">
        <v>5.5</v>
      </c>
      <c r="AD38">
        <v>5</v>
      </c>
      <c r="AE38">
        <v>3.5</v>
      </c>
      <c r="AF38">
        <v>-0.48311651257950378</v>
      </c>
      <c r="AG38">
        <v>0.48972379575370995</v>
      </c>
      <c r="AH38">
        <v>0.57275732700646331</v>
      </c>
      <c r="AI38">
        <v>0.19317623527885858</v>
      </c>
    </row>
    <row r="39" spans="1:35" x14ac:dyDescent="0.2">
      <c r="A39">
        <v>58</v>
      </c>
      <c r="B39">
        <v>1</v>
      </c>
      <c r="C39">
        <v>116</v>
      </c>
      <c r="D39">
        <v>12</v>
      </c>
      <c r="E39">
        <v>9</v>
      </c>
      <c r="F39">
        <v>7</v>
      </c>
      <c r="G39">
        <v>10</v>
      </c>
      <c r="H39" s="5">
        <v>-2</v>
      </c>
      <c r="I39">
        <v>2</v>
      </c>
      <c r="J39">
        <v>0.6</v>
      </c>
      <c r="K39">
        <v>0.46666666666666667</v>
      </c>
      <c r="L39">
        <f t="shared" si="0"/>
        <v>0.2</v>
      </c>
      <c r="M39">
        <v>0</v>
      </c>
      <c r="N39">
        <v>6.8181818181818183</v>
      </c>
      <c r="O39" t="s">
        <v>39</v>
      </c>
      <c r="P39">
        <v>-14</v>
      </c>
      <c r="Q39">
        <v>45</v>
      </c>
      <c r="R39">
        <v>82</v>
      </c>
      <c r="S39">
        <v>4</v>
      </c>
      <c r="T39">
        <v>1</v>
      </c>
      <c r="U39">
        <v>1</v>
      </c>
      <c r="V39">
        <v>0</v>
      </c>
      <c r="W39">
        <v>1</v>
      </c>
      <c r="X39">
        <v>1</v>
      </c>
      <c r="Y39">
        <v>1</v>
      </c>
      <c r="Z39">
        <v>1</v>
      </c>
      <c r="AA39" t="s">
        <v>43</v>
      </c>
      <c r="AB39">
        <v>4.75</v>
      </c>
      <c r="AC39">
        <v>6</v>
      </c>
      <c r="AD39">
        <v>5.5</v>
      </c>
      <c r="AE39">
        <v>2.25</v>
      </c>
      <c r="AF39">
        <v>-0.48554533407938777</v>
      </c>
      <c r="AG39">
        <v>0.19120635823213344</v>
      </c>
      <c r="AH39">
        <v>-0.41478900492844129</v>
      </c>
      <c r="AI39">
        <v>-0.67966771367211554</v>
      </c>
    </row>
    <row r="40" spans="1:35" x14ac:dyDescent="0.2">
      <c r="A40">
        <v>59</v>
      </c>
      <c r="B40">
        <v>2</v>
      </c>
      <c r="C40">
        <v>118</v>
      </c>
      <c r="D40">
        <v>8</v>
      </c>
      <c r="E40">
        <v>8</v>
      </c>
      <c r="F40">
        <v>7</v>
      </c>
      <c r="G40">
        <v>10</v>
      </c>
      <c r="H40" s="5">
        <v>-1</v>
      </c>
      <c r="I40">
        <v>1</v>
      </c>
      <c r="J40">
        <v>0.53333333333333333</v>
      </c>
      <c r="K40">
        <v>0.46666666666666667</v>
      </c>
      <c r="L40">
        <f t="shared" si="0"/>
        <v>0.2</v>
      </c>
      <c r="M40">
        <v>0</v>
      </c>
      <c r="N40">
        <v>6.9090909090909092</v>
      </c>
      <c r="O40" t="s">
        <v>39</v>
      </c>
      <c r="P40">
        <v>2</v>
      </c>
      <c r="Q40">
        <v>38</v>
      </c>
      <c r="R40">
        <v>50</v>
      </c>
      <c r="S40">
        <v>1</v>
      </c>
      <c r="T40">
        <v>0</v>
      </c>
      <c r="U40">
        <v>3</v>
      </c>
      <c r="V40">
        <v>1</v>
      </c>
      <c r="W40">
        <v>1</v>
      </c>
      <c r="X40">
        <v>1</v>
      </c>
      <c r="Y40">
        <v>1</v>
      </c>
      <c r="Z40">
        <v>1</v>
      </c>
      <c r="AA40" t="s">
        <v>43</v>
      </c>
      <c r="AB40">
        <v>4.5</v>
      </c>
      <c r="AC40">
        <v>5.5</v>
      </c>
      <c r="AD40">
        <v>6</v>
      </c>
      <c r="AE40">
        <v>2</v>
      </c>
      <c r="AF40">
        <v>3.9263950002152541E-3</v>
      </c>
      <c r="AG40">
        <v>-8.5989785353298112E-2</v>
      </c>
      <c r="AH40">
        <v>-0.32389732995570764</v>
      </c>
      <c r="AI40">
        <v>1.3821252281644993</v>
      </c>
    </row>
    <row r="41" spans="1:35" x14ac:dyDescent="0.2">
      <c r="A41">
        <v>61</v>
      </c>
      <c r="B41">
        <v>1</v>
      </c>
      <c r="C41">
        <v>122</v>
      </c>
      <c r="D41">
        <v>8</v>
      </c>
      <c r="E41">
        <v>8</v>
      </c>
      <c r="F41">
        <v>10</v>
      </c>
      <c r="G41">
        <v>10</v>
      </c>
      <c r="H41" s="5">
        <v>2</v>
      </c>
      <c r="I41">
        <v>-2</v>
      </c>
      <c r="J41">
        <v>0.53333333333333333</v>
      </c>
      <c r="K41">
        <v>0.66666666666666663</v>
      </c>
      <c r="L41">
        <f t="shared" si="0"/>
        <v>0</v>
      </c>
      <c r="M41">
        <v>1</v>
      </c>
      <c r="N41">
        <v>5.4545454545454541</v>
      </c>
      <c r="O41" t="s">
        <v>39</v>
      </c>
      <c r="P41">
        <v>-7</v>
      </c>
      <c r="Q41">
        <v>30</v>
      </c>
      <c r="R41">
        <v>74</v>
      </c>
      <c r="S41">
        <v>3</v>
      </c>
      <c r="T41">
        <v>1</v>
      </c>
      <c r="U41">
        <v>2</v>
      </c>
      <c r="V41">
        <v>0</v>
      </c>
      <c r="W41">
        <v>1</v>
      </c>
      <c r="X41">
        <v>1</v>
      </c>
      <c r="Y41">
        <v>1</v>
      </c>
      <c r="Z41">
        <v>1</v>
      </c>
      <c r="AA41" t="s">
        <v>43</v>
      </c>
      <c r="AB41">
        <v>4.75</v>
      </c>
      <c r="AC41">
        <v>6</v>
      </c>
      <c r="AD41">
        <v>6.25</v>
      </c>
      <c r="AE41">
        <v>4.5</v>
      </c>
      <c r="AF41">
        <v>1.8254303835583665</v>
      </c>
      <c r="AG41">
        <v>-0.35628607101617582</v>
      </c>
      <c r="AH41">
        <v>-0.15580323996452544</v>
      </c>
      <c r="AI41">
        <v>0.37894137848629222</v>
      </c>
    </row>
    <row r="42" spans="1:35" x14ac:dyDescent="0.2">
      <c r="A42">
        <v>62</v>
      </c>
      <c r="B42">
        <v>2</v>
      </c>
      <c r="C42" s="6">
        <v>124</v>
      </c>
      <c r="D42">
        <v>11</v>
      </c>
      <c r="E42">
        <v>8</v>
      </c>
      <c r="F42">
        <v>7</v>
      </c>
      <c r="G42">
        <v>10</v>
      </c>
      <c r="H42" s="5">
        <v>-1</v>
      </c>
      <c r="I42">
        <v>1</v>
      </c>
      <c r="J42">
        <v>0.53333333333333333</v>
      </c>
      <c r="K42">
        <v>0.46666666666666667</v>
      </c>
      <c r="L42">
        <f t="shared" si="0"/>
        <v>0.2</v>
      </c>
      <c r="M42">
        <v>0</v>
      </c>
      <c r="N42">
        <v>4.5454545454545459</v>
      </c>
      <c r="O42" t="s">
        <v>39</v>
      </c>
      <c r="P42">
        <v>4</v>
      </c>
      <c r="Q42">
        <v>50</v>
      </c>
      <c r="R42">
        <v>50</v>
      </c>
      <c r="S42">
        <v>1</v>
      </c>
      <c r="T42">
        <v>0</v>
      </c>
      <c r="U42">
        <v>1</v>
      </c>
      <c r="V42">
        <v>0</v>
      </c>
      <c r="W42">
        <v>1</v>
      </c>
      <c r="X42">
        <v>2</v>
      </c>
      <c r="Y42">
        <v>2</v>
      </c>
      <c r="Z42">
        <v>1</v>
      </c>
      <c r="AA42" t="s">
        <v>46</v>
      </c>
      <c r="AB42">
        <v>6.5</v>
      </c>
      <c r="AC42">
        <v>6.5</v>
      </c>
      <c r="AD42">
        <v>6</v>
      </c>
      <c r="AE42">
        <v>3</v>
      </c>
      <c r="AF42">
        <v>0.3323157867098992</v>
      </c>
      <c r="AG42">
        <v>-1.3810631430840029E-2</v>
      </c>
      <c r="AH42">
        <v>0.29216359884225751</v>
      </c>
      <c r="AI42">
        <v>-0.62476567772642633</v>
      </c>
    </row>
    <row r="43" spans="1:35" x14ac:dyDescent="0.2">
      <c r="A43">
        <v>64</v>
      </c>
      <c r="B43">
        <v>1</v>
      </c>
      <c r="C43" s="7">
        <v>128</v>
      </c>
      <c r="D43">
        <v>12</v>
      </c>
      <c r="E43">
        <v>10</v>
      </c>
      <c r="F43">
        <v>7</v>
      </c>
      <c r="G43">
        <v>10</v>
      </c>
      <c r="H43" s="5">
        <v>-3</v>
      </c>
      <c r="I43">
        <v>3</v>
      </c>
      <c r="J43">
        <v>0.66666666666666663</v>
      </c>
      <c r="K43">
        <v>0.46666666666666667</v>
      </c>
      <c r="L43">
        <f t="shared" si="0"/>
        <v>0.2</v>
      </c>
      <c r="M43">
        <v>0</v>
      </c>
      <c r="N43">
        <v>4</v>
      </c>
      <c r="O43" t="s">
        <v>39</v>
      </c>
      <c r="P43">
        <v>0</v>
      </c>
      <c r="Q43">
        <v>0</v>
      </c>
      <c r="R43">
        <v>60</v>
      </c>
      <c r="S43">
        <v>1</v>
      </c>
      <c r="T43">
        <v>0</v>
      </c>
      <c r="U43">
        <v>2</v>
      </c>
      <c r="V43">
        <v>0</v>
      </c>
      <c r="W43">
        <v>2</v>
      </c>
      <c r="X43">
        <v>2</v>
      </c>
      <c r="Y43">
        <v>2</v>
      </c>
      <c r="Z43">
        <v>1</v>
      </c>
      <c r="AA43" t="s">
        <v>46</v>
      </c>
      <c r="AB43">
        <v>4.25</v>
      </c>
      <c r="AC43">
        <v>6.25</v>
      </c>
      <c r="AD43">
        <v>5.25</v>
      </c>
      <c r="AE43">
        <v>3</v>
      </c>
      <c r="AF43">
        <v>6.7686712296643289E-2</v>
      </c>
      <c r="AG43">
        <v>3.3417219912722636E-4</v>
      </c>
      <c r="AH43">
        <v>-0.18197523075134708</v>
      </c>
      <c r="AI43">
        <v>0.29920807833983881</v>
      </c>
    </row>
    <row r="44" spans="1:35" x14ac:dyDescent="0.2">
      <c r="A44">
        <v>65</v>
      </c>
      <c r="B44">
        <v>2</v>
      </c>
      <c r="C44" s="6">
        <v>130</v>
      </c>
      <c r="D44">
        <v>9</v>
      </c>
      <c r="E44" s="4">
        <v>7</v>
      </c>
      <c r="F44" s="4">
        <v>8</v>
      </c>
      <c r="G44">
        <v>10</v>
      </c>
      <c r="H44" s="5">
        <v>1</v>
      </c>
      <c r="I44">
        <v>-1</v>
      </c>
      <c r="J44">
        <v>0.46666666666666667</v>
      </c>
      <c r="K44">
        <v>0.53333333333333333</v>
      </c>
      <c r="L44">
        <f t="shared" si="0"/>
        <v>0.13333333333333333</v>
      </c>
      <c r="M44">
        <v>1</v>
      </c>
      <c r="N44">
        <v>5.3636363636363633</v>
      </c>
      <c r="O44" t="s">
        <v>39</v>
      </c>
      <c r="P44">
        <v>0</v>
      </c>
      <c r="Q44">
        <v>1</v>
      </c>
      <c r="R44">
        <v>50</v>
      </c>
      <c r="S44">
        <v>1</v>
      </c>
      <c r="T44">
        <v>0</v>
      </c>
      <c r="U44">
        <v>1</v>
      </c>
      <c r="V44">
        <v>0</v>
      </c>
      <c r="W44">
        <v>3</v>
      </c>
      <c r="X44">
        <v>2</v>
      </c>
      <c r="Y44">
        <v>2</v>
      </c>
      <c r="Z44">
        <v>1</v>
      </c>
      <c r="AA44" t="s">
        <v>46</v>
      </c>
      <c r="AB44">
        <v>5</v>
      </c>
      <c r="AC44">
        <v>6.25</v>
      </c>
      <c r="AD44">
        <v>6.25</v>
      </c>
      <c r="AE44">
        <v>3.25</v>
      </c>
      <c r="AF44">
        <v>-7.8230949682149109E-2</v>
      </c>
      <c r="AG44">
        <v>3.0696739078442514E-2</v>
      </c>
      <c r="AH44">
        <v>-0.26440389837132511</v>
      </c>
      <c r="AI44">
        <v>-0.63619602761349081</v>
      </c>
    </row>
    <row r="45" spans="1:35" x14ac:dyDescent="0.2">
      <c r="A45">
        <v>67</v>
      </c>
      <c r="B45">
        <v>1</v>
      </c>
      <c r="C45" s="7">
        <v>134</v>
      </c>
      <c r="D45">
        <v>22</v>
      </c>
      <c r="E45">
        <v>8</v>
      </c>
      <c r="F45">
        <v>7</v>
      </c>
      <c r="G45">
        <v>10</v>
      </c>
      <c r="H45" s="5">
        <v>-1</v>
      </c>
      <c r="I45">
        <v>1</v>
      </c>
      <c r="J45">
        <v>0.53333333333333333</v>
      </c>
      <c r="K45">
        <v>0.46666666666666667</v>
      </c>
      <c r="L45">
        <f t="shared" si="0"/>
        <v>0.2</v>
      </c>
      <c r="M45">
        <v>0</v>
      </c>
      <c r="N45">
        <v>5.2727272727272725</v>
      </c>
      <c r="O45" t="s">
        <v>39</v>
      </c>
      <c r="P45">
        <v>10</v>
      </c>
      <c r="Q45">
        <v>0</v>
      </c>
      <c r="R45">
        <v>60</v>
      </c>
      <c r="S45">
        <v>1</v>
      </c>
      <c r="T45">
        <v>0</v>
      </c>
      <c r="U45">
        <v>3</v>
      </c>
      <c r="V45">
        <v>1</v>
      </c>
      <c r="W45">
        <v>1</v>
      </c>
      <c r="X45">
        <v>2</v>
      </c>
      <c r="Y45">
        <v>2</v>
      </c>
      <c r="Z45">
        <v>1</v>
      </c>
      <c r="AA45" t="s">
        <v>46</v>
      </c>
      <c r="AB45">
        <v>4</v>
      </c>
      <c r="AC45">
        <v>5.25</v>
      </c>
      <c r="AD45">
        <v>6.75</v>
      </c>
      <c r="AE45">
        <v>3.25</v>
      </c>
      <c r="AF45">
        <v>-0.21925735852420952</v>
      </c>
      <c r="AG45">
        <v>1.4203805627755755</v>
      </c>
      <c r="AH45">
        <v>-0.43100963352183269</v>
      </c>
      <c r="AI45">
        <v>1.2457509205312403</v>
      </c>
    </row>
    <row r="46" spans="1:35" x14ac:dyDescent="0.2">
      <c r="A46">
        <v>68</v>
      </c>
      <c r="B46">
        <v>2</v>
      </c>
      <c r="C46">
        <v>136</v>
      </c>
      <c r="D46">
        <v>17</v>
      </c>
      <c r="E46">
        <v>6</v>
      </c>
      <c r="F46">
        <v>9</v>
      </c>
      <c r="G46">
        <v>10</v>
      </c>
      <c r="H46" s="5">
        <v>3</v>
      </c>
      <c r="I46">
        <v>-3</v>
      </c>
      <c r="J46">
        <v>0.4</v>
      </c>
      <c r="K46">
        <v>0.6</v>
      </c>
      <c r="L46">
        <f t="shared" si="0"/>
        <v>6.6666666666666666E-2</v>
      </c>
      <c r="M46">
        <v>1</v>
      </c>
      <c r="N46">
        <v>4.8181818181818183</v>
      </c>
      <c r="O46" t="s">
        <v>39</v>
      </c>
      <c r="P46">
        <v>9</v>
      </c>
      <c r="Q46">
        <v>19</v>
      </c>
      <c r="R46">
        <v>61</v>
      </c>
      <c r="S46">
        <v>1</v>
      </c>
      <c r="T46">
        <v>0</v>
      </c>
      <c r="U46">
        <v>3</v>
      </c>
      <c r="V46">
        <v>1</v>
      </c>
      <c r="W46">
        <v>3</v>
      </c>
      <c r="X46">
        <v>1</v>
      </c>
      <c r="Y46">
        <v>1</v>
      </c>
      <c r="Z46">
        <v>1</v>
      </c>
      <c r="AA46" t="s">
        <v>43</v>
      </c>
      <c r="AB46">
        <v>1.75</v>
      </c>
      <c r="AC46">
        <v>4.25</v>
      </c>
      <c r="AD46">
        <v>3.75</v>
      </c>
      <c r="AE46">
        <v>3</v>
      </c>
      <c r="AF46">
        <v>-0.5016553673920382</v>
      </c>
      <c r="AG46">
        <v>0.26614527263501286</v>
      </c>
      <c r="AH46">
        <v>0.63929679872002998</v>
      </c>
      <c r="AI46">
        <v>1.2552500864412279</v>
      </c>
    </row>
    <row r="47" spans="1:35" x14ac:dyDescent="0.2">
      <c r="A47">
        <v>70</v>
      </c>
      <c r="B47">
        <v>1</v>
      </c>
      <c r="C47" s="6">
        <v>140</v>
      </c>
      <c r="D47">
        <v>18</v>
      </c>
      <c r="E47">
        <v>9</v>
      </c>
      <c r="F47">
        <v>6</v>
      </c>
      <c r="G47">
        <v>10</v>
      </c>
      <c r="H47" s="5">
        <v>-3</v>
      </c>
      <c r="I47">
        <v>3</v>
      </c>
      <c r="J47">
        <v>0.6</v>
      </c>
      <c r="K47">
        <v>0.4</v>
      </c>
      <c r="L47">
        <f t="shared" si="0"/>
        <v>0.26666666666666666</v>
      </c>
      <c r="M47">
        <v>0</v>
      </c>
      <c r="N47">
        <v>5.5454545454545459</v>
      </c>
      <c r="O47" t="s">
        <v>39</v>
      </c>
      <c r="P47">
        <v>-10</v>
      </c>
      <c r="Q47">
        <v>9</v>
      </c>
      <c r="R47">
        <v>50</v>
      </c>
      <c r="S47">
        <v>1</v>
      </c>
      <c r="T47">
        <v>0</v>
      </c>
      <c r="U47">
        <v>1</v>
      </c>
      <c r="V47">
        <v>0</v>
      </c>
      <c r="W47">
        <v>1</v>
      </c>
      <c r="X47">
        <v>2</v>
      </c>
      <c r="Y47">
        <v>2</v>
      </c>
      <c r="Z47">
        <v>1</v>
      </c>
      <c r="AA47" t="s">
        <v>46</v>
      </c>
      <c r="AB47">
        <v>5.5</v>
      </c>
      <c r="AC47">
        <v>6.75</v>
      </c>
      <c r="AD47">
        <v>6.5</v>
      </c>
      <c r="AE47">
        <v>4.25</v>
      </c>
      <c r="AF47">
        <v>-0.16721805080925306</v>
      </c>
      <c r="AG47">
        <v>-0.29883014042600875</v>
      </c>
      <c r="AH47">
        <v>-0.48340652138477774</v>
      </c>
      <c r="AI47">
        <v>-0.7249051412299119</v>
      </c>
    </row>
    <row r="48" spans="1:35" x14ac:dyDescent="0.2">
      <c r="A48">
        <v>71</v>
      </c>
      <c r="B48">
        <v>2</v>
      </c>
      <c r="C48" s="6">
        <v>142</v>
      </c>
      <c r="D48">
        <v>14</v>
      </c>
      <c r="E48">
        <v>7</v>
      </c>
      <c r="F48">
        <v>8</v>
      </c>
      <c r="G48">
        <v>10</v>
      </c>
      <c r="H48" s="5">
        <v>1</v>
      </c>
      <c r="I48">
        <v>-1</v>
      </c>
      <c r="J48">
        <v>0.46666666666666667</v>
      </c>
      <c r="K48">
        <v>0.53333333333333333</v>
      </c>
      <c r="L48">
        <f t="shared" si="0"/>
        <v>0.13333333333333333</v>
      </c>
      <c r="M48">
        <v>1</v>
      </c>
      <c r="N48">
        <v>5.3636363636363633</v>
      </c>
      <c r="O48" t="s">
        <v>39</v>
      </c>
      <c r="P48">
        <v>-10</v>
      </c>
      <c r="Q48">
        <v>50</v>
      </c>
      <c r="R48">
        <v>50</v>
      </c>
      <c r="S48">
        <v>3</v>
      </c>
      <c r="T48">
        <v>1</v>
      </c>
      <c r="U48">
        <v>2</v>
      </c>
      <c r="V48">
        <v>0</v>
      </c>
      <c r="W48">
        <v>4</v>
      </c>
      <c r="X48">
        <v>2</v>
      </c>
      <c r="Y48">
        <v>2</v>
      </c>
      <c r="Z48">
        <v>1</v>
      </c>
      <c r="AA48" t="s">
        <v>46</v>
      </c>
      <c r="AB48">
        <v>5.25</v>
      </c>
      <c r="AC48">
        <v>4.25</v>
      </c>
      <c r="AD48">
        <v>6.25</v>
      </c>
      <c r="AE48">
        <v>4.75</v>
      </c>
      <c r="AF48">
        <v>0.31817484833819526</v>
      </c>
      <c r="AG48">
        <v>0.23192445223941024</v>
      </c>
      <c r="AH48">
        <v>8.5242066837101893E-2</v>
      </c>
      <c r="AI48">
        <v>9.0922512415195958E-2</v>
      </c>
    </row>
    <row r="49" spans="1:35" x14ac:dyDescent="0.2">
      <c r="A49">
        <v>73</v>
      </c>
      <c r="B49">
        <v>1</v>
      </c>
      <c r="C49">
        <v>146</v>
      </c>
      <c r="D49">
        <v>13</v>
      </c>
      <c r="E49">
        <v>7</v>
      </c>
      <c r="F49">
        <v>8</v>
      </c>
      <c r="G49">
        <v>10</v>
      </c>
      <c r="H49" s="5">
        <v>1</v>
      </c>
      <c r="I49">
        <v>-1</v>
      </c>
      <c r="J49">
        <v>0.46666666666666667</v>
      </c>
      <c r="K49">
        <v>0.53333333333333333</v>
      </c>
      <c r="L49">
        <f t="shared" si="0"/>
        <v>0.13333333333333333</v>
      </c>
      <c r="M49">
        <v>1</v>
      </c>
      <c r="N49">
        <v>3.7272727272727271</v>
      </c>
      <c r="O49" t="s">
        <v>39</v>
      </c>
      <c r="P49">
        <v>-12</v>
      </c>
      <c r="Q49">
        <v>0</v>
      </c>
      <c r="R49">
        <v>51</v>
      </c>
      <c r="S49">
        <v>1</v>
      </c>
      <c r="T49">
        <v>0</v>
      </c>
      <c r="U49">
        <v>1</v>
      </c>
      <c r="V49">
        <v>0</v>
      </c>
      <c r="W49">
        <v>1</v>
      </c>
      <c r="X49">
        <v>1</v>
      </c>
      <c r="Y49">
        <v>1</v>
      </c>
      <c r="Z49">
        <v>1</v>
      </c>
      <c r="AA49" t="s">
        <v>43</v>
      </c>
      <c r="AB49">
        <v>5.5</v>
      </c>
      <c r="AC49">
        <v>6</v>
      </c>
      <c r="AD49">
        <v>5.5</v>
      </c>
      <c r="AE49">
        <v>1.75</v>
      </c>
      <c r="AF49">
        <v>-0.50652167175599705</v>
      </c>
      <c r="AG49">
        <v>0.17083518637544803</v>
      </c>
      <c r="AH49">
        <v>1.9501376128671366E-2</v>
      </c>
      <c r="AI49">
        <v>-0.80269698165874459</v>
      </c>
    </row>
    <row r="50" spans="1:35" x14ac:dyDescent="0.2">
      <c r="A50">
        <v>74</v>
      </c>
      <c r="B50">
        <v>2</v>
      </c>
      <c r="C50">
        <v>148</v>
      </c>
      <c r="D50">
        <v>12</v>
      </c>
      <c r="E50">
        <v>8</v>
      </c>
      <c r="F50">
        <v>7</v>
      </c>
      <c r="G50">
        <v>10</v>
      </c>
      <c r="H50" s="5">
        <v>-1</v>
      </c>
      <c r="I50">
        <v>1</v>
      </c>
      <c r="J50">
        <v>0.53333333333333333</v>
      </c>
      <c r="K50">
        <v>0.46666666666666667</v>
      </c>
      <c r="L50">
        <f t="shared" si="0"/>
        <v>0.2</v>
      </c>
      <c r="M50">
        <v>0</v>
      </c>
      <c r="N50">
        <v>5</v>
      </c>
      <c r="O50" t="s">
        <v>39</v>
      </c>
      <c r="P50">
        <v>6</v>
      </c>
      <c r="Q50">
        <v>0</v>
      </c>
      <c r="R50">
        <v>53</v>
      </c>
      <c r="S50">
        <v>1</v>
      </c>
      <c r="T50">
        <v>0</v>
      </c>
      <c r="U50">
        <v>1</v>
      </c>
      <c r="V50">
        <v>0</v>
      </c>
      <c r="W50">
        <v>2</v>
      </c>
      <c r="X50">
        <v>1</v>
      </c>
      <c r="Y50">
        <v>1</v>
      </c>
      <c r="Z50">
        <v>1</v>
      </c>
      <c r="AA50" t="s">
        <v>43</v>
      </c>
      <c r="AB50">
        <v>7</v>
      </c>
      <c r="AC50">
        <v>7</v>
      </c>
      <c r="AD50">
        <v>7</v>
      </c>
      <c r="AE50">
        <v>1.25</v>
      </c>
      <c r="AF50">
        <v>0.65144577443211271</v>
      </c>
      <c r="AG50">
        <v>-0.59640954552643177</v>
      </c>
      <c r="AH50">
        <v>-0.3661030048591945</v>
      </c>
      <c r="AI50">
        <v>-0.74061639897986875</v>
      </c>
    </row>
    <row r="51" spans="1:35" x14ac:dyDescent="0.2">
      <c r="A51">
        <v>76</v>
      </c>
      <c r="B51">
        <v>1</v>
      </c>
      <c r="C51">
        <v>152</v>
      </c>
      <c r="D51">
        <v>7</v>
      </c>
      <c r="E51">
        <v>8</v>
      </c>
      <c r="F51">
        <v>7</v>
      </c>
      <c r="G51">
        <v>10</v>
      </c>
      <c r="H51" s="5">
        <v>-1</v>
      </c>
      <c r="I51">
        <v>1</v>
      </c>
      <c r="J51">
        <v>0.53333333333333333</v>
      </c>
      <c r="K51">
        <v>0.46666666666666667</v>
      </c>
      <c r="L51">
        <f t="shared" si="0"/>
        <v>0.2</v>
      </c>
      <c r="M51">
        <v>0</v>
      </c>
      <c r="N51">
        <v>3.1818181818181817</v>
      </c>
      <c r="O51" t="s">
        <v>42</v>
      </c>
      <c r="P51">
        <v>0</v>
      </c>
      <c r="Q51">
        <v>61</v>
      </c>
      <c r="R51">
        <v>84</v>
      </c>
      <c r="S51">
        <v>1</v>
      </c>
      <c r="T51">
        <v>0</v>
      </c>
      <c r="U51">
        <v>2</v>
      </c>
      <c r="V51">
        <v>0</v>
      </c>
      <c r="W51">
        <v>1</v>
      </c>
      <c r="X51">
        <v>1</v>
      </c>
      <c r="Y51">
        <v>1</v>
      </c>
      <c r="Z51">
        <v>1</v>
      </c>
      <c r="AA51" t="s">
        <v>43</v>
      </c>
      <c r="AB51">
        <v>3.75</v>
      </c>
      <c r="AC51">
        <v>4.25</v>
      </c>
      <c r="AD51">
        <v>5</v>
      </c>
      <c r="AE51">
        <v>1.5</v>
      </c>
      <c r="AF51">
        <v>-8.8555288073211946E-2</v>
      </c>
      <c r="AG51">
        <v>0.81671101339027741</v>
      </c>
      <c r="AH51">
        <v>4.3528882543611411E-2</v>
      </c>
      <c r="AI51">
        <v>0.2897595382141156</v>
      </c>
    </row>
    <row r="52" spans="1:35" x14ac:dyDescent="0.2">
      <c r="A52">
        <v>77</v>
      </c>
      <c r="B52">
        <v>2</v>
      </c>
      <c r="C52">
        <v>154</v>
      </c>
      <c r="D52">
        <v>14</v>
      </c>
      <c r="E52">
        <v>15</v>
      </c>
      <c r="F52">
        <v>0</v>
      </c>
      <c r="G52">
        <v>10</v>
      </c>
      <c r="H52" s="5">
        <v>-15</v>
      </c>
      <c r="I52">
        <v>15</v>
      </c>
      <c r="J52">
        <v>1</v>
      </c>
      <c r="K52">
        <v>0</v>
      </c>
      <c r="L52">
        <f t="shared" si="0"/>
        <v>0.66666666666666663</v>
      </c>
      <c r="M52">
        <v>0</v>
      </c>
      <c r="N52">
        <v>3.8181818181818183</v>
      </c>
      <c r="O52" t="s">
        <v>39</v>
      </c>
      <c r="P52">
        <v>-40</v>
      </c>
      <c r="Q52">
        <v>0</v>
      </c>
      <c r="R52">
        <v>100</v>
      </c>
      <c r="S52">
        <v>1</v>
      </c>
      <c r="T52">
        <v>0</v>
      </c>
      <c r="U52">
        <v>5</v>
      </c>
      <c r="V52">
        <v>1</v>
      </c>
      <c r="W52">
        <v>5</v>
      </c>
      <c r="X52">
        <v>1</v>
      </c>
      <c r="Y52">
        <v>1</v>
      </c>
      <c r="Z52">
        <v>1</v>
      </c>
      <c r="AA52" t="s">
        <v>43</v>
      </c>
      <c r="AB52">
        <v>4.75</v>
      </c>
      <c r="AC52">
        <v>7</v>
      </c>
      <c r="AD52">
        <v>6.5</v>
      </c>
      <c r="AE52">
        <v>3.75</v>
      </c>
      <c r="AF52">
        <v>-0.35751001581286312</v>
      </c>
      <c r="AG52">
        <v>-0.63557757126657244</v>
      </c>
      <c r="AH52">
        <v>0.31199359774114677</v>
      </c>
      <c r="AI52">
        <v>3.1713659046700453</v>
      </c>
    </row>
    <row r="53" spans="1:35" x14ac:dyDescent="0.2">
      <c r="A53">
        <v>79</v>
      </c>
      <c r="B53">
        <v>1</v>
      </c>
      <c r="C53">
        <v>158</v>
      </c>
      <c r="D53">
        <v>9</v>
      </c>
      <c r="E53">
        <v>10</v>
      </c>
      <c r="F53">
        <v>5</v>
      </c>
      <c r="G53">
        <v>10</v>
      </c>
      <c r="H53" s="5">
        <v>-5</v>
      </c>
      <c r="I53">
        <v>5</v>
      </c>
      <c r="J53">
        <v>0.66666666666666663</v>
      </c>
      <c r="K53">
        <v>0.33333333333333331</v>
      </c>
      <c r="L53">
        <f t="shared" si="0"/>
        <v>0.33333333333333331</v>
      </c>
      <c r="M53">
        <v>0</v>
      </c>
      <c r="N53">
        <v>4.6363636363636367</v>
      </c>
      <c r="O53" t="s">
        <v>39</v>
      </c>
      <c r="P53">
        <v>0</v>
      </c>
      <c r="Q53">
        <v>8</v>
      </c>
      <c r="R53">
        <v>67</v>
      </c>
      <c r="S53">
        <v>3</v>
      </c>
      <c r="T53">
        <v>1</v>
      </c>
      <c r="U53">
        <v>2</v>
      </c>
      <c r="V53">
        <v>0</v>
      </c>
      <c r="W53">
        <v>2</v>
      </c>
      <c r="X53">
        <v>1</v>
      </c>
      <c r="Y53">
        <v>1</v>
      </c>
      <c r="Z53">
        <v>1</v>
      </c>
      <c r="AA53" t="s">
        <v>43</v>
      </c>
      <c r="AB53">
        <v>6</v>
      </c>
      <c r="AC53">
        <v>6.25</v>
      </c>
      <c r="AD53">
        <v>6.5</v>
      </c>
      <c r="AE53">
        <v>4.25</v>
      </c>
      <c r="AF53">
        <v>0.34193516873251423</v>
      </c>
      <c r="AG53">
        <v>-0.51618178326705244</v>
      </c>
      <c r="AH53">
        <v>-0.4162769227237052</v>
      </c>
      <c r="AI53">
        <v>0.10517618218515545</v>
      </c>
    </row>
    <row r="54" spans="1:35" x14ac:dyDescent="0.2">
      <c r="A54">
        <v>80</v>
      </c>
      <c r="B54">
        <v>2</v>
      </c>
      <c r="C54" s="6">
        <v>160</v>
      </c>
      <c r="D54">
        <v>7</v>
      </c>
      <c r="E54">
        <v>7</v>
      </c>
      <c r="F54">
        <v>8</v>
      </c>
      <c r="G54">
        <v>10</v>
      </c>
      <c r="H54" s="5">
        <v>1</v>
      </c>
      <c r="I54">
        <v>-1</v>
      </c>
      <c r="J54">
        <v>0.46666666666666667</v>
      </c>
      <c r="K54">
        <v>0.53333333333333333</v>
      </c>
      <c r="L54">
        <f t="shared" si="0"/>
        <v>0.13333333333333333</v>
      </c>
      <c r="M54">
        <v>1</v>
      </c>
      <c r="N54">
        <v>4.7272727272727275</v>
      </c>
      <c r="O54" t="s">
        <v>39</v>
      </c>
      <c r="P54">
        <v>-8</v>
      </c>
      <c r="Q54">
        <v>0</v>
      </c>
      <c r="R54">
        <v>80</v>
      </c>
      <c r="S54">
        <v>1</v>
      </c>
      <c r="T54">
        <v>0</v>
      </c>
      <c r="U54">
        <v>1</v>
      </c>
      <c r="V54">
        <v>0</v>
      </c>
      <c r="W54">
        <v>4</v>
      </c>
      <c r="X54">
        <v>2</v>
      </c>
      <c r="Y54">
        <v>2</v>
      </c>
      <c r="Z54">
        <v>1</v>
      </c>
      <c r="AA54" t="s">
        <v>46</v>
      </c>
      <c r="AB54">
        <v>4.25</v>
      </c>
      <c r="AC54">
        <v>6.75</v>
      </c>
      <c r="AD54">
        <v>4.25</v>
      </c>
      <c r="AE54">
        <v>4</v>
      </c>
      <c r="AF54">
        <v>-0.48390359893307583</v>
      </c>
      <c r="AG54">
        <v>-0.32271524412523928</v>
      </c>
      <c r="AH54">
        <v>0.55940124057227802</v>
      </c>
      <c r="AI54">
        <v>-0.45336409924247623</v>
      </c>
    </row>
    <row r="55" spans="1:35" x14ac:dyDescent="0.2">
      <c r="A55">
        <v>82</v>
      </c>
      <c r="B55">
        <v>1</v>
      </c>
      <c r="C55">
        <v>164</v>
      </c>
      <c r="D55">
        <v>7</v>
      </c>
      <c r="E55">
        <v>10</v>
      </c>
      <c r="F55">
        <v>5</v>
      </c>
      <c r="G55">
        <v>10</v>
      </c>
      <c r="H55" s="5">
        <v>-5</v>
      </c>
      <c r="I55">
        <v>5</v>
      </c>
      <c r="J55">
        <v>0.66666666666666663</v>
      </c>
      <c r="K55">
        <v>0.33333333333333331</v>
      </c>
      <c r="L55">
        <f t="shared" si="0"/>
        <v>0.33333333333333331</v>
      </c>
      <c r="M55">
        <v>0</v>
      </c>
      <c r="N55">
        <v>2.9090909090909092</v>
      </c>
      <c r="O55" t="s">
        <v>42</v>
      </c>
      <c r="P55">
        <v>11</v>
      </c>
      <c r="Q55">
        <v>6</v>
      </c>
      <c r="R55">
        <v>71</v>
      </c>
      <c r="S55">
        <v>1</v>
      </c>
      <c r="T55">
        <v>0</v>
      </c>
      <c r="U55">
        <v>4</v>
      </c>
      <c r="V55">
        <v>1</v>
      </c>
      <c r="W55">
        <v>1</v>
      </c>
      <c r="X55">
        <v>1</v>
      </c>
      <c r="Y55">
        <v>1</v>
      </c>
      <c r="Z55">
        <v>1</v>
      </c>
      <c r="AA55" t="s">
        <v>43</v>
      </c>
      <c r="AB55">
        <v>6.25</v>
      </c>
      <c r="AC55">
        <v>6.25</v>
      </c>
      <c r="AD55">
        <v>4.75</v>
      </c>
      <c r="AE55">
        <v>2.5</v>
      </c>
      <c r="AF55">
        <v>0.65679363905435095</v>
      </c>
      <c r="AG55">
        <v>-0.13637024057300121</v>
      </c>
      <c r="AH55">
        <v>5.7856815848235398E-2</v>
      </c>
      <c r="AI55">
        <v>2.224762161160021</v>
      </c>
    </row>
    <row r="56" spans="1:35" x14ac:dyDescent="0.2">
      <c r="A56">
        <v>83</v>
      </c>
      <c r="B56">
        <v>2</v>
      </c>
      <c r="C56" s="7">
        <v>166</v>
      </c>
      <c r="D56">
        <v>12</v>
      </c>
      <c r="E56">
        <v>7</v>
      </c>
      <c r="F56">
        <v>8</v>
      </c>
      <c r="G56">
        <v>10</v>
      </c>
      <c r="H56" s="5">
        <v>1</v>
      </c>
      <c r="I56">
        <v>-1</v>
      </c>
      <c r="J56">
        <v>0.46666666666666667</v>
      </c>
      <c r="K56">
        <v>0.53333333333333333</v>
      </c>
      <c r="L56">
        <f t="shared" si="0"/>
        <v>0.13333333333333333</v>
      </c>
      <c r="M56">
        <v>1</v>
      </c>
      <c r="N56">
        <v>1.9090909090909092</v>
      </c>
      <c r="O56" t="s">
        <v>42</v>
      </c>
      <c r="P56">
        <v>72</v>
      </c>
      <c r="Q56">
        <v>0</v>
      </c>
      <c r="R56">
        <v>52</v>
      </c>
      <c r="S56">
        <v>1</v>
      </c>
      <c r="T56">
        <v>0</v>
      </c>
      <c r="U56">
        <v>1</v>
      </c>
      <c r="V56">
        <v>0</v>
      </c>
      <c r="W56">
        <v>3</v>
      </c>
      <c r="X56">
        <v>2</v>
      </c>
      <c r="Y56">
        <v>2</v>
      </c>
      <c r="Z56">
        <v>1</v>
      </c>
      <c r="AA56" t="s">
        <v>46</v>
      </c>
      <c r="AB56">
        <v>5.75</v>
      </c>
      <c r="AC56">
        <v>5.75</v>
      </c>
      <c r="AD56">
        <v>5.5</v>
      </c>
      <c r="AE56">
        <v>3.5</v>
      </c>
      <c r="AF56">
        <v>-0.61046960203143907</v>
      </c>
      <c r="AG56">
        <v>-0.4557942016077805</v>
      </c>
      <c r="AH56">
        <v>-0.18267049254555187</v>
      </c>
      <c r="AI56">
        <v>-0.71194893832885442</v>
      </c>
    </row>
    <row r="57" spans="1:35" x14ac:dyDescent="0.2">
      <c r="A57">
        <v>85</v>
      </c>
      <c r="B57">
        <v>1</v>
      </c>
      <c r="C57">
        <v>170</v>
      </c>
      <c r="D57">
        <v>14</v>
      </c>
      <c r="E57">
        <v>8</v>
      </c>
      <c r="F57">
        <v>7</v>
      </c>
      <c r="G57">
        <v>10</v>
      </c>
      <c r="H57" s="5">
        <v>-1</v>
      </c>
      <c r="I57">
        <v>1</v>
      </c>
      <c r="J57">
        <v>0.53333333333333333</v>
      </c>
      <c r="K57">
        <v>0.46666666666666667</v>
      </c>
      <c r="L57">
        <f t="shared" si="0"/>
        <v>0.2</v>
      </c>
      <c r="M57">
        <v>0</v>
      </c>
      <c r="N57">
        <v>6.7272727272727275</v>
      </c>
      <c r="O57" t="s">
        <v>39</v>
      </c>
      <c r="P57">
        <v>-20</v>
      </c>
      <c r="Q57">
        <v>30</v>
      </c>
      <c r="R57">
        <v>50</v>
      </c>
      <c r="S57">
        <v>1</v>
      </c>
      <c r="T57">
        <v>0</v>
      </c>
      <c r="U57">
        <v>1</v>
      </c>
      <c r="V57">
        <v>0</v>
      </c>
      <c r="W57">
        <v>2</v>
      </c>
      <c r="X57">
        <v>1</v>
      </c>
      <c r="Y57">
        <v>1</v>
      </c>
      <c r="Z57">
        <v>1</v>
      </c>
      <c r="AA57" t="s">
        <v>43</v>
      </c>
      <c r="AB57">
        <v>6</v>
      </c>
      <c r="AC57">
        <v>6.25</v>
      </c>
      <c r="AD57">
        <v>6.75</v>
      </c>
      <c r="AE57">
        <v>3.5</v>
      </c>
      <c r="AF57">
        <v>1.1381498236362366</v>
      </c>
      <c r="AG57">
        <v>-0.54444964277924013</v>
      </c>
      <c r="AH57">
        <v>0.94544418032993893</v>
      </c>
      <c r="AI57">
        <v>-0.67868125022671955</v>
      </c>
    </row>
    <row r="58" spans="1:35" x14ac:dyDescent="0.2">
      <c r="A58">
        <v>86</v>
      </c>
      <c r="B58">
        <v>2</v>
      </c>
      <c r="C58" s="6">
        <v>172</v>
      </c>
      <c r="D58">
        <v>12</v>
      </c>
      <c r="E58">
        <v>7</v>
      </c>
      <c r="F58">
        <v>8</v>
      </c>
      <c r="G58">
        <v>10</v>
      </c>
      <c r="H58" s="5">
        <v>1</v>
      </c>
      <c r="I58">
        <v>-1</v>
      </c>
      <c r="J58">
        <v>0.46666666666666667</v>
      </c>
      <c r="K58">
        <v>0.53333333333333333</v>
      </c>
      <c r="L58">
        <f t="shared" si="0"/>
        <v>0.13333333333333333</v>
      </c>
      <c r="M58">
        <v>1</v>
      </c>
      <c r="N58">
        <v>1.8181818181818181</v>
      </c>
      <c r="O58" t="s">
        <v>42</v>
      </c>
      <c r="P58">
        <v>26</v>
      </c>
      <c r="Q58">
        <v>0</v>
      </c>
      <c r="R58">
        <v>50</v>
      </c>
      <c r="S58">
        <v>1</v>
      </c>
      <c r="T58">
        <v>0</v>
      </c>
      <c r="U58">
        <v>4</v>
      </c>
      <c r="V58">
        <v>1</v>
      </c>
      <c r="W58">
        <v>2</v>
      </c>
      <c r="X58">
        <v>2</v>
      </c>
      <c r="Y58">
        <v>2</v>
      </c>
      <c r="Z58">
        <v>1</v>
      </c>
      <c r="AA58" t="s">
        <v>46</v>
      </c>
      <c r="AB58">
        <v>6</v>
      </c>
      <c r="AC58">
        <v>6</v>
      </c>
      <c r="AD58">
        <v>6.5</v>
      </c>
      <c r="AE58">
        <v>3</v>
      </c>
      <c r="AF58">
        <v>-0.84435834179791225</v>
      </c>
      <c r="AG58">
        <v>-1.6160952483078975E-2</v>
      </c>
      <c r="AH58">
        <v>0.17275101138521823</v>
      </c>
      <c r="AI58">
        <v>2.375166391985533</v>
      </c>
    </row>
    <row r="59" spans="1:35" x14ac:dyDescent="0.2">
      <c r="A59">
        <v>88</v>
      </c>
      <c r="B59">
        <v>1</v>
      </c>
      <c r="C59" s="6">
        <v>176</v>
      </c>
      <c r="D59">
        <v>9</v>
      </c>
      <c r="E59">
        <v>5</v>
      </c>
      <c r="F59">
        <v>10</v>
      </c>
      <c r="G59">
        <v>10</v>
      </c>
      <c r="H59" s="5">
        <v>5</v>
      </c>
      <c r="I59">
        <v>-5</v>
      </c>
      <c r="J59">
        <v>0.33333333333333331</v>
      </c>
      <c r="K59">
        <v>0.66666666666666663</v>
      </c>
      <c r="L59">
        <f t="shared" si="0"/>
        <v>0</v>
      </c>
      <c r="M59">
        <v>1</v>
      </c>
      <c r="N59">
        <v>6.5555555555555554</v>
      </c>
      <c r="O59" t="s">
        <v>39</v>
      </c>
      <c r="P59">
        <v>0</v>
      </c>
      <c r="Q59">
        <v>2</v>
      </c>
      <c r="R59">
        <v>92</v>
      </c>
      <c r="S59">
        <v>1</v>
      </c>
      <c r="T59">
        <v>0</v>
      </c>
      <c r="U59">
        <v>1</v>
      </c>
      <c r="V59">
        <v>0</v>
      </c>
      <c r="W59">
        <v>4</v>
      </c>
      <c r="X59">
        <v>2</v>
      </c>
      <c r="Y59">
        <v>2</v>
      </c>
      <c r="Z59">
        <v>1</v>
      </c>
      <c r="AA59" t="s">
        <v>46</v>
      </c>
      <c r="AB59">
        <v>2.25</v>
      </c>
      <c r="AC59">
        <v>5</v>
      </c>
      <c r="AD59">
        <v>3.75</v>
      </c>
      <c r="AE59">
        <v>4.75</v>
      </c>
      <c r="AF59">
        <v>-0.6528023811857564</v>
      </c>
      <c r="AG59">
        <v>-0.46118824935373665</v>
      </c>
      <c r="AH59">
        <v>-0.28807839432197374</v>
      </c>
      <c r="AI59">
        <v>-0.72269631000438272</v>
      </c>
    </row>
    <row r="60" spans="1:35" x14ac:dyDescent="0.2">
      <c r="A60">
        <v>89</v>
      </c>
      <c r="B60">
        <v>2</v>
      </c>
      <c r="C60" s="7">
        <v>178</v>
      </c>
      <c r="D60">
        <v>8</v>
      </c>
      <c r="E60">
        <v>7</v>
      </c>
      <c r="F60">
        <v>8</v>
      </c>
      <c r="G60">
        <v>10</v>
      </c>
      <c r="H60" s="5">
        <v>1</v>
      </c>
      <c r="I60">
        <v>-1</v>
      </c>
      <c r="J60">
        <v>0.46666666666666667</v>
      </c>
      <c r="K60">
        <v>0.53333333333333333</v>
      </c>
      <c r="L60">
        <f t="shared" si="0"/>
        <v>0.13333333333333333</v>
      </c>
      <c r="M60">
        <v>1</v>
      </c>
      <c r="N60">
        <v>7</v>
      </c>
      <c r="O60" t="s">
        <v>39</v>
      </c>
      <c r="P60">
        <v>-15</v>
      </c>
      <c r="Q60">
        <v>0</v>
      </c>
      <c r="R60">
        <v>57</v>
      </c>
      <c r="S60">
        <v>1</v>
      </c>
      <c r="T60">
        <v>0</v>
      </c>
      <c r="U60">
        <v>1</v>
      </c>
      <c r="V60">
        <v>0</v>
      </c>
      <c r="W60">
        <v>4</v>
      </c>
      <c r="X60">
        <v>2</v>
      </c>
      <c r="Y60">
        <v>2</v>
      </c>
      <c r="Z60">
        <v>1</v>
      </c>
      <c r="AA60" t="s">
        <v>46</v>
      </c>
      <c r="AB60">
        <v>4.75</v>
      </c>
      <c r="AC60">
        <v>5.25</v>
      </c>
      <c r="AD60">
        <v>3.75</v>
      </c>
      <c r="AE60">
        <v>4.25</v>
      </c>
      <c r="AF60">
        <v>3.689219469298758E-2</v>
      </c>
      <c r="AG60">
        <v>-0.26499762660457554</v>
      </c>
      <c r="AH60">
        <v>-0.13758116252727309</v>
      </c>
      <c r="AI60">
        <v>-0.7080536261962268</v>
      </c>
    </row>
    <row r="61" spans="1:35" x14ac:dyDescent="0.2">
      <c r="A61">
        <v>91</v>
      </c>
      <c r="B61">
        <v>1</v>
      </c>
      <c r="C61" s="6">
        <v>182</v>
      </c>
      <c r="D61">
        <v>9</v>
      </c>
      <c r="E61">
        <v>7</v>
      </c>
      <c r="F61">
        <v>8</v>
      </c>
      <c r="G61">
        <v>10</v>
      </c>
      <c r="H61" s="5">
        <v>1</v>
      </c>
      <c r="I61">
        <v>-1</v>
      </c>
      <c r="J61">
        <v>0.46666666666666667</v>
      </c>
      <c r="K61">
        <v>0.53333333333333333</v>
      </c>
      <c r="L61">
        <f t="shared" si="0"/>
        <v>0.13333333333333333</v>
      </c>
      <c r="M61">
        <v>1</v>
      </c>
      <c r="N61">
        <v>7</v>
      </c>
      <c r="O61" t="s">
        <v>39</v>
      </c>
      <c r="P61">
        <v>-8</v>
      </c>
      <c r="Q61">
        <v>46</v>
      </c>
      <c r="R61">
        <v>50</v>
      </c>
      <c r="S61">
        <v>2</v>
      </c>
      <c r="T61">
        <v>0</v>
      </c>
      <c r="U61">
        <v>2</v>
      </c>
      <c r="V61">
        <v>0</v>
      </c>
      <c r="W61">
        <v>4</v>
      </c>
      <c r="X61">
        <v>2</v>
      </c>
      <c r="Y61">
        <v>2</v>
      </c>
      <c r="Z61">
        <v>1</v>
      </c>
      <c r="AA61" t="s">
        <v>46</v>
      </c>
      <c r="AB61">
        <v>5</v>
      </c>
      <c r="AC61">
        <v>6.25</v>
      </c>
      <c r="AD61">
        <v>5.75</v>
      </c>
      <c r="AE61">
        <v>4</v>
      </c>
      <c r="AF61">
        <v>-0.64580719669964082</v>
      </c>
      <c r="AG61">
        <v>0.52141605187667617</v>
      </c>
      <c r="AH61">
        <v>-0.41412922064042446</v>
      </c>
      <c r="AI61">
        <v>0.26787755327817481</v>
      </c>
    </row>
    <row r="62" spans="1:35" x14ac:dyDescent="0.2">
      <c r="A62">
        <v>92</v>
      </c>
      <c r="B62">
        <v>2</v>
      </c>
      <c r="C62" s="6">
        <v>184</v>
      </c>
      <c r="D62">
        <v>5</v>
      </c>
      <c r="E62">
        <v>8</v>
      </c>
      <c r="F62">
        <v>7</v>
      </c>
      <c r="G62">
        <v>10</v>
      </c>
      <c r="H62" s="5">
        <v>-1</v>
      </c>
      <c r="I62">
        <v>1</v>
      </c>
      <c r="J62">
        <v>0.53333333333333333</v>
      </c>
      <c r="K62">
        <v>0.46666666666666667</v>
      </c>
      <c r="L62">
        <f t="shared" si="0"/>
        <v>0.2</v>
      </c>
      <c r="M62">
        <v>0</v>
      </c>
      <c r="N62">
        <v>4.9090909090909092</v>
      </c>
      <c r="O62" t="s">
        <v>39</v>
      </c>
      <c r="P62">
        <v>16</v>
      </c>
      <c r="Q62">
        <v>55</v>
      </c>
      <c r="R62">
        <v>65</v>
      </c>
      <c r="S62">
        <v>2</v>
      </c>
      <c r="T62">
        <v>1</v>
      </c>
      <c r="U62">
        <v>1</v>
      </c>
      <c r="V62">
        <v>0</v>
      </c>
      <c r="W62">
        <v>3</v>
      </c>
      <c r="X62">
        <v>2</v>
      </c>
      <c r="Y62">
        <v>2</v>
      </c>
      <c r="Z62">
        <v>1</v>
      </c>
      <c r="AA62" t="s">
        <v>46</v>
      </c>
      <c r="AB62">
        <v>5.75</v>
      </c>
      <c r="AC62">
        <v>5.75</v>
      </c>
      <c r="AD62">
        <v>6.25</v>
      </c>
      <c r="AE62">
        <v>5</v>
      </c>
      <c r="AF62">
        <v>0.28074283931698207</v>
      </c>
      <c r="AG62">
        <v>-0.68324415161841356</v>
      </c>
      <c r="AH62">
        <v>-0.10854276194439932</v>
      </c>
      <c r="AI62">
        <v>-0.72181787481652304</v>
      </c>
    </row>
    <row r="63" spans="1:35" x14ac:dyDescent="0.2">
      <c r="A63">
        <v>94</v>
      </c>
      <c r="B63">
        <v>1</v>
      </c>
      <c r="C63" s="6">
        <v>188</v>
      </c>
      <c r="D63">
        <v>11</v>
      </c>
      <c r="E63">
        <v>7</v>
      </c>
      <c r="F63">
        <v>8</v>
      </c>
      <c r="G63">
        <v>10</v>
      </c>
      <c r="H63" s="5">
        <v>1</v>
      </c>
      <c r="I63">
        <v>-1</v>
      </c>
      <c r="J63">
        <v>0.46666666666666667</v>
      </c>
      <c r="K63">
        <v>0.53333333333333333</v>
      </c>
      <c r="L63">
        <f t="shared" si="0"/>
        <v>0.13333333333333333</v>
      </c>
      <c r="M63">
        <v>1</v>
      </c>
      <c r="N63">
        <v>5.4545454545454541</v>
      </c>
      <c r="O63" t="s">
        <v>39</v>
      </c>
      <c r="P63">
        <v>0</v>
      </c>
      <c r="Q63">
        <v>5</v>
      </c>
      <c r="R63">
        <v>50</v>
      </c>
      <c r="S63">
        <v>1</v>
      </c>
      <c r="T63">
        <v>0</v>
      </c>
      <c r="U63">
        <v>1</v>
      </c>
      <c r="V63">
        <v>0</v>
      </c>
      <c r="W63">
        <v>2</v>
      </c>
      <c r="X63">
        <v>2</v>
      </c>
      <c r="Y63">
        <v>2</v>
      </c>
      <c r="Z63">
        <v>1</v>
      </c>
      <c r="AA63" t="s">
        <v>46</v>
      </c>
      <c r="AB63">
        <v>5</v>
      </c>
      <c r="AC63">
        <v>5.75</v>
      </c>
      <c r="AD63">
        <v>6</v>
      </c>
      <c r="AE63">
        <v>3.25</v>
      </c>
      <c r="AF63">
        <v>0.74790271532242691</v>
      </c>
      <c r="AG63">
        <v>4.644020991591824E-2</v>
      </c>
      <c r="AH63">
        <v>-0.46627590158906496</v>
      </c>
      <c r="AI63">
        <v>-0.73974655440656445</v>
      </c>
    </row>
    <row r="64" spans="1:35" x14ac:dyDescent="0.2">
      <c r="A64">
        <v>95</v>
      </c>
      <c r="B64">
        <v>2</v>
      </c>
      <c r="C64" s="6">
        <v>190</v>
      </c>
      <c r="D64">
        <v>6</v>
      </c>
      <c r="E64">
        <v>7</v>
      </c>
      <c r="F64">
        <v>8</v>
      </c>
      <c r="G64">
        <v>10</v>
      </c>
      <c r="H64" s="5">
        <v>1</v>
      </c>
      <c r="I64">
        <v>-1</v>
      </c>
      <c r="J64">
        <v>0.46666666666666667</v>
      </c>
      <c r="K64">
        <v>0.53333333333333333</v>
      </c>
      <c r="L64">
        <f t="shared" si="0"/>
        <v>0.13333333333333333</v>
      </c>
      <c r="M64">
        <v>1</v>
      </c>
      <c r="N64">
        <v>2.8181818181818183</v>
      </c>
      <c r="O64" t="s">
        <v>42</v>
      </c>
      <c r="P64">
        <v>15</v>
      </c>
      <c r="Q64">
        <v>0</v>
      </c>
      <c r="R64">
        <v>50</v>
      </c>
      <c r="S64">
        <v>1</v>
      </c>
      <c r="T64">
        <v>0</v>
      </c>
      <c r="U64">
        <v>2</v>
      </c>
      <c r="V64">
        <v>0</v>
      </c>
      <c r="W64">
        <v>1</v>
      </c>
      <c r="X64">
        <v>2</v>
      </c>
      <c r="Y64">
        <v>2</v>
      </c>
      <c r="Z64">
        <v>1</v>
      </c>
      <c r="AA64" t="s">
        <v>46</v>
      </c>
      <c r="AB64">
        <v>6.5</v>
      </c>
      <c r="AC64">
        <v>7</v>
      </c>
      <c r="AD64">
        <v>6.25</v>
      </c>
      <c r="AE64">
        <v>4.25</v>
      </c>
      <c r="AF64">
        <v>-0.32661751854560994</v>
      </c>
      <c r="AG64">
        <v>-0.2948731474066682</v>
      </c>
      <c r="AH64">
        <v>0.41511037881704604</v>
      </c>
      <c r="AI64">
        <v>0.27814801695099656</v>
      </c>
    </row>
    <row r="65" spans="1:35" x14ac:dyDescent="0.2">
      <c r="A65">
        <v>97</v>
      </c>
      <c r="B65">
        <v>1</v>
      </c>
      <c r="C65" s="6">
        <v>194</v>
      </c>
      <c r="D65">
        <v>13</v>
      </c>
      <c r="E65">
        <v>8</v>
      </c>
      <c r="F65">
        <v>7</v>
      </c>
      <c r="G65">
        <v>10</v>
      </c>
      <c r="H65" s="5">
        <v>-1</v>
      </c>
      <c r="I65">
        <v>1</v>
      </c>
      <c r="J65">
        <v>0.53333333333333333</v>
      </c>
      <c r="K65">
        <v>0.46666666666666667</v>
      </c>
      <c r="L65">
        <f t="shared" si="0"/>
        <v>0.2</v>
      </c>
      <c r="M65">
        <v>0</v>
      </c>
      <c r="N65">
        <v>4.2727272727272725</v>
      </c>
      <c r="O65" t="s">
        <v>39</v>
      </c>
      <c r="P65">
        <v>14</v>
      </c>
      <c r="Q65">
        <v>0</v>
      </c>
      <c r="R65">
        <v>50</v>
      </c>
      <c r="S65">
        <v>1</v>
      </c>
      <c r="T65">
        <v>0</v>
      </c>
      <c r="U65">
        <v>2</v>
      </c>
      <c r="V65">
        <v>0</v>
      </c>
      <c r="W65">
        <v>1</v>
      </c>
      <c r="X65">
        <v>2</v>
      </c>
      <c r="Y65">
        <v>2</v>
      </c>
      <c r="Z65">
        <v>1</v>
      </c>
      <c r="AA65" t="s">
        <v>46</v>
      </c>
      <c r="AB65">
        <v>6.25</v>
      </c>
      <c r="AC65">
        <v>6.25</v>
      </c>
      <c r="AD65">
        <v>5.5</v>
      </c>
      <c r="AE65">
        <v>5.25</v>
      </c>
      <c r="AF65">
        <v>1.4257554130501271</v>
      </c>
      <c r="AG65">
        <v>1.8391625562422071</v>
      </c>
      <c r="AH65">
        <v>-7.6404386631571217E-2</v>
      </c>
      <c r="AI65">
        <v>0.11255893051110498</v>
      </c>
    </row>
    <row r="66" spans="1:35" x14ac:dyDescent="0.2">
      <c r="A66">
        <v>99</v>
      </c>
      <c r="B66">
        <v>2</v>
      </c>
      <c r="C66" s="6">
        <v>198</v>
      </c>
      <c r="D66">
        <v>12</v>
      </c>
      <c r="E66">
        <v>7</v>
      </c>
      <c r="F66">
        <v>8</v>
      </c>
      <c r="G66">
        <v>10</v>
      </c>
      <c r="H66" s="5">
        <v>1</v>
      </c>
      <c r="I66">
        <v>-1</v>
      </c>
      <c r="J66">
        <v>0.46666666666666667</v>
      </c>
      <c r="K66">
        <v>0.53333333333333333</v>
      </c>
      <c r="L66">
        <f t="shared" ref="L66:L72" si="1">(G66-F66)/15</f>
        <v>0.13333333333333333</v>
      </c>
      <c r="M66">
        <v>1</v>
      </c>
      <c r="N66">
        <v>3</v>
      </c>
      <c r="O66" t="s">
        <v>42</v>
      </c>
      <c r="P66">
        <v>2</v>
      </c>
      <c r="Q66">
        <v>0</v>
      </c>
      <c r="R66">
        <v>50</v>
      </c>
      <c r="S66">
        <v>1</v>
      </c>
      <c r="T66">
        <v>0</v>
      </c>
      <c r="U66">
        <v>1</v>
      </c>
      <c r="V66">
        <v>0</v>
      </c>
      <c r="W66">
        <v>1</v>
      </c>
      <c r="X66">
        <v>2</v>
      </c>
      <c r="Y66">
        <v>2</v>
      </c>
      <c r="Z66">
        <v>1</v>
      </c>
      <c r="AA66" t="s">
        <v>46</v>
      </c>
      <c r="AB66">
        <v>4.75</v>
      </c>
      <c r="AC66">
        <v>6.5</v>
      </c>
      <c r="AD66">
        <v>3.75</v>
      </c>
      <c r="AE66">
        <v>2.75</v>
      </c>
      <c r="AF66">
        <v>-0.37083171030432449</v>
      </c>
      <c r="AG66">
        <v>1.3282585595736329</v>
      </c>
      <c r="AH66">
        <v>-0.41023580069921178</v>
      </c>
      <c r="AI66">
        <v>-0.78405794981797661</v>
      </c>
    </row>
    <row r="67" spans="1:35" x14ac:dyDescent="0.2">
      <c r="A67">
        <v>100</v>
      </c>
      <c r="B67">
        <v>1</v>
      </c>
      <c r="C67" s="6">
        <v>200</v>
      </c>
      <c r="D67">
        <v>9</v>
      </c>
      <c r="E67">
        <v>8</v>
      </c>
      <c r="F67">
        <v>7</v>
      </c>
      <c r="G67">
        <v>10</v>
      </c>
      <c r="H67" s="5">
        <v>-1</v>
      </c>
      <c r="I67">
        <v>1</v>
      </c>
      <c r="J67">
        <v>0.53333333333333333</v>
      </c>
      <c r="K67">
        <v>0.46666666666666667</v>
      </c>
      <c r="L67">
        <f t="shared" si="1"/>
        <v>0.2</v>
      </c>
      <c r="M67">
        <v>0</v>
      </c>
      <c r="N67">
        <v>5.7272727272727275</v>
      </c>
      <c r="O67" t="s">
        <v>39</v>
      </c>
      <c r="P67">
        <v>-6</v>
      </c>
      <c r="Q67">
        <v>0</v>
      </c>
      <c r="R67">
        <v>56</v>
      </c>
      <c r="S67">
        <v>3</v>
      </c>
      <c r="T67">
        <v>1</v>
      </c>
      <c r="U67">
        <v>3</v>
      </c>
      <c r="V67">
        <v>1</v>
      </c>
      <c r="W67">
        <v>1</v>
      </c>
      <c r="X67">
        <v>2</v>
      </c>
      <c r="Y67">
        <v>2</v>
      </c>
      <c r="Z67">
        <v>1</v>
      </c>
      <c r="AA67" t="s">
        <v>46</v>
      </c>
      <c r="AB67">
        <v>5</v>
      </c>
      <c r="AC67">
        <v>5.5</v>
      </c>
      <c r="AD67">
        <v>4.25</v>
      </c>
      <c r="AE67">
        <v>5</v>
      </c>
      <c r="AF67">
        <v>-0.56171012199895232</v>
      </c>
      <c r="AG67">
        <v>-0.1694272415542325</v>
      </c>
      <c r="AH67">
        <v>0.14335254369571665</v>
      </c>
      <c r="AI67">
        <v>1.2234829508419007</v>
      </c>
    </row>
    <row r="68" spans="1:35" x14ac:dyDescent="0.2">
      <c r="A68">
        <v>101</v>
      </c>
      <c r="B68">
        <v>2</v>
      </c>
      <c r="C68" s="6">
        <v>202</v>
      </c>
      <c r="D68">
        <v>6</v>
      </c>
      <c r="E68">
        <v>4</v>
      </c>
      <c r="F68">
        <v>11</v>
      </c>
      <c r="G68">
        <v>10</v>
      </c>
      <c r="H68" s="5">
        <v>7</v>
      </c>
      <c r="I68">
        <v>-7</v>
      </c>
      <c r="J68">
        <v>0.26666666666666666</v>
      </c>
      <c r="K68">
        <v>0.73333333333333328</v>
      </c>
      <c r="L68">
        <f t="shared" si="1"/>
        <v>-6.6666666666666666E-2</v>
      </c>
      <c r="M68">
        <v>1</v>
      </c>
      <c r="N68">
        <v>4.1818181818181817</v>
      </c>
      <c r="O68" t="s">
        <v>39</v>
      </c>
      <c r="P68">
        <v>0</v>
      </c>
      <c r="Q68">
        <v>0</v>
      </c>
      <c r="R68">
        <v>50</v>
      </c>
      <c r="S68">
        <v>1</v>
      </c>
      <c r="T68">
        <v>0</v>
      </c>
      <c r="U68">
        <v>1</v>
      </c>
      <c r="V68">
        <v>0</v>
      </c>
      <c r="W68">
        <v>1</v>
      </c>
      <c r="X68">
        <v>2</v>
      </c>
      <c r="Y68">
        <v>2</v>
      </c>
      <c r="Z68">
        <v>1</v>
      </c>
      <c r="AA68" t="s">
        <v>46</v>
      </c>
      <c r="AB68">
        <v>5.75</v>
      </c>
      <c r="AC68">
        <v>4.75</v>
      </c>
      <c r="AD68">
        <v>4.25</v>
      </c>
      <c r="AE68">
        <v>4.5</v>
      </c>
      <c r="AF68">
        <v>-0.34127268149854378</v>
      </c>
      <c r="AG68">
        <v>-3.8657190959507782E-3</v>
      </c>
      <c r="AH68">
        <v>0.11910880626052893</v>
      </c>
      <c r="AI68">
        <v>-0.67781571223476933</v>
      </c>
    </row>
    <row r="69" spans="1:35" x14ac:dyDescent="0.2">
      <c r="A69">
        <v>103</v>
      </c>
      <c r="B69">
        <v>1</v>
      </c>
      <c r="C69" s="6">
        <v>206</v>
      </c>
      <c r="D69">
        <v>6</v>
      </c>
      <c r="E69">
        <v>7</v>
      </c>
      <c r="F69">
        <v>8</v>
      </c>
      <c r="G69">
        <v>10</v>
      </c>
      <c r="H69" s="5">
        <v>1</v>
      </c>
      <c r="I69">
        <v>-1</v>
      </c>
      <c r="J69">
        <v>0.46666666666666667</v>
      </c>
      <c r="K69">
        <v>0.53333333333333333</v>
      </c>
      <c r="L69">
        <f t="shared" si="1"/>
        <v>0.13333333333333333</v>
      </c>
      <c r="M69">
        <v>1</v>
      </c>
      <c r="N69">
        <v>4.4545454545454541</v>
      </c>
      <c r="O69" t="s">
        <v>39</v>
      </c>
      <c r="P69">
        <v>-15</v>
      </c>
      <c r="Q69">
        <v>14</v>
      </c>
      <c r="R69">
        <v>62</v>
      </c>
      <c r="S69">
        <v>1</v>
      </c>
      <c r="T69">
        <v>0</v>
      </c>
      <c r="U69">
        <v>1</v>
      </c>
      <c r="V69">
        <v>0</v>
      </c>
      <c r="W69">
        <v>1</v>
      </c>
      <c r="X69">
        <v>2</v>
      </c>
      <c r="Y69">
        <v>2</v>
      </c>
      <c r="Z69">
        <v>1</v>
      </c>
      <c r="AA69" t="s">
        <v>46</v>
      </c>
      <c r="AB69">
        <v>5.5</v>
      </c>
      <c r="AC69">
        <v>6.25</v>
      </c>
      <c r="AD69">
        <v>5.25</v>
      </c>
      <c r="AE69">
        <v>4.5</v>
      </c>
      <c r="AF69">
        <v>-0.53040890419341746</v>
      </c>
      <c r="AG69">
        <v>0.19551934214608624</v>
      </c>
      <c r="AH69">
        <v>-5.1590766486380984E-3</v>
      </c>
      <c r="AI69">
        <v>-0.69406446795229082</v>
      </c>
    </row>
    <row r="70" spans="1:35" x14ac:dyDescent="0.2">
      <c r="A70">
        <v>106</v>
      </c>
      <c r="B70">
        <v>1</v>
      </c>
      <c r="C70" s="6">
        <v>212</v>
      </c>
      <c r="D70">
        <v>7</v>
      </c>
      <c r="E70">
        <v>7</v>
      </c>
      <c r="F70">
        <v>8</v>
      </c>
      <c r="G70">
        <v>10</v>
      </c>
      <c r="H70" s="5">
        <v>1</v>
      </c>
      <c r="I70">
        <v>-1</v>
      </c>
      <c r="J70">
        <v>0.46666666666666667</v>
      </c>
      <c r="K70">
        <v>0.53333333333333333</v>
      </c>
      <c r="L70">
        <f t="shared" si="1"/>
        <v>0.13333333333333333</v>
      </c>
      <c r="M70">
        <v>1</v>
      </c>
      <c r="N70">
        <v>3.3636363636363638</v>
      </c>
      <c r="O70" t="s">
        <v>39</v>
      </c>
      <c r="P70">
        <v>5</v>
      </c>
      <c r="Q70">
        <v>40</v>
      </c>
      <c r="R70">
        <v>70</v>
      </c>
      <c r="S70">
        <v>1</v>
      </c>
      <c r="T70">
        <v>0</v>
      </c>
      <c r="U70">
        <v>1</v>
      </c>
      <c r="V70">
        <v>0</v>
      </c>
      <c r="W70">
        <v>1</v>
      </c>
      <c r="X70">
        <v>2</v>
      </c>
      <c r="Y70">
        <v>2</v>
      </c>
      <c r="Z70">
        <v>1</v>
      </c>
      <c r="AA70" t="s">
        <v>46</v>
      </c>
      <c r="AB70">
        <v>5.75</v>
      </c>
      <c r="AC70">
        <v>5.25</v>
      </c>
      <c r="AD70">
        <v>4.5</v>
      </c>
      <c r="AE70">
        <v>4.75</v>
      </c>
      <c r="AF70">
        <v>-0.30026310157314673</v>
      </c>
      <c r="AG70">
        <v>0.90066003741533496</v>
      </c>
      <c r="AH70">
        <v>-0.39496239089637358</v>
      </c>
      <c r="AI70">
        <v>-0.68709165770428626</v>
      </c>
    </row>
    <row r="71" spans="1:35" x14ac:dyDescent="0.2">
      <c r="A71">
        <v>107</v>
      </c>
      <c r="B71">
        <v>2</v>
      </c>
      <c r="C71" s="6">
        <v>214</v>
      </c>
      <c r="D71">
        <v>3</v>
      </c>
      <c r="E71">
        <v>7</v>
      </c>
      <c r="F71">
        <v>8</v>
      </c>
      <c r="G71">
        <v>10</v>
      </c>
      <c r="H71" s="5">
        <v>1</v>
      </c>
      <c r="I71">
        <v>-1</v>
      </c>
      <c r="J71">
        <v>0.46666666666666667</v>
      </c>
      <c r="K71">
        <v>0.53333333333333333</v>
      </c>
      <c r="L71">
        <f t="shared" si="1"/>
        <v>0.13333333333333333</v>
      </c>
      <c r="N71">
        <v>4.9090909090909092</v>
      </c>
      <c r="O71" t="s">
        <v>39</v>
      </c>
      <c r="P71">
        <v>27</v>
      </c>
      <c r="Q71">
        <v>19</v>
      </c>
      <c r="R71">
        <v>61</v>
      </c>
      <c r="S71">
        <v>1</v>
      </c>
      <c r="T71">
        <v>0</v>
      </c>
      <c r="U71">
        <v>2</v>
      </c>
      <c r="V71">
        <v>0</v>
      </c>
      <c r="W71">
        <v>3</v>
      </c>
      <c r="X71">
        <v>2</v>
      </c>
      <c r="Y71">
        <v>2</v>
      </c>
      <c r="Z71">
        <v>1</v>
      </c>
      <c r="AA71" t="s">
        <v>46</v>
      </c>
      <c r="AB71">
        <v>5.75</v>
      </c>
      <c r="AC71">
        <v>5.25</v>
      </c>
      <c r="AD71">
        <v>3.75</v>
      </c>
      <c r="AE71">
        <v>4.25</v>
      </c>
      <c r="AF71">
        <v>0.51993302485431192</v>
      </c>
      <c r="AG71">
        <v>0.87557632270832531</v>
      </c>
      <c r="AH71">
        <v>-0.55059506974266592</v>
      </c>
      <c r="AI71">
        <v>9.3669991038347181E-2</v>
      </c>
    </row>
    <row r="72" spans="1:35" x14ac:dyDescent="0.2">
      <c r="A72">
        <v>109</v>
      </c>
      <c r="B72">
        <v>1</v>
      </c>
      <c r="C72" s="6">
        <v>218</v>
      </c>
      <c r="D72">
        <v>13</v>
      </c>
      <c r="E72">
        <v>7</v>
      </c>
      <c r="F72">
        <v>8</v>
      </c>
      <c r="G72">
        <v>10</v>
      </c>
      <c r="H72" s="5">
        <v>1</v>
      </c>
      <c r="I72">
        <v>-1</v>
      </c>
      <c r="J72">
        <v>0.46666666666666667</v>
      </c>
      <c r="K72">
        <v>0.53333333333333333</v>
      </c>
      <c r="L72">
        <f t="shared" si="1"/>
        <v>0.13333333333333333</v>
      </c>
      <c r="N72">
        <v>4.8181818181818183</v>
      </c>
      <c r="O72" t="s">
        <v>39</v>
      </c>
      <c r="P72">
        <v>-65</v>
      </c>
      <c r="Q72">
        <v>50</v>
      </c>
      <c r="R72">
        <v>70</v>
      </c>
      <c r="S72">
        <v>1</v>
      </c>
      <c r="T72">
        <v>0</v>
      </c>
      <c r="U72">
        <v>1</v>
      </c>
      <c r="V72">
        <v>0</v>
      </c>
      <c r="W72">
        <v>1</v>
      </c>
      <c r="X72">
        <v>2</v>
      </c>
      <c r="Y72">
        <v>2</v>
      </c>
      <c r="Z72">
        <v>1</v>
      </c>
      <c r="AA72" t="s">
        <v>46</v>
      </c>
      <c r="AB72">
        <v>1.75</v>
      </c>
      <c r="AC72">
        <v>3.5</v>
      </c>
      <c r="AD72">
        <v>3</v>
      </c>
      <c r="AE72">
        <v>3.5</v>
      </c>
      <c r="AF72">
        <v>-0.60054884272485842</v>
      </c>
      <c r="AG72">
        <v>0.100361513004207</v>
      </c>
      <c r="AH72">
        <v>-0.35702022340787193</v>
      </c>
      <c r="AI72">
        <v>-0.66929294459680022</v>
      </c>
    </row>
    <row r="73" spans="1:35" x14ac:dyDescent="0.2">
      <c r="A73">
        <v>73</v>
      </c>
      <c r="B73">
        <v>1</v>
      </c>
      <c r="C73">
        <v>146</v>
      </c>
      <c r="D73">
        <v>13</v>
      </c>
      <c r="E73">
        <v>7</v>
      </c>
      <c r="F73">
        <v>8</v>
      </c>
      <c r="G73" t="s">
        <v>39</v>
      </c>
      <c r="H73">
        <v>3.7272727272727271</v>
      </c>
      <c r="I73">
        <v>1</v>
      </c>
      <c r="J73">
        <v>0</v>
      </c>
      <c r="K73">
        <v>1</v>
      </c>
      <c r="L73">
        <v>1</v>
      </c>
      <c r="M73">
        <v>1</v>
      </c>
      <c r="N73" t="s">
        <v>43</v>
      </c>
      <c r="O73">
        <v>0.53333333333333333</v>
      </c>
      <c r="P73">
        <v>6</v>
      </c>
      <c r="Q73">
        <v>5.5</v>
      </c>
      <c r="R73">
        <v>-0.80269698165874459</v>
      </c>
    </row>
    <row r="74" spans="1:35" x14ac:dyDescent="0.2">
      <c r="A74">
        <v>74</v>
      </c>
      <c r="B74">
        <v>2</v>
      </c>
      <c r="C74">
        <v>148</v>
      </c>
      <c r="D74">
        <v>12</v>
      </c>
      <c r="E74">
        <v>8</v>
      </c>
      <c r="F74">
        <v>7</v>
      </c>
      <c r="G74" t="s">
        <v>39</v>
      </c>
      <c r="H74">
        <v>5</v>
      </c>
      <c r="I74">
        <v>1</v>
      </c>
      <c r="J74">
        <v>0</v>
      </c>
      <c r="K74">
        <v>1</v>
      </c>
      <c r="L74">
        <v>1</v>
      </c>
      <c r="M74">
        <v>1</v>
      </c>
      <c r="N74" t="s">
        <v>43</v>
      </c>
      <c r="O74">
        <v>0.46666666666666667</v>
      </c>
      <c r="P74">
        <v>7</v>
      </c>
      <c r="Q74">
        <v>7</v>
      </c>
      <c r="R74">
        <v>-0.74061639897986875</v>
      </c>
    </row>
    <row r="75" spans="1:35" x14ac:dyDescent="0.2">
      <c r="A75">
        <v>75</v>
      </c>
      <c r="B75">
        <v>3</v>
      </c>
      <c r="C75">
        <v>150</v>
      </c>
      <c r="D75">
        <v>7</v>
      </c>
      <c r="E75">
        <v>7</v>
      </c>
      <c r="F75">
        <v>8</v>
      </c>
      <c r="G75" t="s">
        <v>39</v>
      </c>
      <c r="H75">
        <v>5.3636363636363633</v>
      </c>
      <c r="I75">
        <v>1</v>
      </c>
      <c r="J75">
        <v>0</v>
      </c>
      <c r="K75">
        <v>1</v>
      </c>
      <c r="L75">
        <v>1</v>
      </c>
      <c r="M75">
        <v>1</v>
      </c>
      <c r="N75" t="s">
        <v>43</v>
      </c>
      <c r="O75">
        <v>0.53333333333333333</v>
      </c>
      <c r="P75">
        <v>5.75</v>
      </c>
      <c r="Q75">
        <v>3.75</v>
      </c>
      <c r="R75">
        <v>-0.74716014011476317</v>
      </c>
    </row>
    <row r="76" spans="1:35" x14ac:dyDescent="0.2">
      <c r="A76">
        <v>76</v>
      </c>
      <c r="B76">
        <v>1</v>
      </c>
      <c r="C76">
        <v>152</v>
      </c>
      <c r="D76">
        <v>7</v>
      </c>
      <c r="E76">
        <v>8</v>
      </c>
      <c r="F76">
        <v>7</v>
      </c>
      <c r="G76" t="s">
        <v>42</v>
      </c>
      <c r="H76">
        <v>3.1818181818181817</v>
      </c>
      <c r="I76">
        <v>2</v>
      </c>
      <c r="J76">
        <v>0</v>
      </c>
      <c r="K76">
        <v>1</v>
      </c>
      <c r="L76">
        <v>1</v>
      </c>
      <c r="M76">
        <v>1</v>
      </c>
      <c r="N76" t="s">
        <v>43</v>
      </c>
      <c r="O76">
        <v>0.46666666666666667</v>
      </c>
      <c r="P76">
        <v>4.25</v>
      </c>
      <c r="Q76">
        <v>5</v>
      </c>
      <c r="R76">
        <v>0.2897595382141156</v>
      </c>
    </row>
    <row r="77" spans="1:35" x14ac:dyDescent="0.2">
      <c r="A77">
        <v>77</v>
      </c>
      <c r="B77">
        <v>2</v>
      </c>
      <c r="C77">
        <v>154</v>
      </c>
      <c r="D77">
        <v>14</v>
      </c>
      <c r="E77">
        <v>15</v>
      </c>
      <c r="F77">
        <v>0</v>
      </c>
      <c r="G77" t="s">
        <v>39</v>
      </c>
      <c r="H77">
        <v>3.8181818181818183</v>
      </c>
      <c r="I77">
        <v>5</v>
      </c>
      <c r="J77">
        <v>1</v>
      </c>
      <c r="K77">
        <v>1</v>
      </c>
      <c r="L77">
        <v>1</v>
      </c>
      <c r="M77">
        <v>1</v>
      </c>
      <c r="N77" t="s">
        <v>43</v>
      </c>
      <c r="O77">
        <v>0</v>
      </c>
      <c r="P77">
        <v>7</v>
      </c>
      <c r="Q77">
        <v>6.5</v>
      </c>
      <c r="R77">
        <v>3.1713659046700453</v>
      </c>
    </row>
    <row r="78" spans="1:35" x14ac:dyDescent="0.2">
      <c r="A78">
        <v>78</v>
      </c>
      <c r="B78">
        <v>3</v>
      </c>
      <c r="C78">
        <v>156</v>
      </c>
      <c r="D78">
        <v>8</v>
      </c>
      <c r="E78">
        <v>7</v>
      </c>
      <c r="F78">
        <v>8</v>
      </c>
      <c r="G78" t="s">
        <v>39</v>
      </c>
      <c r="H78">
        <v>4.5454545454545459</v>
      </c>
      <c r="I78">
        <v>1</v>
      </c>
      <c r="J78">
        <v>0</v>
      </c>
      <c r="K78">
        <v>2</v>
      </c>
      <c r="L78">
        <v>2</v>
      </c>
      <c r="M78">
        <v>1</v>
      </c>
      <c r="N78" t="s">
        <v>46</v>
      </c>
      <c r="O78">
        <v>0.46666666666666667</v>
      </c>
      <c r="P78">
        <v>6.75</v>
      </c>
      <c r="Q78">
        <v>7</v>
      </c>
      <c r="R78">
        <v>-0.93340621848776184</v>
      </c>
    </row>
    <row r="79" spans="1:35" x14ac:dyDescent="0.2">
      <c r="A79">
        <v>79</v>
      </c>
      <c r="B79">
        <v>1</v>
      </c>
      <c r="C79">
        <v>158</v>
      </c>
      <c r="D79">
        <v>9</v>
      </c>
      <c r="E79">
        <v>10</v>
      </c>
      <c r="F79">
        <v>5</v>
      </c>
      <c r="G79" t="s">
        <v>39</v>
      </c>
      <c r="H79">
        <v>4.6363636363636367</v>
      </c>
      <c r="I79">
        <v>2</v>
      </c>
      <c r="J79">
        <v>0</v>
      </c>
      <c r="K79">
        <v>1</v>
      </c>
      <c r="L79">
        <v>1</v>
      </c>
      <c r="M79">
        <v>1</v>
      </c>
      <c r="N79" t="s">
        <v>43</v>
      </c>
      <c r="O79">
        <v>0.33333333333333331</v>
      </c>
      <c r="P79">
        <v>6.25</v>
      </c>
      <c r="Q79">
        <v>6.5</v>
      </c>
      <c r="R79">
        <v>0.10517618218515545</v>
      </c>
    </row>
    <row r="80" spans="1:35" x14ac:dyDescent="0.2">
      <c r="A80">
        <v>80</v>
      </c>
      <c r="B80">
        <v>2</v>
      </c>
      <c r="C80" s="6">
        <v>160</v>
      </c>
      <c r="D80">
        <v>7</v>
      </c>
      <c r="E80">
        <v>7</v>
      </c>
      <c r="F80">
        <v>8</v>
      </c>
      <c r="G80" t="s">
        <v>39</v>
      </c>
      <c r="H80">
        <v>4.7272727272727275</v>
      </c>
      <c r="I80">
        <v>1</v>
      </c>
      <c r="J80">
        <v>0</v>
      </c>
      <c r="K80">
        <v>2</v>
      </c>
      <c r="L80">
        <v>2</v>
      </c>
      <c r="M80">
        <v>1</v>
      </c>
      <c r="N80" t="s">
        <v>46</v>
      </c>
      <c r="O80">
        <v>0.53333333333333333</v>
      </c>
      <c r="P80">
        <v>6.75</v>
      </c>
      <c r="Q80">
        <v>4.25</v>
      </c>
      <c r="R80">
        <v>-0.45336409924247623</v>
      </c>
    </row>
    <row r="81" spans="1:18" x14ac:dyDescent="0.2">
      <c r="A81">
        <v>81</v>
      </c>
      <c r="B81">
        <v>3</v>
      </c>
      <c r="C81">
        <v>162</v>
      </c>
      <c r="D81">
        <v>6</v>
      </c>
      <c r="E81">
        <v>8</v>
      </c>
      <c r="F81">
        <v>7</v>
      </c>
      <c r="G81" t="s">
        <v>39</v>
      </c>
      <c r="H81">
        <v>4</v>
      </c>
      <c r="I81">
        <v>2</v>
      </c>
      <c r="J81">
        <v>0</v>
      </c>
      <c r="K81">
        <v>1</v>
      </c>
      <c r="L81">
        <v>1</v>
      </c>
      <c r="M81">
        <v>1</v>
      </c>
      <c r="N81" t="s">
        <v>43</v>
      </c>
      <c r="O81">
        <v>0.46666666666666667</v>
      </c>
      <c r="P81">
        <v>6.5</v>
      </c>
      <c r="Q81">
        <v>6.75</v>
      </c>
      <c r="R81">
        <v>0.22191446028757511</v>
      </c>
    </row>
    <row r="82" spans="1:18" x14ac:dyDescent="0.2">
      <c r="A82">
        <v>82</v>
      </c>
      <c r="B82">
        <v>1</v>
      </c>
      <c r="C82">
        <v>164</v>
      </c>
      <c r="D82">
        <v>7</v>
      </c>
      <c r="E82">
        <v>10</v>
      </c>
      <c r="F82">
        <v>5</v>
      </c>
      <c r="G82" t="s">
        <v>42</v>
      </c>
      <c r="H82">
        <v>2.9090909090909092</v>
      </c>
      <c r="I82">
        <v>4</v>
      </c>
      <c r="J82">
        <v>1</v>
      </c>
      <c r="K82">
        <v>1</v>
      </c>
      <c r="L82">
        <v>1</v>
      </c>
      <c r="M82">
        <v>1</v>
      </c>
      <c r="N82" t="s">
        <v>43</v>
      </c>
      <c r="O82">
        <v>0.33333333333333331</v>
      </c>
      <c r="P82">
        <v>6.25</v>
      </c>
      <c r="Q82">
        <v>4.75</v>
      </c>
      <c r="R82">
        <v>2.224762161160021</v>
      </c>
    </row>
    <row r="83" spans="1:18" x14ac:dyDescent="0.2">
      <c r="A83">
        <v>83</v>
      </c>
      <c r="B83">
        <v>2</v>
      </c>
      <c r="C83" s="7">
        <v>166</v>
      </c>
      <c r="D83">
        <v>12</v>
      </c>
      <c r="E83">
        <v>7</v>
      </c>
      <c r="F83">
        <v>8</v>
      </c>
      <c r="G83" t="s">
        <v>42</v>
      </c>
      <c r="H83">
        <v>1.9090909090909092</v>
      </c>
      <c r="I83">
        <v>1</v>
      </c>
      <c r="J83">
        <v>0</v>
      </c>
      <c r="K83">
        <v>2</v>
      </c>
      <c r="L83">
        <v>2</v>
      </c>
      <c r="M83">
        <v>1</v>
      </c>
      <c r="N83" t="s">
        <v>46</v>
      </c>
      <c r="O83">
        <v>0.53333333333333333</v>
      </c>
      <c r="P83">
        <v>5.75</v>
      </c>
      <c r="Q83">
        <v>5.5</v>
      </c>
      <c r="R83">
        <v>-0.71194893832885442</v>
      </c>
    </row>
    <row r="84" spans="1:18" x14ac:dyDescent="0.2">
      <c r="A84">
        <v>84</v>
      </c>
      <c r="B84">
        <v>3</v>
      </c>
      <c r="C84">
        <v>168</v>
      </c>
      <c r="D84">
        <v>11</v>
      </c>
      <c r="E84">
        <v>8</v>
      </c>
      <c r="F84">
        <v>7</v>
      </c>
      <c r="G84" t="s">
        <v>39</v>
      </c>
      <c r="H84">
        <v>4.2727272727272725</v>
      </c>
      <c r="I84">
        <v>2</v>
      </c>
      <c r="J84">
        <v>0</v>
      </c>
      <c r="K84">
        <v>1</v>
      </c>
      <c r="L84">
        <v>1</v>
      </c>
      <c r="M84">
        <v>1</v>
      </c>
      <c r="N84" t="s">
        <v>43</v>
      </c>
      <c r="O84">
        <v>0.53333333333333333</v>
      </c>
      <c r="P84">
        <v>5.25</v>
      </c>
      <c r="Q84">
        <v>4.75</v>
      </c>
      <c r="R84">
        <v>0.29750657662278168</v>
      </c>
    </row>
    <row r="85" spans="1:18" x14ac:dyDescent="0.2">
      <c r="A85">
        <v>85</v>
      </c>
      <c r="B85">
        <v>1</v>
      </c>
      <c r="C85">
        <v>170</v>
      </c>
      <c r="D85">
        <v>14</v>
      </c>
      <c r="E85">
        <v>8</v>
      </c>
      <c r="F85">
        <v>7</v>
      </c>
      <c r="G85" t="s">
        <v>39</v>
      </c>
      <c r="H85">
        <v>6.7272727272727275</v>
      </c>
      <c r="I85">
        <v>1</v>
      </c>
      <c r="J85">
        <v>0</v>
      </c>
      <c r="K85">
        <v>1</v>
      </c>
      <c r="L85">
        <v>1</v>
      </c>
      <c r="M85">
        <v>1</v>
      </c>
      <c r="N85" t="s">
        <v>43</v>
      </c>
      <c r="O85">
        <v>0.46666666666666667</v>
      </c>
      <c r="P85">
        <v>6.25</v>
      </c>
      <c r="Q85">
        <v>6.75</v>
      </c>
      <c r="R85">
        <v>-0.67868125022671955</v>
      </c>
    </row>
    <row r="86" spans="1:18" x14ac:dyDescent="0.2">
      <c r="A86">
        <v>86</v>
      </c>
      <c r="B86">
        <v>2</v>
      </c>
      <c r="C86" s="6">
        <v>172</v>
      </c>
      <c r="D86">
        <v>12</v>
      </c>
      <c r="E86">
        <v>7</v>
      </c>
      <c r="F86">
        <v>8</v>
      </c>
      <c r="G86" t="s">
        <v>42</v>
      </c>
      <c r="H86">
        <v>1.8181818181818181</v>
      </c>
      <c r="I86">
        <v>4</v>
      </c>
      <c r="J86">
        <v>1</v>
      </c>
      <c r="K86">
        <v>2</v>
      </c>
      <c r="L86">
        <v>2</v>
      </c>
      <c r="M86">
        <v>1</v>
      </c>
      <c r="N86" t="s">
        <v>46</v>
      </c>
      <c r="O86">
        <v>0.53333333333333333</v>
      </c>
      <c r="P86">
        <v>6</v>
      </c>
      <c r="Q86">
        <v>6.5</v>
      </c>
      <c r="R86">
        <v>2.375166391985533</v>
      </c>
    </row>
    <row r="87" spans="1:18" x14ac:dyDescent="0.2">
      <c r="A87">
        <v>87</v>
      </c>
      <c r="B87">
        <v>3</v>
      </c>
      <c r="C87">
        <v>174</v>
      </c>
      <c r="D87">
        <v>7</v>
      </c>
      <c r="E87">
        <v>7</v>
      </c>
      <c r="F87">
        <v>8</v>
      </c>
      <c r="G87" t="s">
        <v>42</v>
      </c>
      <c r="H87">
        <v>2.1818181818181817</v>
      </c>
      <c r="I87">
        <v>1</v>
      </c>
      <c r="J87">
        <v>0</v>
      </c>
      <c r="K87">
        <v>1</v>
      </c>
      <c r="L87">
        <v>1</v>
      </c>
      <c r="M87">
        <v>1</v>
      </c>
      <c r="N87" t="s">
        <v>43</v>
      </c>
      <c r="O87">
        <v>0.53333333333333333</v>
      </c>
      <c r="P87">
        <v>5.25</v>
      </c>
      <c r="Q87">
        <v>7</v>
      </c>
      <c r="R87">
        <v>-0.77671693312121759</v>
      </c>
    </row>
    <row r="88" spans="1:18" x14ac:dyDescent="0.2">
      <c r="A88">
        <v>88</v>
      </c>
      <c r="B88">
        <v>1</v>
      </c>
      <c r="C88" s="6">
        <v>176</v>
      </c>
      <c r="D88">
        <v>9</v>
      </c>
      <c r="E88">
        <v>5</v>
      </c>
      <c r="F88">
        <v>10</v>
      </c>
      <c r="G88" t="s">
        <v>39</v>
      </c>
      <c r="H88">
        <v>6.5555555555555554</v>
      </c>
      <c r="I88">
        <v>1</v>
      </c>
      <c r="J88">
        <v>0</v>
      </c>
      <c r="K88">
        <v>2</v>
      </c>
      <c r="L88">
        <v>2</v>
      </c>
      <c r="M88">
        <v>1</v>
      </c>
      <c r="N88" t="s">
        <v>46</v>
      </c>
      <c r="O88">
        <v>0.66666666666666663</v>
      </c>
      <c r="P88">
        <v>5</v>
      </c>
      <c r="Q88">
        <v>3.75</v>
      </c>
      <c r="R88">
        <v>-0.72269631000438272</v>
      </c>
    </row>
    <row r="89" spans="1:18" x14ac:dyDescent="0.2">
      <c r="A89">
        <v>89</v>
      </c>
      <c r="B89">
        <v>2</v>
      </c>
      <c r="C89" s="7">
        <v>178</v>
      </c>
      <c r="D89">
        <v>8</v>
      </c>
      <c r="E89">
        <v>7</v>
      </c>
      <c r="F89">
        <v>8</v>
      </c>
      <c r="G89" t="s">
        <v>39</v>
      </c>
      <c r="H89">
        <v>7</v>
      </c>
      <c r="I89">
        <v>1</v>
      </c>
      <c r="J89">
        <v>0</v>
      </c>
      <c r="K89">
        <v>2</v>
      </c>
      <c r="L89">
        <v>2</v>
      </c>
      <c r="M89">
        <v>1</v>
      </c>
      <c r="N89" t="s">
        <v>46</v>
      </c>
      <c r="O89">
        <v>0.53333333333333333</v>
      </c>
      <c r="P89">
        <v>5.25</v>
      </c>
      <c r="Q89">
        <v>3.75</v>
      </c>
      <c r="R89">
        <v>-0.7080536261962268</v>
      </c>
    </row>
    <row r="90" spans="1:18" x14ac:dyDescent="0.2">
      <c r="A90">
        <v>90</v>
      </c>
      <c r="B90">
        <v>3</v>
      </c>
      <c r="C90">
        <v>180</v>
      </c>
      <c r="D90">
        <v>7</v>
      </c>
      <c r="E90">
        <v>8</v>
      </c>
      <c r="F90">
        <v>7</v>
      </c>
      <c r="G90" t="s">
        <v>39</v>
      </c>
      <c r="H90">
        <v>5.2727272727272725</v>
      </c>
      <c r="I90">
        <v>1</v>
      </c>
      <c r="J90">
        <v>0</v>
      </c>
      <c r="K90">
        <v>2</v>
      </c>
      <c r="L90">
        <v>2</v>
      </c>
      <c r="M90">
        <v>1</v>
      </c>
      <c r="N90" t="s">
        <v>46</v>
      </c>
      <c r="O90">
        <v>0.46666666666666667</v>
      </c>
      <c r="P90">
        <v>5.25</v>
      </c>
      <c r="Q90">
        <v>6.75</v>
      </c>
      <c r="R90">
        <v>-0.73533995966609023</v>
      </c>
    </row>
    <row r="91" spans="1:18" x14ac:dyDescent="0.2">
      <c r="A91">
        <v>91</v>
      </c>
      <c r="B91">
        <v>1</v>
      </c>
      <c r="C91" s="6">
        <v>182</v>
      </c>
      <c r="D91">
        <v>9</v>
      </c>
      <c r="E91">
        <v>7</v>
      </c>
      <c r="F91">
        <v>8</v>
      </c>
      <c r="G91" t="s">
        <v>39</v>
      </c>
      <c r="H91">
        <v>7</v>
      </c>
      <c r="I91">
        <v>2</v>
      </c>
      <c r="J91">
        <v>0</v>
      </c>
      <c r="K91">
        <v>2</v>
      </c>
      <c r="L91">
        <v>2</v>
      </c>
      <c r="M91">
        <v>1</v>
      </c>
      <c r="N91" t="s">
        <v>46</v>
      </c>
      <c r="O91">
        <v>0.53333333333333333</v>
      </c>
      <c r="P91">
        <v>6.25</v>
      </c>
      <c r="Q91">
        <v>5.75</v>
      </c>
      <c r="R91">
        <v>0.26787755327817481</v>
      </c>
    </row>
    <row r="92" spans="1:18" x14ac:dyDescent="0.2">
      <c r="A92">
        <v>92</v>
      </c>
      <c r="B92">
        <v>2</v>
      </c>
      <c r="C92" s="6">
        <v>184</v>
      </c>
      <c r="D92">
        <v>5</v>
      </c>
      <c r="E92">
        <v>8</v>
      </c>
      <c r="F92">
        <v>7</v>
      </c>
      <c r="G92" t="s">
        <v>39</v>
      </c>
      <c r="H92">
        <v>4.9090909090909092</v>
      </c>
      <c r="I92">
        <v>1</v>
      </c>
      <c r="J92">
        <v>0</v>
      </c>
      <c r="K92">
        <v>2</v>
      </c>
      <c r="L92">
        <v>2</v>
      </c>
      <c r="M92">
        <v>1</v>
      </c>
      <c r="N92" t="s">
        <v>46</v>
      </c>
      <c r="O92">
        <v>0.46666666666666667</v>
      </c>
      <c r="P92">
        <v>5.75</v>
      </c>
      <c r="Q92">
        <v>6.25</v>
      </c>
      <c r="R92">
        <v>-0.72181787481652304</v>
      </c>
    </row>
    <row r="93" spans="1:18" x14ac:dyDescent="0.2">
      <c r="A93">
        <v>93</v>
      </c>
      <c r="B93">
        <v>3</v>
      </c>
      <c r="C93">
        <v>186</v>
      </c>
      <c r="D93">
        <v>15</v>
      </c>
      <c r="E93">
        <v>8</v>
      </c>
      <c r="F93">
        <v>7</v>
      </c>
      <c r="G93" t="s">
        <v>42</v>
      </c>
      <c r="H93">
        <v>1.1818181818181819</v>
      </c>
      <c r="I93">
        <v>1</v>
      </c>
      <c r="J93">
        <v>0</v>
      </c>
      <c r="K93">
        <v>2</v>
      </c>
      <c r="L93">
        <v>2</v>
      </c>
      <c r="M93">
        <v>1</v>
      </c>
      <c r="N93" t="s">
        <v>46</v>
      </c>
      <c r="O93">
        <v>0.53333333333333333</v>
      </c>
      <c r="P93">
        <v>5</v>
      </c>
      <c r="Q93">
        <v>5.25</v>
      </c>
      <c r="R93">
        <v>-0.71319216666547125</v>
      </c>
    </row>
    <row r="94" spans="1:18" x14ac:dyDescent="0.2">
      <c r="A94">
        <v>94</v>
      </c>
      <c r="B94">
        <v>1</v>
      </c>
      <c r="C94" s="6">
        <v>188</v>
      </c>
      <c r="D94">
        <v>11</v>
      </c>
      <c r="E94">
        <v>7</v>
      </c>
      <c r="F94">
        <v>8</v>
      </c>
      <c r="G94" t="s">
        <v>39</v>
      </c>
      <c r="H94">
        <v>5.4545454545454541</v>
      </c>
      <c r="I94">
        <v>1</v>
      </c>
      <c r="J94">
        <v>0</v>
      </c>
      <c r="K94">
        <v>2</v>
      </c>
      <c r="L94">
        <v>2</v>
      </c>
      <c r="M94">
        <v>1</v>
      </c>
      <c r="N94" t="s">
        <v>46</v>
      </c>
      <c r="O94">
        <v>0.53333333333333333</v>
      </c>
      <c r="P94">
        <v>5.75</v>
      </c>
      <c r="Q94">
        <v>6</v>
      </c>
      <c r="R94">
        <v>-0.73974655440656445</v>
      </c>
    </row>
    <row r="95" spans="1:18" x14ac:dyDescent="0.2">
      <c r="A95">
        <v>95</v>
      </c>
      <c r="B95">
        <v>2</v>
      </c>
      <c r="C95" s="6">
        <v>190</v>
      </c>
      <c r="D95">
        <v>6</v>
      </c>
      <c r="E95">
        <v>7</v>
      </c>
      <c r="F95">
        <v>8</v>
      </c>
      <c r="G95" t="s">
        <v>42</v>
      </c>
      <c r="H95">
        <v>2.8181818181818183</v>
      </c>
      <c r="I95">
        <v>2</v>
      </c>
      <c r="J95">
        <v>0</v>
      </c>
      <c r="K95">
        <v>2</v>
      </c>
      <c r="L95">
        <v>2</v>
      </c>
      <c r="M95">
        <v>1</v>
      </c>
      <c r="N95" t="s">
        <v>46</v>
      </c>
      <c r="O95">
        <v>0.53333333333333333</v>
      </c>
      <c r="P95">
        <v>7</v>
      </c>
      <c r="Q95">
        <v>6.25</v>
      </c>
      <c r="R95">
        <v>0.27814801695099656</v>
      </c>
    </row>
    <row r="96" spans="1:18" x14ac:dyDescent="0.2">
      <c r="A96">
        <v>96</v>
      </c>
      <c r="B96">
        <v>3</v>
      </c>
      <c r="C96">
        <v>192</v>
      </c>
      <c r="D96">
        <v>8</v>
      </c>
      <c r="E96">
        <v>7</v>
      </c>
      <c r="F96">
        <v>8</v>
      </c>
      <c r="G96" t="s">
        <v>39</v>
      </c>
      <c r="H96">
        <v>5.1818181818181817</v>
      </c>
      <c r="I96">
        <v>2</v>
      </c>
      <c r="J96">
        <v>0</v>
      </c>
      <c r="K96">
        <v>2</v>
      </c>
      <c r="L96">
        <v>2</v>
      </c>
      <c r="M96">
        <v>1</v>
      </c>
      <c r="N96" t="s">
        <v>46</v>
      </c>
      <c r="O96">
        <v>0.53333333333333333</v>
      </c>
      <c r="P96">
        <v>4.75</v>
      </c>
      <c r="Q96">
        <v>5</v>
      </c>
      <c r="R96">
        <v>0.19413182935866147</v>
      </c>
    </row>
    <row r="97" spans="1:18" x14ac:dyDescent="0.2">
      <c r="A97">
        <v>97</v>
      </c>
      <c r="B97">
        <v>1</v>
      </c>
      <c r="C97" s="6">
        <v>194</v>
      </c>
      <c r="D97">
        <v>13</v>
      </c>
      <c r="E97">
        <v>8</v>
      </c>
      <c r="F97">
        <v>7</v>
      </c>
      <c r="G97" t="s">
        <v>39</v>
      </c>
      <c r="H97">
        <v>4.2727272727272725</v>
      </c>
      <c r="I97">
        <v>2</v>
      </c>
      <c r="J97">
        <v>0</v>
      </c>
      <c r="K97">
        <v>2</v>
      </c>
      <c r="L97">
        <v>2</v>
      </c>
      <c r="M97">
        <v>1</v>
      </c>
      <c r="N97" t="s">
        <v>46</v>
      </c>
      <c r="O97">
        <v>0.46666666666666667</v>
      </c>
      <c r="P97">
        <v>6.25</v>
      </c>
      <c r="Q97">
        <v>5.5</v>
      </c>
      <c r="R97">
        <v>0.11255893051110498</v>
      </c>
    </row>
    <row r="98" spans="1:18" x14ac:dyDescent="0.2">
      <c r="A98">
        <v>98</v>
      </c>
      <c r="B98">
        <v>3</v>
      </c>
      <c r="C98">
        <v>196</v>
      </c>
      <c r="D98">
        <v>14</v>
      </c>
      <c r="E98">
        <v>8</v>
      </c>
      <c r="F98">
        <v>7</v>
      </c>
      <c r="G98" t="s">
        <v>39</v>
      </c>
      <c r="H98">
        <v>5.6363636363636367</v>
      </c>
      <c r="I98">
        <v>1</v>
      </c>
      <c r="J98">
        <v>0</v>
      </c>
      <c r="K98">
        <v>2</v>
      </c>
      <c r="L98">
        <v>2</v>
      </c>
      <c r="M98">
        <v>1</v>
      </c>
      <c r="N98" t="s">
        <v>46</v>
      </c>
      <c r="O98">
        <v>0.46666666666666667</v>
      </c>
      <c r="P98">
        <v>6</v>
      </c>
      <c r="Q98">
        <v>5</v>
      </c>
      <c r="R98">
        <v>-0.82476031371736169</v>
      </c>
    </row>
    <row r="99" spans="1:18" x14ac:dyDescent="0.2">
      <c r="A99">
        <v>99</v>
      </c>
      <c r="B99">
        <v>2</v>
      </c>
      <c r="C99" s="6">
        <v>198</v>
      </c>
      <c r="D99">
        <v>12</v>
      </c>
      <c r="E99">
        <v>7</v>
      </c>
      <c r="F99">
        <v>8</v>
      </c>
      <c r="G99" t="s">
        <v>42</v>
      </c>
      <c r="H99">
        <v>3</v>
      </c>
      <c r="I99">
        <v>1</v>
      </c>
      <c r="J99">
        <v>0</v>
      </c>
      <c r="K99">
        <v>2</v>
      </c>
      <c r="L99">
        <v>2</v>
      </c>
      <c r="M99">
        <v>1</v>
      </c>
      <c r="N99" t="s">
        <v>46</v>
      </c>
      <c r="O99">
        <v>0.53333333333333333</v>
      </c>
      <c r="P99">
        <v>6.5</v>
      </c>
      <c r="Q99">
        <v>3.75</v>
      </c>
      <c r="R99">
        <v>-0.78405794981797661</v>
      </c>
    </row>
    <row r="100" spans="1:18" x14ac:dyDescent="0.2">
      <c r="A100">
        <v>100</v>
      </c>
      <c r="B100">
        <v>1</v>
      </c>
      <c r="C100" s="6">
        <v>200</v>
      </c>
      <c r="D100">
        <v>9</v>
      </c>
      <c r="E100">
        <v>8</v>
      </c>
      <c r="F100">
        <v>7</v>
      </c>
      <c r="G100" t="s">
        <v>39</v>
      </c>
      <c r="H100">
        <v>5.7272727272727275</v>
      </c>
      <c r="I100">
        <v>3</v>
      </c>
      <c r="J100">
        <v>1</v>
      </c>
      <c r="K100">
        <v>2</v>
      </c>
      <c r="L100">
        <v>2</v>
      </c>
      <c r="M100">
        <v>1</v>
      </c>
      <c r="N100" t="s">
        <v>46</v>
      </c>
      <c r="O100">
        <v>0.46666666666666667</v>
      </c>
      <c r="P100">
        <v>5.5</v>
      </c>
      <c r="Q100">
        <v>4.25</v>
      </c>
      <c r="R100">
        <v>1.2234829508419007</v>
      </c>
    </row>
    <row r="101" spans="1:18" x14ac:dyDescent="0.2">
      <c r="A101">
        <v>101</v>
      </c>
      <c r="B101">
        <v>2</v>
      </c>
      <c r="C101" s="6">
        <v>202</v>
      </c>
      <c r="D101">
        <v>6</v>
      </c>
      <c r="E101">
        <v>4</v>
      </c>
      <c r="F101">
        <v>11</v>
      </c>
      <c r="G101" t="s">
        <v>39</v>
      </c>
      <c r="H101">
        <v>4.1818181818181817</v>
      </c>
      <c r="I101">
        <v>1</v>
      </c>
      <c r="J101">
        <v>0</v>
      </c>
      <c r="K101">
        <v>2</v>
      </c>
      <c r="L101">
        <v>2</v>
      </c>
      <c r="M101">
        <v>1</v>
      </c>
      <c r="N101" t="s">
        <v>46</v>
      </c>
      <c r="O101">
        <v>0.6</v>
      </c>
      <c r="P101">
        <v>4.75</v>
      </c>
      <c r="Q101">
        <v>4.25</v>
      </c>
      <c r="R101">
        <v>-0.67781571223476933</v>
      </c>
    </row>
    <row r="102" spans="1:18" x14ac:dyDescent="0.2">
      <c r="A102">
        <v>103</v>
      </c>
      <c r="B102">
        <v>1</v>
      </c>
      <c r="C102" s="6">
        <v>206</v>
      </c>
      <c r="D102">
        <v>6</v>
      </c>
      <c r="E102">
        <v>7</v>
      </c>
      <c r="F102">
        <v>8</v>
      </c>
      <c r="G102" t="s">
        <v>39</v>
      </c>
      <c r="H102">
        <v>4.4545454545454541</v>
      </c>
      <c r="I102">
        <v>1</v>
      </c>
      <c r="J102">
        <v>0</v>
      </c>
      <c r="K102">
        <v>2</v>
      </c>
      <c r="L102">
        <v>2</v>
      </c>
      <c r="M102">
        <v>1</v>
      </c>
      <c r="N102" t="s">
        <v>46</v>
      </c>
      <c r="O102">
        <v>0</v>
      </c>
      <c r="P102">
        <v>6.25</v>
      </c>
      <c r="Q102">
        <v>5.75</v>
      </c>
      <c r="R102">
        <v>-0.69406446795229082</v>
      </c>
    </row>
    <row r="103" spans="1:18" x14ac:dyDescent="0.2">
      <c r="A103">
        <v>104</v>
      </c>
      <c r="B103">
        <v>3</v>
      </c>
      <c r="C103">
        <v>208</v>
      </c>
      <c r="D103">
        <v>21</v>
      </c>
      <c r="E103">
        <v>15</v>
      </c>
      <c r="F103">
        <v>0</v>
      </c>
      <c r="G103" t="s">
        <v>39</v>
      </c>
      <c r="H103">
        <v>3.9090909090909092</v>
      </c>
      <c r="I103">
        <v>1</v>
      </c>
      <c r="J103">
        <v>0</v>
      </c>
      <c r="K103">
        <v>2</v>
      </c>
      <c r="L103">
        <v>2</v>
      </c>
      <c r="M103">
        <v>1</v>
      </c>
      <c r="N103" t="s">
        <v>46</v>
      </c>
      <c r="O103">
        <v>0.53333333333333333</v>
      </c>
      <c r="P103">
        <v>5</v>
      </c>
      <c r="Q103">
        <v>1.5</v>
      </c>
      <c r="R103">
        <v>-0.78728677747755627</v>
      </c>
    </row>
    <row r="104" spans="1:18" x14ac:dyDescent="0.2">
      <c r="A104">
        <v>105</v>
      </c>
      <c r="B104">
        <v>3</v>
      </c>
      <c r="C104">
        <v>210</v>
      </c>
      <c r="D104">
        <v>13</v>
      </c>
      <c r="E104">
        <v>8</v>
      </c>
      <c r="F104">
        <v>7</v>
      </c>
      <c r="G104" t="s">
        <v>39</v>
      </c>
      <c r="H104">
        <v>4.4545454545454541</v>
      </c>
      <c r="I104">
        <v>2</v>
      </c>
      <c r="J104">
        <v>0</v>
      </c>
      <c r="K104">
        <v>2</v>
      </c>
      <c r="L104">
        <v>2</v>
      </c>
      <c r="M104">
        <v>1</v>
      </c>
      <c r="N104" t="s">
        <v>46</v>
      </c>
      <c r="O104">
        <v>1</v>
      </c>
      <c r="P104">
        <v>4.25</v>
      </c>
      <c r="Q104">
        <v>5.25</v>
      </c>
      <c r="R104">
        <v>0.13207711603683076</v>
      </c>
    </row>
    <row r="105" spans="1:18" x14ac:dyDescent="0.2">
      <c r="A105">
        <v>106</v>
      </c>
      <c r="B105">
        <v>1</v>
      </c>
      <c r="C105" s="6">
        <v>212</v>
      </c>
      <c r="D105">
        <v>7</v>
      </c>
      <c r="E105">
        <v>7</v>
      </c>
      <c r="F105">
        <v>8</v>
      </c>
      <c r="G105" t="s">
        <v>42</v>
      </c>
      <c r="H105">
        <v>3.3636363636363638</v>
      </c>
      <c r="I105">
        <v>1</v>
      </c>
      <c r="J105">
        <v>0</v>
      </c>
      <c r="K105">
        <v>2</v>
      </c>
      <c r="L105">
        <v>2</v>
      </c>
      <c r="M105">
        <v>1</v>
      </c>
      <c r="N105" t="s">
        <v>46</v>
      </c>
      <c r="O105">
        <v>0.53333333333333333</v>
      </c>
      <c r="P105">
        <v>6.25</v>
      </c>
      <c r="Q105">
        <v>5.25</v>
      </c>
      <c r="R105">
        <v>-0.68709165770428626</v>
      </c>
    </row>
    <row r="106" spans="1:18" x14ac:dyDescent="0.2">
      <c r="A106">
        <v>107</v>
      </c>
      <c r="B106">
        <v>2</v>
      </c>
      <c r="C106" s="6">
        <v>214</v>
      </c>
      <c r="D106">
        <v>3</v>
      </c>
      <c r="E106">
        <v>7</v>
      </c>
      <c r="F106">
        <v>8</v>
      </c>
      <c r="G106" t="s">
        <v>39</v>
      </c>
      <c r="H106">
        <v>4.9090909090909092</v>
      </c>
      <c r="I106">
        <v>2</v>
      </c>
      <c r="J106">
        <v>0</v>
      </c>
      <c r="K106">
        <v>2</v>
      </c>
      <c r="L106">
        <v>2</v>
      </c>
      <c r="M106">
        <v>1</v>
      </c>
      <c r="N106" t="s">
        <v>46</v>
      </c>
      <c r="O106">
        <v>0.53333333333333333</v>
      </c>
      <c r="P106">
        <v>5.25</v>
      </c>
      <c r="Q106">
        <v>4.5</v>
      </c>
      <c r="R106">
        <v>9.3669991038347181E-2</v>
      </c>
    </row>
    <row r="107" spans="1:18" x14ac:dyDescent="0.2">
      <c r="A107">
        <v>108</v>
      </c>
      <c r="B107">
        <v>3</v>
      </c>
      <c r="C107">
        <v>216</v>
      </c>
      <c r="D107">
        <v>8</v>
      </c>
      <c r="E107">
        <v>9</v>
      </c>
      <c r="F107">
        <v>6</v>
      </c>
      <c r="G107" t="s">
        <v>39</v>
      </c>
      <c r="H107">
        <v>4.0909090909090908</v>
      </c>
      <c r="I107">
        <v>1</v>
      </c>
      <c r="J107">
        <v>0</v>
      </c>
      <c r="K107">
        <v>2</v>
      </c>
      <c r="L107">
        <v>2</v>
      </c>
      <c r="M107">
        <v>1</v>
      </c>
      <c r="N107" t="s">
        <v>46</v>
      </c>
      <c r="O107">
        <v>0.53333333333333333</v>
      </c>
      <c r="P107">
        <v>5</v>
      </c>
      <c r="Q107">
        <v>6.75</v>
      </c>
    </row>
    <row r="108" spans="1:18" x14ac:dyDescent="0.2">
      <c r="A108">
        <v>109</v>
      </c>
      <c r="B108">
        <v>1</v>
      </c>
      <c r="C108" s="6">
        <v>218</v>
      </c>
      <c r="D108">
        <v>13</v>
      </c>
      <c r="E108">
        <v>7</v>
      </c>
      <c r="F108">
        <v>8</v>
      </c>
      <c r="G108" t="s">
        <v>39</v>
      </c>
      <c r="H108">
        <v>4.8181818181818183</v>
      </c>
      <c r="I108">
        <v>1</v>
      </c>
      <c r="J108">
        <v>0</v>
      </c>
      <c r="K108">
        <v>2</v>
      </c>
      <c r="L108">
        <v>2</v>
      </c>
      <c r="M108">
        <v>1</v>
      </c>
      <c r="N108" t="s">
        <v>46</v>
      </c>
      <c r="O108">
        <v>0.53333333333333333</v>
      </c>
      <c r="P108">
        <v>5.25</v>
      </c>
      <c r="Q108">
        <v>3.75</v>
      </c>
      <c r="R108">
        <v>-0.66929294459680022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7"/>
  <sheetViews>
    <sheetView workbookViewId="0"/>
  </sheetViews>
  <sheetFormatPr baseColWidth="10" defaultColWidth="8.83203125" defaultRowHeight="15" x14ac:dyDescent="0.2"/>
  <sheetData>
    <row r="1" spans="1:28" x14ac:dyDescent="0.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76</v>
      </c>
      <c r="AA1" t="s">
        <v>77</v>
      </c>
      <c r="AB1" t="s">
        <v>78</v>
      </c>
    </row>
    <row r="2" spans="1:28" x14ac:dyDescent="0.2">
      <c r="A2">
        <v>6</v>
      </c>
      <c r="B2">
        <v>3.3</v>
      </c>
      <c r="C2">
        <v>1.3</v>
      </c>
      <c r="D2">
        <v>2.8</v>
      </c>
      <c r="E2">
        <v>2.9</v>
      </c>
      <c r="F2">
        <v>2.2999999999999998</v>
      </c>
      <c r="G2">
        <v>2.5</v>
      </c>
      <c r="H2">
        <v>1</v>
      </c>
      <c r="I2">
        <v>3</v>
      </c>
      <c r="J2">
        <v>3</v>
      </c>
      <c r="K2">
        <v>1</v>
      </c>
      <c r="L2">
        <v>1</v>
      </c>
      <c r="M2">
        <v>3</v>
      </c>
      <c r="N2">
        <v>4</v>
      </c>
      <c r="O2">
        <v>3</v>
      </c>
      <c r="P2">
        <v>2</v>
      </c>
      <c r="Q2">
        <v>3</v>
      </c>
      <c r="R2">
        <v>2</v>
      </c>
      <c r="S2">
        <v>2</v>
      </c>
      <c r="T2">
        <v>-1</v>
      </c>
      <c r="U2">
        <v>1.2</v>
      </c>
      <c r="V2">
        <v>2</v>
      </c>
      <c r="W2">
        <v>-0.5</v>
      </c>
      <c r="X2">
        <v>-0.39999999999999991</v>
      </c>
      <c r="Y2">
        <v>0</v>
      </c>
      <c r="Z2">
        <f>Q2-N2</f>
        <v>-1</v>
      </c>
      <c r="AA2">
        <f>R2-O2</f>
        <v>-1</v>
      </c>
      <c r="AB2">
        <f t="shared" ref="AB2:AB37" si="0">S2-P2</f>
        <v>0</v>
      </c>
    </row>
    <row r="3" spans="1:28" x14ac:dyDescent="0.2">
      <c r="A3">
        <v>12</v>
      </c>
      <c r="B3">
        <v>2.4</v>
      </c>
      <c r="C3">
        <v>1.8</v>
      </c>
      <c r="D3">
        <v>3.7</v>
      </c>
      <c r="E3">
        <v>1.8</v>
      </c>
      <c r="F3">
        <v>3.7</v>
      </c>
      <c r="G3">
        <v>1.4</v>
      </c>
      <c r="H3">
        <v>2</v>
      </c>
      <c r="I3">
        <v>1</v>
      </c>
      <c r="J3">
        <v>1</v>
      </c>
      <c r="K3">
        <v>1</v>
      </c>
      <c r="L3">
        <v>1</v>
      </c>
      <c r="M3">
        <v>1</v>
      </c>
      <c r="N3">
        <v>4</v>
      </c>
      <c r="O3">
        <v>2</v>
      </c>
      <c r="P3">
        <v>2</v>
      </c>
      <c r="Q3">
        <v>1</v>
      </c>
      <c r="R3">
        <v>1</v>
      </c>
      <c r="S3">
        <v>1</v>
      </c>
      <c r="T3">
        <v>1.3000000000000003</v>
      </c>
      <c r="U3">
        <v>-0.40000000000000013</v>
      </c>
      <c r="V3">
        <v>-1</v>
      </c>
      <c r="W3">
        <v>0</v>
      </c>
      <c r="X3">
        <v>-0.40000000000000013</v>
      </c>
      <c r="Y3">
        <v>0</v>
      </c>
      <c r="Z3">
        <f t="shared" ref="Z3:AA37" si="1">Q3-N3</f>
        <v>-3</v>
      </c>
      <c r="AA3">
        <f t="shared" si="1"/>
        <v>-1</v>
      </c>
      <c r="AB3">
        <f t="shared" si="0"/>
        <v>-1</v>
      </c>
    </row>
    <row r="4" spans="1:28" x14ac:dyDescent="0.2">
      <c r="A4">
        <v>18</v>
      </c>
      <c r="B4">
        <v>2.6</v>
      </c>
      <c r="C4">
        <v>1.2</v>
      </c>
      <c r="D4">
        <v>2.5</v>
      </c>
      <c r="E4">
        <v>1.1000000000000001</v>
      </c>
      <c r="F4">
        <v>2.6</v>
      </c>
      <c r="G4">
        <v>1</v>
      </c>
      <c r="H4">
        <v>1</v>
      </c>
      <c r="I4">
        <v>2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0</v>
      </c>
      <c r="U4">
        <v>-0.19999999999999996</v>
      </c>
      <c r="V4">
        <v>0</v>
      </c>
      <c r="W4">
        <v>0.10000000000000009</v>
      </c>
      <c r="X4">
        <v>-0.10000000000000009</v>
      </c>
      <c r="Y4">
        <v>-1</v>
      </c>
      <c r="Z4">
        <f t="shared" si="1"/>
        <v>0</v>
      </c>
      <c r="AA4">
        <f t="shared" si="1"/>
        <v>0</v>
      </c>
      <c r="AB4">
        <f t="shared" si="0"/>
        <v>0</v>
      </c>
    </row>
    <row r="5" spans="1:28" x14ac:dyDescent="0.2">
      <c r="A5">
        <v>26</v>
      </c>
      <c r="B5">
        <v>3.1</v>
      </c>
      <c r="C5">
        <v>2.8</v>
      </c>
      <c r="D5">
        <v>3.9</v>
      </c>
      <c r="E5">
        <v>3</v>
      </c>
      <c r="F5">
        <v>3.5</v>
      </c>
      <c r="G5">
        <v>1.8</v>
      </c>
      <c r="H5">
        <v>3</v>
      </c>
      <c r="I5">
        <v>3</v>
      </c>
      <c r="J5">
        <v>5</v>
      </c>
      <c r="K5">
        <v>3</v>
      </c>
      <c r="L5">
        <v>3</v>
      </c>
      <c r="M5">
        <v>3</v>
      </c>
      <c r="N5">
        <v>3</v>
      </c>
      <c r="O5">
        <v>3</v>
      </c>
      <c r="P5">
        <v>4</v>
      </c>
      <c r="Q5">
        <v>1</v>
      </c>
      <c r="R5">
        <v>2</v>
      </c>
      <c r="S5">
        <v>3</v>
      </c>
      <c r="T5">
        <v>0.39999999999999991</v>
      </c>
      <c r="U5">
        <v>-0.99999999999999978</v>
      </c>
      <c r="V5">
        <v>2</v>
      </c>
      <c r="W5">
        <v>-0.39999999999999991</v>
      </c>
      <c r="X5">
        <v>-1.2</v>
      </c>
      <c r="Y5">
        <v>2</v>
      </c>
      <c r="Z5">
        <f t="shared" si="1"/>
        <v>-2</v>
      </c>
      <c r="AA5">
        <f t="shared" si="1"/>
        <v>-1</v>
      </c>
      <c r="AB5">
        <f t="shared" si="0"/>
        <v>-1</v>
      </c>
    </row>
    <row r="6" spans="1:28" x14ac:dyDescent="0.2">
      <c r="A6">
        <v>30</v>
      </c>
      <c r="B6">
        <v>1.4</v>
      </c>
      <c r="C6">
        <v>1</v>
      </c>
      <c r="D6">
        <v>1</v>
      </c>
      <c r="E6">
        <v>1</v>
      </c>
      <c r="F6">
        <v>1.3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-9.9999999999999867E-2</v>
      </c>
      <c r="U6">
        <v>0</v>
      </c>
      <c r="V6">
        <v>0</v>
      </c>
      <c r="W6">
        <v>0.30000000000000004</v>
      </c>
      <c r="X6">
        <v>0</v>
      </c>
      <c r="Y6">
        <v>0</v>
      </c>
      <c r="Z6">
        <f t="shared" si="1"/>
        <v>0</v>
      </c>
      <c r="AA6">
        <f t="shared" si="1"/>
        <v>0</v>
      </c>
      <c r="AB6">
        <f t="shared" si="0"/>
        <v>0</v>
      </c>
    </row>
    <row r="7" spans="1:28" x14ac:dyDescent="0.2">
      <c r="A7">
        <v>36</v>
      </c>
      <c r="B7">
        <v>2.9</v>
      </c>
      <c r="C7">
        <v>1.1000000000000001</v>
      </c>
      <c r="D7">
        <v>2.8</v>
      </c>
      <c r="E7">
        <v>1</v>
      </c>
      <c r="F7">
        <v>3.3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3</v>
      </c>
      <c r="Q7">
        <v>1</v>
      </c>
      <c r="R7">
        <v>1</v>
      </c>
      <c r="S7">
        <v>4</v>
      </c>
      <c r="T7">
        <v>0.39999999999999991</v>
      </c>
      <c r="U7">
        <v>-0.10000000000000009</v>
      </c>
      <c r="V7">
        <v>0</v>
      </c>
      <c r="W7">
        <v>0.5</v>
      </c>
      <c r="X7">
        <v>0</v>
      </c>
      <c r="Y7">
        <v>0</v>
      </c>
      <c r="Z7">
        <f t="shared" si="1"/>
        <v>0</v>
      </c>
      <c r="AA7">
        <f t="shared" si="1"/>
        <v>0</v>
      </c>
      <c r="AB7">
        <f t="shared" si="0"/>
        <v>1</v>
      </c>
    </row>
    <row r="8" spans="1:28" x14ac:dyDescent="0.2">
      <c r="A8">
        <v>42</v>
      </c>
      <c r="B8">
        <v>4.3</v>
      </c>
      <c r="C8">
        <v>1.1000000000000001</v>
      </c>
      <c r="D8">
        <v>4.4000000000000004</v>
      </c>
      <c r="E8">
        <v>1.4</v>
      </c>
      <c r="F8">
        <v>4.2</v>
      </c>
      <c r="G8">
        <v>1.2</v>
      </c>
      <c r="H8">
        <v>1</v>
      </c>
      <c r="I8">
        <v>2</v>
      </c>
      <c r="J8">
        <v>2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-9.9999999999999645E-2</v>
      </c>
      <c r="U8">
        <v>9.9999999999999867E-2</v>
      </c>
      <c r="V8">
        <v>1</v>
      </c>
      <c r="W8">
        <v>-0.20000000000000018</v>
      </c>
      <c r="X8">
        <v>-0.19999999999999996</v>
      </c>
      <c r="Y8">
        <v>0</v>
      </c>
      <c r="Z8">
        <f t="shared" si="1"/>
        <v>0</v>
      </c>
      <c r="AA8">
        <f t="shared" si="1"/>
        <v>0</v>
      </c>
      <c r="AB8">
        <f t="shared" si="0"/>
        <v>0</v>
      </c>
    </row>
    <row r="9" spans="1:28" x14ac:dyDescent="0.2">
      <c r="A9">
        <v>48</v>
      </c>
      <c r="B9">
        <v>2.4</v>
      </c>
      <c r="C9">
        <v>1.3</v>
      </c>
      <c r="D9">
        <v>2.5</v>
      </c>
      <c r="E9">
        <v>1.3</v>
      </c>
      <c r="F9">
        <v>1.8</v>
      </c>
      <c r="G9">
        <v>1.2</v>
      </c>
      <c r="H9">
        <v>1</v>
      </c>
      <c r="I9">
        <v>2</v>
      </c>
      <c r="J9">
        <v>1</v>
      </c>
      <c r="K9">
        <v>1</v>
      </c>
      <c r="L9">
        <v>1</v>
      </c>
      <c r="M9">
        <v>1</v>
      </c>
      <c r="N9">
        <v>2</v>
      </c>
      <c r="O9">
        <v>1</v>
      </c>
      <c r="P9">
        <v>2</v>
      </c>
      <c r="Q9">
        <v>2</v>
      </c>
      <c r="R9">
        <v>1</v>
      </c>
      <c r="S9">
        <v>2</v>
      </c>
      <c r="T9">
        <v>-0.59999999999999987</v>
      </c>
      <c r="U9">
        <v>-0.10000000000000009</v>
      </c>
      <c r="V9">
        <v>0</v>
      </c>
      <c r="W9">
        <v>-0.7</v>
      </c>
      <c r="X9">
        <v>-0.10000000000000009</v>
      </c>
      <c r="Y9">
        <v>-1</v>
      </c>
      <c r="Z9">
        <f t="shared" si="1"/>
        <v>0</v>
      </c>
      <c r="AA9">
        <f t="shared" si="1"/>
        <v>0</v>
      </c>
      <c r="AB9">
        <f t="shared" si="0"/>
        <v>0</v>
      </c>
    </row>
    <row r="10" spans="1:28" x14ac:dyDescent="0.2">
      <c r="A10">
        <v>54</v>
      </c>
      <c r="B10">
        <v>2.8</v>
      </c>
      <c r="C10">
        <v>1.3</v>
      </c>
      <c r="D10">
        <v>3.9</v>
      </c>
      <c r="E10">
        <v>1.4</v>
      </c>
      <c r="F10">
        <v>3.9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4</v>
      </c>
      <c r="Q10">
        <v>1</v>
      </c>
      <c r="R10">
        <v>1</v>
      </c>
      <c r="S10">
        <v>4</v>
      </c>
      <c r="T10">
        <v>1.1000000000000001</v>
      </c>
      <c r="U10">
        <v>-0.30000000000000004</v>
      </c>
      <c r="V10">
        <v>0</v>
      </c>
      <c r="W10">
        <v>0</v>
      </c>
      <c r="X10">
        <v>-0.39999999999999991</v>
      </c>
      <c r="Y10">
        <v>0</v>
      </c>
      <c r="Z10">
        <f t="shared" si="1"/>
        <v>0</v>
      </c>
      <c r="AA10">
        <f t="shared" si="1"/>
        <v>0</v>
      </c>
      <c r="AB10">
        <f t="shared" si="0"/>
        <v>0</v>
      </c>
    </row>
    <row r="11" spans="1:28" x14ac:dyDescent="0.2">
      <c r="A11">
        <v>60</v>
      </c>
      <c r="B11">
        <v>4</v>
      </c>
      <c r="C11">
        <v>1.8</v>
      </c>
      <c r="D11">
        <v>4.5999999999999996</v>
      </c>
      <c r="E11">
        <v>1.9</v>
      </c>
      <c r="F11">
        <v>4.5</v>
      </c>
      <c r="G11">
        <v>1.4</v>
      </c>
      <c r="H11">
        <v>1</v>
      </c>
      <c r="I11">
        <v>4</v>
      </c>
      <c r="J11">
        <v>1</v>
      </c>
      <c r="K11">
        <v>1</v>
      </c>
      <c r="L11">
        <v>5</v>
      </c>
      <c r="M11">
        <v>1</v>
      </c>
      <c r="N11">
        <v>3</v>
      </c>
      <c r="O11">
        <v>1</v>
      </c>
      <c r="P11">
        <v>4</v>
      </c>
      <c r="Q11">
        <v>1</v>
      </c>
      <c r="R11">
        <v>4</v>
      </c>
      <c r="S11">
        <v>5</v>
      </c>
      <c r="T11">
        <v>0.5</v>
      </c>
      <c r="U11">
        <v>-0.40000000000000013</v>
      </c>
      <c r="V11">
        <v>0</v>
      </c>
      <c r="W11">
        <v>-9.9999999999999645E-2</v>
      </c>
      <c r="X11">
        <v>-0.5</v>
      </c>
      <c r="Y11">
        <v>-3</v>
      </c>
      <c r="Z11">
        <f t="shared" si="1"/>
        <v>-2</v>
      </c>
      <c r="AA11">
        <f t="shared" si="1"/>
        <v>3</v>
      </c>
      <c r="AB11">
        <f t="shared" si="0"/>
        <v>1</v>
      </c>
    </row>
    <row r="12" spans="1:28" x14ac:dyDescent="0.2">
      <c r="A12">
        <v>66</v>
      </c>
      <c r="B12">
        <v>3.3</v>
      </c>
      <c r="C12">
        <v>1.8</v>
      </c>
      <c r="D12">
        <v>3.2</v>
      </c>
      <c r="E12">
        <v>1.1000000000000001</v>
      </c>
      <c r="F12">
        <v>3.2</v>
      </c>
      <c r="G12">
        <v>1</v>
      </c>
      <c r="H12">
        <v>3</v>
      </c>
      <c r="I12">
        <v>2</v>
      </c>
      <c r="J12">
        <v>1</v>
      </c>
      <c r="K12">
        <v>1</v>
      </c>
      <c r="L12">
        <v>1</v>
      </c>
      <c r="M12">
        <v>3</v>
      </c>
      <c r="N12">
        <v>1</v>
      </c>
      <c r="O12">
        <v>1</v>
      </c>
      <c r="P12">
        <v>3</v>
      </c>
      <c r="Q12">
        <v>1</v>
      </c>
      <c r="R12">
        <v>1</v>
      </c>
      <c r="S12">
        <v>3</v>
      </c>
      <c r="T12">
        <v>-9.9999999999999645E-2</v>
      </c>
      <c r="U12">
        <v>-0.8</v>
      </c>
      <c r="V12">
        <v>-2</v>
      </c>
      <c r="W12">
        <v>0</v>
      </c>
      <c r="X12">
        <v>-0.10000000000000009</v>
      </c>
      <c r="Y12">
        <v>-1</v>
      </c>
      <c r="Z12">
        <f t="shared" si="1"/>
        <v>0</v>
      </c>
      <c r="AA12">
        <f t="shared" si="1"/>
        <v>0</v>
      </c>
      <c r="AB12">
        <f t="shared" si="0"/>
        <v>0</v>
      </c>
    </row>
    <row r="13" spans="1:28" x14ac:dyDescent="0.2">
      <c r="A13">
        <v>72</v>
      </c>
      <c r="B13">
        <v>3.2</v>
      </c>
      <c r="C13">
        <v>1.1000000000000001</v>
      </c>
      <c r="D13">
        <v>3.2</v>
      </c>
      <c r="E13">
        <v>1</v>
      </c>
      <c r="F13">
        <v>2.1</v>
      </c>
      <c r="G13">
        <v>1.3</v>
      </c>
      <c r="H13">
        <v>1</v>
      </c>
      <c r="I13">
        <v>1</v>
      </c>
      <c r="J13">
        <v>2</v>
      </c>
      <c r="K13">
        <v>1</v>
      </c>
      <c r="L13">
        <v>1</v>
      </c>
      <c r="M13">
        <v>1</v>
      </c>
      <c r="N13">
        <v>1</v>
      </c>
      <c r="O13">
        <v>1</v>
      </c>
      <c r="P13">
        <v>3</v>
      </c>
      <c r="Q13">
        <v>1</v>
      </c>
      <c r="R13">
        <v>2</v>
      </c>
      <c r="S13">
        <v>1</v>
      </c>
      <c r="T13">
        <v>-1.1000000000000001</v>
      </c>
      <c r="U13">
        <v>0.19999999999999996</v>
      </c>
      <c r="V13">
        <v>1</v>
      </c>
      <c r="W13">
        <v>-1.1000000000000001</v>
      </c>
      <c r="X13">
        <v>0.30000000000000004</v>
      </c>
      <c r="Y13">
        <v>1</v>
      </c>
      <c r="Z13">
        <f t="shared" si="1"/>
        <v>0</v>
      </c>
      <c r="AA13">
        <f t="shared" si="1"/>
        <v>1</v>
      </c>
      <c r="AB13">
        <f t="shared" si="0"/>
        <v>-2</v>
      </c>
    </row>
    <row r="14" spans="1:28" x14ac:dyDescent="0.2">
      <c r="A14">
        <v>78</v>
      </c>
      <c r="B14">
        <v>4.3</v>
      </c>
      <c r="C14">
        <v>1.3</v>
      </c>
      <c r="D14">
        <v>3.7</v>
      </c>
      <c r="E14">
        <v>1.6</v>
      </c>
      <c r="F14">
        <v>3.7</v>
      </c>
      <c r="G14">
        <v>1.4</v>
      </c>
      <c r="H14">
        <v>1</v>
      </c>
      <c r="I14">
        <v>2</v>
      </c>
      <c r="J14">
        <v>1</v>
      </c>
      <c r="K14">
        <v>1</v>
      </c>
      <c r="L14">
        <v>1</v>
      </c>
      <c r="M14">
        <v>5</v>
      </c>
      <c r="N14">
        <v>2</v>
      </c>
      <c r="O14">
        <v>2</v>
      </c>
      <c r="P14">
        <v>4</v>
      </c>
      <c r="Q14">
        <v>1</v>
      </c>
      <c r="R14">
        <v>2</v>
      </c>
      <c r="S14">
        <v>5</v>
      </c>
      <c r="T14">
        <v>-0.59999999999999964</v>
      </c>
      <c r="U14">
        <v>9.9999999999999867E-2</v>
      </c>
      <c r="V14">
        <v>0</v>
      </c>
      <c r="W14">
        <v>0</v>
      </c>
      <c r="X14">
        <v>-0.20000000000000018</v>
      </c>
      <c r="Y14">
        <v>-1</v>
      </c>
      <c r="Z14">
        <f t="shared" si="1"/>
        <v>-1</v>
      </c>
      <c r="AA14">
        <f t="shared" si="1"/>
        <v>0</v>
      </c>
      <c r="AB14">
        <f t="shared" si="0"/>
        <v>1</v>
      </c>
    </row>
    <row r="15" spans="1:28" x14ac:dyDescent="0.2">
      <c r="A15">
        <v>84</v>
      </c>
      <c r="B15">
        <v>3</v>
      </c>
      <c r="C15">
        <v>1.6</v>
      </c>
      <c r="D15">
        <v>3.6</v>
      </c>
      <c r="E15">
        <v>1.4</v>
      </c>
      <c r="F15">
        <v>3.3</v>
      </c>
      <c r="G15">
        <v>1.2</v>
      </c>
      <c r="H15">
        <v>1</v>
      </c>
      <c r="I15">
        <v>1</v>
      </c>
      <c r="J15">
        <v>1</v>
      </c>
      <c r="K15">
        <v>1</v>
      </c>
      <c r="L15">
        <v>3</v>
      </c>
      <c r="M15">
        <v>3</v>
      </c>
      <c r="N15">
        <v>1</v>
      </c>
      <c r="O15">
        <v>4</v>
      </c>
      <c r="P15">
        <v>3</v>
      </c>
      <c r="Q15">
        <v>1</v>
      </c>
      <c r="R15">
        <v>3</v>
      </c>
      <c r="S15">
        <v>4</v>
      </c>
      <c r="T15">
        <v>0.29999999999999982</v>
      </c>
      <c r="U15">
        <v>-0.40000000000000013</v>
      </c>
      <c r="V15">
        <v>0</v>
      </c>
      <c r="W15">
        <v>-0.30000000000000027</v>
      </c>
      <c r="X15">
        <v>-0.19999999999999996</v>
      </c>
      <c r="Y15">
        <v>0</v>
      </c>
      <c r="Z15">
        <f t="shared" si="1"/>
        <v>0</v>
      </c>
      <c r="AA15">
        <f t="shared" si="1"/>
        <v>-1</v>
      </c>
      <c r="AB15">
        <f t="shared" si="0"/>
        <v>1</v>
      </c>
    </row>
    <row r="16" spans="1:28" x14ac:dyDescent="0.2">
      <c r="A16">
        <v>90</v>
      </c>
      <c r="B16">
        <v>3.9</v>
      </c>
      <c r="C16">
        <v>1.3</v>
      </c>
      <c r="D16">
        <v>4</v>
      </c>
      <c r="E16">
        <v>1</v>
      </c>
      <c r="F16">
        <v>3.9</v>
      </c>
      <c r="G16">
        <v>1</v>
      </c>
      <c r="H16">
        <v>2</v>
      </c>
      <c r="I16">
        <v>1</v>
      </c>
      <c r="J16">
        <v>1</v>
      </c>
      <c r="K16">
        <v>2</v>
      </c>
      <c r="L16">
        <v>1</v>
      </c>
      <c r="M16">
        <v>3</v>
      </c>
      <c r="N16">
        <v>1</v>
      </c>
      <c r="O16">
        <v>1</v>
      </c>
      <c r="P16">
        <v>4</v>
      </c>
      <c r="Q16">
        <v>1</v>
      </c>
      <c r="R16">
        <v>1</v>
      </c>
      <c r="S16">
        <v>3</v>
      </c>
      <c r="T16">
        <v>0</v>
      </c>
      <c r="U16">
        <v>-0.30000000000000004</v>
      </c>
      <c r="V16">
        <v>-1</v>
      </c>
      <c r="W16">
        <v>-0.10000000000000009</v>
      </c>
      <c r="X16">
        <v>0</v>
      </c>
      <c r="Y16">
        <v>0</v>
      </c>
      <c r="Z16">
        <f t="shared" si="1"/>
        <v>0</v>
      </c>
      <c r="AA16">
        <f t="shared" si="1"/>
        <v>0</v>
      </c>
      <c r="AB16">
        <f t="shared" si="0"/>
        <v>-1</v>
      </c>
    </row>
    <row r="17" spans="1:28" x14ac:dyDescent="0.2">
      <c r="A17">
        <v>96</v>
      </c>
      <c r="B17">
        <v>3.2</v>
      </c>
      <c r="C17">
        <v>1.2</v>
      </c>
      <c r="D17">
        <v>3.5</v>
      </c>
      <c r="E17">
        <v>1</v>
      </c>
      <c r="F17">
        <v>3.5</v>
      </c>
      <c r="G17">
        <v>1</v>
      </c>
      <c r="H17">
        <v>1</v>
      </c>
      <c r="I17">
        <v>1</v>
      </c>
      <c r="J17">
        <v>1</v>
      </c>
      <c r="K17">
        <v>1</v>
      </c>
      <c r="L17">
        <v>3</v>
      </c>
      <c r="M17">
        <v>1</v>
      </c>
      <c r="N17">
        <v>1</v>
      </c>
      <c r="O17">
        <v>1</v>
      </c>
      <c r="P17">
        <v>2</v>
      </c>
      <c r="Q17">
        <v>1</v>
      </c>
      <c r="R17">
        <v>1</v>
      </c>
      <c r="S17">
        <v>3</v>
      </c>
      <c r="T17">
        <v>0.29999999999999982</v>
      </c>
      <c r="U17">
        <v>-0.19999999999999996</v>
      </c>
      <c r="V17">
        <v>0</v>
      </c>
      <c r="W17">
        <v>0</v>
      </c>
      <c r="X17">
        <v>0</v>
      </c>
      <c r="Y17">
        <v>0</v>
      </c>
      <c r="Z17">
        <f t="shared" si="1"/>
        <v>0</v>
      </c>
      <c r="AA17">
        <f t="shared" si="1"/>
        <v>0</v>
      </c>
      <c r="AB17">
        <f t="shared" si="0"/>
        <v>1</v>
      </c>
    </row>
    <row r="18" spans="1:28" x14ac:dyDescent="0.2">
      <c r="A18">
        <v>102</v>
      </c>
      <c r="B18">
        <v>4.2</v>
      </c>
      <c r="C18">
        <v>1.4</v>
      </c>
      <c r="D18">
        <v>3.2</v>
      </c>
      <c r="E18">
        <v>1.7</v>
      </c>
      <c r="F18">
        <v>3.2</v>
      </c>
      <c r="G18">
        <v>1.1000000000000001</v>
      </c>
      <c r="H18">
        <v>1</v>
      </c>
      <c r="I18">
        <v>3</v>
      </c>
      <c r="J18">
        <v>1</v>
      </c>
      <c r="K18">
        <v>1</v>
      </c>
      <c r="L18">
        <v>1</v>
      </c>
      <c r="M18">
        <v>5</v>
      </c>
      <c r="N18">
        <v>1</v>
      </c>
      <c r="O18">
        <v>1</v>
      </c>
      <c r="P18">
        <v>1</v>
      </c>
      <c r="Q18">
        <v>2</v>
      </c>
      <c r="R18">
        <v>1</v>
      </c>
      <c r="S18">
        <v>3</v>
      </c>
      <c r="T18">
        <v>-1</v>
      </c>
      <c r="U18">
        <v>-0.29999999999999982</v>
      </c>
      <c r="V18">
        <v>0</v>
      </c>
      <c r="W18">
        <v>0</v>
      </c>
      <c r="X18">
        <v>-0.59999999999999987</v>
      </c>
      <c r="Y18">
        <v>-2</v>
      </c>
      <c r="Z18">
        <f t="shared" si="1"/>
        <v>1</v>
      </c>
      <c r="AA18">
        <f t="shared" si="1"/>
        <v>0</v>
      </c>
      <c r="AB18">
        <f t="shared" si="0"/>
        <v>2</v>
      </c>
    </row>
    <row r="19" spans="1:28" x14ac:dyDescent="0.2">
      <c r="A19">
        <v>108</v>
      </c>
      <c r="B19">
        <v>3.2</v>
      </c>
      <c r="C19">
        <v>1</v>
      </c>
      <c r="D19">
        <v>3.6</v>
      </c>
      <c r="E19">
        <v>1</v>
      </c>
      <c r="F19">
        <v>2.6</v>
      </c>
      <c r="G19">
        <v>1.1000000000000001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2</v>
      </c>
      <c r="Q19">
        <v>1</v>
      </c>
      <c r="R19">
        <v>1</v>
      </c>
      <c r="S19">
        <v>2</v>
      </c>
      <c r="T19">
        <v>-0.60000000000000009</v>
      </c>
      <c r="U19">
        <v>0.10000000000000009</v>
      </c>
      <c r="V19">
        <v>0</v>
      </c>
      <c r="W19">
        <v>-1</v>
      </c>
      <c r="X19">
        <v>0.10000000000000009</v>
      </c>
      <c r="Y19">
        <v>0</v>
      </c>
      <c r="Z19">
        <f t="shared" si="1"/>
        <v>0</v>
      </c>
      <c r="AA19">
        <f t="shared" si="1"/>
        <v>0</v>
      </c>
      <c r="AB19">
        <f t="shared" si="0"/>
        <v>0</v>
      </c>
    </row>
    <row r="20" spans="1:28" x14ac:dyDescent="0.2">
      <c r="A20">
        <v>114</v>
      </c>
      <c r="B20">
        <v>2.8</v>
      </c>
      <c r="C20">
        <v>1</v>
      </c>
      <c r="D20">
        <v>2.8</v>
      </c>
      <c r="E20">
        <v>1</v>
      </c>
      <c r="F20">
        <v>3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2</v>
      </c>
      <c r="N20">
        <v>1</v>
      </c>
      <c r="O20">
        <v>1</v>
      </c>
      <c r="P20">
        <v>2</v>
      </c>
      <c r="Q20">
        <v>1</v>
      </c>
      <c r="R20">
        <v>1</v>
      </c>
      <c r="S20">
        <v>2</v>
      </c>
      <c r="T20">
        <v>0.20000000000000018</v>
      </c>
      <c r="U20">
        <v>0</v>
      </c>
      <c r="V20">
        <v>0</v>
      </c>
      <c r="W20">
        <v>0.20000000000000018</v>
      </c>
      <c r="X20">
        <v>0</v>
      </c>
      <c r="Y20">
        <v>0</v>
      </c>
      <c r="Z20">
        <f t="shared" si="1"/>
        <v>0</v>
      </c>
      <c r="AA20">
        <f t="shared" si="1"/>
        <v>0</v>
      </c>
      <c r="AB20">
        <f t="shared" si="0"/>
        <v>0</v>
      </c>
    </row>
    <row r="21" spans="1:28" x14ac:dyDescent="0.2">
      <c r="A21">
        <v>120</v>
      </c>
      <c r="B21">
        <v>2.9</v>
      </c>
      <c r="C21">
        <v>3.1</v>
      </c>
      <c r="D21">
        <v>3.6</v>
      </c>
      <c r="E21">
        <v>1.9</v>
      </c>
      <c r="F21">
        <v>3.9</v>
      </c>
      <c r="G21">
        <v>1.6</v>
      </c>
      <c r="H21">
        <v>1</v>
      </c>
      <c r="I21">
        <v>2</v>
      </c>
      <c r="J21">
        <v>1</v>
      </c>
      <c r="K21">
        <v>1</v>
      </c>
      <c r="L21">
        <v>3</v>
      </c>
      <c r="M21">
        <v>4</v>
      </c>
      <c r="N21">
        <v>1</v>
      </c>
      <c r="O21">
        <v>2</v>
      </c>
      <c r="P21">
        <v>3</v>
      </c>
      <c r="Q21">
        <v>1</v>
      </c>
      <c r="R21">
        <v>1</v>
      </c>
      <c r="S21">
        <v>4</v>
      </c>
      <c r="T21">
        <v>1</v>
      </c>
      <c r="U21">
        <v>-1.5</v>
      </c>
      <c r="V21">
        <v>0</v>
      </c>
      <c r="W21">
        <v>0.29999999999999982</v>
      </c>
      <c r="X21">
        <v>-0.29999999999999982</v>
      </c>
      <c r="Y21">
        <v>-1</v>
      </c>
      <c r="Z21">
        <f t="shared" si="1"/>
        <v>0</v>
      </c>
      <c r="AA21">
        <f t="shared" si="1"/>
        <v>-1</v>
      </c>
      <c r="AB21">
        <f t="shared" si="0"/>
        <v>1</v>
      </c>
    </row>
    <row r="22" spans="1:28" x14ac:dyDescent="0.2">
      <c r="A22">
        <v>126</v>
      </c>
      <c r="B22">
        <v>5</v>
      </c>
      <c r="C22">
        <v>1.7</v>
      </c>
      <c r="D22">
        <v>4.9000000000000004</v>
      </c>
      <c r="E22">
        <v>4.2</v>
      </c>
      <c r="F22">
        <v>4.4000000000000004</v>
      </c>
      <c r="G22">
        <v>4</v>
      </c>
      <c r="H22">
        <v>1</v>
      </c>
      <c r="I22">
        <v>5</v>
      </c>
      <c r="J22">
        <v>3</v>
      </c>
      <c r="K22">
        <v>1</v>
      </c>
      <c r="L22">
        <v>1</v>
      </c>
      <c r="M22">
        <v>5</v>
      </c>
      <c r="N22">
        <v>4</v>
      </c>
      <c r="O22">
        <v>5</v>
      </c>
      <c r="P22">
        <v>5</v>
      </c>
      <c r="Q22">
        <v>4</v>
      </c>
      <c r="R22">
        <v>4</v>
      </c>
      <c r="S22">
        <v>5</v>
      </c>
      <c r="T22">
        <v>-0.59999999999999964</v>
      </c>
      <c r="U22">
        <v>2.2999999999999998</v>
      </c>
      <c r="V22">
        <v>2</v>
      </c>
      <c r="W22">
        <v>-0.5</v>
      </c>
      <c r="X22">
        <v>-0.20000000000000018</v>
      </c>
      <c r="Y22">
        <v>-2</v>
      </c>
      <c r="Z22">
        <f t="shared" si="1"/>
        <v>0</v>
      </c>
      <c r="AA22">
        <f t="shared" si="1"/>
        <v>-1</v>
      </c>
      <c r="AB22">
        <f t="shared" si="0"/>
        <v>0</v>
      </c>
    </row>
    <row r="23" spans="1:28" x14ac:dyDescent="0.2">
      <c r="A23">
        <v>132</v>
      </c>
      <c r="B23">
        <v>3.4</v>
      </c>
      <c r="C23">
        <v>1</v>
      </c>
      <c r="D23">
        <v>4</v>
      </c>
      <c r="E23">
        <v>1.3</v>
      </c>
      <c r="F23">
        <v>3.7</v>
      </c>
      <c r="G23">
        <v>1</v>
      </c>
      <c r="H23">
        <v>1</v>
      </c>
      <c r="I23">
        <v>2</v>
      </c>
      <c r="J23">
        <v>1</v>
      </c>
      <c r="K23">
        <v>1</v>
      </c>
      <c r="L23">
        <v>1</v>
      </c>
      <c r="M23">
        <v>3</v>
      </c>
      <c r="N23">
        <v>3</v>
      </c>
      <c r="O23">
        <v>1</v>
      </c>
      <c r="P23">
        <v>2</v>
      </c>
      <c r="Q23">
        <v>1</v>
      </c>
      <c r="R23">
        <v>1</v>
      </c>
      <c r="S23">
        <v>2</v>
      </c>
      <c r="T23">
        <v>0.30000000000000027</v>
      </c>
      <c r="U23">
        <v>0</v>
      </c>
      <c r="V23">
        <v>0</v>
      </c>
      <c r="W23">
        <v>-0.29999999999999982</v>
      </c>
      <c r="X23">
        <v>-0.30000000000000004</v>
      </c>
      <c r="Y23">
        <v>-1</v>
      </c>
      <c r="Z23">
        <f t="shared" si="1"/>
        <v>-2</v>
      </c>
      <c r="AA23">
        <f t="shared" si="1"/>
        <v>0</v>
      </c>
      <c r="AB23">
        <f t="shared" si="0"/>
        <v>0</v>
      </c>
    </row>
    <row r="24" spans="1:28" x14ac:dyDescent="0.2">
      <c r="A24">
        <v>138</v>
      </c>
      <c r="B24">
        <v>2.9</v>
      </c>
      <c r="C24">
        <v>1.1000000000000001</v>
      </c>
      <c r="D24">
        <v>1.5</v>
      </c>
      <c r="E24">
        <v>2.5</v>
      </c>
      <c r="F24">
        <v>2</v>
      </c>
      <c r="G24">
        <v>2.6</v>
      </c>
      <c r="H24">
        <v>1</v>
      </c>
      <c r="I24">
        <v>3</v>
      </c>
      <c r="J24">
        <v>2</v>
      </c>
      <c r="K24">
        <v>1</v>
      </c>
      <c r="L24">
        <v>1</v>
      </c>
      <c r="M24">
        <v>2</v>
      </c>
      <c r="N24">
        <v>3</v>
      </c>
      <c r="O24">
        <v>2</v>
      </c>
      <c r="P24">
        <v>1</v>
      </c>
      <c r="Q24">
        <v>2</v>
      </c>
      <c r="R24">
        <v>3</v>
      </c>
      <c r="S24">
        <v>3</v>
      </c>
      <c r="T24">
        <v>-0.89999999999999991</v>
      </c>
      <c r="U24">
        <v>1.5</v>
      </c>
      <c r="V24">
        <v>1</v>
      </c>
      <c r="W24">
        <v>0.5</v>
      </c>
      <c r="X24">
        <v>0.10000000000000009</v>
      </c>
      <c r="Y24">
        <v>-1</v>
      </c>
      <c r="Z24">
        <f t="shared" si="1"/>
        <v>-1</v>
      </c>
      <c r="AA24">
        <f t="shared" si="1"/>
        <v>1</v>
      </c>
      <c r="AB24">
        <f t="shared" si="0"/>
        <v>2</v>
      </c>
    </row>
    <row r="25" spans="1:28" x14ac:dyDescent="0.2">
      <c r="A25">
        <v>144</v>
      </c>
      <c r="B25">
        <v>3.6</v>
      </c>
      <c r="C25">
        <v>1.9</v>
      </c>
      <c r="D25">
        <v>4</v>
      </c>
      <c r="E25">
        <v>1.5</v>
      </c>
      <c r="F25">
        <v>4.3</v>
      </c>
      <c r="G25">
        <v>1.7</v>
      </c>
      <c r="H25">
        <v>1</v>
      </c>
      <c r="I25">
        <v>2</v>
      </c>
      <c r="J25">
        <v>1</v>
      </c>
      <c r="K25">
        <v>2</v>
      </c>
      <c r="L25">
        <v>3</v>
      </c>
      <c r="M25">
        <v>3</v>
      </c>
      <c r="N25">
        <v>1</v>
      </c>
      <c r="O25">
        <v>2</v>
      </c>
      <c r="P25">
        <v>4</v>
      </c>
      <c r="Q25">
        <v>1</v>
      </c>
      <c r="R25">
        <v>1</v>
      </c>
      <c r="S25">
        <v>5</v>
      </c>
      <c r="T25">
        <v>0.69999999999999973</v>
      </c>
      <c r="U25">
        <v>-0.19999999999999996</v>
      </c>
      <c r="V25">
        <v>0</v>
      </c>
      <c r="W25">
        <v>0.29999999999999982</v>
      </c>
      <c r="X25">
        <v>0.19999999999999996</v>
      </c>
      <c r="Y25">
        <v>-1</v>
      </c>
      <c r="Z25">
        <f t="shared" si="1"/>
        <v>0</v>
      </c>
      <c r="AA25">
        <f t="shared" si="1"/>
        <v>-1</v>
      </c>
      <c r="AB25">
        <f t="shared" si="0"/>
        <v>1</v>
      </c>
    </row>
    <row r="26" spans="1:28" x14ac:dyDescent="0.2">
      <c r="A26">
        <v>150</v>
      </c>
      <c r="B26">
        <v>1.8</v>
      </c>
      <c r="C26">
        <v>1</v>
      </c>
      <c r="D26">
        <v>1.5</v>
      </c>
      <c r="E26">
        <v>1</v>
      </c>
      <c r="F26">
        <v>1.3</v>
      </c>
      <c r="G26">
        <v>1.2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-0.5</v>
      </c>
      <c r="U26">
        <v>0.19999999999999996</v>
      </c>
      <c r="V26">
        <v>0</v>
      </c>
      <c r="W26">
        <v>-0.19999999999999996</v>
      </c>
      <c r="X26">
        <v>0.19999999999999996</v>
      </c>
      <c r="Y26">
        <v>0</v>
      </c>
      <c r="Z26">
        <f t="shared" si="1"/>
        <v>0</v>
      </c>
      <c r="AA26">
        <f t="shared" si="1"/>
        <v>0</v>
      </c>
      <c r="AB26">
        <f t="shared" si="0"/>
        <v>0</v>
      </c>
    </row>
    <row r="27" spans="1:28" x14ac:dyDescent="0.2">
      <c r="A27">
        <v>156</v>
      </c>
      <c r="B27">
        <v>3.3</v>
      </c>
      <c r="C27">
        <v>1</v>
      </c>
      <c r="D27">
        <v>3.6</v>
      </c>
      <c r="E27">
        <v>1</v>
      </c>
      <c r="F27">
        <v>3.8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3</v>
      </c>
      <c r="Q27">
        <v>1</v>
      </c>
      <c r="R27">
        <v>1</v>
      </c>
      <c r="S27">
        <v>5</v>
      </c>
      <c r="T27">
        <v>0.5</v>
      </c>
      <c r="U27">
        <v>0</v>
      </c>
      <c r="V27">
        <v>0</v>
      </c>
      <c r="W27">
        <v>0.19999999999999973</v>
      </c>
      <c r="X27">
        <v>0</v>
      </c>
      <c r="Y27">
        <v>0</v>
      </c>
      <c r="Z27">
        <f t="shared" si="1"/>
        <v>0</v>
      </c>
      <c r="AA27">
        <f t="shared" si="1"/>
        <v>0</v>
      </c>
      <c r="AB27">
        <f t="shared" si="0"/>
        <v>2</v>
      </c>
    </row>
    <row r="28" spans="1:28" x14ac:dyDescent="0.2">
      <c r="A28">
        <v>162</v>
      </c>
      <c r="B28">
        <v>3.7</v>
      </c>
      <c r="C28">
        <v>1.3</v>
      </c>
      <c r="D28">
        <v>3.4</v>
      </c>
      <c r="E28">
        <v>1</v>
      </c>
      <c r="F28">
        <v>2.9</v>
      </c>
      <c r="G28">
        <v>1.2</v>
      </c>
      <c r="H28">
        <v>1</v>
      </c>
      <c r="I28">
        <v>1</v>
      </c>
      <c r="J28">
        <v>2</v>
      </c>
      <c r="K28">
        <v>1</v>
      </c>
      <c r="L28">
        <v>1</v>
      </c>
      <c r="M28">
        <v>5</v>
      </c>
      <c r="N28">
        <v>1</v>
      </c>
      <c r="O28">
        <v>1</v>
      </c>
      <c r="P28">
        <v>5</v>
      </c>
      <c r="Q28">
        <v>1</v>
      </c>
      <c r="R28">
        <v>1</v>
      </c>
      <c r="S28">
        <v>5</v>
      </c>
      <c r="T28">
        <v>-0.80000000000000027</v>
      </c>
      <c r="U28">
        <v>-0.10000000000000009</v>
      </c>
      <c r="V28">
        <v>1</v>
      </c>
      <c r="W28">
        <v>-0.5</v>
      </c>
      <c r="X28">
        <v>0.19999999999999996</v>
      </c>
      <c r="Y28">
        <v>1</v>
      </c>
      <c r="Z28">
        <f t="shared" si="1"/>
        <v>0</v>
      </c>
      <c r="AA28">
        <f t="shared" si="1"/>
        <v>0</v>
      </c>
      <c r="AB28">
        <f t="shared" si="0"/>
        <v>0</v>
      </c>
    </row>
    <row r="29" spans="1:28" x14ac:dyDescent="0.2">
      <c r="A29">
        <v>168</v>
      </c>
      <c r="B29">
        <v>3.6</v>
      </c>
      <c r="C29">
        <v>1.5</v>
      </c>
      <c r="D29">
        <v>3.2</v>
      </c>
      <c r="E29">
        <v>2.1</v>
      </c>
      <c r="F29">
        <v>3.3</v>
      </c>
      <c r="G29">
        <v>1.2</v>
      </c>
      <c r="H29">
        <v>1</v>
      </c>
      <c r="I29">
        <v>2</v>
      </c>
      <c r="J29">
        <v>1</v>
      </c>
      <c r="K29">
        <v>1</v>
      </c>
      <c r="L29">
        <v>1</v>
      </c>
      <c r="M29">
        <v>3</v>
      </c>
      <c r="N29">
        <v>3</v>
      </c>
      <c r="O29">
        <v>1</v>
      </c>
      <c r="P29">
        <v>4</v>
      </c>
      <c r="Q29">
        <v>1</v>
      </c>
      <c r="R29">
        <v>1</v>
      </c>
      <c r="S29">
        <v>4</v>
      </c>
      <c r="T29">
        <v>-0.30000000000000027</v>
      </c>
      <c r="U29">
        <v>-0.30000000000000004</v>
      </c>
      <c r="V29">
        <v>0</v>
      </c>
      <c r="W29">
        <v>9.9999999999999645E-2</v>
      </c>
      <c r="X29">
        <v>-0.90000000000000013</v>
      </c>
      <c r="Y29">
        <v>-1</v>
      </c>
      <c r="Z29">
        <f t="shared" si="1"/>
        <v>-2</v>
      </c>
      <c r="AA29">
        <f t="shared" si="1"/>
        <v>0</v>
      </c>
      <c r="AB29">
        <f t="shared" si="0"/>
        <v>0</v>
      </c>
    </row>
    <row r="30" spans="1:28" x14ac:dyDescent="0.2">
      <c r="A30">
        <v>174</v>
      </c>
      <c r="B30">
        <v>2.1</v>
      </c>
      <c r="C30">
        <v>1.7</v>
      </c>
      <c r="D30">
        <v>1.4</v>
      </c>
      <c r="E30">
        <v>1.7</v>
      </c>
      <c r="F30">
        <v>1.3</v>
      </c>
      <c r="G30">
        <v>1.9</v>
      </c>
      <c r="H30">
        <v>1</v>
      </c>
      <c r="I30">
        <v>2</v>
      </c>
      <c r="J30">
        <v>2</v>
      </c>
      <c r="K30">
        <v>1</v>
      </c>
      <c r="L30">
        <v>2</v>
      </c>
      <c r="M30">
        <v>1</v>
      </c>
      <c r="N30">
        <v>2</v>
      </c>
      <c r="O30">
        <v>1</v>
      </c>
      <c r="P30">
        <v>1</v>
      </c>
      <c r="Q30">
        <v>2</v>
      </c>
      <c r="R30">
        <v>2</v>
      </c>
      <c r="S30">
        <v>2</v>
      </c>
      <c r="T30">
        <v>-0.8</v>
      </c>
      <c r="U30">
        <v>0.19999999999999996</v>
      </c>
      <c r="V30">
        <v>1</v>
      </c>
      <c r="W30">
        <v>-9.9999999999999867E-2</v>
      </c>
      <c r="X30">
        <v>0.19999999999999996</v>
      </c>
      <c r="Y30">
        <v>0</v>
      </c>
      <c r="Z30">
        <f t="shared" si="1"/>
        <v>0</v>
      </c>
      <c r="AA30">
        <f t="shared" si="1"/>
        <v>1</v>
      </c>
      <c r="AB30">
        <f t="shared" si="0"/>
        <v>1</v>
      </c>
    </row>
    <row r="31" spans="1:28" x14ac:dyDescent="0.2">
      <c r="A31">
        <v>180</v>
      </c>
      <c r="B31">
        <v>1</v>
      </c>
      <c r="C31">
        <v>1</v>
      </c>
      <c r="D31">
        <v>1.9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0</v>
      </c>
      <c r="U31">
        <v>0</v>
      </c>
      <c r="V31">
        <v>0</v>
      </c>
      <c r="W31">
        <v>-0.89999999999999991</v>
      </c>
      <c r="X31">
        <v>0</v>
      </c>
      <c r="Y31">
        <v>0</v>
      </c>
      <c r="Z31">
        <f t="shared" si="1"/>
        <v>0</v>
      </c>
      <c r="AA31">
        <f t="shared" si="1"/>
        <v>0</v>
      </c>
      <c r="AB31">
        <f t="shared" si="0"/>
        <v>0</v>
      </c>
    </row>
    <row r="32" spans="1:28" x14ac:dyDescent="0.2">
      <c r="A32">
        <v>186</v>
      </c>
      <c r="B32">
        <v>2.2999999999999998</v>
      </c>
      <c r="C32">
        <v>1.3</v>
      </c>
      <c r="D32">
        <v>2.5</v>
      </c>
      <c r="E32">
        <v>1</v>
      </c>
      <c r="F32">
        <v>1.8</v>
      </c>
      <c r="G32">
        <v>1.3</v>
      </c>
      <c r="H32">
        <v>1</v>
      </c>
      <c r="I32">
        <v>1</v>
      </c>
      <c r="J32">
        <v>1</v>
      </c>
      <c r="K32">
        <v>1</v>
      </c>
      <c r="L32">
        <v>3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-0.49999999999999978</v>
      </c>
      <c r="U32">
        <v>0</v>
      </c>
      <c r="V32">
        <v>0</v>
      </c>
      <c r="W32">
        <v>-0.7</v>
      </c>
      <c r="X32">
        <v>0.30000000000000004</v>
      </c>
      <c r="Y32">
        <v>0</v>
      </c>
      <c r="Z32">
        <f t="shared" si="1"/>
        <v>0</v>
      </c>
      <c r="AA32">
        <f t="shared" si="1"/>
        <v>0</v>
      </c>
      <c r="AB32">
        <f t="shared" si="0"/>
        <v>0</v>
      </c>
    </row>
    <row r="33" spans="1:28" x14ac:dyDescent="0.2">
      <c r="A33">
        <v>192</v>
      </c>
      <c r="B33">
        <v>3.1</v>
      </c>
      <c r="C33">
        <v>1.1000000000000001</v>
      </c>
      <c r="D33">
        <v>3.6</v>
      </c>
      <c r="E33">
        <v>1.1000000000000001</v>
      </c>
      <c r="F33">
        <v>4.0999999999999996</v>
      </c>
      <c r="G33">
        <v>1.7</v>
      </c>
      <c r="H33">
        <v>1</v>
      </c>
      <c r="I33">
        <v>1</v>
      </c>
      <c r="J33">
        <v>2</v>
      </c>
      <c r="K33">
        <v>1</v>
      </c>
      <c r="L33">
        <v>1</v>
      </c>
      <c r="M33">
        <v>2</v>
      </c>
      <c r="N33">
        <v>1</v>
      </c>
      <c r="O33">
        <v>1</v>
      </c>
      <c r="P33">
        <v>5</v>
      </c>
      <c r="Q33">
        <v>2</v>
      </c>
      <c r="R33">
        <v>1</v>
      </c>
      <c r="S33">
        <v>5</v>
      </c>
      <c r="T33">
        <v>0.99999999999999956</v>
      </c>
      <c r="U33">
        <v>0.59999999999999987</v>
      </c>
      <c r="V33">
        <v>1</v>
      </c>
      <c r="W33">
        <v>0.49999999999999956</v>
      </c>
      <c r="X33">
        <v>0.59999999999999987</v>
      </c>
      <c r="Y33">
        <v>1</v>
      </c>
      <c r="Z33">
        <f t="shared" si="1"/>
        <v>1</v>
      </c>
      <c r="AA33">
        <f t="shared" si="1"/>
        <v>0</v>
      </c>
      <c r="AB33">
        <f t="shared" si="0"/>
        <v>0</v>
      </c>
    </row>
    <row r="34" spans="1:28" x14ac:dyDescent="0.2">
      <c r="A34">
        <v>196</v>
      </c>
      <c r="B34">
        <v>2.2999999999999998</v>
      </c>
      <c r="C34">
        <v>2</v>
      </c>
      <c r="D34">
        <v>1.9</v>
      </c>
      <c r="E34">
        <v>1.7</v>
      </c>
      <c r="F34">
        <v>2</v>
      </c>
      <c r="G34">
        <v>1.3</v>
      </c>
      <c r="H34">
        <v>1</v>
      </c>
      <c r="I34">
        <v>1</v>
      </c>
      <c r="J34">
        <v>1</v>
      </c>
      <c r="K34">
        <v>1</v>
      </c>
      <c r="L34">
        <v>4</v>
      </c>
      <c r="M34">
        <v>3</v>
      </c>
      <c r="N34">
        <v>1</v>
      </c>
      <c r="O34">
        <v>2</v>
      </c>
      <c r="P34">
        <v>2</v>
      </c>
      <c r="Q34">
        <v>1</v>
      </c>
      <c r="R34">
        <v>2</v>
      </c>
      <c r="S34">
        <v>2</v>
      </c>
      <c r="T34">
        <v>-0.29999999999999982</v>
      </c>
      <c r="U34">
        <v>-0.7</v>
      </c>
      <c r="V34">
        <v>0</v>
      </c>
      <c r="W34">
        <v>0.10000000000000009</v>
      </c>
      <c r="X34">
        <v>-0.39999999999999991</v>
      </c>
      <c r="Y34">
        <v>0</v>
      </c>
      <c r="Z34">
        <f t="shared" si="1"/>
        <v>0</v>
      </c>
      <c r="AA34">
        <f t="shared" si="1"/>
        <v>0</v>
      </c>
      <c r="AB34">
        <f t="shared" si="0"/>
        <v>0</v>
      </c>
    </row>
    <row r="35" spans="1:28" x14ac:dyDescent="0.2">
      <c r="A35">
        <v>208</v>
      </c>
      <c r="B35">
        <v>2.8</v>
      </c>
      <c r="C35">
        <v>2.1</v>
      </c>
      <c r="D35">
        <v>3.5</v>
      </c>
      <c r="E35">
        <v>1.7</v>
      </c>
      <c r="F35">
        <v>3.1</v>
      </c>
      <c r="G35">
        <v>2</v>
      </c>
      <c r="H35">
        <v>1</v>
      </c>
      <c r="I35">
        <v>1</v>
      </c>
      <c r="J35">
        <v>1</v>
      </c>
      <c r="K35">
        <v>2</v>
      </c>
      <c r="L35">
        <v>4</v>
      </c>
      <c r="M35">
        <v>4</v>
      </c>
      <c r="N35">
        <v>2</v>
      </c>
      <c r="O35">
        <v>4</v>
      </c>
      <c r="P35">
        <v>4</v>
      </c>
      <c r="Q35">
        <v>2</v>
      </c>
      <c r="R35">
        <v>4</v>
      </c>
      <c r="S35">
        <v>3</v>
      </c>
      <c r="T35">
        <v>0.30000000000000027</v>
      </c>
      <c r="U35">
        <v>-0.10000000000000009</v>
      </c>
      <c r="V35">
        <v>0</v>
      </c>
      <c r="W35">
        <v>-0.39999999999999991</v>
      </c>
      <c r="X35">
        <v>0.30000000000000004</v>
      </c>
      <c r="Y35">
        <v>0</v>
      </c>
      <c r="Z35">
        <f t="shared" si="1"/>
        <v>0</v>
      </c>
      <c r="AA35">
        <f t="shared" si="1"/>
        <v>0</v>
      </c>
      <c r="AB35">
        <f t="shared" si="0"/>
        <v>-1</v>
      </c>
    </row>
    <row r="36" spans="1:28" x14ac:dyDescent="0.2">
      <c r="A36">
        <v>210</v>
      </c>
      <c r="B36">
        <v>3.8</v>
      </c>
      <c r="C36">
        <v>2.8</v>
      </c>
      <c r="D36">
        <v>3.4</v>
      </c>
      <c r="E36">
        <v>3.1</v>
      </c>
      <c r="F36">
        <v>3.2</v>
      </c>
      <c r="G36">
        <v>2.7</v>
      </c>
      <c r="H36">
        <v>4</v>
      </c>
      <c r="I36">
        <v>4</v>
      </c>
      <c r="J36">
        <v>4</v>
      </c>
      <c r="K36">
        <v>2</v>
      </c>
      <c r="L36">
        <v>2</v>
      </c>
      <c r="M36">
        <v>5</v>
      </c>
      <c r="N36">
        <v>2</v>
      </c>
      <c r="O36">
        <v>3</v>
      </c>
      <c r="P36">
        <v>3</v>
      </c>
      <c r="Q36">
        <v>1</v>
      </c>
      <c r="R36">
        <v>3</v>
      </c>
      <c r="S36">
        <v>3</v>
      </c>
      <c r="T36">
        <v>-0.59999999999999964</v>
      </c>
      <c r="U36">
        <v>-9.9999999999999645E-2</v>
      </c>
      <c r="V36">
        <v>0</v>
      </c>
      <c r="W36">
        <v>-0.19999999999999973</v>
      </c>
      <c r="X36">
        <v>-0.39999999999999991</v>
      </c>
      <c r="Y36">
        <v>0</v>
      </c>
      <c r="Z36">
        <f t="shared" si="1"/>
        <v>-1</v>
      </c>
      <c r="AA36">
        <f t="shared" si="1"/>
        <v>0</v>
      </c>
      <c r="AB36">
        <f t="shared" si="0"/>
        <v>0</v>
      </c>
    </row>
    <row r="37" spans="1:28" x14ac:dyDescent="0.2">
      <c r="A37">
        <v>216</v>
      </c>
      <c r="B37">
        <v>1.4</v>
      </c>
      <c r="C37">
        <v>1</v>
      </c>
      <c r="D37">
        <v>1.5</v>
      </c>
      <c r="E37">
        <v>1.1000000000000001</v>
      </c>
      <c r="F37">
        <v>1.5</v>
      </c>
      <c r="G37">
        <v>1.2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2</v>
      </c>
      <c r="S37">
        <v>1</v>
      </c>
      <c r="T37">
        <v>0.10000000000000009</v>
      </c>
      <c r="U37">
        <v>0.19999999999999996</v>
      </c>
      <c r="V37">
        <v>0</v>
      </c>
      <c r="W37">
        <v>0</v>
      </c>
      <c r="X37">
        <v>9.9999999999999867E-2</v>
      </c>
      <c r="Y37">
        <v>0</v>
      </c>
      <c r="Z37">
        <f t="shared" si="1"/>
        <v>0</v>
      </c>
      <c r="AA37">
        <f t="shared" si="1"/>
        <v>1</v>
      </c>
      <c r="AB37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37"/>
  <sheetViews>
    <sheetView workbookViewId="0">
      <selection activeCell="F3" sqref="F3"/>
    </sheetView>
  </sheetViews>
  <sheetFormatPr baseColWidth="10" defaultColWidth="8.83203125" defaultRowHeight="15" x14ac:dyDescent="0.2"/>
  <sheetData>
    <row r="1" spans="1:41" x14ac:dyDescent="0.2">
      <c r="A1" t="s">
        <v>79</v>
      </c>
      <c r="B1" t="s">
        <v>80</v>
      </c>
      <c r="C1" t="s">
        <v>81</v>
      </c>
      <c r="D1" t="s">
        <v>82</v>
      </c>
      <c r="E1" t="s">
        <v>21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25</v>
      </c>
      <c r="N1" t="s">
        <v>26</v>
      </c>
      <c r="O1" t="s">
        <v>27</v>
      </c>
      <c r="P1" t="s">
        <v>28</v>
      </c>
      <c r="Q1" t="s">
        <v>90</v>
      </c>
      <c r="R1" t="s">
        <v>91</v>
      </c>
      <c r="S1" t="s">
        <v>92</v>
      </c>
      <c r="T1" t="s">
        <v>15</v>
      </c>
      <c r="U1" t="s">
        <v>93</v>
      </c>
      <c r="V1" t="s">
        <v>94</v>
      </c>
      <c r="W1" t="s">
        <v>95</v>
      </c>
      <c r="X1" t="s">
        <v>96</v>
      </c>
      <c r="Y1" t="s">
        <v>97</v>
      </c>
      <c r="Z1" t="s">
        <v>98</v>
      </c>
      <c r="AA1" t="s">
        <v>299</v>
      </c>
      <c r="AB1" t="s">
        <v>100</v>
      </c>
      <c r="AC1" t="s">
        <v>210</v>
      </c>
      <c r="AD1" t="s">
        <v>211</v>
      </c>
      <c r="AE1" t="s">
        <v>212</v>
      </c>
      <c r="AF1" t="s">
        <v>101</v>
      </c>
      <c r="AG1" t="s">
        <v>102</v>
      </c>
      <c r="AH1" t="s">
        <v>103</v>
      </c>
      <c r="AI1" t="s">
        <v>104</v>
      </c>
      <c r="AJ1" t="s">
        <v>105</v>
      </c>
      <c r="AK1" t="s">
        <v>106</v>
      </c>
      <c r="AL1" t="s">
        <v>107</v>
      </c>
      <c r="AM1" t="s">
        <v>108</v>
      </c>
      <c r="AN1" t="s">
        <v>109</v>
      </c>
      <c r="AO1" t="s">
        <v>110</v>
      </c>
    </row>
    <row r="2" spans="1:41" x14ac:dyDescent="0.2">
      <c r="A2">
        <v>6</v>
      </c>
      <c r="B2" t="s">
        <v>221</v>
      </c>
      <c r="C2">
        <v>3</v>
      </c>
      <c r="D2" t="s">
        <v>114</v>
      </c>
      <c r="E2" t="s">
        <v>115</v>
      </c>
      <c r="F2" t="s">
        <v>225</v>
      </c>
      <c r="G2">
        <v>0.46666666666666667</v>
      </c>
      <c r="H2">
        <v>3.4285714285714284</v>
      </c>
      <c r="I2">
        <v>3.2857142857142856</v>
      </c>
      <c r="J2">
        <v>3</v>
      </c>
      <c r="K2">
        <v>3.4285714285714284</v>
      </c>
      <c r="L2">
        <v>3.4285714285714284</v>
      </c>
      <c r="M2">
        <v>6</v>
      </c>
      <c r="N2">
        <v>5.25</v>
      </c>
      <c r="O2">
        <v>5.75</v>
      </c>
      <c r="P2">
        <v>3.75</v>
      </c>
      <c r="Q2">
        <v>3.3</v>
      </c>
      <c r="R2">
        <v>1.3</v>
      </c>
      <c r="S2">
        <v>1</v>
      </c>
      <c r="T2">
        <v>57</v>
      </c>
      <c r="U2">
        <v>23</v>
      </c>
      <c r="V2">
        <v>2.8</v>
      </c>
      <c r="W2">
        <v>2.9</v>
      </c>
      <c r="X2">
        <v>3</v>
      </c>
      <c r="Y2">
        <v>2.2999999999999998</v>
      </c>
      <c r="Z2">
        <v>2.5</v>
      </c>
      <c r="AA2">
        <v>3</v>
      </c>
      <c r="AB2">
        <v>0</v>
      </c>
      <c r="AC2">
        <v>2.6</v>
      </c>
      <c r="AD2">
        <v>3.4</v>
      </c>
      <c r="AE2">
        <v>2</v>
      </c>
      <c r="AF2">
        <v>4.1818181818181817</v>
      </c>
      <c r="AG2">
        <v>60</v>
      </c>
      <c r="AH2">
        <v>51</v>
      </c>
      <c r="AI2">
        <v>74</v>
      </c>
      <c r="AJ2">
        <v>90</v>
      </c>
      <c r="AK2">
        <v>59</v>
      </c>
      <c r="AL2">
        <v>50</v>
      </c>
      <c r="AM2">
        <v>2.75</v>
      </c>
      <c r="AN2">
        <v>2.75</v>
      </c>
      <c r="AO2">
        <v>3.5</v>
      </c>
    </row>
    <row r="3" spans="1:41" x14ac:dyDescent="0.2">
      <c r="A3">
        <v>12</v>
      </c>
      <c r="B3" t="s">
        <v>221</v>
      </c>
      <c r="C3">
        <v>3</v>
      </c>
      <c r="D3" t="s">
        <v>112</v>
      </c>
      <c r="E3" t="s">
        <v>115</v>
      </c>
      <c r="F3" t="s">
        <v>142</v>
      </c>
      <c r="G3">
        <v>0.53333333333333333</v>
      </c>
      <c r="H3">
        <v>3</v>
      </c>
      <c r="I3">
        <v>4.1428571428571432</v>
      </c>
      <c r="J3">
        <v>3.4285714285714284</v>
      </c>
      <c r="K3">
        <v>3.7142857142857144</v>
      </c>
      <c r="L3">
        <v>3.8571428571428572</v>
      </c>
      <c r="M3">
        <v>5</v>
      </c>
      <c r="N3">
        <v>6.25</v>
      </c>
      <c r="O3">
        <v>6</v>
      </c>
      <c r="P3">
        <v>2.5</v>
      </c>
      <c r="Q3">
        <v>2.4</v>
      </c>
      <c r="R3">
        <v>1.8</v>
      </c>
      <c r="S3">
        <v>2</v>
      </c>
      <c r="T3">
        <v>0</v>
      </c>
      <c r="U3">
        <v>0</v>
      </c>
      <c r="V3">
        <v>3.7</v>
      </c>
      <c r="W3">
        <v>1.8</v>
      </c>
      <c r="X3">
        <v>1</v>
      </c>
      <c r="Y3">
        <v>3.7</v>
      </c>
      <c r="Z3">
        <v>1.4</v>
      </c>
      <c r="AA3">
        <v>1</v>
      </c>
      <c r="AB3">
        <v>0</v>
      </c>
      <c r="AC3">
        <v>3.7</v>
      </c>
      <c r="AD3">
        <v>1.5</v>
      </c>
      <c r="AE3">
        <v>1</v>
      </c>
      <c r="AF3">
        <v>5.7272727272727275</v>
      </c>
      <c r="AG3">
        <v>64</v>
      </c>
      <c r="AH3">
        <v>69</v>
      </c>
      <c r="AI3">
        <v>80</v>
      </c>
      <c r="AJ3">
        <v>82</v>
      </c>
      <c r="AK3">
        <v>54</v>
      </c>
      <c r="AL3">
        <v>50</v>
      </c>
      <c r="AM3">
        <v>2.25</v>
      </c>
      <c r="AN3">
        <v>2.75</v>
      </c>
      <c r="AO3">
        <v>3.25</v>
      </c>
    </row>
    <row r="4" spans="1:41" x14ac:dyDescent="0.2">
      <c r="A4">
        <v>18</v>
      </c>
      <c r="B4" t="s">
        <v>221</v>
      </c>
      <c r="C4">
        <v>3</v>
      </c>
      <c r="D4" t="s">
        <v>112</v>
      </c>
      <c r="E4" t="s">
        <v>115</v>
      </c>
      <c r="F4" t="s">
        <v>131</v>
      </c>
      <c r="G4">
        <v>0.53333333333333333</v>
      </c>
      <c r="H4">
        <v>3.8571428571428572</v>
      </c>
      <c r="I4">
        <v>4.4285714285714288</v>
      </c>
      <c r="J4">
        <v>3</v>
      </c>
      <c r="K4">
        <v>3.7142857142857144</v>
      </c>
      <c r="L4">
        <v>3.4285714285714284</v>
      </c>
      <c r="M4">
        <v>6.5</v>
      </c>
      <c r="N4">
        <v>6.25</v>
      </c>
      <c r="O4">
        <v>6.75</v>
      </c>
      <c r="P4">
        <v>2.75</v>
      </c>
      <c r="Q4">
        <v>2.6</v>
      </c>
      <c r="R4">
        <v>1.2</v>
      </c>
      <c r="S4">
        <v>1</v>
      </c>
      <c r="T4">
        <v>5</v>
      </c>
      <c r="U4">
        <v>5</v>
      </c>
      <c r="V4">
        <v>2.5</v>
      </c>
      <c r="W4">
        <v>1.1000000000000001</v>
      </c>
      <c r="X4">
        <v>2</v>
      </c>
      <c r="Y4">
        <v>2.6</v>
      </c>
      <c r="Z4">
        <v>1</v>
      </c>
      <c r="AA4">
        <v>1</v>
      </c>
      <c r="AB4">
        <v>0</v>
      </c>
      <c r="AC4">
        <v>2.4</v>
      </c>
      <c r="AD4">
        <v>1</v>
      </c>
      <c r="AE4">
        <v>1</v>
      </c>
      <c r="AF4">
        <v>1.5454545454545454</v>
      </c>
      <c r="AG4">
        <v>35</v>
      </c>
      <c r="AH4">
        <v>50</v>
      </c>
      <c r="AI4">
        <v>100</v>
      </c>
      <c r="AJ4">
        <v>100</v>
      </c>
      <c r="AK4">
        <v>100</v>
      </c>
      <c r="AL4">
        <v>81</v>
      </c>
      <c r="AM4">
        <v>3.5</v>
      </c>
      <c r="AN4">
        <v>1.5</v>
      </c>
      <c r="AO4">
        <v>3</v>
      </c>
    </row>
    <row r="5" spans="1:41" x14ac:dyDescent="0.2">
      <c r="A5">
        <v>26</v>
      </c>
      <c r="B5" t="s">
        <v>221</v>
      </c>
      <c r="C5">
        <v>3</v>
      </c>
      <c r="D5" t="s">
        <v>114</v>
      </c>
      <c r="E5" t="s">
        <v>115</v>
      </c>
      <c r="F5" t="s">
        <v>228</v>
      </c>
      <c r="G5">
        <v>0.46666666666666667</v>
      </c>
      <c r="H5">
        <v>2.8571428571428572</v>
      </c>
      <c r="I5">
        <v>4.4285714285714288</v>
      </c>
      <c r="J5">
        <v>3.2857142857142856</v>
      </c>
      <c r="K5">
        <v>2.8571428571428572</v>
      </c>
      <c r="L5">
        <v>3.2857142857142856</v>
      </c>
      <c r="M5">
        <v>6</v>
      </c>
      <c r="N5">
        <v>5.75</v>
      </c>
      <c r="O5">
        <v>6</v>
      </c>
      <c r="P5">
        <v>2.25</v>
      </c>
      <c r="Q5">
        <v>3.1</v>
      </c>
      <c r="R5">
        <v>2.8</v>
      </c>
      <c r="S5">
        <v>3</v>
      </c>
      <c r="T5">
        <v>20</v>
      </c>
      <c r="U5">
        <v>20</v>
      </c>
      <c r="V5">
        <v>3.9</v>
      </c>
      <c r="W5">
        <v>3</v>
      </c>
      <c r="X5">
        <v>3</v>
      </c>
      <c r="Y5">
        <v>3.5</v>
      </c>
      <c r="Z5">
        <v>1.8</v>
      </c>
      <c r="AA5">
        <v>5</v>
      </c>
      <c r="AB5">
        <v>1</v>
      </c>
      <c r="AC5">
        <v>3.3</v>
      </c>
      <c r="AD5">
        <v>1.2</v>
      </c>
      <c r="AE5">
        <v>1</v>
      </c>
      <c r="AF5">
        <v>5.2727272727272725</v>
      </c>
      <c r="AG5">
        <v>82</v>
      </c>
      <c r="AH5">
        <v>81</v>
      </c>
      <c r="AI5">
        <v>80</v>
      </c>
      <c r="AJ5">
        <v>84</v>
      </c>
      <c r="AK5">
        <v>81</v>
      </c>
      <c r="AL5">
        <v>51</v>
      </c>
      <c r="AM5">
        <v>1</v>
      </c>
      <c r="AN5">
        <v>2</v>
      </c>
      <c r="AO5">
        <v>1</v>
      </c>
    </row>
    <row r="6" spans="1:41" x14ac:dyDescent="0.2">
      <c r="A6">
        <v>30</v>
      </c>
      <c r="B6" t="s">
        <v>221</v>
      </c>
      <c r="C6">
        <v>3</v>
      </c>
      <c r="D6" t="s">
        <v>112</v>
      </c>
      <c r="E6" t="s">
        <v>128</v>
      </c>
      <c r="F6" t="s">
        <v>229</v>
      </c>
      <c r="G6">
        <v>0.46666666666666667</v>
      </c>
      <c r="H6">
        <v>3</v>
      </c>
      <c r="I6">
        <v>3.1428571428571428</v>
      </c>
      <c r="J6">
        <v>3.4285714285714284</v>
      </c>
      <c r="K6">
        <v>3.1428571428571428</v>
      </c>
      <c r="L6">
        <v>3.2857142857142856</v>
      </c>
      <c r="M6">
        <v>4</v>
      </c>
      <c r="N6">
        <v>6.25</v>
      </c>
      <c r="O6">
        <v>4.5</v>
      </c>
      <c r="P6">
        <v>2.25</v>
      </c>
      <c r="Q6">
        <v>1.4</v>
      </c>
      <c r="R6">
        <v>1</v>
      </c>
      <c r="S6">
        <v>1</v>
      </c>
      <c r="T6">
        <v>0</v>
      </c>
      <c r="U6">
        <v>0</v>
      </c>
      <c r="V6">
        <v>1</v>
      </c>
      <c r="W6">
        <v>1</v>
      </c>
      <c r="X6">
        <v>1</v>
      </c>
      <c r="Y6">
        <v>1.3</v>
      </c>
      <c r="Z6">
        <v>1</v>
      </c>
      <c r="AA6">
        <v>1</v>
      </c>
      <c r="AB6">
        <v>0</v>
      </c>
      <c r="AC6">
        <v>3.1</v>
      </c>
      <c r="AD6">
        <v>1.3</v>
      </c>
      <c r="AE6">
        <v>1</v>
      </c>
      <c r="AF6">
        <v>1</v>
      </c>
      <c r="AG6">
        <v>0</v>
      </c>
      <c r="AH6">
        <v>0</v>
      </c>
      <c r="AI6">
        <v>50</v>
      </c>
      <c r="AJ6">
        <v>100</v>
      </c>
      <c r="AK6">
        <v>70</v>
      </c>
      <c r="AL6">
        <v>50</v>
      </c>
      <c r="AM6">
        <v>1</v>
      </c>
      <c r="AN6">
        <v>3</v>
      </c>
      <c r="AO6">
        <v>1.5</v>
      </c>
    </row>
    <row r="7" spans="1:41" x14ac:dyDescent="0.2">
      <c r="A7">
        <v>36</v>
      </c>
      <c r="B7" t="s">
        <v>221</v>
      </c>
      <c r="C7">
        <v>3</v>
      </c>
      <c r="D7" t="s">
        <v>112</v>
      </c>
      <c r="E7" t="s">
        <v>115</v>
      </c>
      <c r="F7" t="s">
        <v>231</v>
      </c>
      <c r="G7">
        <v>0.53333333333333333</v>
      </c>
      <c r="H7">
        <v>4</v>
      </c>
      <c r="I7">
        <v>3.5714285714285716</v>
      </c>
      <c r="J7">
        <v>4.2857142857142856</v>
      </c>
      <c r="K7">
        <v>3.2857142857142856</v>
      </c>
      <c r="L7">
        <v>2.5714285714285716</v>
      </c>
      <c r="M7">
        <v>4.5</v>
      </c>
      <c r="N7">
        <v>6</v>
      </c>
      <c r="O7">
        <v>7</v>
      </c>
      <c r="P7">
        <v>1.75</v>
      </c>
      <c r="Q7">
        <v>2.9</v>
      </c>
      <c r="R7">
        <v>1.1000000000000001</v>
      </c>
      <c r="S7">
        <v>1</v>
      </c>
      <c r="T7">
        <v>0</v>
      </c>
      <c r="U7">
        <v>0</v>
      </c>
      <c r="V7">
        <v>2.8</v>
      </c>
      <c r="W7">
        <v>1</v>
      </c>
      <c r="X7">
        <v>1</v>
      </c>
      <c r="Y7">
        <v>3.3</v>
      </c>
      <c r="Z7">
        <v>1</v>
      </c>
      <c r="AA7">
        <v>1</v>
      </c>
      <c r="AB7">
        <v>0</v>
      </c>
      <c r="AC7">
        <v>2.8</v>
      </c>
      <c r="AD7">
        <v>1.1000000000000001</v>
      </c>
      <c r="AE7">
        <v>1</v>
      </c>
      <c r="AF7">
        <v>2.6363636363636362</v>
      </c>
      <c r="AG7">
        <v>50</v>
      </c>
      <c r="AH7">
        <v>64</v>
      </c>
      <c r="AI7">
        <v>98</v>
      </c>
      <c r="AJ7">
        <v>100</v>
      </c>
      <c r="AK7">
        <v>100</v>
      </c>
      <c r="AL7">
        <v>65</v>
      </c>
      <c r="AM7">
        <v>1.75</v>
      </c>
      <c r="AN7">
        <v>3.25</v>
      </c>
      <c r="AO7">
        <v>2.75</v>
      </c>
    </row>
    <row r="8" spans="1:41" x14ac:dyDescent="0.2">
      <c r="A8">
        <v>42</v>
      </c>
      <c r="B8" t="s">
        <v>221</v>
      </c>
      <c r="C8">
        <v>3</v>
      </c>
      <c r="D8" t="s">
        <v>112</v>
      </c>
      <c r="E8" t="s">
        <v>115</v>
      </c>
      <c r="F8" t="s">
        <v>232</v>
      </c>
      <c r="G8">
        <v>0.53333333333333333</v>
      </c>
      <c r="H8">
        <v>3</v>
      </c>
      <c r="I8">
        <v>4.2857142857142856</v>
      </c>
      <c r="J8">
        <v>4.2857142857142856</v>
      </c>
      <c r="K8">
        <v>3.2857142857142856</v>
      </c>
      <c r="L8">
        <v>4.7142857142857144</v>
      </c>
      <c r="M8">
        <v>5.5</v>
      </c>
      <c r="N8">
        <v>6.75</v>
      </c>
      <c r="O8">
        <v>7</v>
      </c>
      <c r="P8">
        <v>2.5</v>
      </c>
      <c r="Q8">
        <v>4.3</v>
      </c>
      <c r="R8">
        <v>1.1000000000000001</v>
      </c>
      <c r="S8">
        <v>1</v>
      </c>
      <c r="T8">
        <v>29</v>
      </c>
      <c r="U8">
        <v>10</v>
      </c>
      <c r="V8">
        <v>4.4000000000000004</v>
      </c>
      <c r="W8">
        <v>1.4</v>
      </c>
      <c r="X8">
        <v>2</v>
      </c>
      <c r="Y8">
        <v>4.2</v>
      </c>
      <c r="Z8">
        <v>1.2</v>
      </c>
      <c r="AA8">
        <v>2</v>
      </c>
      <c r="AB8">
        <v>0</v>
      </c>
      <c r="AC8">
        <v>4.4000000000000004</v>
      </c>
      <c r="AD8">
        <v>1.2</v>
      </c>
      <c r="AE8">
        <v>1</v>
      </c>
      <c r="AF8">
        <v>1</v>
      </c>
      <c r="AG8" t="s">
        <v>47</v>
      </c>
      <c r="AH8">
        <v>8</v>
      </c>
      <c r="AI8">
        <v>72</v>
      </c>
      <c r="AJ8">
        <v>100</v>
      </c>
      <c r="AK8">
        <v>81</v>
      </c>
      <c r="AL8">
        <v>51</v>
      </c>
      <c r="AM8">
        <v>3.25</v>
      </c>
      <c r="AN8">
        <v>2</v>
      </c>
      <c r="AO8">
        <v>3.5</v>
      </c>
    </row>
    <row r="9" spans="1:41" x14ac:dyDescent="0.2">
      <c r="A9">
        <v>48</v>
      </c>
      <c r="B9" t="s">
        <v>221</v>
      </c>
      <c r="C9">
        <v>3</v>
      </c>
      <c r="D9" t="s">
        <v>112</v>
      </c>
      <c r="E9" t="s">
        <v>115</v>
      </c>
      <c r="F9" t="s">
        <v>234</v>
      </c>
      <c r="G9">
        <v>0.53333333333333333</v>
      </c>
      <c r="H9">
        <v>2.1428571428571428</v>
      </c>
      <c r="I9">
        <v>4.1428571428571432</v>
      </c>
      <c r="J9">
        <v>4.5714285714285712</v>
      </c>
      <c r="K9">
        <v>2.8571428571428572</v>
      </c>
      <c r="L9">
        <v>2.7142857142857144</v>
      </c>
      <c r="M9">
        <v>5</v>
      </c>
      <c r="N9">
        <v>6.5</v>
      </c>
      <c r="O9">
        <v>6.75</v>
      </c>
      <c r="P9">
        <v>1.5</v>
      </c>
      <c r="Q9">
        <v>2.4</v>
      </c>
      <c r="R9">
        <v>1.3</v>
      </c>
      <c r="S9">
        <v>1</v>
      </c>
      <c r="T9">
        <v>30</v>
      </c>
      <c r="U9">
        <v>0</v>
      </c>
      <c r="V9">
        <v>2.5</v>
      </c>
      <c r="W9">
        <v>1.3</v>
      </c>
      <c r="X9">
        <v>2</v>
      </c>
      <c r="Y9">
        <v>1.8</v>
      </c>
      <c r="Z9">
        <v>1.2</v>
      </c>
      <c r="AA9">
        <v>1</v>
      </c>
      <c r="AB9">
        <v>0</v>
      </c>
      <c r="AC9">
        <v>2.4</v>
      </c>
      <c r="AD9">
        <v>1.1000000000000001</v>
      </c>
      <c r="AE9">
        <v>1</v>
      </c>
      <c r="AF9">
        <v>7</v>
      </c>
      <c r="AG9">
        <v>100</v>
      </c>
      <c r="AH9">
        <v>100</v>
      </c>
      <c r="AI9">
        <v>100</v>
      </c>
      <c r="AJ9">
        <v>100</v>
      </c>
      <c r="AK9">
        <v>100</v>
      </c>
      <c r="AL9">
        <v>75</v>
      </c>
      <c r="AM9">
        <v>1.25</v>
      </c>
      <c r="AN9">
        <v>3.25</v>
      </c>
      <c r="AO9">
        <v>2.25</v>
      </c>
    </row>
    <row r="10" spans="1:41" x14ac:dyDescent="0.2">
      <c r="A10">
        <v>54</v>
      </c>
      <c r="B10" t="s">
        <v>221</v>
      </c>
      <c r="C10">
        <v>3</v>
      </c>
      <c r="D10" t="s">
        <v>112</v>
      </c>
      <c r="E10" t="s">
        <v>115</v>
      </c>
      <c r="F10" t="s">
        <v>236</v>
      </c>
      <c r="G10">
        <v>0.46666666666666667</v>
      </c>
      <c r="H10">
        <v>4.1428571428571432</v>
      </c>
      <c r="I10">
        <v>3.1428571428571428</v>
      </c>
      <c r="J10">
        <v>4.8571428571428568</v>
      </c>
      <c r="K10">
        <v>3.7142857142857144</v>
      </c>
      <c r="L10">
        <v>4.1428571428571432</v>
      </c>
      <c r="M10">
        <v>3.25</v>
      </c>
      <c r="N10">
        <v>4.25</v>
      </c>
      <c r="O10">
        <v>6.75</v>
      </c>
      <c r="P10">
        <v>3.5</v>
      </c>
      <c r="Q10">
        <v>2.8</v>
      </c>
      <c r="R10">
        <v>1.3</v>
      </c>
      <c r="S10">
        <v>1</v>
      </c>
      <c r="T10">
        <v>0</v>
      </c>
      <c r="U10">
        <v>0</v>
      </c>
      <c r="V10">
        <v>3.9</v>
      </c>
      <c r="W10">
        <v>1.4</v>
      </c>
      <c r="X10">
        <v>1</v>
      </c>
      <c r="Y10">
        <v>3.9</v>
      </c>
      <c r="Z10">
        <v>1</v>
      </c>
      <c r="AA10">
        <v>1</v>
      </c>
      <c r="AB10">
        <v>0</v>
      </c>
      <c r="AC10">
        <v>3.9</v>
      </c>
      <c r="AD10">
        <v>1</v>
      </c>
      <c r="AE10">
        <v>1</v>
      </c>
      <c r="AF10">
        <v>6.8181818181818183</v>
      </c>
      <c r="AG10">
        <v>100</v>
      </c>
      <c r="AH10">
        <v>100</v>
      </c>
      <c r="AI10">
        <v>100</v>
      </c>
      <c r="AJ10">
        <v>100</v>
      </c>
      <c r="AK10">
        <v>100</v>
      </c>
      <c r="AL10">
        <v>50</v>
      </c>
      <c r="AM10">
        <v>4</v>
      </c>
      <c r="AN10">
        <v>3</v>
      </c>
      <c r="AO10">
        <v>3.25</v>
      </c>
    </row>
    <row r="11" spans="1:41" x14ac:dyDescent="0.2">
      <c r="A11">
        <v>60</v>
      </c>
      <c r="B11" t="s">
        <v>221</v>
      </c>
      <c r="C11">
        <v>3</v>
      </c>
      <c r="D11" t="s">
        <v>114</v>
      </c>
      <c r="E11" t="s">
        <v>136</v>
      </c>
      <c r="F11" t="s">
        <v>143</v>
      </c>
      <c r="G11">
        <v>0.53333333333333333</v>
      </c>
      <c r="H11">
        <v>4.4285714285714288</v>
      </c>
      <c r="I11">
        <v>4.1428571428571432</v>
      </c>
      <c r="J11">
        <v>4.7142857142857144</v>
      </c>
      <c r="K11">
        <v>2.1428571428571428</v>
      </c>
      <c r="L11">
        <v>4.8571428571428568</v>
      </c>
      <c r="M11">
        <v>5.5</v>
      </c>
      <c r="N11">
        <v>6</v>
      </c>
      <c r="O11">
        <v>5.25</v>
      </c>
      <c r="P11">
        <v>1</v>
      </c>
      <c r="Q11">
        <v>4</v>
      </c>
      <c r="R11">
        <v>1.8</v>
      </c>
      <c r="S11">
        <v>1</v>
      </c>
      <c r="T11">
        <v>1</v>
      </c>
      <c r="U11">
        <v>1</v>
      </c>
      <c r="V11">
        <v>4.5999999999999996</v>
      </c>
      <c r="W11">
        <v>1.9</v>
      </c>
      <c r="X11">
        <v>4</v>
      </c>
      <c r="Y11">
        <v>4.5</v>
      </c>
      <c r="Z11">
        <v>1.4</v>
      </c>
      <c r="AA11">
        <v>1</v>
      </c>
      <c r="AB11">
        <v>0</v>
      </c>
      <c r="AC11">
        <v>4.5999999999999996</v>
      </c>
      <c r="AD11">
        <v>2.2000000000000002</v>
      </c>
      <c r="AE11">
        <v>3</v>
      </c>
      <c r="AF11">
        <v>6.5454545454545459</v>
      </c>
      <c r="AG11">
        <v>100</v>
      </c>
      <c r="AH11">
        <v>100</v>
      </c>
      <c r="AI11">
        <v>100</v>
      </c>
      <c r="AJ11">
        <v>100</v>
      </c>
      <c r="AK11">
        <v>100</v>
      </c>
      <c r="AL11">
        <v>51</v>
      </c>
      <c r="AM11">
        <v>3.5</v>
      </c>
      <c r="AN11">
        <v>2.5</v>
      </c>
      <c r="AO11">
        <v>1.25</v>
      </c>
    </row>
    <row r="12" spans="1:41" x14ac:dyDescent="0.2">
      <c r="A12">
        <v>66</v>
      </c>
      <c r="B12" t="s">
        <v>221</v>
      </c>
      <c r="C12">
        <v>3</v>
      </c>
      <c r="D12" t="s">
        <v>112</v>
      </c>
      <c r="E12" t="s">
        <v>128</v>
      </c>
      <c r="F12" t="s">
        <v>241</v>
      </c>
      <c r="G12">
        <v>0.6</v>
      </c>
      <c r="H12">
        <v>3.4285714285714284</v>
      </c>
      <c r="I12">
        <v>4</v>
      </c>
      <c r="J12">
        <v>3.1428571428571428</v>
      </c>
      <c r="K12">
        <v>3.8571428571428572</v>
      </c>
      <c r="L12">
        <v>4.5714285714285712</v>
      </c>
      <c r="M12">
        <v>6</v>
      </c>
      <c r="N12">
        <v>5.5</v>
      </c>
      <c r="O12">
        <v>5</v>
      </c>
      <c r="P12">
        <v>3.5</v>
      </c>
      <c r="Q12">
        <v>3.3</v>
      </c>
      <c r="R12">
        <v>1.8</v>
      </c>
      <c r="S12">
        <v>3</v>
      </c>
      <c r="T12">
        <v>10</v>
      </c>
      <c r="U12">
        <v>1</v>
      </c>
      <c r="V12">
        <v>3.2</v>
      </c>
      <c r="W12">
        <v>1.1000000000000001</v>
      </c>
      <c r="X12">
        <v>2</v>
      </c>
      <c r="Y12">
        <v>3.2</v>
      </c>
      <c r="Z12">
        <v>1</v>
      </c>
      <c r="AA12">
        <v>1</v>
      </c>
      <c r="AB12">
        <v>0</v>
      </c>
      <c r="AC12">
        <v>3.1</v>
      </c>
      <c r="AD12">
        <v>1</v>
      </c>
      <c r="AE12">
        <v>1</v>
      </c>
      <c r="AF12">
        <v>4.5454545454545459</v>
      </c>
      <c r="AG12">
        <v>79</v>
      </c>
      <c r="AH12">
        <v>88</v>
      </c>
      <c r="AI12">
        <v>94</v>
      </c>
      <c r="AJ12">
        <v>91</v>
      </c>
      <c r="AK12">
        <v>90</v>
      </c>
      <c r="AL12">
        <v>63</v>
      </c>
      <c r="AM12">
        <v>2.25</v>
      </c>
      <c r="AN12">
        <v>1.5</v>
      </c>
      <c r="AO12">
        <v>3.25</v>
      </c>
    </row>
    <row r="13" spans="1:41" x14ac:dyDescent="0.2">
      <c r="A13">
        <v>72</v>
      </c>
      <c r="B13" t="s">
        <v>221</v>
      </c>
      <c r="C13">
        <v>3</v>
      </c>
      <c r="D13" t="s">
        <v>112</v>
      </c>
      <c r="E13" t="s">
        <v>115</v>
      </c>
      <c r="F13" t="s">
        <v>244</v>
      </c>
      <c r="G13">
        <v>0.46666666666666667</v>
      </c>
      <c r="H13">
        <v>3.5714285714285716</v>
      </c>
      <c r="I13">
        <v>4.1428571428571432</v>
      </c>
      <c r="J13">
        <v>4.1428571428571432</v>
      </c>
      <c r="K13">
        <v>2.7142857142857144</v>
      </c>
      <c r="L13">
        <v>3.2857142857142856</v>
      </c>
      <c r="M13">
        <v>4</v>
      </c>
      <c r="N13">
        <v>6</v>
      </c>
      <c r="O13">
        <v>6.75</v>
      </c>
      <c r="P13">
        <v>3.5</v>
      </c>
      <c r="Q13">
        <v>3.2</v>
      </c>
      <c r="R13">
        <v>1.1000000000000001</v>
      </c>
      <c r="S13">
        <v>1</v>
      </c>
      <c r="T13">
        <v>10</v>
      </c>
      <c r="U13">
        <v>10</v>
      </c>
      <c r="V13">
        <v>3.2</v>
      </c>
      <c r="W13">
        <v>1</v>
      </c>
      <c r="X13">
        <v>1</v>
      </c>
      <c r="Y13">
        <v>2.1</v>
      </c>
      <c r="Z13">
        <v>1.3</v>
      </c>
      <c r="AA13">
        <v>2</v>
      </c>
      <c r="AB13">
        <v>1</v>
      </c>
      <c r="AC13">
        <v>1.8</v>
      </c>
      <c r="AD13">
        <v>1.3</v>
      </c>
      <c r="AE13">
        <v>2</v>
      </c>
      <c r="AF13">
        <v>1.2727272727272727</v>
      </c>
      <c r="AG13" t="s">
        <v>47</v>
      </c>
      <c r="AH13">
        <v>10</v>
      </c>
      <c r="AI13">
        <v>100</v>
      </c>
      <c r="AJ13">
        <v>100</v>
      </c>
      <c r="AK13">
        <v>90</v>
      </c>
      <c r="AL13">
        <v>50</v>
      </c>
      <c r="AM13">
        <v>3</v>
      </c>
      <c r="AN13">
        <v>1.75</v>
      </c>
      <c r="AO13">
        <v>3</v>
      </c>
    </row>
    <row r="14" spans="1:41" x14ac:dyDescent="0.2">
      <c r="A14">
        <v>78</v>
      </c>
      <c r="B14" t="s">
        <v>221</v>
      </c>
      <c r="C14">
        <v>3</v>
      </c>
      <c r="D14" t="s">
        <v>112</v>
      </c>
      <c r="E14" t="s">
        <v>115</v>
      </c>
      <c r="F14" t="s">
        <v>247</v>
      </c>
      <c r="G14">
        <v>0.53333333333333333</v>
      </c>
      <c r="H14">
        <v>2.8571428571428572</v>
      </c>
      <c r="I14">
        <v>3.4285714285714284</v>
      </c>
      <c r="J14">
        <v>3.8571428571428572</v>
      </c>
      <c r="K14">
        <v>4.2857142857142856</v>
      </c>
      <c r="L14">
        <v>3</v>
      </c>
      <c r="M14">
        <v>4.75</v>
      </c>
      <c r="N14">
        <v>5.75</v>
      </c>
      <c r="O14">
        <v>5.75</v>
      </c>
      <c r="P14">
        <v>3</v>
      </c>
      <c r="Q14">
        <v>4.3</v>
      </c>
      <c r="R14">
        <v>1.3</v>
      </c>
      <c r="S14">
        <v>1</v>
      </c>
      <c r="T14">
        <v>10</v>
      </c>
      <c r="U14">
        <v>5</v>
      </c>
      <c r="V14">
        <v>3.7</v>
      </c>
      <c r="W14">
        <v>1.6</v>
      </c>
      <c r="X14">
        <v>2</v>
      </c>
      <c r="Y14">
        <v>3.7</v>
      </c>
      <c r="Z14">
        <v>1.4</v>
      </c>
      <c r="AA14">
        <v>1</v>
      </c>
      <c r="AB14">
        <v>0</v>
      </c>
      <c r="AC14">
        <v>3.3</v>
      </c>
      <c r="AD14">
        <v>1.3</v>
      </c>
      <c r="AE14">
        <v>2</v>
      </c>
      <c r="AF14">
        <v>1.2727272727272727</v>
      </c>
      <c r="AG14" t="s">
        <v>47</v>
      </c>
      <c r="AH14">
        <v>3</v>
      </c>
      <c r="AI14">
        <v>80</v>
      </c>
      <c r="AJ14">
        <v>91</v>
      </c>
      <c r="AK14">
        <v>60</v>
      </c>
      <c r="AL14">
        <v>70</v>
      </c>
      <c r="AM14">
        <v>3.75</v>
      </c>
      <c r="AN14">
        <v>1.5</v>
      </c>
      <c r="AO14">
        <v>3.75</v>
      </c>
    </row>
    <row r="15" spans="1:41" x14ac:dyDescent="0.2">
      <c r="A15">
        <v>84</v>
      </c>
      <c r="B15" t="s">
        <v>221</v>
      </c>
      <c r="C15">
        <v>3</v>
      </c>
      <c r="D15" t="s">
        <v>114</v>
      </c>
      <c r="E15" t="s">
        <v>119</v>
      </c>
      <c r="F15">
        <v>21</v>
      </c>
      <c r="G15">
        <v>0.53333333333333333</v>
      </c>
      <c r="H15">
        <v>2.7142857142857144</v>
      </c>
      <c r="I15">
        <v>3.8571428571428572</v>
      </c>
      <c r="J15">
        <v>3</v>
      </c>
      <c r="K15">
        <v>2.7142857142857144</v>
      </c>
      <c r="L15">
        <v>3.2857142857142856</v>
      </c>
      <c r="M15">
        <v>5.25</v>
      </c>
      <c r="N15">
        <v>5.25</v>
      </c>
      <c r="O15">
        <v>5</v>
      </c>
      <c r="P15">
        <v>2.75</v>
      </c>
      <c r="Q15">
        <v>3</v>
      </c>
      <c r="R15">
        <v>1.6</v>
      </c>
      <c r="S15">
        <v>1</v>
      </c>
      <c r="T15">
        <v>10</v>
      </c>
      <c r="U15">
        <v>0</v>
      </c>
      <c r="V15">
        <v>3.6</v>
      </c>
      <c r="W15">
        <v>1.4</v>
      </c>
      <c r="X15">
        <v>1</v>
      </c>
      <c r="Y15">
        <v>3.3</v>
      </c>
      <c r="Z15">
        <v>1.2</v>
      </c>
      <c r="AA15">
        <v>1</v>
      </c>
      <c r="AB15">
        <v>0</v>
      </c>
      <c r="AC15">
        <v>3.4</v>
      </c>
      <c r="AD15">
        <v>1.9</v>
      </c>
      <c r="AE15">
        <v>2</v>
      </c>
      <c r="AF15">
        <v>2.0909090909090908</v>
      </c>
      <c r="AG15">
        <v>7</v>
      </c>
      <c r="AH15">
        <v>18</v>
      </c>
      <c r="AI15">
        <v>90</v>
      </c>
      <c r="AJ15">
        <v>95</v>
      </c>
      <c r="AK15">
        <v>70</v>
      </c>
      <c r="AL15">
        <v>50</v>
      </c>
      <c r="AM15">
        <v>1</v>
      </c>
      <c r="AN15">
        <v>2</v>
      </c>
      <c r="AO15">
        <v>2.5</v>
      </c>
    </row>
    <row r="16" spans="1:41" x14ac:dyDescent="0.2">
      <c r="A16">
        <v>90</v>
      </c>
      <c r="B16" t="s">
        <v>221</v>
      </c>
      <c r="C16">
        <v>3</v>
      </c>
      <c r="D16" t="s">
        <v>112</v>
      </c>
      <c r="E16" t="s">
        <v>136</v>
      </c>
      <c r="F16" t="s">
        <v>143</v>
      </c>
      <c r="G16">
        <v>0.53333333333333333</v>
      </c>
      <c r="H16">
        <v>3.7142857142857144</v>
      </c>
      <c r="I16">
        <v>4</v>
      </c>
      <c r="J16">
        <v>3.8571428571428572</v>
      </c>
      <c r="K16">
        <v>2.1428571428571428</v>
      </c>
      <c r="L16">
        <v>3.5714285714285716</v>
      </c>
      <c r="M16">
        <v>5.75</v>
      </c>
      <c r="N16">
        <v>5.5</v>
      </c>
      <c r="O16">
        <v>6.25</v>
      </c>
      <c r="P16">
        <v>3.5</v>
      </c>
      <c r="Q16">
        <v>3.9</v>
      </c>
      <c r="R16">
        <v>1.3</v>
      </c>
      <c r="S16">
        <v>2</v>
      </c>
      <c r="T16">
        <v>0</v>
      </c>
      <c r="U16">
        <v>0</v>
      </c>
      <c r="V16">
        <v>4</v>
      </c>
      <c r="W16">
        <v>1</v>
      </c>
      <c r="X16">
        <v>1</v>
      </c>
      <c r="Y16">
        <v>3.9</v>
      </c>
      <c r="Z16">
        <v>1</v>
      </c>
      <c r="AA16">
        <v>1</v>
      </c>
      <c r="AB16">
        <v>0</v>
      </c>
      <c r="AC16">
        <v>2</v>
      </c>
      <c r="AD16">
        <v>1.1000000000000001</v>
      </c>
      <c r="AE16">
        <v>1</v>
      </c>
      <c r="AF16">
        <v>6.1818181818181817</v>
      </c>
      <c r="AG16">
        <v>90</v>
      </c>
      <c r="AH16">
        <v>90</v>
      </c>
      <c r="AI16">
        <v>100</v>
      </c>
      <c r="AJ16">
        <v>100</v>
      </c>
      <c r="AK16">
        <v>100</v>
      </c>
      <c r="AL16">
        <v>50</v>
      </c>
      <c r="AM16">
        <v>1.25</v>
      </c>
      <c r="AN16">
        <v>1.75</v>
      </c>
      <c r="AO16">
        <v>1.25</v>
      </c>
    </row>
    <row r="17" spans="1:41" x14ac:dyDescent="0.2">
      <c r="A17">
        <v>96</v>
      </c>
      <c r="B17" t="s">
        <v>221</v>
      </c>
      <c r="C17">
        <v>3</v>
      </c>
      <c r="D17" t="s">
        <v>112</v>
      </c>
      <c r="E17" t="s">
        <v>115</v>
      </c>
      <c r="F17" t="s">
        <v>251</v>
      </c>
      <c r="G17">
        <v>0.53333333333333333</v>
      </c>
      <c r="H17">
        <v>4.2857142857142856</v>
      </c>
      <c r="I17">
        <v>4.7142857142857144</v>
      </c>
      <c r="J17">
        <v>4.1428571428571432</v>
      </c>
      <c r="K17">
        <v>2.7142857142857144</v>
      </c>
      <c r="L17">
        <v>3.4285714285714284</v>
      </c>
      <c r="M17">
        <v>7</v>
      </c>
      <c r="N17">
        <v>7</v>
      </c>
      <c r="O17">
        <v>6.75</v>
      </c>
      <c r="P17">
        <v>3</v>
      </c>
      <c r="Q17">
        <v>3.2</v>
      </c>
      <c r="R17">
        <v>1.2</v>
      </c>
      <c r="S17">
        <v>1</v>
      </c>
      <c r="T17">
        <v>0</v>
      </c>
      <c r="U17">
        <v>0</v>
      </c>
      <c r="V17">
        <v>3.5</v>
      </c>
      <c r="W17">
        <v>1</v>
      </c>
      <c r="X17">
        <v>1</v>
      </c>
      <c r="Y17">
        <v>3.5</v>
      </c>
      <c r="Z17">
        <v>1</v>
      </c>
      <c r="AA17">
        <v>1</v>
      </c>
      <c r="AB17">
        <v>0</v>
      </c>
      <c r="AC17">
        <v>3.7</v>
      </c>
      <c r="AD17">
        <v>1</v>
      </c>
      <c r="AE17">
        <v>1</v>
      </c>
      <c r="AF17">
        <v>3.7272727272727271</v>
      </c>
      <c r="AG17">
        <v>70</v>
      </c>
      <c r="AH17">
        <v>70</v>
      </c>
      <c r="AI17">
        <v>100</v>
      </c>
      <c r="AJ17">
        <v>100</v>
      </c>
      <c r="AK17">
        <v>100</v>
      </c>
      <c r="AL17">
        <v>50</v>
      </c>
      <c r="AM17">
        <v>1.75</v>
      </c>
      <c r="AN17">
        <v>1.5</v>
      </c>
      <c r="AO17">
        <v>3</v>
      </c>
    </row>
    <row r="18" spans="1:41" x14ac:dyDescent="0.2">
      <c r="A18">
        <v>102</v>
      </c>
      <c r="B18" t="s">
        <v>221</v>
      </c>
      <c r="C18">
        <v>3</v>
      </c>
      <c r="D18" t="s">
        <v>114</v>
      </c>
      <c r="E18" t="s">
        <v>119</v>
      </c>
      <c r="F18" t="s">
        <v>252</v>
      </c>
      <c r="G18">
        <v>0.53333333333333333</v>
      </c>
      <c r="H18">
        <v>2.2857142857142856</v>
      </c>
      <c r="I18">
        <v>3.8571428571428572</v>
      </c>
      <c r="J18">
        <v>4</v>
      </c>
      <c r="K18">
        <v>2</v>
      </c>
      <c r="L18">
        <v>3.5714285714285716</v>
      </c>
      <c r="M18">
        <v>6.75</v>
      </c>
      <c r="N18">
        <v>6.75</v>
      </c>
      <c r="O18">
        <v>5.75</v>
      </c>
      <c r="P18">
        <v>4</v>
      </c>
      <c r="Q18">
        <v>4.2</v>
      </c>
      <c r="R18">
        <v>1.4</v>
      </c>
      <c r="S18">
        <v>1</v>
      </c>
      <c r="T18">
        <v>50</v>
      </c>
      <c r="U18">
        <v>8</v>
      </c>
      <c r="V18">
        <v>3.2</v>
      </c>
      <c r="W18">
        <v>1.7</v>
      </c>
      <c r="X18">
        <v>3</v>
      </c>
      <c r="Y18">
        <v>3.2</v>
      </c>
      <c r="Z18">
        <v>1.1000000000000001</v>
      </c>
      <c r="AA18">
        <v>1</v>
      </c>
      <c r="AB18">
        <v>0</v>
      </c>
      <c r="AC18">
        <v>2.7</v>
      </c>
      <c r="AD18">
        <v>3.8</v>
      </c>
      <c r="AE18">
        <v>5</v>
      </c>
      <c r="AF18">
        <v>6.2727272727272725</v>
      </c>
      <c r="AG18">
        <v>85</v>
      </c>
      <c r="AH18">
        <v>0</v>
      </c>
      <c r="AI18">
        <v>100</v>
      </c>
      <c r="AJ18">
        <v>100</v>
      </c>
      <c r="AK18">
        <v>92</v>
      </c>
      <c r="AL18">
        <v>55</v>
      </c>
      <c r="AM18">
        <v>3</v>
      </c>
      <c r="AN18">
        <v>2.5</v>
      </c>
      <c r="AO18">
        <v>4.75</v>
      </c>
    </row>
    <row r="19" spans="1:41" x14ac:dyDescent="0.2">
      <c r="A19">
        <v>108</v>
      </c>
      <c r="B19" t="s">
        <v>221</v>
      </c>
      <c r="C19">
        <v>3</v>
      </c>
      <c r="D19" t="s">
        <v>114</v>
      </c>
      <c r="E19" t="s">
        <v>130</v>
      </c>
      <c r="F19" t="s">
        <v>254</v>
      </c>
      <c r="G19">
        <v>0.46666666666666667</v>
      </c>
      <c r="H19">
        <v>3.4285714285714284</v>
      </c>
      <c r="I19">
        <v>3.1428571428571428</v>
      </c>
      <c r="J19">
        <v>3</v>
      </c>
      <c r="K19">
        <v>2.2857142857142856</v>
      </c>
      <c r="L19">
        <v>4.1428571428571432</v>
      </c>
      <c r="M19">
        <v>6</v>
      </c>
      <c r="N19">
        <v>5.75</v>
      </c>
      <c r="O19">
        <v>6</v>
      </c>
      <c r="P19">
        <v>2.25</v>
      </c>
      <c r="Q19">
        <v>3.2</v>
      </c>
      <c r="R19">
        <v>1</v>
      </c>
      <c r="S19">
        <v>1</v>
      </c>
      <c r="T19">
        <v>0</v>
      </c>
      <c r="U19">
        <v>0</v>
      </c>
      <c r="V19">
        <v>3.6</v>
      </c>
      <c r="W19">
        <v>1</v>
      </c>
      <c r="X19">
        <v>1</v>
      </c>
      <c r="Y19">
        <v>2.6</v>
      </c>
      <c r="Z19">
        <v>1.1000000000000001</v>
      </c>
      <c r="AA19">
        <v>1</v>
      </c>
      <c r="AB19">
        <v>0</v>
      </c>
      <c r="AC19">
        <v>2.4</v>
      </c>
      <c r="AD19">
        <v>1.4</v>
      </c>
      <c r="AE19">
        <v>1</v>
      </c>
      <c r="AF19">
        <v>2.8181818181818183</v>
      </c>
      <c r="AG19">
        <v>0</v>
      </c>
      <c r="AH19">
        <v>20</v>
      </c>
      <c r="AI19">
        <v>80</v>
      </c>
      <c r="AJ19">
        <v>80</v>
      </c>
      <c r="AK19">
        <v>60</v>
      </c>
      <c r="AL19">
        <v>50</v>
      </c>
      <c r="AM19">
        <v>2.75</v>
      </c>
      <c r="AN19">
        <v>3.25</v>
      </c>
      <c r="AO19">
        <v>3.75</v>
      </c>
    </row>
    <row r="20" spans="1:41" x14ac:dyDescent="0.2">
      <c r="A20">
        <v>114</v>
      </c>
      <c r="B20" t="s">
        <v>221</v>
      </c>
      <c r="C20">
        <v>3</v>
      </c>
      <c r="D20" t="s">
        <v>112</v>
      </c>
      <c r="E20" t="s">
        <v>119</v>
      </c>
      <c r="F20" t="s">
        <v>134</v>
      </c>
      <c r="G20">
        <v>0.53333333333333333</v>
      </c>
      <c r="H20">
        <v>3.2857142857142856</v>
      </c>
      <c r="I20">
        <v>3.7142857142857144</v>
      </c>
      <c r="J20">
        <v>4</v>
      </c>
      <c r="K20">
        <v>2.7142857142857144</v>
      </c>
      <c r="L20">
        <v>4</v>
      </c>
      <c r="M20">
        <v>5.25</v>
      </c>
      <c r="N20">
        <v>6</v>
      </c>
      <c r="O20">
        <v>6.5</v>
      </c>
      <c r="P20">
        <v>2</v>
      </c>
      <c r="Q20">
        <v>2.8</v>
      </c>
      <c r="R20">
        <v>1</v>
      </c>
      <c r="S20">
        <v>1</v>
      </c>
      <c r="T20">
        <v>0</v>
      </c>
      <c r="U20">
        <v>0</v>
      </c>
      <c r="V20">
        <v>2.8</v>
      </c>
      <c r="W20">
        <v>1</v>
      </c>
      <c r="X20">
        <v>1</v>
      </c>
      <c r="Y20">
        <v>3</v>
      </c>
      <c r="Z20">
        <v>1</v>
      </c>
      <c r="AA20">
        <v>1</v>
      </c>
      <c r="AB20">
        <v>0</v>
      </c>
      <c r="AC20">
        <v>3.1</v>
      </c>
      <c r="AD20">
        <v>1.4</v>
      </c>
      <c r="AE20">
        <v>1</v>
      </c>
      <c r="AF20">
        <v>1.2727272727272727</v>
      </c>
      <c r="AG20">
        <v>10</v>
      </c>
      <c r="AH20">
        <v>39</v>
      </c>
      <c r="AI20">
        <v>99</v>
      </c>
      <c r="AJ20">
        <v>99</v>
      </c>
      <c r="AK20">
        <v>72</v>
      </c>
      <c r="AL20">
        <v>51</v>
      </c>
      <c r="AM20">
        <v>3</v>
      </c>
      <c r="AN20">
        <v>2</v>
      </c>
      <c r="AO20">
        <v>3</v>
      </c>
    </row>
    <row r="21" spans="1:41" x14ac:dyDescent="0.2">
      <c r="A21">
        <v>120</v>
      </c>
      <c r="B21" t="s">
        <v>221</v>
      </c>
      <c r="C21">
        <v>3</v>
      </c>
      <c r="D21" t="s">
        <v>114</v>
      </c>
      <c r="E21" t="s">
        <v>115</v>
      </c>
      <c r="F21" t="s">
        <v>257</v>
      </c>
      <c r="G21">
        <v>0.46666666666666667</v>
      </c>
      <c r="H21">
        <v>2.5714285714285716</v>
      </c>
      <c r="I21">
        <v>3</v>
      </c>
      <c r="J21">
        <v>2.7142857142857144</v>
      </c>
      <c r="K21">
        <v>3</v>
      </c>
      <c r="L21">
        <v>3.2857142857142856</v>
      </c>
      <c r="M21">
        <v>4.75</v>
      </c>
      <c r="N21">
        <v>5</v>
      </c>
      <c r="O21">
        <v>4.5</v>
      </c>
      <c r="P21">
        <v>5.75</v>
      </c>
      <c r="Q21">
        <v>2.9</v>
      </c>
      <c r="R21">
        <v>3.1</v>
      </c>
      <c r="S21">
        <v>1</v>
      </c>
      <c r="T21">
        <v>100</v>
      </c>
      <c r="U21">
        <v>93</v>
      </c>
      <c r="V21">
        <v>3.6</v>
      </c>
      <c r="W21">
        <v>1.9</v>
      </c>
      <c r="X21">
        <v>2</v>
      </c>
      <c r="Y21">
        <v>3.9</v>
      </c>
      <c r="Z21">
        <v>1.6</v>
      </c>
      <c r="AA21">
        <v>1</v>
      </c>
      <c r="AB21">
        <v>0</v>
      </c>
      <c r="AC21">
        <v>3.9</v>
      </c>
      <c r="AD21">
        <v>1.9</v>
      </c>
      <c r="AE21">
        <v>2</v>
      </c>
      <c r="AF21">
        <v>6.0909090909090908</v>
      </c>
      <c r="AG21">
        <v>88</v>
      </c>
      <c r="AH21">
        <v>70</v>
      </c>
      <c r="AI21">
        <v>67</v>
      </c>
      <c r="AJ21">
        <v>90</v>
      </c>
      <c r="AK21">
        <v>42</v>
      </c>
      <c r="AL21">
        <v>98</v>
      </c>
      <c r="AM21">
        <v>2.5</v>
      </c>
      <c r="AN21">
        <v>2</v>
      </c>
      <c r="AO21">
        <v>3.25</v>
      </c>
    </row>
    <row r="22" spans="1:41" x14ac:dyDescent="0.2">
      <c r="A22">
        <v>126</v>
      </c>
      <c r="B22" t="s">
        <v>221</v>
      </c>
      <c r="C22">
        <v>3</v>
      </c>
      <c r="D22" t="s">
        <v>114</v>
      </c>
      <c r="E22" t="s">
        <v>128</v>
      </c>
      <c r="F22">
        <v>5</v>
      </c>
      <c r="G22">
        <v>0.53333333333333333</v>
      </c>
      <c r="H22">
        <v>3.8571428571428572</v>
      </c>
      <c r="I22">
        <v>4</v>
      </c>
      <c r="J22">
        <v>4.8571428571428568</v>
      </c>
      <c r="K22">
        <v>2.4285714285714284</v>
      </c>
      <c r="L22">
        <v>4.5714285714285712</v>
      </c>
      <c r="M22">
        <v>4.25</v>
      </c>
      <c r="N22">
        <v>6.5</v>
      </c>
      <c r="O22">
        <v>5.75</v>
      </c>
      <c r="P22">
        <v>6.25</v>
      </c>
      <c r="Q22">
        <v>5</v>
      </c>
      <c r="R22">
        <v>1.7</v>
      </c>
      <c r="S22">
        <v>1</v>
      </c>
      <c r="T22">
        <v>36</v>
      </c>
      <c r="U22" t="s">
        <v>47</v>
      </c>
      <c r="V22">
        <v>4.9000000000000004</v>
      </c>
      <c r="W22">
        <v>4.2</v>
      </c>
      <c r="X22">
        <v>5</v>
      </c>
      <c r="Y22">
        <v>4.4000000000000004</v>
      </c>
      <c r="Z22">
        <v>4</v>
      </c>
      <c r="AA22">
        <v>3</v>
      </c>
      <c r="AB22">
        <v>0</v>
      </c>
      <c r="AC22">
        <v>4.5</v>
      </c>
      <c r="AD22">
        <v>4.5</v>
      </c>
      <c r="AE22">
        <v>4</v>
      </c>
      <c r="AF22">
        <v>2.6363636363636362</v>
      </c>
      <c r="AG22">
        <v>8</v>
      </c>
      <c r="AH22">
        <v>2</v>
      </c>
      <c r="AI22">
        <v>100</v>
      </c>
      <c r="AJ22">
        <v>100</v>
      </c>
      <c r="AK22">
        <v>76</v>
      </c>
      <c r="AL22">
        <v>50</v>
      </c>
      <c r="AM22">
        <v>4.75</v>
      </c>
      <c r="AN22">
        <v>4</v>
      </c>
      <c r="AO22">
        <v>4.75</v>
      </c>
    </row>
    <row r="23" spans="1:41" x14ac:dyDescent="0.2">
      <c r="A23">
        <v>132</v>
      </c>
      <c r="B23" t="s">
        <v>221</v>
      </c>
      <c r="C23">
        <v>3</v>
      </c>
      <c r="D23" t="s">
        <v>112</v>
      </c>
      <c r="E23" t="s">
        <v>115</v>
      </c>
      <c r="F23" t="s">
        <v>148</v>
      </c>
      <c r="G23">
        <v>0.53333333333333333</v>
      </c>
      <c r="H23">
        <v>3.8571428571428572</v>
      </c>
      <c r="I23">
        <v>3.1428571428571428</v>
      </c>
      <c r="J23">
        <v>4</v>
      </c>
      <c r="K23">
        <v>1.8571428571428572</v>
      </c>
      <c r="L23">
        <v>2.2857142857142856</v>
      </c>
      <c r="M23">
        <v>6</v>
      </c>
      <c r="N23">
        <v>6.25</v>
      </c>
      <c r="O23">
        <v>6.75</v>
      </c>
      <c r="P23">
        <v>2.25</v>
      </c>
      <c r="Q23">
        <v>3.4</v>
      </c>
      <c r="R23">
        <v>1</v>
      </c>
      <c r="S23">
        <v>1</v>
      </c>
      <c r="T23">
        <v>20</v>
      </c>
      <c r="U23">
        <v>0</v>
      </c>
      <c r="V23">
        <v>4</v>
      </c>
      <c r="W23">
        <v>1.3</v>
      </c>
      <c r="X23">
        <v>2</v>
      </c>
      <c r="Y23">
        <v>3.7</v>
      </c>
      <c r="Z23">
        <v>1</v>
      </c>
      <c r="AA23">
        <v>1</v>
      </c>
      <c r="AB23">
        <v>0</v>
      </c>
      <c r="AC23">
        <v>3.7</v>
      </c>
      <c r="AD23">
        <v>1</v>
      </c>
      <c r="AE23">
        <v>1</v>
      </c>
      <c r="AF23">
        <v>5</v>
      </c>
      <c r="AG23">
        <v>85</v>
      </c>
      <c r="AH23">
        <v>90</v>
      </c>
      <c r="AI23">
        <v>89</v>
      </c>
      <c r="AJ23">
        <v>97</v>
      </c>
      <c r="AK23">
        <v>93</v>
      </c>
      <c r="AL23">
        <v>76</v>
      </c>
      <c r="AM23">
        <v>1.75</v>
      </c>
      <c r="AN23">
        <v>3.5</v>
      </c>
      <c r="AO23">
        <v>1.25</v>
      </c>
    </row>
    <row r="24" spans="1:41" x14ac:dyDescent="0.2">
      <c r="A24">
        <v>138</v>
      </c>
      <c r="B24" t="s">
        <v>221</v>
      </c>
      <c r="C24">
        <v>3</v>
      </c>
      <c r="D24" t="s">
        <v>112</v>
      </c>
      <c r="E24" t="s">
        <v>115</v>
      </c>
      <c r="F24" t="s">
        <v>262</v>
      </c>
      <c r="G24">
        <v>0.46666666666666667</v>
      </c>
      <c r="H24">
        <v>3.5714285714285716</v>
      </c>
      <c r="I24">
        <v>4</v>
      </c>
      <c r="J24">
        <v>2.5714285714285716</v>
      </c>
      <c r="K24">
        <v>3.4285714285714284</v>
      </c>
      <c r="L24">
        <v>4.1428571428571432</v>
      </c>
      <c r="M24">
        <v>1.75</v>
      </c>
      <c r="N24">
        <v>5.75</v>
      </c>
      <c r="O24">
        <v>5</v>
      </c>
      <c r="P24">
        <v>3.75</v>
      </c>
      <c r="Q24">
        <v>2.9</v>
      </c>
      <c r="R24">
        <v>1.1000000000000001</v>
      </c>
      <c r="S24">
        <v>1</v>
      </c>
      <c r="T24">
        <v>53</v>
      </c>
      <c r="U24">
        <v>35</v>
      </c>
      <c r="V24">
        <v>1.5</v>
      </c>
      <c r="W24">
        <v>2.5</v>
      </c>
      <c r="X24">
        <v>3</v>
      </c>
      <c r="Y24">
        <v>2</v>
      </c>
      <c r="Z24">
        <v>2.6</v>
      </c>
      <c r="AA24">
        <v>2</v>
      </c>
      <c r="AB24">
        <v>0</v>
      </c>
      <c r="AC24">
        <v>1.7</v>
      </c>
      <c r="AD24">
        <v>2.4</v>
      </c>
      <c r="AE24">
        <v>3</v>
      </c>
      <c r="AF24">
        <v>1.0909090909090908</v>
      </c>
      <c r="AG24">
        <v>11</v>
      </c>
      <c r="AH24">
        <v>11</v>
      </c>
      <c r="AI24">
        <v>62</v>
      </c>
      <c r="AJ24">
        <v>70</v>
      </c>
      <c r="AK24">
        <v>65</v>
      </c>
      <c r="AL24">
        <v>51</v>
      </c>
      <c r="AM24">
        <v>2.75</v>
      </c>
      <c r="AN24">
        <v>3</v>
      </c>
      <c r="AO24">
        <v>2.75</v>
      </c>
    </row>
    <row r="25" spans="1:41" x14ac:dyDescent="0.2">
      <c r="A25">
        <v>144</v>
      </c>
      <c r="B25" t="s">
        <v>221</v>
      </c>
      <c r="C25">
        <v>3</v>
      </c>
      <c r="D25" t="s">
        <v>114</v>
      </c>
      <c r="E25" t="s">
        <v>115</v>
      </c>
      <c r="F25" t="s">
        <v>263</v>
      </c>
      <c r="G25">
        <v>0.53333333333333333</v>
      </c>
      <c r="H25">
        <v>3.1428571428571428</v>
      </c>
      <c r="I25">
        <v>3.8571428571428572</v>
      </c>
      <c r="J25">
        <v>3.1428571428571428</v>
      </c>
      <c r="K25">
        <v>2.8571428571428572</v>
      </c>
      <c r="L25">
        <v>4</v>
      </c>
      <c r="M25">
        <v>4.75</v>
      </c>
      <c r="N25">
        <v>5.75</v>
      </c>
      <c r="O25">
        <v>3.75</v>
      </c>
      <c r="P25">
        <v>3.5</v>
      </c>
      <c r="Q25">
        <v>3.6</v>
      </c>
      <c r="R25">
        <v>1.9</v>
      </c>
      <c r="S25">
        <v>1</v>
      </c>
      <c r="T25">
        <v>30</v>
      </c>
      <c r="U25">
        <v>0</v>
      </c>
      <c r="V25">
        <v>4</v>
      </c>
      <c r="W25">
        <v>1.5</v>
      </c>
      <c r="X25">
        <v>2</v>
      </c>
      <c r="Y25">
        <v>4.3</v>
      </c>
      <c r="Z25">
        <v>1.7</v>
      </c>
      <c r="AA25">
        <v>1</v>
      </c>
      <c r="AB25">
        <v>0</v>
      </c>
      <c r="AC25">
        <v>4</v>
      </c>
      <c r="AD25">
        <v>1.6</v>
      </c>
      <c r="AE25">
        <v>2</v>
      </c>
      <c r="AF25">
        <v>6.5454545454545459</v>
      </c>
      <c r="AG25">
        <v>97</v>
      </c>
      <c r="AH25">
        <v>100</v>
      </c>
      <c r="AI25">
        <v>93</v>
      </c>
      <c r="AJ25">
        <v>96</v>
      </c>
      <c r="AK25">
        <v>89</v>
      </c>
      <c r="AL25">
        <v>58</v>
      </c>
      <c r="AM25">
        <v>3.5</v>
      </c>
      <c r="AN25">
        <v>1.75</v>
      </c>
      <c r="AO25">
        <v>4.5</v>
      </c>
    </row>
    <row r="26" spans="1:41" x14ac:dyDescent="0.2">
      <c r="A26">
        <v>150</v>
      </c>
      <c r="B26" t="s">
        <v>221</v>
      </c>
      <c r="C26">
        <v>3</v>
      </c>
      <c r="D26" t="s">
        <v>112</v>
      </c>
      <c r="E26" t="s">
        <v>115</v>
      </c>
      <c r="F26" t="s">
        <v>121</v>
      </c>
      <c r="G26">
        <v>0.46666666666666667</v>
      </c>
      <c r="H26">
        <v>4.2857142857142856</v>
      </c>
      <c r="I26">
        <v>4.5714285714285712</v>
      </c>
      <c r="J26">
        <v>4.5714285714285712</v>
      </c>
      <c r="K26">
        <v>2.8571428571428572</v>
      </c>
      <c r="L26">
        <v>3.4285714285714284</v>
      </c>
      <c r="M26">
        <v>5.75</v>
      </c>
      <c r="N26">
        <v>6.75</v>
      </c>
      <c r="O26">
        <v>7</v>
      </c>
      <c r="P26">
        <v>1.5</v>
      </c>
      <c r="Q26">
        <v>1.8</v>
      </c>
      <c r="R26">
        <v>1</v>
      </c>
      <c r="S26">
        <v>1</v>
      </c>
      <c r="T26">
        <v>1</v>
      </c>
      <c r="U26">
        <v>1</v>
      </c>
      <c r="V26">
        <v>1.5</v>
      </c>
      <c r="W26">
        <v>1</v>
      </c>
      <c r="X26">
        <v>1</v>
      </c>
      <c r="Y26">
        <v>1.3</v>
      </c>
      <c r="Z26">
        <v>1.2</v>
      </c>
      <c r="AA26">
        <v>1</v>
      </c>
      <c r="AB26">
        <v>0</v>
      </c>
      <c r="AC26">
        <v>1.5</v>
      </c>
      <c r="AD26">
        <v>1.1000000000000001</v>
      </c>
      <c r="AE26">
        <v>1</v>
      </c>
      <c r="AF26">
        <v>5.3636363636363633</v>
      </c>
      <c r="AG26">
        <v>71</v>
      </c>
      <c r="AH26">
        <v>70</v>
      </c>
      <c r="AI26">
        <v>91</v>
      </c>
      <c r="AJ26">
        <v>100</v>
      </c>
      <c r="AK26">
        <v>71</v>
      </c>
      <c r="AL26">
        <v>50</v>
      </c>
      <c r="AM26">
        <v>2</v>
      </c>
      <c r="AN26">
        <v>1</v>
      </c>
      <c r="AO26">
        <v>2</v>
      </c>
    </row>
    <row r="27" spans="1:41" x14ac:dyDescent="0.2">
      <c r="A27">
        <v>156</v>
      </c>
      <c r="B27" t="s">
        <v>221</v>
      </c>
      <c r="C27">
        <v>3</v>
      </c>
      <c r="D27" t="s">
        <v>112</v>
      </c>
      <c r="E27" t="s">
        <v>128</v>
      </c>
      <c r="F27" t="s">
        <v>265</v>
      </c>
      <c r="G27">
        <v>0.46666666666666667</v>
      </c>
      <c r="H27">
        <v>2.7142857142857144</v>
      </c>
      <c r="I27">
        <v>3.7142857142857144</v>
      </c>
      <c r="J27">
        <v>4</v>
      </c>
      <c r="K27">
        <v>1.7142857142857142</v>
      </c>
      <c r="L27">
        <v>4.1428571428571432</v>
      </c>
      <c r="M27">
        <v>5.5</v>
      </c>
      <c r="N27">
        <v>6.5</v>
      </c>
      <c r="O27">
        <v>6.75</v>
      </c>
      <c r="P27">
        <v>3</v>
      </c>
      <c r="Q27">
        <v>3.3</v>
      </c>
      <c r="R27">
        <v>1</v>
      </c>
      <c r="S27">
        <v>1</v>
      </c>
      <c r="T27">
        <v>0</v>
      </c>
      <c r="U27">
        <v>0</v>
      </c>
      <c r="V27">
        <v>3.6</v>
      </c>
      <c r="W27">
        <v>1</v>
      </c>
      <c r="X27">
        <v>1</v>
      </c>
      <c r="Y27">
        <v>3.8</v>
      </c>
      <c r="Z27">
        <v>1</v>
      </c>
      <c r="AA27">
        <v>1</v>
      </c>
      <c r="AB27">
        <v>0</v>
      </c>
      <c r="AC27">
        <v>3.2</v>
      </c>
      <c r="AD27">
        <v>1</v>
      </c>
      <c r="AE27">
        <v>1</v>
      </c>
      <c r="AF27">
        <v>4.5454545454545459</v>
      </c>
      <c r="AG27">
        <v>51</v>
      </c>
      <c r="AH27">
        <v>50</v>
      </c>
      <c r="AI27">
        <v>100</v>
      </c>
      <c r="AJ27">
        <v>100</v>
      </c>
      <c r="AK27">
        <v>91</v>
      </c>
      <c r="AL27">
        <v>50</v>
      </c>
      <c r="AM27">
        <v>2</v>
      </c>
      <c r="AN27">
        <v>2</v>
      </c>
      <c r="AO27">
        <v>1.75</v>
      </c>
    </row>
    <row r="28" spans="1:41" x14ac:dyDescent="0.2">
      <c r="A28">
        <v>162</v>
      </c>
      <c r="B28" t="s">
        <v>221</v>
      </c>
      <c r="C28">
        <v>3</v>
      </c>
      <c r="D28" t="s">
        <v>114</v>
      </c>
      <c r="E28" t="s">
        <v>115</v>
      </c>
      <c r="F28" t="s">
        <v>150</v>
      </c>
      <c r="G28">
        <v>0.53333333333333333</v>
      </c>
      <c r="H28">
        <v>3.4285714285714284</v>
      </c>
      <c r="I28">
        <v>4.2857142857142856</v>
      </c>
      <c r="J28">
        <v>4.4285714285714288</v>
      </c>
      <c r="K28">
        <v>2.4285714285714284</v>
      </c>
      <c r="L28">
        <v>4.2857142857142856</v>
      </c>
      <c r="M28">
        <v>3.5</v>
      </c>
      <c r="N28">
        <v>5.25</v>
      </c>
      <c r="O28">
        <v>4.75</v>
      </c>
      <c r="P28">
        <v>3.75</v>
      </c>
      <c r="Q28">
        <v>3.7</v>
      </c>
      <c r="R28">
        <v>1.3</v>
      </c>
      <c r="S28">
        <v>1</v>
      </c>
      <c r="T28">
        <v>30</v>
      </c>
      <c r="U28">
        <v>30</v>
      </c>
      <c r="V28">
        <v>3.4</v>
      </c>
      <c r="W28">
        <v>1</v>
      </c>
      <c r="X28">
        <v>1</v>
      </c>
      <c r="Y28">
        <v>2.9</v>
      </c>
      <c r="Z28">
        <v>1.2</v>
      </c>
      <c r="AA28">
        <v>2</v>
      </c>
      <c r="AB28">
        <v>1</v>
      </c>
      <c r="AC28">
        <v>3.2</v>
      </c>
      <c r="AD28">
        <v>2.2000000000000002</v>
      </c>
      <c r="AE28">
        <v>2</v>
      </c>
      <c r="AF28">
        <v>4</v>
      </c>
      <c r="AG28">
        <v>80</v>
      </c>
      <c r="AH28">
        <v>80</v>
      </c>
      <c r="AI28">
        <v>63</v>
      </c>
      <c r="AJ28">
        <v>72</v>
      </c>
      <c r="AK28">
        <v>72</v>
      </c>
      <c r="AL28">
        <v>40</v>
      </c>
      <c r="AM28">
        <v>2.75</v>
      </c>
      <c r="AN28">
        <v>1.25</v>
      </c>
      <c r="AO28">
        <v>3.75</v>
      </c>
    </row>
    <row r="29" spans="1:41" x14ac:dyDescent="0.2">
      <c r="A29">
        <v>168</v>
      </c>
      <c r="B29" t="s">
        <v>221</v>
      </c>
      <c r="C29">
        <v>3</v>
      </c>
      <c r="D29" t="s">
        <v>114</v>
      </c>
      <c r="E29" t="s">
        <v>115</v>
      </c>
      <c r="F29" t="s">
        <v>269</v>
      </c>
      <c r="G29">
        <v>0.53333333333333333</v>
      </c>
      <c r="H29">
        <v>4.4285714285714288</v>
      </c>
      <c r="I29">
        <v>4.5714285714285712</v>
      </c>
      <c r="J29">
        <v>3.7142857142857144</v>
      </c>
      <c r="K29">
        <v>2.5714285714285716</v>
      </c>
      <c r="L29">
        <v>4.1428571428571432</v>
      </c>
      <c r="M29">
        <v>6.75</v>
      </c>
      <c r="N29">
        <v>5.25</v>
      </c>
      <c r="O29">
        <v>7</v>
      </c>
      <c r="P29">
        <v>1.5</v>
      </c>
      <c r="Q29">
        <v>3.6</v>
      </c>
      <c r="R29">
        <v>1.5</v>
      </c>
      <c r="S29">
        <v>1</v>
      </c>
      <c r="T29">
        <v>19</v>
      </c>
      <c r="U29">
        <v>0</v>
      </c>
      <c r="V29">
        <v>3.2</v>
      </c>
      <c r="W29">
        <v>2.1</v>
      </c>
      <c r="X29">
        <v>2</v>
      </c>
      <c r="Y29">
        <v>3.3</v>
      </c>
      <c r="Z29">
        <v>1.2</v>
      </c>
      <c r="AA29">
        <v>1</v>
      </c>
      <c r="AB29">
        <v>0</v>
      </c>
      <c r="AC29">
        <v>3.2</v>
      </c>
      <c r="AD29">
        <v>1.9</v>
      </c>
      <c r="AE29">
        <v>2</v>
      </c>
      <c r="AF29">
        <v>4.2727272727272725</v>
      </c>
      <c r="AG29">
        <v>67</v>
      </c>
      <c r="AH29">
        <v>50</v>
      </c>
      <c r="AI29">
        <v>60</v>
      </c>
      <c r="AJ29">
        <v>40</v>
      </c>
      <c r="AK29">
        <v>60</v>
      </c>
      <c r="AL29">
        <v>70</v>
      </c>
      <c r="AM29">
        <v>1.25</v>
      </c>
      <c r="AN29">
        <v>1.5</v>
      </c>
      <c r="AO29">
        <v>3.25</v>
      </c>
    </row>
    <row r="30" spans="1:41" x14ac:dyDescent="0.2">
      <c r="A30">
        <v>174</v>
      </c>
      <c r="B30" t="s">
        <v>221</v>
      </c>
      <c r="C30">
        <v>3</v>
      </c>
      <c r="D30" t="s">
        <v>112</v>
      </c>
      <c r="E30" t="s">
        <v>115</v>
      </c>
      <c r="F30" t="s">
        <v>272</v>
      </c>
      <c r="G30">
        <v>0.46666666666666667</v>
      </c>
      <c r="H30">
        <v>2.1428571428571428</v>
      </c>
      <c r="I30">
        <v>3.2857142857142856</v>
      </c>
      <c r="J30">
        <v>3.5714285714285716</v>
      </c>
      <c r="K30">
        <v>4.2857142857142856</v>
      </c>
      <c r="L30">
        <v>3</v>
      </c>
      <c r="M30">
        <v>6</v>
      </c>
      <c r="N30">
        <v>5.25</v>
      </c>
      <c r="O30">
        <v>6.75</v>
      </c>
      <c r="P30">
        <v>4.25</v>
      </c>
      <c r="Q30">
        <v>2.1</v>
      </c>
      <c r="R30">
        <v>1.7</v>
      </c>
      <c r="S30">
        <v>1</v>
      </c>
      <c r="T30">
        <v>75</v>
      </c>
      <c r="U30">
        <v>50</v>
      </c>
      <c r="V30">
        <v>1.4</v>
      </c>
      <c r="W30">
        <v>1.7</v>
      </c>
      <c r="X30">
        <v>2</v>
      </c>
      <c r="Y30">
        <v>1.3</v>
      </c>
      <c r="Z30">
        <v>1.9</v>
      </c>
      <c r="AA30">
        <v>2</v>
      </c>
      <c r="AB30">
        <v>0</v>
      </c>
      <c r="AC30">
        <v>2.1</v>
      </c>
      <c r="AD30">
        <v>1.4</v>
      </c>
      <c r="AE30">
        <v>1</v>
      </c>
      <c r="AF30">
        <v>2.1818181818181817</v>
      </c>
      <c r="AG30" t="s">
        <v>47</v>
      </c>
      <c r="AH30" t="s">
        <v>47</v>
      </c>
      <c r="AI30">
        <v>100</v>
      </c>
      <c r="AJ30">
        <v>100</v>
      </c>
      <c r="AK30">
        <v>95</v>
      </c>
      <c r="AL30">
        <v>60</v>
      </c>
      <c r="AM30">
        <v>3.5</v>
      </c>
      <c r="AN30">
        <v>2.25</v>
      </c>
      <c r="AO30">
        <v>3.75</v>
      </c>
    </row>
    <row r="31" spans="1:41" x14ac:dyDescent="0.2">
      <c r="A31">
        <v>180</v>
      </c>
      <c r="B31" t="s">
        <v>221</v>
      </c>
      <c r="C31">
        <v>3</v>
      </c>
      <c r="D31" t="s">
        <v>112</v>
      </c>
      <c r="E31" t="s">
        <v>128</v>
      </c>
      <c r="F31" t="s">
        <v>274</v>
      </c>
      <c r="G31">
        <v>0.53333333333333333</v>
      </c>
      <c r="H31">
        <v>3.8571428571428572</v>
      </c>
      <c r="I31">
        <v>4.4285714285714288</v>
      </c>
      <c r="J31">
        <v>3.5714285714285716</v>
      </c>
      <c r="K31">
        <v>2.5714285714285716</v>
      </c>
      <c r="L31">
        <v>2.2857142857142856</v>
      </c>
      <c r="M31">
        <v>6.5</v>
      </c>
      <c r="N31">
        <v>5</v>
      </c>
      <c r="O31">
        <v>5.25</v>
      </c>
      <c r="P31">
        <v>3.5</v>
      </c>
      <c r="Q31">
        <v>1</v>
      </c>
      <c r="R31">
        <v>1</v>
      </c>
      <c r="S31">
        <v>1</v>
      </c>
      <c r="T31" t="s">
        <v>47</v>
      </c>
      <c r="U31" t="s">
        <v>47</v>
      </c>
      <c r="V31">
        <v>1.9</v>
      </c>
      <c r="W31">
        <v>1</v>
      </c>
      <c r="X31">
        <v>1</v>
      </c>
      <c r="Y31">
        <v>1</v>
      </c>
      <c r="Z31">
        <v>1</v>
      </c>
      <c r="AA31">
        <v>1</v>
      </c>
      <c r="AB31">
        <v>0</v>
      </c>
      <c r="AC31">
        <v>1</v>
      </c>
      <c r="AD31">
        <v>1</v>
      </c>
      <c r="AE31">
        <v>1</v>
      </c>
      <c r="AF31">
        <v>5.2727272727272725</v>
      </c>
      <c r="AG31">
        <v>81</v>
      </c>
      <c r="AH31">
        <v>84</v>
      </c>
      <c r="AI31">
        <v>85</v>
      </c>
      <c r="AJ31">
        <v>84</v>
      </c>
      <c r="AK31">
        <v>89</v>
      </c>
      <c r="AL31">
        <v>93</v>
      </c>
      <c r="AM31">
        <v>2</v>
      </c>
      <c r="AN31">
        <v>3</v>
      </c>
      <c r="AO31">
        <v>1.75</v>
      </c>
    </row>
    <row r="32" spans="1:41" x14ac:dyDescent="0.2">
      <c r="A32">
        <v>186</v>
      </c>
      <c r="B32" t="s">
        <v>221</v>
      </c>
      <c r="C32">
        <v>3</v>
      </c>
      <c r="D32" t="s">
        <v>112</v>
      </c>
      <c r="E32" t="s">
        <v>128</v>
      </c>
      <c r="F32" t="s">
        <v>276</v>
      </c>
      <c r="G32">
        <v>0.53333333333333333</v>
      </c>
      <c r="H32">
        <v>2.8571428571428572</v>
      </c>
      <c r="I32">
        <v>3.2857142857142856</v>
      </c>
      <c r="J32">
        <v>2.2857142857142856</v>
      </c>
      <c r="K32">
        <v>3.8571428571428572</v>
      </c>
      <c r="L32">
        <v>4</v>
      </c>
      <c r="M32">
        <v>6</v>
      </c>
      <c r="N32">
        <v>4.75</v>
      </c>
      <c r="O32">
        <v>5</v>
      </c>
      <c r="P32">
        <v>2</v>
      </c>
      <c r="Q32">
        <v>2.2999999999999998</v>
      </c>
      <c r="R32">
        <v>1.3</v>
      </c>
      <c r="S32">
        <v>1</v>
      </c>
      <c r="T32">
        <v>10</v>
      </c>
      <c r="U32">
        <v>0</v>
      </c>
      <c r="V32">
        <v>2.5</v>
      </c>
      <c r="W32">
        <v>1</v>
      </c>
      <c r="X32">
        <v>1</v>
      </c>
      <c r="Y32">
        <v>1.8</v>
      </c>
      <c r="Z32">
        <v>1.3</v>
      </c>
      <c r="AA32">
        <v>1</v>
      </c>
      <c r="AB32">
        <v>0</v>
      </c>
      <c r="AC32">
        <v>2</v>
      </c>
      <c r="AD32">
        <v>1.1000000000000001</v>
      </c>
      <c r="AE32">
        <v>1</v>
      </c>
      <c r="AF32">
        <v>1.1818181818181819</v>
      </c>
      <c r="AG32">
        <v>10</v>
      </c>
      <c r="AH32">
        <v>10</v>
      </c>
      <c r="AI32">
        <v>100</v>
      </c>
      <c r="AJ32">
        <v>100</v>
      </c>
      <c r="AK32">
        <v>100</v>
      </c>
      <c r="AL32">
        <v>50</v>
      </c>
      <c r="AM32">
        <v>2.5</v>
      </c>
      <c r="AN32">
        <v>2</v>
      </c>
      <c r="AO32">
        <v>2.5</v>
      </c>
    </row>
    <row r="33" spans="1:41" x14ac:dyDescent="0.2">
      <c r="A33">
        <v>192</v>
      </c>
      <c r="B33" t="s">
        <v>221</v>
      </c>
      <c r="C33">
        <v>3</v>
      </c>
      <c r="D33" t="s">
        <v>112</v>
      </c>
      <c r="E33" t="s">
        <v>113</v>
      </c>
      <c r="F33" t="s">
        <v>278</v>
      </c>
      <c r="G33">
        <v>0.46666666666666667</v>
      </c>
      <c r="H33">
        <v>3.2857142857142856</v>
      </c>
      <c r="I33">
        <v>3.8571428571428572</v>
      </c>
      <c r="J33">
        <v>4.2857142857142856</v>
      </c>
      <c r="K33">
        <v>3</v>
      </c>
      <c r="L33">
        <v>3.7142857142857144</v>
      </c>
      <c r="M33">
        <v>5</v>
      </c>
      <c r="N33">
        <v>6</v>
      </c>
      <c r="O33">
        <v>5</v>
      </c>
      <c r="P33">
        <v>3.25</v>
      </c>
      <c r="Q33">
        <v>3.1</v>
      </c>
      <c r="R33">
        <v>1.1000000000000001</v>
      </c>
      <c r="S33">
        <v>1</v>
      </c>
      <c r="T33">
        <v>21</v>
      </c>
      <c r="U33">
        <v>5</v>
      </c>
      <c r="V33">
        <v>3.6</v>
      </c>
      <c r="W33">
        <v>1.1000000000000001</v>
      </c>
      <c r="X33">
        <v>1</v>
      </c>
      <c r="Y33">
        <v>4.0999999999999996</v>
      </c>
      <c r="Z33">
        <v>1.7</v>
      </c>
      <c r="AA33">
        <v>2</v>
      </c>
      <c r="AB33">
        <v>1</v>
      </c>
      <c r="AC33">
        <v>4</v>
      </c>
      <c r="AD33">
        <v>4</v>
      </c>
      <c r="AE33">
        <v>2</v>
      </c>
      <c r="AF33">
        <v>5.1818181818181817</v>
      </c>
      <c r="AG33">
        <v>1</v>
      </c>
      <c r="AH33">
        <v>19</v>
      </c>
      <c r="AI33">
        <v>80</v>
      </c>
      <c r="AJ33">
        <v>40</v>
      </c>
      <c r="AK33">
        <v>82</v>
      </c>
      <c r="AL33">
        <v>60</v>
      </c>
      <c r="AM33">
        <v>2</v>
      </c>
      <c r="AN33">
        <v>1.75</v>
      </c>
      <c r="AO33">
        <v>2.75</v>
      </c>
    </row>
    <row r="34" spans="1:41" x14ac:dyDescent="0.2">
      <c r="A34">
        <v>196</v>
      </c>
      <c r="B34" t="s">
        <v>221</v>
      </c>
      <c r="C34">
        <v>3</v>
      </c>
      <c r="D34" t="s">
        <v>112</v>
      </c>
      <c r="E34" t="s">
        <v>128</v>
      </c>
      <c r="F34" t="s">
        <v>280</v>
      </c>
      <c r="G34">
        <v>0.53333333333333333</v>
      </c>
      <c r="H34">
        <v>3.1428571428571428</v>
      </c>
      <c r="I34">
        <v>4.4285714285714288</v>
      </c>
      <c r="J34">
        <v>4.4285714285714288</v>
      </c>
      <c r="K34">
        <v>3.5714285714285716</v>
      </c>
      <c r="L34">
        <v>4.1428571428571432</v>
      </c>
      <c r="M34">
        <v>1.25</v>
      </c>
      <c r="N34">
        <v>5</v>
      </c>
      <c r="O34">
        <v>1.5</v>
      </c>
      <c r="P34">
        <v>3.5</v>
      </c>
      <c r="Q34">
        <v>2.2999999999999998</v>
      </c>
      <c r="R34">
        <v>2</v>
      </c>
      <c r="S34">
        <v>1</v>
      </c>
      <c r="T34">
        <v>42</v>
      </c>
      <c r="U34">
        <v>50</v>
      </c>
      <c r="V34">
        <v>1.9</v>
      </c>
      <c r="W34">
        <v>1.7</v>
      </c>
      <c r="X34">
        <v>1</v>
      </c>
      <c r="Y34">
        <v>2</v>
      </c>
      <c r="Z34">
        <v>1.3</v>
      </c>
      <c r="AA34">
        <v>1</v>
      </c>
      <c r="AB34">
        <v>0</v>
      </c>
      <c r="AC34">
        <v>1.5</v>
      </c>
      <c r="AD34">
        <v>2.2000000000000002</v>
      </c>
      <c r="AE34">
        <v>1</v>
      </c>
      <c r="AF34">
        <v>5.6363636363636367</v>
      </c>
      <c r="AG34">
        <v>95</v>
      </c>
      <c r="AH34">
        <v>12</v>
      </c>
      <c r="AI34">
        <v>84</v>
      </c>
      <c r="AJ34">
        <v>90</v>
      </c>
      <c r="AK34">
        <v>72</v>
      </c>
      <c r="AL34">
        <v>56</v>
      </c>
      <c r="AM34">
        <v>2.5</v>
      </c>
      <c r="AN34">
        <v>2.5</v>
      </c>
      <c r="AO34">
        <v>3.5</v>
      </c>
    </row>
    <row r="35" spans="1:41" x14ac:dyDescent="0.2">
      <c r="A35">
        <v>208</v>
      </c>
      <c r="B35" t="s">
        <v>221</v>
      </c>
      <c r="C35">
        <v>3</v>
      </c>
      <c r="D35" t="s">
        <v>114</v>
      </c>
      <c r="E35" t="s">
        <v>128</v>
      </c>
      <c r="F35" t="s">
        <v>281</v>
      </c>
      <c r="G35">
        <v>1</v>
      </c>
      <c r="H35">
        <v>3.8571428571428572</v>
      </c>
      <c r="I35">
        <v>3.1428571428571428</v>
      </c>
      <c r="J35">
        <v>4.1428571428571432</v>
      </c>
      <c r="K35">
        <v>3.1428571428571428</v>
      </c>
      <c r="L35">
        <v>4</v>
      </c>
      <c r="M35">
        <v>6</v>
      </c>
      <c r="N35">
        <v>4.25</v>
      </c>
      <c r="O35">
        <v>5.25</v>
      </c>
      <c r="P35">
        <v>6.5</v>
      </c>
      <c r="Q35">
        <v>2.8</v>
      </c>
      <c r="R35">
        <v>2.1</v>
      </c>
      <c r="S35">
        <v>1</v>
      </c>
      <c r="T35">
        <v>5</v>
      </c>
      <c r="U35">
        <v>5</v>
      </c>
      <c r="V35">
        <v>3.5</v>
      </c>
      <c r="W35">
        <v>1.7</v>
      </c>
      <c r="X35">
        <v>1</v>
      </c>
      <c r="Y35">
        <v>3.1</v>
      </c>
      <c r="Z35">
        <v>2</v>
      </c>
      <c r="AA35">
        <v>1</v>
      </c>
      <c r="AB35">
        <v>0</v>
      </c>
      <c r="AC35">
        <v>2.9</v>
      </c>
      <c r="AD35">
        <v>2.2000000000000002</v>
      </c>
      <c r="AE35">
        <v>1</v>
      </c>
      <c r="AF35">
        <v>3.9090909090909092</v>
      </c>
      <c r="AG35">
        <v>60</v>
      </c>
      <c r="AH35">
        <v>60</v>
      </c>
      <c r="AI35">
        <v>50</v>
      </c>
      <c r="AJ35">
        <v>70</v>
      </c>
      <c r="AK35">
        <v>60</v>
      </c>
      <c r="AL35">
        <v>50</v>
      </c>
      <c r="AM35">
        <v>2.25</v>
      </c>
      <c r="AN35">
        <v>1.25</v>
      </c>
      <c r="AO35">
        <v>4.75</v>
      </c>
    </row>
    <row r="36" spans="1:41" x14ac:dyDescent="0.2">
      <c r="A36">
        <v>210</v>
      </c>
      <c r="B36" t="s">
        <v>221</v>
      </c>
      <c r="C36">
        <v>3</v>
      </c>
      <c r="D36" t="s">
        <v>112</v>
      </c>
      <c r="E36" t="s">
        <v>128</v>
      </c>
      <c r="F36" t="s">
        <v>283</v>
      </c>
      <c r="G36">
        <v>0.53333333333333333</v>
      </c>
      <c r="H36">
        <v>4</v>
      </c>
      <c r="I36">
        <v>4.1428571428571432</v>
      </c>
      <c r="J36">
        <v>4.2857142857142856</v>
      </c>
      <c r="K36">
        <v>1.8571428571428572</v>
      </c>
      <c r="L36">
        <v>3.7142857142857144</v>
      </c>
      <c r="M36">
        <v>4.5</v>
      </c>
      <c r="N36">
        <v>5</v>
      </c>
      <c r="O36">
        <v>6.75</v>
      </c>
      <c r="P36">
        <v>4.5</v>
      </c>
      <c r="Q36">
        <v>3.8</v>
      </c>
      <c r="R36">
        <v>2.8</v>
      </c>
      <c r="S36">
        <v>4</v>
      </c>
      <c r="T36">
        <v>51</v>
      </c>
      <c r="U36">
        <v>34</v>
      </c>
      <c r="V36">
        <v>3.4</v>
      </c>
      <c r="W36">
        <v>3.1</v>
      </c>
      <c r="X36">
        <v>4</v>
      </c>
      <c r="Y36">
        <v>3.2</v>
      </c>
      <c r="Z36">
        <v>2.7</v>
      </c>
      <c r="AA36">
        <v>4</v>
      </c>
      <c r="AB36">
        <v>0</v>
      </c>
      <c r="AC36">
        <v>3.2</v>
      </c>
      <c r="AD36">
        <v>2.5</v>
      </c>
      <c r="AE36">
        <v>2</v>
      </c>
      <c r="AF36">
        <v>4.4545454545454541</v>
      </c>
      <c r="AG36">
        <v>84</v>
      </c>
      <c r="AH36">
        <v>61</v>
      </c>
      <c r="AI36">
        <v>62</v>
      </c>
      <c r="AJ36">
        <v>70</v>
      </c>
      <c r="AK36">
        <v>44</v>
      </c>
      <c r="AL36">
        <v>68</v>
      </c>
      <c r="AM36">
        <v>3</v>
      </c>
      <c r="AN36">
        <v>3</v>
      </c>
      <c r="AO36">
        <v>4</v>
      </c>
    </row>
    <row r="37" spans="1:41" x14ac:dyDescent="0.2">
      <c r="A37">
        <v>216</v>
      </c>
      <c r="B37" t="s">
        <v>221</v>
      </c>
      <c r="C37">
        <v>3</v>
      </c>
      <c r="D37" t="s">
        <v>112</v>
      </c>
      <c r="E37" t="s">
        <v>128</v>
      </c>
      <c r="F37" t="s">
        <v>284</v>
      </c>
      <c r="G37">
        <v>0.6</v>
      </c>
      <c r="H37">
        <v>3.5714285714285716</v>
      </c>
      <c r="I37">
        <v>3.4285714285714284</v>
      </c>
      <c r="J37">
        <v>3.8571428571428572</v>
      </c>
      <c r="K37">
        <v>3.1428571428571428</v>
      </c>
      <c r="L37">
        <v>3.5714285714285716</v>
      </c>
      <c r="M37">
        <v>4.25</v>
      </c>
      <c r="N37">
        <v>4.25</v>
      </c>
      <c r="O37">
        <v>5</v>
      </c>
      <c r="P37">
        <v>4.5</v>
      </c>
      <c r="Q37">
        <v>1.4</v>
      </c>
      <c r="R37">
        <v>1</v>
      </c>
      <c r="S37">
        <v>1</v>
      </c>
      <c r="T37">
        <v>21</v>
      </c>
      <c r="U37">
        <v>4</v>
      </c>
      <c r="V37">
        <v>1.5</v>
      </c>
      <c r="W37">
        <v>1.1000000000000001</v>
      </c>
      <c r="X37">
        <v>1</v>
      </c>
      <c r="Y37">
        <v>1.5</v>
      </c>
      <c r="Z37">
        <v>1.2</v>
      </c>
      <c r="AA37">
        <v>1</v>
      </c>
      <c r="AB37">
        <v>0</v>
      </c>
      <c r="AC37">
        <v>1.3</v>
      </c>
      <c r="AD37">
        <v>1.2</v>
      </c>
      <c r="AE37">
        <v>1</v>
      </c>
      <c r="AF37">
        <v>4.0909090909090908</v>
      </c>
      <c r="AG37">
        <v>50</v>
      </c>
      <c r="AH37">
        <v>50</v>
      </c>
      <c r="AI37">
        <v>91</v>
      </c>
      <c r="AJ37">
        <v>91</v>
      </c>
      <c r="AK37">
        <v>91</v>
      </c>
      <c r="AL37">
        <v>61</v>
      </c>
      <c r="AM37">
        <v>3.25</v>
      </c>
      <c r="AN37">
        <v>3</v>
      </c>
      <c r="AO3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Personality_summary</vt:lpstr>
      <vt:lpstr>Data_StudyA_Affect</vt:lpstr>
      <vt:lpstr>Data_StudyA_Personality</vt:lpstr>
      <vt:lpstr>Data_StudyA</vt:lpstr>
      <vt:lpstr>Data_StudyB_Affect</vt:lpstr>
      <vt:lpstr>Data_StudyB_Personality</vt:lpstr>
      <vt:lpstr>Data_StudyB</vt:lpstr>
      <vt:lpstr>Data_StudyB3_Affect</vt:lpstr>
      <vt:lpstr>Data_StudyB3_Personality</vt:lpstr>
      <vt:lpstr>Data_StudyB3</vt:lpstr>
    </vt:vector>
  </TitlesOfParts>
  <Company>University of Portsmouth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Eglantine Julle-Daniere</dc:creator>
  <cp:lastModifiedBy>Eglantine Julle-Danire</cp:lastModifiedBy>
  <dcterms:created xsi:type="dcterms:W3CDTF">2019-08-07T14:01:31Z</dcterms:created>
  <dcterms:modified xsi:type="dcterms:W3CDTF">2020-12-07T18:29:53Z</dcterms:modified>
</cp:coreProperties>
</file>