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845" activeTab="1"/>
  </bookViews>
  <sheets>
    <sheet name="Geist_et_al_Data" sheetId="1" r:id="rId1"/>
    <sheet name="Gamete_Survival" sheetId="4" r:id="rId2"/>
  </sheets>
  <definedNames>
    <definedName name="_xlnm._FilterDatabase" localSheetId="0" hidden="1">Geist_et_al_Data!$A$1:$M$148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2" i="4"/>
</calcChain>
</file>

<file path=xl/sharedStrings.xml><?xml version="1.0" encoding="utf-8"?>
<sst xmlns="http://schemas.openxmlformats.org/spreadsheetml/2006/main" count="829" uniqueCount="172">
  <si>
    <t>Sex</t>
  </si>
  <si>
    <t>Length (cm)</t>
  </si>
  <si>
    <t>Circumference (cm)</t>
  </si>
  <si>
    <t>Treatment</t>
  </si>
  <si>
    <t>3D9.1BF26D4EB4</t>
  </si>
  <si>
    <t>F</t>
  </si>
  <si>
    <t>3D9.1BF230A370</t>
  </si>
  <si>
    <t>T&amp;H</t>
  </si>
  <si>
    <t>3D9.1BF24B6ACE</t>
  </si>
  <si>
    <t>3D9.1BF23D46C1</t>
  </si>
  <si>
    <t>3D9.1BF245D267</t>
  </si>
  <si>
    <t>3D9.1BF26D8E51</t>
  </si>
  <si>
    <t>M</t>
  </si>
  <si>
    <t>3D9.1BF24B6FE2</t>
  </si>
  <si>
    <t>3D9.1BF26D83D5</t>
  </si>
  <si>
    <t>3D9.1BF26D40B3</t>
  </si>
  <si>
    <t>3D9.1BF23CC431</t>
  </si>
  <si>
    <t>3D9.1BF26D7FB0</t>
  </si>
  <si>
    <t>3D9.1BF240C6FD</t>
  </si>
  <si>
    <t>3D9.1BF23CAFCB</t>
  </si>
  <si>
    <t>3D9.1BF26D6415</t>
  </si>
  <si>
    <t>3D9.1BF23CBAF1</t>
  </si>
  <si>
    <t>3D9.1BF243A2CF</t>
  </si>
  <si>
    <t>CONTROL</t>
  </si>
  <si>
    <t>3D9.1BF23CA767</t>
  </si>
  <si>
    <t>3D9.1BF26D6959</t>
  </si>
  <si>
    <t>3D9.1BF26D7965</t>
  </si>
  <si>
    <t>3D9.1BF26D5959</t>
  </si>
  <si>
    <t>3D9.1BF24B4B9E</t>
  </si>
  <si>
    <t>3D9.1BF26D7B88</t>
  </si>
  <si>
    <t>3D9.1BF23CBBDA</t>
  </si>
  <si>
    <t>3D9.1BF240BA28</t>
  </si>
  <si>
    <t>3D9.1BF26D169E</t>
  </si>
  <si>
    <t>3D9.1BF26D7CBC</t>
  </si>
  <si>
    <t>3D9.1BF241E4BF</t>
  </si>
  <si>
    <t>3D9.1BF240D011</t>
  </si>
  <si>
    <t>3D9.1BF26D6DF4</t>
  </si>
  <si>
    <t>3D9.1BF240EB13</t>
  </si>
  <si>
    <t>3D9.1BF26D3F01</t>
  </si>
  <si>
    <t>3D9.1BF26D7375</t>
  </si>
  <si>
    <t>3D9.1BF250E801</t>
  </si>
  <si>
    <t>3D9.1BF245D33F</t>
  </si>
  <si>
    <t>3D9.1BF195AFD8</t>
  </si>
  <si>
    <t>3D9.1BF26D88F8</t>
  </si>
  <si>
    <t>3D9.1BF250D5A6</t>
  </si>
  <si>
    <t>3D9.1BF26D9B85</t>
  </si>
  <si>
    <t>3D9.1BF240D6E1</t>
  </si>
  <si>
    <t>3D9.1BF26D20D2</t>
  </si>
  <si>
    <t>3D9.1BF26D8A7B</t>
  </si>
  <si>
    <t>3D9.1BF2502644</t>
  </si>
  <si>
    <t>3D9.1BF26D391C</t>
  </si>
  <si>
    <t>3D9.1BF24487EB</t>
  </si>
  <si>
    <t>3D9.1BF195B1A8</t>
  </si>
  <si>
    <t>3D9.1BF26D7D14</t>
  </si>
  <si>
    <t>3D9.1BF26D6F33</t>
  </si>
  <si>
    <t>3D9.1BF2507E9A</t>
  </si>
  <si>
    <t>3D9.1BF26D52E1</t>
  </si>
  <si>
    <t>3D9.1BF24B3A81</t>
  </si>
  <si>
    <t>3D9.1BF250DF43</t>
  </si>
  <si>
    <t>3D9.1BF27980BB</t>
  </si>
  <si>
    <t>3D9.1BF2448765</t>
  </si>
  <si>
    <t>3D9.1BF26D3E67</t>
  </si>
  <si>
    <t>3D9.1BF23AC71D</t>
  </si>
  <si>
    <t>3D9.1BF26D8C6D</t>
  </si>
  <si>
    <t>3D9.1BF26D2FE9</t>
  </si>
  <si>
    <t>3D9.1BF26D2453</t>
  </si>
  <si>
    <t>3D9.1BF26D7B0C</t>
  </si>
  <si>
    <t>3D9.1BF26D712F</t>
  </si>
  <si>
    <t>3D9.1BF240F8CC</t>
  </si>
  <si>
    <t>3D9.1BF2622272</t>
  </si>
  <si>
    <t>3D9.1BF26D4849</t>
  </si>
  <si>
    <t>3D9.1BF26D934A</t>
  </si>
  <si>
    <t>3D9.1BF230C137</t>
  </si>
  <si>
    <t>3D9.1BF23CBEBF</t>
  </si>
  <si>
    <t>3D9.1BF26D39D9</t>
  </si>
  <si>
    <t>3D9.1BF26D30FE</t>
  </si>
  <si>
    <t>3D9.1BF245D25C</t>
  </si>
  <si>
    <t>3D9.1BF26D57E9</t>
  </si>
  <si>
    <t>3D9.1BF240C2F2</t>
  </si>
  <si>
    <t>3D9.1BF2448C62</t>
  </si>
  <si>
    <t>3D9.1BF240C5EF</t>
  </si>
  <si>
    <t>3D9.1BF240C8FE</t>
  </si>
  <si>
    <t>3D9.1BF240D04F</t>
  </si>
  <si>
    <t>3D9.1BF24B50A3</t>
  </si>
  <si>
    <t>3D9.1BF26D98CA</t>
  </si>
  <si>
    <t>3D9.1BF2414AAA</t>
  </si>
  <si>
    <t>3D9.1BF230B38F</t>
  </si>
  <si>
    <t>3D9.1BF240B88B</t>
  </si>
  <si>
    <t>3D9.1BF240C256</t>
  </si>
  <si>
    <t>3D9.1BF240C584</t>
  </si>
  <si>
    <t>3D9.1BF26D75F7</t>
  </si>
  <si>
    <t>3D9.1BF240D73B</t>
  </si>
  <si>
    <t>3D9.1BF23CB1A3</t>
  </si>
  <si>
    <t>3D9.1BF240D363</t>
  </si>
  <si>
    <t>3D9.1BF23CB88E</t>
  </si>
  <si>
    <t>3D9.1BF23CB3FD</t>
  </si>
  <si>
    <t>3D9.1BF240F7FE</t>
  </si>
  <si>
    <t>3D9.1BF239CD2A</t>
  </si>
  <si>
    <t>3D9.1BF2795D7E</t>
  </si>
  <si>
    <t>3D9.1BF26D6982</t>
  </si>
  <si>
    <t>3D9.1BF244DD3B</t>
  </si>
  <si>
    <t>3D9.1BF26D8694</t>
  </si>
  <si>
    <t>3D9.1BF250D799</t>
  </si>
  <si>
    <t>3D9.1BF26D46BA</t>
  </si>
  <si>
    <t>3D9.1BF240C1A3</t>
  </si>
  <si>
    <t>3D9.1BF23CB5EB</t>
  </si>
  <si>
    <t>3D9.1BF26D92D2</t>
  </si>
  <si>
    <t>3D9.1BF230A58C</t>
  </si>
  <si>
    <t>3D9.1BF26D915C</t>
  </si>
  <si>
    <t>3D9.1BF23CACC5</t>
  </si>
  <si>
    <t>3D9.1BF1F73A0C</t>
  </si>
  <si>
    <t>3D9.1BF26D4499</t>
  </si>
  <si>
    <t>3D9.1BF244E4BE</t>
  </si>
  <si>
    <t>3D9.1BF240F20B</t>
  </si>
  <si>
    <t>3D9.1BF240D0E4</t>
  </si>
  <si>
    <t>3D9.1BF26D605A</t>
  </si>
  <si>
    <t>3D9.1BF23CC61E</t>
  </si>
  <si>
    <t>3D9.1BF26D871E</t>
  </si>
  <si>
    <t>3D9.1BF250AED0</t>
  </si>
  <si>
    <t>3D9.1BF240E8E0</t>
  </si>
  <si>
    <t>3D9.1BF26D77FE</t>
  </si>
  <si>
    <t>3D9.1BF26D4F95</t>
  </si>
  <si>
    <t>3D9.1BF23CAF9F</t>
  </si>
  <si>
    <t>3D9.1BF240B77A</t>
  </si>
  <si>
    <t>3D9.1BF26D7D4C</t>
  </si>
  <si>
    <t>3D9.1BF24140E2</t>
  </si>
  <si>
    <t>3D9.1BF23CB281</t>
  </si>
  <si>
    <t>3D9.1BF263E609</t>
  </si>
  <si>
    <t>3D9.1BF26D898C</t>
  </si>
  <si>
    <t>3D9.1BF2448B13</t>
  </si>
  <si>
    <t>3D9.1BF26D958D</t>
  </si>
  <si>
    <t>3D9.1BF230B52F</t>
  </si>
  <si>
    <t>3D9.1BF23CC2C5</t>
  </si>
  <si>
    <t>3D9.1BF26D49BA</t>
  </si>
  <si>
    <t>3D9.1BF26D5023</t>
  </si>
  <si>
    <t>3D9.1BF26D6DB7</t>
  </si>
  <si>
    <t>3D9.1BF22EE329</t>
  </si>
  <si>
    <t>3D9.1BF245D2D6</t>
  </si>
  <si>
    <t>3D9.1BF23CB8C4</t>
  </si>
  <si>
    <t>3D9.1BF26D6BDD</t>
  </si>
  <si>
    <t>3D9.1BF279563C</t>
  </si>
  <si>
    <t>3D9.1BF26D3D02</t>
  </si>
  <si>
    <t>3D9.1BF2448968</t>
  </si>
  <si>
    <t>3D9.1BF23CA945</t>
  </si>
  <si>
    <t>3D9.1BF26D9B79</t>
  </si>
  <si>
    <t>3D9.1BF2448D69</t>
  </si>
  <si>
    <t>3D9.1BF26D7543</t>
  </si>
  <si>
    <t>3D9.1BF244883B</t>
  </si>
  <si>
    <t>3D9.1BF240CBE0</t>
  </si>
  <si>
    <t>3D9.1BF23CB17B</t>
  </si>
  <si>
    <t>3D9.1BF240C2A9</t>
  </si>
  <si>
    <t>3D9.1BF2448B2A</t>
  </si>
  <si>
    <t>3D9.1BF26D37FE</t>
  </si>
  <si>
    <t>3D9.1BF240ECD7</t>
  </si>
  <si>
    <t>3D9.1BF26D906D</t>
  </si>
  <si>
    <t>Cortisol concentration (ng/mL)</t>
  </si>
  <si>
    <t>NR</t>
  </si>
  <si>
    <t>WFTS-12</t>
  </si>
  <si>
    <t>WFTS-77</t>
  </si>
  <si>
    <t>Weight (kg)</t>
  </si>
  <si>
    <t>PIT tag number</t>
  </si>
  <si>
    <t>Treatment date</t>
  </si>
  <si>
    <t>Mortality date</t>
  </si>
  <si>
    <t>Day 3 vitellogenin concentration (mg/mL)</t>
  </si>
  <si>
    <t>Spleen IgM normalized with 18S</t>
  </si>
  <si>
    <t>Spleen IL1-β normalized with 18S</t>
  </si>
  <si>
    <t>Percent epithelial injury (%)</t>
  </si>
  <si>
    <t>Pair number</t>
  </si>
  <si>
    <t>1st cell survival (%)</t>
  </si>
  <si>
    <t>2nd cell survival (%)</t>
  </si>
  <si>
    <t>3rd cell survival (%)</t>
  </si>
  <si>
    <t>Average survival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</si>
</sst>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2" fontId="1" fillId="0" borderId="2" xfId="1" applyNumberFormat="1" applyFont="1" applyFill="1" applyBorder="1" applyAlignment="1">
      <alignment horizontal="right" wrapText="1"/>
    </xf>
    <xf numFmtId="0" fontId="2" fillId="0" borderId="0" xfId="1"/>
    <xf numFmtId="14" fontId="1" fillId="2" borderId="1" xfId="1" applyNumberFormat="1" applyFont="1" applyFill="1" applyBorder="1" applyAlignment="1">
      <alignment horizontal="center"/>
    </xf>
    <xf numFmtId="14" fontId="1" fillId="0" borderId="2" xfId="1" applyNumberFormat="1" applyFont="1" applyFill="1" applyBorder="1" applyAlignment="1">
      <alignment horizontal="right" wrapText="1"/>
    </xf>
    <xf numFmtId="14" fontId="0" fillId="0" borderId="0" xfId="0" applyNumberFormat="1"/>
    <xf numFmtId="11" fontId="1" fillId="0" borderId="2" xfId="1" applyNumberFormat="1" applyFont="1" applyFill="1" applyBorder="1" applyAlignment="1">
      <alignment horizontal="right" wrapText="1"/>
    </xf>
    <xf numFmtId="165" fontId="1" fillId="0" borderId="2" xfId="1" applyNumberFormat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  <xf numFmtId="0" fontId="2" fillId="0" borderId="2" xfId="1" applyBorder="1"/>
    <xf numFmtId="2" fontId="1" fillId="0" borderId="0" xfId="1" applyNumberFormat="1" applyFont="1" applyFill="1" applyBorder="1" applyAlignment="1">
      <alignment horizontal="right" wrapText="1"/>
    </xf>
    <xf numFmtId="11" fontId="1" fillId="0" borderId="0" xfId="1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horizontal="right" wrapText="1"/>
    </xf>
    <xf numFmtId="0" fontId="2" fillId="0" borderId="0" xfId="1" applyBorder="1"/>
    <xf numFmtId="0" fontId="1" fillId="0" borderId="2" xfId="2" applyFont="1" applyFill="1" applyBorder="1" applyAlignment="1">
      <alignment wrapText="1"/>
    </xf>
    <xf numFmtId="164" fontId="1" fillId="0" borderId="2" xfId="2" applyNumberFormat="1" applyFont="1" applyFill="1" applyBorder="1" applyAlignment="1">
      <alignment horizontal="right" wrapText="1"/>
    </xf>
    <xf numFmtId="14" fontId="2" fillId="0" borderId="2" xfId="1" applyNumberFormat="1" applyBorder="1"/>
    <xf numFmtId="14" fontId="1" fillId="0" borderId="0" xfId="1" applyNumberFormat="1" applyFont="1" applyFill="1" applyBorder="1" applyAlignment="1">
      <alignment horizontal="right" wrapText="1"/>
    </xf>
    <xf numFmtId="0" fontId="1" fillId="0" borderId="4" xfId="1" applyFont="1" applyFill="1" applyBorder="1" applyAlignment="1">
      <alignment wrapText="1"/>
    </xf>
    <xf numFmtId="2" fontId="1" fillId="0" borderId="4" xfId="1" applyNumberFormat="1" applyFont="1" applyFill="1" applyBorder="1" applyAlignment="1">
      <alignment horizontal="right" wrapText="1"/>
    </xf>
    <xf numFmtId="49" fontId="0" fillId="0" borderId="0" xfId="0" applyNumberFormat="1"/>
    <xf numFmtId="49" fontId="1" fillId="2" borderId="1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wrapText="1"/>
    </xf>
    <xf numFmtId="2" fontId="1" fillId="2" borderId="1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wrapText="1"/>
    </xf>
    <xf numFmtId="2" fontId="0" fillId="0" borderId="0" xfId="0" applyNumberFormat="1"/>
    <xf numFmtId="0" fontId="1" fillId="0" borderId="2" xfId="1" applyNumberFormat="1" applyFont="1" applyFill="1" applyBorder="1" applyAlignment="1">
      <alignment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1" fontId="1" fillId="0" borderId="2" xfId="3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0" fontId="1" fillId="2" borderId="3" xfId="3" applyFont="1" applyFill="1" applyBorder="1" applyAlignment="1">
      <alignment horizontal="center"/>
    </xf>
    <xf numFmtId="0" fontId="2" fillId="0" borderId="0" xfId="1" applyFill="1" applyBorder="1"/>
    <xf numFmtId="166" fontId="1" fillId="0" borderId="2" xfId="2" applyNumberFormat="1" applyFont="1" applyFill="1" applyBorder="1" applyAlignment="1">
      <alignment wrapText="1"/>
    </xf>
  </cellXfs>
  <cellStyles count="4">
    <cellStyle name="Normal" xfId="0" builtinId="0"/>
    <cellStyle name="Normal_Sheet1" xfId="1"/>
    <cellStyle name="Normal_Sheet2" xfId="2"/>
    <cellStyle name="Normal_Sheet4" xfId="3"/>
  </cellStyles>
  <dxfs count="1"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defaultColWidth="18.7109375" defaultRowHeight="15" x14ac:dyDescent="0.25"/>
  <cols>
    <col min="2" max="2" width="8.28515625" bestFit="1" customWidth="1"/>
    <col min="3" max="3" width="14.85546875" bestFit="1" customWidth="1"/>
    <col min="4" max="4" width="21.42578125" bestFit="1" customWidth="1"/>
    <col min="5" max="5" width="15" bestFit="1" customWidth="1"/>
    <col min="6" max="6" width="23.28515625" style="7" bestFit="1" customWidth="1"/>
    <col min="7" max="7" width="14" style="22" bestFit="1" customWidth="1"/>
    <col min="8" max="8" width="18.7109375" style="7"/>
    <col min="9" max="9" width="33" bestFit="1" customWidth="1"/>
    <col min="10" max="10" width="31.85546875" bestFit="1" customWidth="1"/>
    <col min="11" max="11" width="30.7109375" style="27" bestFit="1" customWidth="1"/>
    <col min="12" max="12" width="40" bestFit="1" customWidth="1"/>
    <col min="13" max="13" width="31" bestFit="1" customWidth="1"/>
  </cols>
  <sheetData>
    <row r="1" spans="1:15" x14ac:dyDescent="0.25">
      <c r="A1" s="1" t="s">
        <v>160</v>
      </c>
      <c r="B1" s="1" t="s">
        <v>0</v>
      </c>
      <c r="C1" s="1" t="s">
        <v>1</v>
      </c>
      <c r="D1" s="1" t="s">
        <v>2</v>
      </c>
      <c r="E1" s="1" t="s">
        <v>159</v>
      </c>
      <c r="F1" s="5" t="s">
        <v>161</v>
      </c>
      <c r="G1" s="23" t="s">
        <v>3</v>
      </c>
      <c r="H1" s="5" t="s">
        <v>162</v>
      </c>
      <c r="I1" s="1" t="s">
        <v>165</v>
      </c>
      <c r="J1" s="1" t="s">
        <v>164</v>
      </c>
      <c r="K1" s="25" t="s">
        <v>155</v>
      </c>
      <c r="L1" s="1" t="s">
        <v>163</v>
      </c>
      <c r="M1" s="10" t="s">
        <v>166</v>
      </c>
    </row>
    <row r="2" spans="1:15" x14ac:dyDescent="0.25">
      <c r="A2" s="2" t="s">
        <v>136</v>
      </c>
      <c r="B2" s="2" t="s">
        <v>12</v>
      </c>
      <c r="C2" s="3">
        <v>77</v>
      </c>
      <c r="D2" s="3">
        <v>39.5</v>
      </c>
      <c r="E2" s="35">
        <v>5.12568</v>
      </c>
      <c r="F2" s="6">
        <v>41947</v>
      </c>
      <c r="G2" s="24" t="s">
        <v>158</v>
      </c>
      <c r="H2" s="18" t="s">
        <v>156</v>
      </c>
      <c r="I2" s="4" t="s">
        <v>156</v>
      </c>
      <c r="J2" s="4" t="s">
        <v>156</v>
      </c>
      <c r="K2" s="26" t="s">
        <v>156</v>
      </c>
      <c r="L2" s="4" t="s">
        <v>156</v>
      </c>
      <c r="M2" s="17">
        <v>1.8676559541053427E-2</v>
      </c>
      <c r="N2" s="16"/>
      <c r="O2" s="17"/>
    </row>
    <row r="3" spans="1:15" x14ac:dyDescent="0.25">
      <c r="A3" s="2" t="s">
        <v>24</v>
      </c>
      <c r="B3" s="2" t="s">
        <v>12</v>
      </c>
      <c r="C3" s="3">
        <v>94</v>
      </c>
      <c r="D3" s="3">
        <v>48</v>
      </c>
      <c r="E3" s="35">
        <v>8.6637599999999999</v>
      </c>
      <c r="F3" s="6">
        <v>41947.503680555557</v>
      </c>
      <c r="G3" s="24" t="s">
        <v>158</v>
      </c>
      <c r="H3" s="6">
        <v>41947.674305555556</v>
      </c>
      <c r="I3" s="4" t="s">
        <v>156</v>
      </c>
      <c r="J3" s="4" t="s">
        <v>156</v>
      </c>
      <c r="K3" s="26" t="s">
        <v>156</v>
      </c>
      <c r="L3" s="4" t="s">
        <v>156</v>
      </c>
      <c r="M3" s="17">
        <v>0.56048372838603977</v>
      </c>
      <c r="N3" s="16"/>
      <c r="O3" s="17"/>
    </row>
    <row r="4" spans="1:15" x14ac:dyDescent="0.25">
      <c r="A4" s="2" t="s">
        <v>143</v>
      </c>
      <c r="B4" s="2" t="s">
        <v>12</v>
      </c>
      <c r="C4" s="3">
        <v>76</v>
      </c>
      <c r="D4" s="3">
        <v>38</v>
      </c>
      <c r="E4" s="35">
        <v>4.9442400000000006</v>
      </c>
      <c r="F4" s="6">
        <v>41949.409548611111</v>
      </c>
      <c r="G4" s="24" t="s">
        <v>7</v>
      </c>
      <c r="H4" s="6">
        <v>41954.470625000002</v>
      </c>
      <c r="I4" s="4" t="s">
        <v>156</v>
      </c>
      <c r="J4" s="4" t="s">
        <v>156</v>
      </c>
      <c r="K4" s="26" t="s">
        <v>156</v>
      </c>
      <c r="L4" s="4" t="s">
        <v>156</v>
      </c>
      <c r="M4" s="17">
        <v>6.4876968810112595E-2</v>
      </c>
      <c r="N4" s="16"/>
      <c r="O4" s="17"/>
    </row>
    <row r="5" spans="1:15" x14ac:dyDescent="0.25">
      <c r="A5" s="2" t="s">
        <v>19</v>
      </c>
      <c r="B5" s="2" t="s">
        <v>5</v>
      </c>
      <c r="C5" s="3">
        <v>84</v>
      </c>
      <c r="D5" s="3">
        <v>44</v>
      </c>
      <c r="E5" s="35">
        <v>6.94008</v>
      </c>
      <c r="F5" s="6">
        <v>41947</v>
      </c>
      <c r="G5" s="24" t="s">
        <v>157</v>
      </c>
      <c r="H5" s="6">
        <v>41947.674305555556</v>
      </c>
      <c r="I5" s="4" t="s">
        <v>156</v>
      </c>
      <c r="J5" s="4" t="s">
        <v>156</v>
      </c>
      <c r="K5" s="26" t="s">
        <v>156</v>
      </c>
      <c r="L5" s="4" t="s">
        <v>156</v>
      </c>
      <c r="M5" s="17">
        <v>0.24335702209000634</v>
      </c>
      <c r="N5" s="16"/>
      <c r="O5" s="17"/>
    </row>
    <row r="6" spans="1:15" x14ac:dyDescent="0.25">
      <c r="A6" s="2" t="s">
        <v>94</v>
      </c>
      <c r="B6" s="2" t="s">
        <v>5</v>
      </c>
      <c r="C6" s="3">
        <v>86</v>
      </c>
      <c r="D6" s="3">
        <v>42</v>
      </c>
      <c r="E6" s="35">
        <v>6.62256</v>
      </c>
      <c r="F6" s="6">
        <v>41949.411562499998</v>
      </c>
      <c r="G6" s="24" t="s">
        <v>7</v>
      </c>
      <c r="H6" s="6">
        <v>41951.37908564815</v>
      </c>
      <c r="I6" s="13">
        <v>7.0632496515486394E-4</v>
      </c>
      <c r="J6" s="13">
        <v>3.2157535012103454E-4</v>
      </c>
      <c r="K6" s="28">
        <v>2409.6281690999999</v>
      </c>
      <c r="L6" s="14">
        <v>0.27068746799999999</v>
      </c>
      <c r="M6" s="17">
        <v>0.17344028586607724</v>
      </c>
      <c r="N6" s="16"/>
      <c r="O6" s="17"/>
    </row>
    <row r="7" spans="1:15" x14ac:dyDescent="0.25">
      <c r="A7" s="2" t="s">
        <v>30</v>
      </c>
      <c r="B7" s="2" t="s">
        <v>12</v>
      </c>
      <c r="C7" s="3">
        <v>87</v>
      </c>
      <c r="D7" s="3">
        <v>45.5</v>
      </c>
      <c r="E7" s="35">
        <v>7.8472800000000005</v>
      </c>
      <c r="F7" s="6">
        <v>41947.643009259256</v>
      </c>
      <c r="G7" s="24" t="s">
        <v>157</v>
      </c>
      <c r="H7" s="18" t="s">
        <v>156</v>
      </c>
      <c r="I7" s="4" t="s">
        <v>156</v>
      </c>
      <c r="J7" s="4" t="s">
        <v>156</v>
      </c>
      <c r="K7" s="26" t="s">
        <v>156</v>
      </c>
      <c r="L7" s="4" t="s">
        <v>156</v>
      </c>
      <c r="M7" s="17">
        <v>0.17318591964803953</v>
      </c>
      <c r="N7" s="16"/>
      <c r="O7" s="17"/>
    </row>
    <row r="8" spans="1:15" x14ac:dyDescent="0.25">
      <c r="A8" s="2" t="s">
        <v>89</v>
      </c>
      <c r="B8" s="2" t="s">
        <v>12</v>
      </c>
      <c r="C8" s="3">
        <v>81</v>
      </c>
      <c r="D8" s="3">
        <v>41</v>
      </c>
      <c r="E8" s="35">
        <v>5.9421599999999994</v>
      </c>
      <c r="F8" s="6">
        <v>41947</v>
      </c>
      <c r="G8" s="24" t="s">
        <v>157</v>
      </c>
      <c r="H8" s="19">
        <v>41947.674305555556</v>
      </c>
      <c r="I8" s="4" t="s">
        <v>156</v>
      </c>
      <c r="J8" s="4" t="s">
        <v>156</v>
      </c>
      <c r="K8" s="26" t="s">
        <v>156</v>
      </c>
      <c r="L8" s="4" t="s">
        <v>156</v>
      </c>
      <c r="M8" s="17">
        <v>5.4229629515560963E-2</v>
      </c>
      <c r="N8" s="16"/>
      <c r="O8" s="17"/>
    </row>
    <row r="9" spans="1:15" x14ac:dyDescent="0.25">
      <c r="A9" s="2" t="s">
        <v>80</v>
      </c>
      <c r="B9" s="2" t="s">
        <v>12</v>
      </c>
      <c r="C9" s="3">
        <v>84</v>
      </c>
      <c r="D9" s="3">
        <v>42</v>
      </c>
      <c r="E9" s="35">
        <v>6.2143199999999998</v>
      </c>
      <c r="F9" s="6">
        <v>41947</v>
      </c>
      <c r="G9" s="24" t="s">
        <v>158</v>
      </c>
      <c r="H9" s="6">
        <v>41951.362037037034</v>
      </c>
      <c r="I9" s="4" t="s">
        <v>156</v>
      </c>
      <c r="J9" s="4" t="s">
        <v>156</v>
      </c>
      <c r="K9" s="26" t="s">
        <v>156</v>
      </c>
      <c r="L9" s="4" t="s">
        <v>156</v>
      </c>
      <c r="M9" s="17">
        <v>2.8852806114157564E-2</v>
      </c>
      <c r="N9" s="16"/>
      <c r="O9" s="17"/>
    </row>
    <row r="10" spans="1:15" x14ac:dyDescent="0.25">
      <c r="A10" s="2" t="s">
        <v>81</v>
      </c>
      <c r="B10" s="2" t="s">
        <v>5</v>
      </c>
      <c r="C10" s="3">
        <v>90</v>
      </c>
      <c r="D10" s="3">
        <v>43.5</v>
      </c>
      <c r="E10" s="35">
        <v>8.0740800000000004</v>
      </c>
      <c r="F10" s="6">
        <v>41947</v>
      </c>
      <c r="G10" s="24" t="s">
        <v>23</v>
      </c>
      <c r="H10" s="6">
        <v>41947.674305555556</v>
      </c>
      <c r="I10" s="4" t="s">
        <v>156</v>
      </c>
      <c r="J10" s="4" t="s">
        <v>156</v>
      </c>
      <c r="K10" s="26" t="s">
        <v>156</v>
      </c>
      <c r="L10" s="4" t="s">
        <v>156</v>
      </c>
      <c r="M10" s="17">
        <v>4.3320013901936613E-2</v>
      </c>
      <c r="N10" s="16"/>
      <c r="O10" s="17"/>
    </row>
    <row r="11" spans="1:15" x14ac:dyDescent="0.25">
      <c r="A11" s="2" t="s">
        <v>148</v>
      </c>
      <c r="B11" s="2" t="s">
        <v>5</v>
      </c>
      <c r="C11" s="3">
        <v>87</v>
      </c>
      <c r="D11" s="3">
        <v>44</v>
      </c>
      <c r="E11" s="35">
        <v>7.2576000000000001</v>
      </c>
      <c r="F11" s="6">
        <v>41947</v>
      </c>
      <c r="G11" s="24" t="s">
        <v>23</v>
      </c>
      <c r="H11" s="6">
        <v>41950.482916666668</v>
      </c>
      <c r="I11" s="13">
        <v>5.0003519590526284E-4</v>
      </c>
      <c r="J11" s="13">
        <v>2.710854741579144E-3</v>
      </c>
      <c r="K11" s="28">
        <v>4514.8003725999997</v>
      </c>
      <c r="L11" s="14">
        <v>0.37390499999999999</v>
      </c>
      <c r="M11" s="17">
        <v>3.2404260520576537E-2</v>
      </c>
      <c r="N11" s="16"/>
      <c r="O11" s="17"/>
    </row>
    <row r="12" spans="1:15" x14ac:dyDescent="0.25">
      <c r="A12" s="2" t="s">
        <v>35</v>
      </c>
      <c r="B12" s="2" t="s">
        <v>5</v>
      </c>
      <c r="C12" s="3">
        <v>87</v>
      </c>
      <c r="D12" s="3">
        <v>44</v>
      </c>
      <c r="E12" s="35">
        <v>7.80192</v>
      </c>
      <c r="F12" s="6">
        <v>41947</v>
      </c>
      <c r="G12" s="24" t="s">
        <v>157</v>
      </c>
      <c r="H12" s="6">
        <v>41950.37027777778</v>
      </c>
      <c r="I12" s="4" t="s">
        <v>156</v>
      </c>
      <c r="J12" s="4" t="s">
        <v>156</v>
      </c>
      <c r="K12" s="26" t="s">
        <v>156</v>
      </c>
      <c r="L12" s="4" t="s">
        <v>156</v>
      </c>
      <c r="M12" s="17">
        <v>0.21885976142042946</v>
      </c>
      <c r="N12" s="16"/>
      <c r="O12" s="17"/>
    </row>
    <row r="13" spans="1:15" x14ac:dyDescent="0.25">
      <c r="A13" s="2" t="s">
        <v>82</v>
      </c>
      <c r="B13" s="2" t="s">
        <v>5</v>
      </c>
      <c r="C13" s="3">
        <v>81</v>
      </c>
      <c r="D13" s="3">
        <v>43</v>
      </c>
      <c r="E13" s="35">
        <v>6.7132800000000001</v>
      </c>
      <c r="F13" s="6">
        <v>41949.477141203701</v>
      </c>
      <c r="G13" s="24" t="s">
        <v>7</v>
      </c>
      <c r="H13" s="6">
        <v>41951.407152777778</v>
      </c>
      <c r="I13" s="13">
        <v>2.3855687615954859</v>
      </c>
      <c r="J13" s="13">
        <v>48.046601260999751</v>
      </c>
      <c r="K13" s="28">
        <v>5087.2431153999996</v>
      </c>
      <c r="L13" s="14">
        <v>8.3237524000000007E-2</v>
      </c>
      <c r="M13" s="17">
        <v>9.6974124042189108E-2</v>
      </c>
      <c r="N13" s="16"/>
      <c r="O13" s="17"/>
    </row>
    <row r="14" spans="1:15" x14ac:dyDescent="0.25">
      <c r="A14" s="2" t="s">
        <v>114</v>
      </c>
      <c r="B14" s="2" t="s">
        <v>12</v>
      </c>
      <c r="C14" s="3">
        <v>85</v>
      </c>
      <c r="D14" s="3">
        <v>41</v>
      </c>
      <c r="E14" s="35">
        <v>6.0328800000000005</v>
      </c>
      <c r="F14" s="6">
        <v>41947</v>
      </c>
      <c r="G14" s="24" t="s">
        <v>23</v>
      </c>
      <c r="H14" s="6">
        <v>41954.473703703705</v>
      </c>
      <c r="I14" s="4" t="s">
        <v>156</v>
      </c>
      <c r="J14" s="4" t="s">
        <v>156</v>
      </c>
      <c r="K14" s="26" t="s">
        <v>156</v>
      </c>
      <c r="L14" s="4" t="s">
        <v>156</v>
      </c>
      <c r="M14" s="17">
        <v>2.1814579401494647E-2</v>
      </c>
      <c r="N14" s="16"/>
      <c r="O14" s="17"/>
    </row>
    <row r="15" spans="1:15" x14ac:dyDescent="0.25">
      <c r="A15" s="2" t="s">
        <v>46</v>
      </c>
      <c r="B15" s="2" t="s">
        <v>5</v>
      </c>
      <c r="C15" s="3">
        <v>86</v>
      </c>
      <c r="D15" s="3">
        <v>43</v>
      </c>
      <c r="E15" s="35">
        <v>7.2576000000000001</v>
      </c>
      <c r="F15" s="6">
        <v>41947</v>
      </c>
      <c r="G15" s="24" t="s">
        <v>23</v>
      </c>
      <c r="H15" s="6">
        <v>41949</v>
      </c>
      <c r="I15" s="4" t="s">
        <v>156</v>
      </c>
      <c r="J15" s="4" t="s">
        <v>156</v>
      </c>
      <c r="K15" s="26" t="s">
        <v>156</v>
      </c>
      <c r="L15" s="4" t="s">
        <v>156</v>
      </c>
      <c r="M15" s="17">
        <v>0.25302843719255508</v>
      </c>
      <c r="N15" s="16"/>
      <c r="O15" s="17"/>
    </row>
    <row r="16" spans="1:15" x14ac:dyDescent="0.25">
      <c r="A16" s="2" t="s">
        <v>37</v>
      </c>
      <c r="B16" s="2" t="s">
        <v>5</v>
      </c>
      <c r="C16" s="3">
        <v>84</v>
      </c>
      <c r="D16" s="3">
        <v>46</v>
      </c>
      <c r="E16" s="35">
        <v>7.3936800000000007</v>
      </c>
      <c r="F16" s="6">
        <v>41947.426736111112</v>
      </c>
      <c r="G16" s="24" t="s">
        <v>157</v>
      </c>
      <c r="H16" s="19">
        <v>41950.485717592594</v>
      </c>
      <c r="I16" s="13">
        <v>0.52007482472404964</v>
      </c>
      <c r="J16" s="13">
        <v>61.928978585653773</v>
      </c>
      <c r="K16" s="28">
        <v>986.65499092000005</v>
      </c>
      <c r="L16" s="14">
        <v>0.57471513750000003</v>
      </c>
      <c r="M16" s="17">
        <v>2.7880344114165474E-2</v>
      </c>
      <c r="N16" s="16"/>
      <c r="O16" s="17"/>
    </row>
    <row r="17" spans="1:15" x14ac:dyDescent="0.25">
      <c r="A17" s="2" t="s">
        <v>113</v>
      </c>
      <c r="B17" s="2" t="s">
        <v>12</v>
      </c>
      <c r="C17" s="12">
        <v>81</v>
      </c>
      <c r="D17" s="3">
        <v>38.75</v>
      </c>
      <c r="E17" s="35">
        <v>5.5339199999999993</v>
      </c>
      <c r="F17" s="6">
        <v>41949.47755787037</v>
      </c>
      <c r="G17" s="24" t="s">
        <v>7</v>
      </c>
      <c r="H17" s="6">
        <v>41954.474317129629</v>
      </c>
      <c r="I17" s="4" t="s">
        <v>156</v>
      </c>
      <c r="J17" s="4" t="s">
        <v>156</v>
      </c>
      <c r="K17" s="26" t="s">
        <v>156</v>
      </c>
      <c r="L17" s="4" t="s">
        <v>156</v>
      </c>
      <c r="M17" s="17">
        <v>4.1329803223118564E-2</v>
      </c>
      <c r="N17" s="16"/>
      <c r="O17" s="17"/>
    </row>
    <row r="18" spans="1:15" x14ac:dyDescent="0.25">
      <c r="A18" s="2" t="s">
        <v>68</v>
      </c>
      <c r="B18" s="2" t="s">
        <v>5</v>
      </c>
      <c r="C18" s="3">
        <v>91</v>
      </c>
      <c r="D18" s="3">
        <v>49.75</v>
      </c>
      <c r="E18" s="35">
        <v>8.9812799999999999</v>
      </c>
      <c r="F18" s="6">
        <v>41949.411111111112</v>
      </c>
      <c r="G18" s="24" t="s">
        <v>7</v>
      </c>
      <c r="H18" s="6">
        <v>41951.396956018521</v>
      </c>
      <c r="I18" s="13">
        <v>1.4039873774611682E-4</v>
      </c>
      <c r="J18" s="13">
        <v>7.010572122299801E-3</v>
      </c>
      <c r="K18" s="28">
        <v>2494.1147678000002</v>
      </c>
      <c r="L18" s="14">
        <v>0.41466869699999998</v>
      </c>
      <c r="M18" s="17">
        <v>9.9738996569647131E-2</v>
      </c>
      <c r="N18" s="16"/>
      <c r="O18" s="17"/>
    </row>
    <row r="19" spans="1:15" x14ac:dyDescent="0.25">
      <c r="A19" s="2" t="s">
        <v>151</v>
      </c>
      <c r="B19" s="2" t="s">
        <v>5</v>
      </c>
      <c r="C19" s="3">
        <v>84</v>
      </c>
      <c r="D19" s="3">
        <v>44</v>
      </c>
      <c r="E19" s="35">
        <v>6.8040000000000003</v>
      </c>
      <c r="F19" s="6">
        <v>41947</v>
      </c>
      <c r="G19" s="24" t="s">
        <v>23</v>
      </c>
      <c r="H19" s="6">
        <v>41950.417592592596</v>
      </c>
      <c r="I19" s="4" t="s">
        <v>156</v>
      </c>
      <c r="J19" s="4" t="s">
        <v>156</v>
      </c>
      <c r="K19" s="26" t="s">
        <v>156</v>
      </c>
      <c r="L19" s="14">
        <v>0.913236732</v>
      </c>
      <c r="M19" s="17">
        <v>7.1654204987896666E-2</v>
      </c>
      <c r="N19" s="16"/>
      <c r="O19" s="17"/>
    </row>
    <row r="20" spans="1:15" x14ac:dyDescent="0.25">
      <c r="A20" s="2" t="s">
        <v>79</v>
      </c>
      <c r="B20" s="2" t="s">
        <v>12</v>
      </c>
      <c r="C20" s="3">
        <v>81</v>
      </c>
      <c r="D20" s="3">
        <v>43</v>
      </c>
      <c r="E20" s="35">
        <v>6.4411199999999997</v>
      </c>
      <c r="F20" s="6">
        <v>41949.480439814812</v>
      </c>
      <c r="G20" s="24" t="s">
        <v>7</v>
      </c>
      <c r="H20" s="19">
        <v>41951.52107638889</v>
      </c>
      <c r="I20" s="13">
        <v>3.303271001141465E-5</v>
      </c>
      <c r="J20" s="13">
        <v>1.0196599037905845E-3</v>
      </c>
      <c r="K20" s="26" t="s">
        <v>156</v>
      </c>
      <c r="L20" s="4" t="s">
        <v>156</v>
      </c>
      <c r="M20" s="17">
        <v>9.6743995539604097E-2</v>
      </c>
      <c r="N20" s="16"/>
      <c r="O20" s="17"/>
    </row>
    <row r="21" spans="1:15" x14ac:dyDescent="0.25">
      <c r="A21" s="2" t="s">
        <v>76</v>
      </c>
      <c r="B21" s="2" t="s">
        <v>12</v>
      </c>
      <c r="C21" s="3">
        <v>85</v>
      </c>
      <c r="D21" s="3">
        <v>42</v>
      </c>
      <c r="E21" s="35">
        <v>6.5318399999999999</v>
      </c>
      <c r="F21" s="6">
        <v>41947</v>
      </c>
      <c r="G21" s="24" t="s">
        <v>23</v>
      </c>
      <c r="H21" s="6">
        <v>41954.465648148151</v>
      </c>
      <c r="I21" s="4" t="s">
        <v>156</v>
      </c>
      <c r="J21" s="4" t="s">
        <v>156</v>
      </c>
      <c r="K21" s="26" t="s">
        <v>156</v>
      </c>
      <c r="L21" s="4" t="s">
        <v>156</v>
      </c>
      <c r="M21" s="17">
        <v>2.1781941777427385E-2</v>
      </c>
      <c r="N21" s="16"/>
      <c r="O21" s="17"/>
    </row>
    <row r="22" spans="1:15" x14ac:dyDescent="0.25">
      <c r="A22" s="2" t="s">
        <v>10</v>
      </c>
      <c r="B22" s="2" t="s">
        <v>5</v>
      </c>
      <c r="C22" s="3">
        <v>83</v>
      </c>
      <c r="D22" s="3">
        <v>44.25</v>
      </c>
      <c r="E22" s="35">
        <v>7.2576000000000001</v>
      </c>
      <c r="F22" s="6">
        <v>41949.476226851853</v>
      </c>
      <c r="G22" s="24" t="s">
        <v>7</v>
      </c>
      <c r="H22" s="6">
        <v>41951.46607638889</v>
      </c>
      <c r="I22" s="13">
        <v>2.11723684663107E-4</v>
      </c>
      <c r="J22" s="13">
        <v>3.8255708099719926E-3</v>
      </c>
      <c r="K22" s="26" t="s">
        <v>156</v>
      </c>
      <c r="L22" s="14">
        <v>3.2457165790000002</v>
      </c>
      <c r="M22" s="17">
        <v>8.952251747479327E-2</v>
      </c>
      <c r="N22" s="16"/>
      <c r="O22" s="17"/>
    </row>
    <row r="23" spans="1:15" x14ac:dyDescent="0.25">
      <c r="A23" s="2" t="s">
        <v>57</v>
      </c>
      <c r="B23" s="2" t="s">
        <v>5</v>
      </c>
      <c r="C23" s="3">
        <v>88.5</v>
      </c>
      <c r="D23" s="3">
        <v>47</v>
      </c>
      <c r="E23" s="35">
        <v>8.6183999999999994</v>
      </c>
      <c r="F23" s="6">
        <v>41947</v>
      </c>
      <c r="G23" s="24" t="s">
        <v>158</v>
      </c>
      <c r="H23" s="6">
        <v>41947.674305555556</v>
      </c>
      <c r="I23" s="4" t="s">
        <v>156</v>
      </c>
      <c r="J23" s="4" t="s">
        <v>156</v>
      </c>
      <c r="K23" s="26" t="s">
        <v>156</v>
      </c>
      <c r="L23" s="4" t="s">
        <v>156</v>
      </c>
      <c r="M23" s="17">
        <v>5.1549553670108252E-2</v>
      </c>
      <c r="N23" s="16"/>
      <c r="O23" s="17"/>
    </row>
    <row r="24" spans="1:15" x14ac:dyDescent="0.25">
      <c r="A24" s="2" t="s">
        <v>8</v>
      </c>
      <c r="B24" s="2" t="s">
        <v>5</v>
      </c>
      <c r="C24" s="3">
        <v>83</v>
      </c>
      <c r="D24" s="3">
        <v>43</v>
      </c>
      <c r="E24" s="35">
        <v>6.5772000000000004</v>
      </c>
      <c r="F24" s="6">
        <v>41947</v>
      </c>
      <c r="G24" s="24" t="s">
        <v>158</v>
      </c>
      <c r="H24" s="6">
        <v>41950.370138888888</v>
      </c>
      <c r="I24" s="4" t="s">
        <v>156</v>
      </c>
      <c r="J24" s="4" t="s">
        <v>156</v>
      </c>
      <c r="K24" s="26" t="s">
        <v>156</v>
      </c>
      <c r="L24" s="4" t="s">
        <v>156</v>
      </c>
      <c r="M24" s="17">
        <v>0.22411239864547677</v>
      </c>
      <c r="N24" s="16"/>
      <c r="O24" s="17"/>
    </row>
    <row r="25" spans="1:15" x14ac:dyDescent="0.25">
      <c r="A25" s="2" t="s">
        <v>55</v>
      </c>
      <c r="B25" s="2" t="s">
        <v>12</v>
      </c>
      <c r="C25" s="3">
        <v>91</v>
      </c>
      <c r="D25" s="3">
        <v>44.25</v>
      </c>
      <c r="E25" s="35">
        <v>7.8472800000000005</v>
      </c>
      <c r="F25" s="6">
        <v>41947</v>
      </c>
      <c r="G25" s="24" t="s">
        <v>157</v>
      </c>
      <c r="H25" s="6">
        <v>41951.362627314818</v>
      </c>
      <c r="I25" s="4" t="s">
        <v>156</v>
      </c>
      <c r="J25" s="4" t="s">
        <v>156</v>
      </c>
      <c r="K25" s="26" t="s">
        <v>156</v>
      </c>
      <c r="L25" s="4" t="s">
        <v>156</v>
      </c>
      <c r="M25" s="17">
        <v>9.174557282668637E-2</v>
      </c>
      <c r="N25" s="16"/>
      <c r="O25" s="17"/>
    </row>
    <row r="26" spans="1:15" x14ac:dyDescent="0.25">
      <c r="A26" s="2" t="s">
        <v>65</v>
      </c>
      <c r="B26" s="2" t="s">
        <v>12</v>
      </c>
      <c r="C26" s="3">
        <v>86</v>
      </c>
      <c r="D26" s="3">
        <v>44.5</v>
      </c>
      <c r="E26" s="35">
        <v>7.2122400000000004</v>
      </c>
      <c r="F26" s="6">
        <v>41947.490752314814</v>
      </c>
      <c r="G26" s="24" t="s">
        <v>158</v>
      </c>
      <c r="H26" s="6">
        <v>41954.46329861111</v>
      </c>
      <c r="I26" s="4" t="s">
        <v>156</v>
      </c>
      <c r="J26" s="4" t="s">
        <v>156</v>
      </c>
      <c r="K26" s="26" t="s">
        <v>156</v>
      </c>
      <c r="L26" s="4" t="s">
        <v>156</v>
      </c>
      <c r="M26" s="17">
        <v>3.2657085490788162E-2</v>
      </c>
      <c r="N26" s="16"/>
      <c r="O26" s="17"/>
    </row>
    <row r="27" spans="1:15" x14ac:dyDescent="0.25">
      <c r="A27" s="2" t="s">
        <v>64</v>
      </c>
      <c r="B27" s="2" t="s">
        <v>12</v>
      </c>
      <c r="C27" s="3">
        <v>93</v>
      </c>
      <c r="D27" s="3">
        <v>48</v>
      </c>
      <c r="E27" s="35">
        <v>8.9359199999999994</v>
      </c>
      <c r="F27" s="6">
        <v>41947</v>
      </c>
      <c r="G27" s="24" t="s">
        <v>157</v>
      </c>
      <c r="H27" s="6">
        <v>41951.362175925926</v>
      </c>
      <c r="I27" s="4" t="s">
        <v>156</v>
      </c>
      <c r="J27" s="4" t="s">
        <v>156</v>
      </c>
      <c r="K27" s="26" t="s">
        <v>156</v>
      </c>
      <c r="L27" s="4" t="s">
        <v>156</v>
      </c>
      <c r="M27" s="17">
        <v>0.13664360321792185</v>
      </c>
      <c r="N27" s="16"/>
      <c r="O27" s="17"/>
    </row>
    <row r="28" spans="1:15" x14ac:dyDescent="0.25">
      <c r="A28" s="2" t="s">
        <v>141</v>
      </c>
      <c r="B28" s="2" t="s">
        <v>5</v>
      </c>
      <c r="C28" s="3">
        <v>81</v>
      </c>
      <c r="D28" s="3">
        <v>41</v>
      </c>
      <c r="E28" s="35">
        <v>6.30504</v>
      </c>
      <c r="F28" s="6">
        <v>41947</v>
      </c>
      <c r="G28" s="24" t="s">
        <v>23</v>
      </c>
      <c r="H28" s="6">
        <v>41954.478148148148</v>
      </c>
      <c r="I28" s="4" t="s">
        <v>156</v>
      </c>
      <c r="J28" s="4" t="s">
        <v>156</v>
      </c>
      <c r="K28" s="26" t="s">
        <v>156</v>
      </c>
      <c r="L28" s="4" t="s">
        <v>156</v>
      </c>
      <c r="M28" s="17">
        <v>4.838891200403795E-2</v>
      </c>
      <c r="N28" s="16"/>
      <c r="O28" s="17"/>
    </row>
    <row r="29" spans="1:15" x14ac:dyDescent="0.25">
      <c r="A29" s="2" t="s">
        <v>61</v>
      </c>
      <c r="B29" s="2" t="s">
        <v>5</v>
      </c>
      <c r="C29" s="3">
        <v>93</v>
      </c>
      <c r="D29" s="3">
        <v>46</v>
      </c>
      <c r="E29" s="35">
        <v>8.8905600000000007</v>
      </c>
      <c r="F29" s="6">
        <v>41947</v>
      </c>
      <c r="G29" s="24" t="s">
        <v>23</v>
      </c>
      <c r="H29" s="6">
        <v>41950.413668981484</v>
      </c>
      <c r="I29" s="13">
        <v>1.8144183778683452E-4</v>
      </c>
      <c r="J29" s="13">
        <v>4.1805589418081037E-3</v>
      </c>
      <c r="K29" s="28">
        <v>4353.0170968000002</v>
      </c>
      <c r="L29" s="14">
        <v>1.1884950000000001</v>
      </c>
      <c r="M29" s="17">
        <v>8.4442696862558009E-2</v>
      </c>
      <c r="N29" s="16"/>
      <c r="O29" s="17"/>
    </row>
    <row r="30" spans="1:15" x14ac:dyDescent="0.25">
      <c r="A30" s="2" t="s">
        <v>70</v>
      </c>
      <c r="B30" s="2" t="s">
        <v>12</v>
      </c>
      <c r="C30" s="3">
        <v>85</v>
      </c>
      <c r="D30" s="3">
        <v>43</v>
      </c>
      <c r="E30" s="35">
        <v>7.0761599999999998</v>
      </c>
      <c r="F30" s="6">
        <v>41947</v>
      </c>
      <c r="G30" s="24" t="s">
        <v>23</v>
      </c>
      <c r="H30" s="19">
        <v>41954.462569444448</v>
      </c>
      <c r="I30" s="4" t="s">
        <v>156</v>
      </c>
      <c r="J30" s="4" t="s">
        <v>156</v>
      </c>
      <c r="K30" s="26" t="s">
        <v>156</v>
      </c>
      <c r="L30" s="4" t="s">
        <v>156</v>
      </c>
      <c r="M30" s="17">
        <v>1.8694887529175353E-2</v>
      </c>
      <c r="N30" s="16"/>
      <c r="O30" s="17"/>
    </row>
    <row r="31" spans="1:15" x14ac:dyDescent="0.25">
      <c r="A31" s="2" t="s">
        <v>4</v>
      </c>
      <c r="B31" s="2" t="s">
        <v>5</v>
      </c>
      <c r="C31" s="3">
        <v>88</v>
      </c>
      <c r="D31" s="3">
        <v>51</v>
      </c>
      <c r="E31" s="35">
        <v>8.6183999999999994</v>
      </c>
      <c r="F31" s="6">
        <v>41947</v>
      </c>
      <c r="G31" s="24" t="s">
        <v>157</v>
      </c>
      <c r="H31" s="6">
        <v>41949</v>
      </c>
      <c r="I31" s="4" t="s">
        <v>156</v>
      </c>
      <c r="J31" s="4" t="s">
        <v>156</v>
      </c>
      <c r="K31" s="26" t="s">
        <v>156</v>
      </c>
      <c r="L31" s="4" t="s">
        <v>156</v>
      </c>
      <c r="M31" s="17">
        <v>0.25387096999885478</v>
      </c>
      <c r="N31" s="16"/>
      <c r="O31" s="17"/>
    </row>
    <row r="32" spans="1:15" x14ac:dyDescent="0.25">
      <c r="A32" s="2" t="s">
        <v>56</v>
      </c>
      <c r="B32" s="2" t="s">
        <v>12</v>
      </c>
      <c r="C32" s="3">
        <v>90</v>
      </c>
      <c r="D32" s="3">
        <v>49</v>
      </c>
      <c r="E32" s="35">
        <v>8.1194399999999991</v>
      </c>
      <c r="F32" s="6">
        <v>41949.410462962966</v>
      </c>
      <c r="G32" s="24" t="s">
        <v>7</v>
      </c>
      <c r="H32" s="6">
        <v>41954.464131944442</v>
      </c>
      <c r="I32" s="4" t="s">
        <v>156</v>
      </c>
      <c r="J32" s="4" t="s">
        <v>156</v>
      </c>
      <c r="K32" s="26" t="s">
        <v>156</v>
      </c>
      <c r="L32" s="4" t="s">
        <v>156</v>
      </c>
      <c r="M32" s="17">
        <v>4.3005208787648443E-2</v>
      </c>
      <c r="N32" s="16"/>
      <c r="O32" s="17"/>
    </row>
    <row r="33" spans="1:15" x14ac:dyDescent="0.25">
      <c r="A33" s="2" t="s">
        <v>99</v>
      </c>
      <c r="B33" s="2" t="s">
        <v>5</v>
      </c>
      <c r="C33" s="3">
        <v>83</v>
      </c>
      <c r="D33" s="3">
        <v>43</v>
      </c>
      <c r="E33" s="35">
        <v>6.62256</v>
      </c>
      <c r="F33" s="6">
        <v>41947</v>
      </c>
      <c r="G33" s="24" t="s">
        <v>158</v>
      </c>
      <c r="H33" s="6">
        <v>41951.362662037034</v>
      </c>
      <c r="I33" s="4" t="s">
        <v>156</v>
      </c>
      <c r="J33" s="4" t="s">
        <v>156</v>
      </c>
      <c r="K33" s="26" t="s">
        <v>156</v>
      </c>
      <c r="L33" s="14">
        <v>0.66023999999999994</v>
      </c>
      <c r="M33" s="17">
        <v>5.8643179003399298E-2</v>
      </c>
      <c r="N33" s="16"/>
      <c r="O33" s="17"/>
    </row>
    <row r="34" spans="1:15" x14ac:dyDescent="0.25">
      <c r="A34" s="2" t="s">
        <v>139</v>
      </c>
      <c r="B34" s="2" t="s">
        <v>12</v>
      </c>
      <c r="C34" s="3">
        <v>77</v>
      </c>
      <c r="D34" s="3">
        <v>40</v>
      </c>
      <c r="E34" s="35">
        <v>5.3071199999999994</v>
      </c>
      <c r="F34" s="6">
        <v>41949.48</v>
      </c>
      <c r="G34" s="24" t="s">
        <v>7</v>
      </c>
      <c r="H34" s="6">
        <v>41954.463275462964</v>
      </c>
      <c r="I34" s="11" t="s">
        <v>156</v>
      </c>
      <c r="J34" s="11" t="s">
        <v>156</v>
      </c>
      <c r="K34" s="26" t="s">
        <v>156</v>
      </c>
      <c r="L34" s="4" t="s">
        <v>156</v>
      </c>
      <c r="M34" s="17">
        <v>8.5521080123004412E-2</v>
      </c>
      <c r="N34" s="16"/>
      <c r="O34" s="17"/>
    </row>
    <row r="35" spans="1:15" x14ac:dyDescent="0.25">
      <c r="A35" s="2" t="s">
        <v>39</v>
      </c>
      <c r="B35" s="2" t="s">
        <v>12</v>
      </c>
      <c r="C35" s="3">
        <v>88</v>
      </c>
      <c r="D35" s="3">
        <v>45</v>
      </c>
      <c r="E35" s="35">
        <v>7.5751200000000001</v>
      </c>
      <c r="F35" s="6">
        <v>41947</v>
      </c>
      <c r="G35" s="24" t="s">
        <v>23</v>
      </c>
      <c r="H35" s="6">
        <v>41954.462500000001</v>
      </c>
      <c r="I35" s="4" t="s">
        <v>156</v>
      </c>
      <c r="J35" s="4" t="s">
        <v>156</v>
      </c>
      <c r="K35" s="26" t="s">
        <v>156</v>
      </c>
      <c r="L35" s="4" t="s">
        <v>156</v>
      </c>
      <c r="M35" s="17">
        <v>5.1176260336028706E-2</v>
      </c>
      <c r="N35" s="16"/>
      <c r="O35" s="17"/>
    </row>
    <row r="36" spans="1:15" x14ac:dyDescent="0.25">
      <c r="A36" s="2" t="s">
        <v>120</v>
      </c>
      <c r="B36" s="2" t="s">
        <v>5</v>
      </c>
      <c r="C36" s="3">
        <v>80</v>
      </c>
      <c r="D36" s="3">
        <v>42</v>
      </c>
      <c r="E36" s="35">
        <v>6.5318399999999999</v>
      </c>
      <c r="F36" s="6">
        <v>41947</v>
      </c>
      <c r="G36" s="24" t="s">
        <v>158</v>
      </c>
      <c r="H36" s="6">
        <v>41950.48704861111</v>
      </c>
      <c r="I36" s="13">
        <v>1.5430260716922672E-4</v>
      </c>
      <c r="J36" s="13">
        <v>3.2298867594815891E-3</v>
      </c>
      <c r="K36" s="28">
        <v>922.54309390000003</v>
      </c>
      <c r="L36" s="14">
        <v>17.306960627999999</v>
      </c>
      <c r="M36" s="17">
        <v>5.210253481146853E-2</v>
      </c>
      <c r="N36" s="16"/>
      <c r="O36" s="17"/>
    </row>
    <row r="37" spans="1:15" x14ac:dyDescent="0.25">
      <c r="A37" s="2" t="s">
        <v>53</v>
      </c>
      <c r="B37" s="2" t="s">
        <v>12</v>
      </c>
      <c r="C37" s="3">
        <v>87</v>
      </c>
      <c r="D37" s="3">
        <v>43</v>
      </c>
      <c r="E37" s="35">
        <v>7.0761600000000007</v>
      </c>
      <c r="F37" s="6">
        <v>41947</v>
      </c>
      <c r="G37" s="24" t="s">
        <v>23</v>
      </c>
      <c r="H37" s="6">
        <v>41947.674305555556</v>
      </c>
      <c r="I37" s="4" t="s">
        <v>156</v>
      </c>
      <c r="J37" s="4" t="s">
        <v>156</v>
      </c>
      <c r="K37" s="26" t="s">
        <v>156</v>
      </c>
      <c r="L37" s="4" t="s">
        <v>156</v>
      </c>
      <c r="M37" s="17">
        <v>0.24419812336589136</v>
      </c>
      <c r="N37" s="16"/>
      <c r="O37" s="17"/>
    </row>
    <row r="38" spans="1:15" x14ac:dyDescent="0.25">
      <c r="A38" s="2" t="s">
        <v>17</v>
      </c>
      <c r="B38" s="2" t="s">
        <v>12</v>
      </c>
      <c r="C38" s="3">
        <v>92</v>
      </c>
      <c r="D38" s="3">
        <v>48</v>
      </c>
      <c r="E38" s="35">
        <v>8.8905600000000007</v>
      </c>
      <c r="F38" s="6">
        <v>41947.491631944446</v>
      </c>
      <c r="G38" s="24" t="s">
        <v>158</v>
      </c>
      <c r="H38" s="6">
        <v>41949</v>
      </c>
      <c r="I38" s="4" t="s">
        <v>156</v>
      </c>
      <c r="J38" s="4" t="s">
        <v>156</v>
      </c>
      <c r="K38" s="26" t="s">
        <v>156</v>
      </c>
      <c r="L38" s="4" t="s">
        <v>156</v>
      </c>
      <c r="M38" s="17">
        <v>0.27667337130299952</v>
      </c>
      <c r="N38" s="16"/>
      <c r="O38" s="17"/>
    </row>
    <row r="39" spans="1:15" x14ac:dyDescent="0.25">
      <c r="A39" s="2" t="s">
        <v>128</v>
      </c>
      <c r="B39" s="2" t="s">
        <v>5</v>
      </c>
      <c r="C39" s="3">
        <v>81</v>
      </c>
      <c r="D39" s="3">
        <v>41</v>
      </c>
      <c r="E39" s="35">
        <v>6.4411199999999997</v>
      </c>
      <c r="F39" s="6">
        <v>41947</v>
      </c>
      <c r="G39" s="24" t="s">
        <v>23</v>
      </c>
      <c r="H39" s="6">
        <v>41950.440752314818</v>
      </c>
      <c r="I39" s="13">
        <v>1.1302687577553781E-4</v>
      </c>
      <c r="J39" s="13">
        <v>7.5652751579715974E-3</v>
      </c>
      <c r="K39" s="28">
        <v>1504.8052124000001</v>
      </c>
      <c r="L39" s="14">
        <v>0.68116500000000002</v>
      </c>
      <c r="M39" s="17">
        <v>5.1793648692256139E-2</v>
      </c>
      <c r="N39" s="16"/>
      <c r="O39" s="17"/>
    </row>
    <row r="40" spans="1:15" x14ac:dyDescent="0.25">
      <c r="A40" s="2" t="s">
        <v>48</v>
      </c>
      <c r="B40" s="2" t="s">
        <v>5</v>
      </c>
      <c r="C40" s="3">
        <v>79</v>
      </c>
      <c r="D40" s="3">
        <v>44</v>
      </c>
      <c r="E40" s="35">
        <v>6.1689600000000002</v>
      </c>
      <c r="F40" s="6">
        <v>41947.428148148145</v>
      </c>
      <c r="G40" s="24" t="s">
        <v>157</v>
      </c>
      <c r="H40" s="6">
        <v>41950.370023148149</v>
      </c>
      <c r="I40" s="4" t="s">
        <v>156</v>
      </c>
      <c r="J40" s="4" t="s">
        <v>156</v>
      </c>
      <c r="K40" s="26" t="s">
        <v>156</v>
      </c>
      <c r="L40" s="4" t="s">
        <v>156</v>
      </c>
      <c r="M40" s="17">
        <v>0.22327538505593278</v>
      </c>
      <c r="N40" s="16"/>
      <c r="O40" s="17"/>
    </row>
    <row r="41" spans="1:15" x14ac:dyDescent="0.25">
      <c r="A41" s="2" t="s">
        <v>63</v>
      </c>
      <c r="B41" s="2" t="s">
        <v>12</v>
      </c>
      <c r="C41" s="3">
        <v>89</v>
      </c>
      <c r="D41" s="3">
        <v>48</v>
      </c>
      <c r="E41" s="35">
        <v>8.5730399999999989</v>
      </c>
      <c r="F41" s="6">
        <v>41947.448796296296</v>
      </c>
      <c r="G41" s="24" t="s">
        <v>157</v>
      </c>
      <c r="H41" s="6">
        <v>41954.476631944446</v>
      </c>
      <c r="I41" s="4" t="s">
        <v>156</v>
      </c>
      <c r="J41" s="4" t="s">
        <v>156</v>
      </c>
      <c r="K41" s="26" t="s">
        <v>156</v>
      </c>
      <c r="L41" s="4" t="s">
        <v>156</v>
      </c>
      <c r="M41" s="17">
        <v>0.41456035039257572</v>
      </c>
      <c r="N41" s="16"/>
      <c r="O41" s="17"/>
    </row>
    <row r="42" spans="1:15" x14ac:dyDescent="0.25">
      <c r="A42" s="2" t="s">
        <v>144</v>
      </c>
      <c r="B42" s="2" t="s">
        <v>5</v>
      </c>
      <c r="C42" s="3">
        <v>86</v>
      </c>
      <c r="D42" s="3">
        <v>43</v>
      </c>
      <c r="E42" s="35">
        <v>7.3029600000000006</v>
      </c>
      <c r="F42" s="6">
        <v>41949.407326388886</v>
      </c>
      <c r="G42" s="24" t="s">
        <v>7</v>
      </c>
      <c r="H42" s="18" t="s">
        <v>156</v>
      </c>
      <c r="I42" s="4" t="s">
        <v>156</v>
      </c>
      <c r="J42" s="4" t="s">
        <v>156</v>
      </c>
      <c r="K42" s="26" t="s">
        <v>156</v>
      </c>
      <c r="L42" s="4" t="s">
        <v>156</v>
      </c>
      <c r="M42" s="17">
        <v>0.16330961187754289</v>
      </c>
      <c r="N42" s="16"/>
      <c r="O42" s="17"/>
    </row>
    <row r="43" spans="1:15" x14ac:dyDescent="0.25">
      <c r="A43" s="2" t="s">
        <v>42</v>
      </c>
      <c r="B43" s="2" t="s">
        <v>5</v>
      </c>
      <c r="C43" s="3">
        <v>89</v>
      </c>
      <c r="D43" s="11"/>
      <c r="E43" s="35">
        <v>8.3916000000000004</v>
      </c>
      <c r="F43" s="6">
        <v>41948</v>
      </c>
      <c r="G43" s="24" t="s">
        <v>157</v>
      </c>
      <c r="H43" s="19">
        <v>41951.359097222223</v>
      </c>
      <c r="I43" s="13">
        <v>1.247765879100231E-4</v>
      </c>
      <c r="J43" s="13">
        <v>1.9893953223465129E-3</v>
      </c>
      <c r="K43" s="28">
        <v>2318.0389349000002</v>
      </c>
      <c r="L43" s="14">
        <v>3.0576250555</v>
      </c>
      <c r="M43" t="s">
        <v>156</v>
      </c>
    </row>
    <row r="44" spans="1:15" x14ac:dyDescent="0.25">
      <c r="A44" s="2" t="s">
        <v>52</v>
      </c>
      <c r="B44" s="2" t="s">
        <v>12</v>
      </c>
      <c r="C44" s="3">
        <v>85</v>
      </c>
      <c r="D44" s="3">
        <v>41.5</v>
      </c>
      <c r="E44" s="35">
        <v>6.3504000000000005</v>
      </c>
      <c r="F44" s="6">
        <v>41949.410115740742</v>
      </c>
      <c r="G44" s="24" t="s">
        <v>7</v>
      </c>
      <c r="H44" s="19">
        <v>41951.518310185187</v>
      </c>
      <c r="I44" s="13">
        <v>4.4461395926763284E-4</v>
      </c>
      <c r="J44" s="13">
        <v>9.803386820433906E-4</v>
      </c>
      <c r="K44" s="26" t="s">
        <v>156</v>
      </c>
      <c r="L44" s="4" t="s">
        <v>156</v>
      </c>
      <c r="M44" t="s">
        <v>156</v>
      </c>
    </row>
    <row r="45" spans="1:15" x14ac:dyDescent="0.25">
      <c r="A45" s="2" t="s">
        <v>110</v>
      </c>
      <c r="B45" s="2" t="s">
        <v>12</v>
      </c>
      <c r="C45" s="3">
        <v>84</v>
      </c>
      <c r="D45" s="3">
        <v>43</v>
      </c>
      <c r="E45" s="35">
        <v>6.4411199999999997</v>
      </c>
      <c r="F45" s="6">
        <v>41949.494317129633</v>
      </c>
      <c r="G45" s="24" t="s">
        <v>158</v>
      </c>
      <c r="H45" s="6">
        <v>41954.47896990741</v>
      </c>
      <c r="I45" s="4" t="s">
        <v>156</v>
      </c>
      <c r="J45" s="4" t="s">
        <v>156</v>
      </c>
      <c r="K45" s="26" t="s">
        <v>156</v>
      </c>
      <c r="L45" s="11" t="s">
        <v>156</v>
      </c>
      <c r="M45" s="34" t="s">
        <v>156</v>
      </c>
    </row>
    <row r="46" spans="1:15" x14ac:dyDescent="0.25">
      <c r="A46" s="2" t="s">
        <v>6</v>
      </c>
      <c r="B46" s="2" t="s">
        <v>5</v>
      </c>
      <c r="C46" s="3">
        <v>81</v>
      </c>
      <c r="D46" s="3">
        <v>44</v>
      </c>
      <c r="E46" s="35">
        <v>6.8040000000000003</v>
      </c>
      <c r="F46" s="6">
        <v>41949.407824074071</v>
      </c>
      <c r="G46" s="24" t="s">
        <v>7</v>
      </c>
      <c r="H46" s="6">
        <v>41951.409351851849</v>
      </c>
      <c r="I46" s="8">
        <v>3.3264014517135682E-5</v>
      </c>
      <c r="J46" s="8">
        <v>9.1220272264341366E-3</v>
      </c>
      <c r="K46" s="26"/>
      <c r="L46" s="9">
        <v>2.5158524689999999</v>
      </c>
    </row>
    <row r="47" spans="1:15" x14ac:dyDescent="0.25">
      <c r="A47" s="2" t="s">
        <v>107</v>
      </c>
      <c r="B47" s="2" t="s">
        <v>5</v>
      </c>
      <c r="C47" s="3">
        <v>80</v>
      </c>
      <c r="D47" s="3">
        <v>43</v>
      </c>
      <c r="E47" s="35">
        <v>6.1689600000000002</v>
      </c>
      <c r="F47" s="6">
        <v>41947</v>
      </c>
      <c r="G47" s="24" t="s">
        <v>158</v>
      </c>
      <c r="H47" s="6">
        <v>41950.442442129628</v>
      </c>
      <c r="I47" s="8">
        <v>1.0729824729442825E-4</v>
      </c>
      <c r="J47" s="8">
        <v>6.8906976755146341E-3</v>
      </c>
      <c r="K47" s="28">
        <v>1157.0245213000001</v>
      </c>
      <c r="L47" s="9">
        <v>0.72256500000000001</v>
      </c>
    </row>
    <row r="48" spans="1:15" x14ac:dyDescent="0.25">
      <c r="A48" s="2" t="s">
        <v>86</v>
      </c>
      <c r="B48" s="2" t="s">
        <v>5</v>
      </c>
      <c r="C48" s="3">
        <v>90</v>
      </c>
      <c r="D48" s="3">
        <v>48</v>
      </c>
      <c r="E48" s="35">
        <v>8.9812799999999999</v>
      </c>
      <c r="F48" s="6">
        <v>41948.597604166665</v>
      </c>
      <c r="G48" s="24" t="s">
        <v>23</v>
      </c>
      <c r="H48" s="6">
        <v>41949</v>
      </c>
      <c r="I48" s="11"/>
      <c r="J48" s="11"/>
      <c r="K48" s="26"/>
      <c r="L48" s="11"/>
    </row>
    <row r="49" spans="1:12" x14ac:dyDescent="0.25">
      <c r="A49" s="2" t="s">
        <v>131</v>
      </c>
      <c r="B49" s="2" t="s">
        <v>5</v>
      </c>
      <c r="C49" s="3">
        <v>80</v>
      </c>
      <c r="D49" s="3">
        <v>41</v>
      </c>
      <c r="E49" s="35">
        <v>6.2143199999999998</v>
      </c>
      <c r="F49" s="6">
        <v>41949.377303240741</v>
      </c>
      <c r="G49" s="24" t="s">
        <v>23</v>
      </c>
      <c r="H49" s="6">
        <v>41951.400578703702</v>
      </c>
      <c r="I49" s="8">
        <v>4.3335366966537342E-5</v>
      </c>
      <c r="J49" s="8">
        <v>7.9641946004960034E-4</v>
      </c>
      <c r="K49" s="28">
        <v>4330.0545635999997</v>
      </c>
      <c r="L49" s="9">
        <v>0.27954000000000001</v>
      </c>
    </row>
    <row r="50" spans="1:12" x14ac:dyDescent="0.25">
      <c r="A50" s="2" t="s">
        <v>72</v>
      </c>
      <c r="B50" s="2" t="s">
        <v>12</v>
      </c>
      <c r="C50" s="3">
        <v>85</v>
      </c>
      <c r="D50" s="3">
        <v>42.5</v>
      </c>
      <c r="E50" s="35">
        <v>6.7132800000000001</v>
      </c>
      <c r="F50" s="6">
        <v>41949</v>
      </c>
      <c r="G50" s="24" t="s">
        <v>157</v>
      </c>
      <c r="H50" s="6">
        <v>41951.533182870371</v>
      </c>
      <c r="I50" s="13">
        <v>1.2396399113329968</v>
      </c>
      <c r="J50" s="13">
        <v>84.104181386357411</v>
      </c>
      <c r="K50" s="26"/>
      <c r="L50" s="11"/>
    </row>
    <row r="51" spans="1:12" x14ac:dyDescent="0.25">
      <c r="A51" s="2" t="s">
        <v>97</v>
      </c>
      <c r="B51" s="2" t="s">
        <v>5</v>
      </c>
      <c r="C51" s="3">
        <v>83</v>
      </c>
      <c r="D51" s="3">
        <v>42</v>
      </c>
      <c r="E51" s="35">
        <v>6.1689600000000002</v>
      </c>
      <c r="F51" s="6">
        <v>41947</v>
      </c>
      <c r="G51" s="24" t="s">
        <v>158</v>
      </c>
      <c r="H51" s="6">
        <v>41950.484375</v>
      </c>
      <c r="I51" s="13">
        <v>1.240156085277043E-4</v>
      </c>
      <c r="J51" s="13">
        <v>1.6979369528224283E-3</v>
      </c>
      <c r="K51" s="26"/>
      <c r="L51" s="9">
        <v>2.1431250000000004</v>
      </c>
    </row>
    <row r="52" spans="1:12" x14ac:dyDescent="0.25">
      <c r="A52" s="2" t="s">
        <v>62</v>
      </c>
      <c r="B52" s="2" t="s">
        <v>12</v>
      </c>
      <c r="C52" s="3">
        <v>101</v>
      </c>
      <c r="D52" s="3">
        <v>54</v>
      </c>
      <c r="E52" s="35">
        <v>11.02248</v>
      </c>
      <c r="F52" s="6">
        <v>41949.426087962966</v>
      </c>
      <c r="G52" s="24" t="s">
        <v>158</v>
      </c>
      <c r="H52" s="6">
        <v>41951.517106481479</v>
      </c>
      <c r="I52" s="13">
        <v>6.4470317405909943E-5</v>
      </c>
      <c r="J52" s="13">
        <v>2.030374151448907E-3</v>
      </c>
      <c r="K52" s="26"/>
      <c r="L52" s="11"/>
    </row>
    <row r="53" spans="1:12" x14ac:dyDescent="0.25">
      <c r="A53" s="2" t="s">
        <v>109</v>
      </c>
      <c r="B53" s="2" t="s">
        <v>5</v>
      </c>
      <c r="C53" s="3">
        <v>81</v>
      </c>
      <c r="D53" s="3">
        <v>41</v>
      </c>
      <c r="E53" s="35">
        <v>6.1235999999999997</v>
      </c>
      <c r="F53" s="6">
        <v>41949.490740740737</v>
      </c>
      <c r="G53" s="24" t="s">
        <v>23</v>
      </c>
      <c r="H53" s="6">
        <v>41951.449953703705</v>
      </c>
      <c r="I53" s="8">
        <v>1.8177859593962082E-4</v>
      </c>
      <c r="J53" s="8">
        <v>4.5318680291924658E-3</v>
      </c>
      <c r="K53" s="26"/>
      <c r="L53" s="9">
        <v>0.89677069899999995</v>
      </c>
    </row>
    <row r="54" spans="1:12" x14ac:dyDescent="0.25">
      <c r="A54" s="2" t="s">
        <v>122</v>
      </c>
      <c r="B54" s="2" t="s">
        <v>5</v>
      </c>
      <c r="C54" s="3">
        <v>82</v>
      </c>
      <c r="D54" s="12">
        <v>42</v>
      </c>
      <c r="E54" s="35">
        <v>6.4864800000000002</v>
      </c>
      <c r="F54" s="6">
        <v>41948</v>
      </c>
      <c r="G54" s="24" t="s">
        <v>158</v>
      </c>
      <c r="H54" s="6">
        <v>41954.464907407404</v>
      </c>
      <c r="I54" s="11"/>
      <c r="J54" s="11"/>
      <c r="K54" s="26"/>
      <c r="L54" s="9">
        <v>2.4451859270000003</v>
      </c>
    </row>
    <row r="55" spans="1:12" x14ac:dyDescent="0.25">
      <c r="A55" s="2" t="s">
        <v>149</v>
      </c>
      <c r="B55" s="2" t="s">
        <v>5</v>
      </c>
      <c r="C55" s="3">
        <v>83</v>
      </c>
      <c r="D55" s="3">
        <v>41</v>
      </c>
      <c r="E55" s="35">
        <v>6.3504000000000005</v>
      </c>
      <c r="F55" s="6">
        <v>41949</v>
      </c>
      <c r="G55" s="24" t="s">
        <v>158</v>
      </c>
      <c r="H55" s="6">
        <v>41951.413587962961</v>
      </c>
      <c r="I55" s="13">
        <v>1.1933636021192814E-4</v>
      </c>
      <c r="J55" s="13">
        <v>3.5340942539509902E-3</v>
      </c>
      <c r="K55" s="28">
        <v>1500.3313665999999</v>
      </c>
      <c r="L55" s="9">
        <v>0.5293414045</v>
      </c>
    </row>
    <row r="56" spans="1:12" x14ac:dyDescent="0.25">
      <c r="A56" s="2" t="s">
        <v>92</v>
      </c>
      <c r="B56" s="2" t="s">
        <v>5</v>
      </c>
      <c r="C56" s="3">
        <v>85</v>
      </c>
      <c r="D56" s="3">
        <v>43</v>
      </c>
      <c r="E56" s="35">
        <v>6.8493599999999999</v>
      </c>
      <c r="F56" s="6">
        <v>41948.542974537035</v>
      </c>
      <c r="G56" s="24" t="s">
        <v>23</v>
      </c>
      <c r="H56" s="6">
        <v>41949</v>
      </c>
      <c r="I56" s="11"/>
      <c r="J56" s="11"/>
      <c r="K56" s="26"/>
      <c r="L56" s="11"/>
    </row>
    <row r="57" spans="1:12" x14ac:dyDescent="0.25">
      <c r="A57" s="2" t="s">
        <v>126</v>
      </c>
      <c r="B57" s="2" t="s">
        <v>12</v>
      </c>
      <c r="C57" s="3">
        <v>78</v>
      </c>
      <c r="D57" s="3">
        <v>39</v>
      </c>
      <c r="E57" s="35">
        <v>5.2617599999999998</v>
      </c>
      <c r="F57" s="6">
        <v>41948.473287037035</v>
      </c>
      <c r="G57" s="24" t="s">
        <v>7</v>
      </c>
      <c r="H57" s="6">
        <v>41954.461655092593</v>
      </c>
      <c r="I57" s="11"/>
      <c r="J57" s="11"/>
      <c r="K57" s="26"/>
      <c r="L57" s="11"/>
    </row>
    <row r="58" spans="1:12" x14ac:dyDescent="0.25">
      <c r="A58" s="2" t="s">
        <v>95</v>
      </c>
      <c r="B58" s="2" t="s">
        <v>5</v>
      </c>
      <c r="C58" s="3">
        <v>87</v>
      </c>
      <c r="D58" s="3">
        <v>45</v>
      </c>
      <c r="E58" s="35">
        <v>7.6658399999999993</v>
      </c>
      <c r="F58" s="6">
        <v>41948</v>
      </c>
      <c r="G58" s="24" t="s">
        <v>158</v>
      </c>
      <c r="H58" s="6">
        <v>41950.418900462966</v>
      </c>
      <c r="I58" s="8">
        <v>5.0619810002255233E-4</v>
      </c>
      <c r="J58" s="8">
        <v>4.7657230893085901E-4</v>
      </c>
      <c r="K58" s="28">
        <v>5092.1079464000004</v>
      </c>
      <c r="L58" s="9">
        <v>0.99664390000000003</v>
      </c>
    </row>
    <row r="59" spans="1:12" x14ac:dyDescent="0.25">
      <c r="A59" s="2" t="s">
        <v>105</v>
      </c>
      <c r="B59" s="2" t="s">
        <v>12</v>
      </c>
      <c r="C59" s="3">
        <v>81</v>
      </c>
      <c r="D59" s="3">
        <v>40</v>
      </c>
      <c r="E59" s="35">
        <v>5.7153599999999996</v>
      </c>
      <c r="F59" s="6">
        <v>41948.411203703705</v>
      </c>
      <c r="G59" s="24" t="s">
        <v>23</v>
      </c>
      <c r="H59" s="6">
        <v>41954.477511574078</v>
      </c>
      <c r="I59" s="11"/>
      <c r="J59" s="11"/>
      <c r="K59" s="26"/>
      <c r="L59" s="11"/>
    </row>
    <row r="60" spans="1:12" x14ac:dyDescent="0.25">
      <c r="A60" s="2" t="s">
        <v>138</v>
      </c>
      <c r="B60" s="2" t="s">
        <v>12</v>
      </c>
      <c r="C60" s="3">
        <v>89</v>
      </c>
      <c r="D60" s="3">
        <v>48</v>
      </c>
      <c r="E60" s="35">
        <v>7.6204800000000006</v>
      </c>
      <c r="F60" s="6">
        <v>41948.477766203701</v>
      </c>
      <c r="G60" s="24" t="s">
        <v>7</v>
      </c>
      <c r="H60" s="6">
        <v>41949</v>
      </c>
      <c r="I60" s="11"/>
      <c r="J60" s="11"/>
      <c r="K60" s="26"/>
      <c r="L60" s="11"/>
    </row>
    <row r="61" spans="1:12" x14ac:dyDescent="0.25">
      <c r="A61" s="2" t="s">
        <v>21</v>
      </c>
      <c r="B61" s="2" t="s">
        <v>5</v>
      </c>
      <c r="C61" s="3">
        <v>88</v>
      </c>
      <c r="D61" s="3">
        <v>46</v>
      </c>
      <c r="E61" s="35">
        <v>8.0287199999999999</v>
      </c>
      <c r="F61" s="6">
        <v>41947.503217592595</v>
      </c>
      <c r="G61" s="24" t="s">
        <v>158</v>
      </c>
      <c r="H61" s="6">
        <v>41950.369884259257</v>
      </c>
      <c r="I61" s="11"/>
      <c r="J61" s="11"/>
      <c r="K61" s="26"/>
      <c r="L61" s="11"/>
    </row>
    <row r="62" spans="1:12" x14ac:dyDescent="0.25">
      <c r="A62" s="2" t="s">
        <v>73</v>
      </c>
      <c r="B62" s="2" t="s">
        <v>5</v>
      </c>
      <c r="C62" s="3">
        <v>83</v>
      </c>
      <c r="D62" s="3">
        <v>43</v>
      </c>
      <c r="E62" s="35">
        <v>7.4390399999999994</v>
      </c>
      <c r="F62" s="6">
        <v>41948</v>
      </c>
      <c r="G62" s="24" t="s">
        <v>158</v>
      </c>
      <c r="H62" s="6">
        <v>41950.462118055555</v>
      </c>
      <c r="I62" s="8">
        <v>4.3950144192661979E-5</v>
      </c>
      <c r="J62" s="8">
        <v>5.5151726891707973E-3</v>
      </c>
      <c r="K62" s="28">
        <v>1352.4964872</v>
      </c>
      <c r="L62" s="9">
        <v>4.6576586519999994</v>
      </c>
    </row>
    <row r="63" spans="1:12" x14ac:dyDescent="0.25">
      <c r="A63" s="2" t="s">
        <v>132</v>
      </c>
      <c r="B63" s="2" t="s">
        <v>5</v>
      </c>
      <c r="C63" s="3">
        <v>75</v>
      </c>
      <c r="D63" s="3">
        <v>40</v>
      </c>
      <c r="E63" s="35">
        <v>4.9896000000000003</v>
      </c>
      <c r="F63" s="6">
        <v>41948.525706018518</v>
      </c>
      <c r="G63" s="24" t="s">
        <v>157</v>
      </c>
      <c r="H63" s="6">
        <v>41951.398923611108</v>
      </c>
      <c r="I63" s="8">
        <v>5.4367560835395529E-3</v>
      </c>
      <c r="J63" s="8">
        <v>9.14838428446407E-2</v>
      </c>
      <c r="K63" s="28">
        <v>2690.7264322000001</v>
      </c>
      <c r="L63" s="9">
        <v>0.45135782475000003</v>
      </c>
    </row>
    <row r="64" spans="1:12" x14ac:dyDescent="0.25">
      <c r="A64" s="2" t="s">
        <v>16</v>
      </c>
      <c r="B64" s="2" t="s">
        <v>5</v>
      </c>
      <c r="C64" s="3">
        <v>81</v>
      </c>
      <c r="D64" s="3">
        <v>42</v>
      </c>
      <c r="E64" s="35">
        <v>6.0782400000000001</v>
      </c>
      <c r="F64" s="6">
        <v>41949.409108796295</v>
      </c>
      <c r="G64" s="24" t="s">
        <v>7</v>
      </c>
      <c r="H64" s="6">
        <v>41951.391736111109</v>
      </c>
      <c r="I64" s="8">
        <v>4.2420405725947797E-5</v>
      </c>
      <c r="J64" s="8">
        <v>1.5882802446491506E-3</v>
      </c>
      <c r="K64" s="28">
        <v>1155.5346649999999</v>
      </c>
      <c r="L64" s="9">
        <v>0.76432499999999992</v>
      </c>
    </row>
    <row r="65" spans="1:12" x14ac:dyDescent="0.25">
      <c r="A65" s="2" t="s">
        <v>116</v>
      </c>
      <c r="B65" s="2" t="s">
        <v>5</v>
      </c>
      <c r="C65" s="3">
        <v>82</v>
      </c>
      <c r="D65" s="3">
        <v>41</v>
      </c>
      <c r="E65" s="35">
        <v>6.30504</v>
      </c>
      <c r="F65" s="6">
        <v>41949.427094907405</v>
      </c>
      <c r="G65" s="24" t="s">
        <v>158</v>
      </c>
      <c r="H65" s="6">
        <v>41951.405347222222</v>
      </c>
      <c r="I65" s="8">
        <v>6.8375254197368298E-4</v>
      </c>
      <c r="J65" s="8">
        <v>1.5056861913768408E-2</v>
      </c>
      <c r="K65" s="28">
        <v>2117.4094831000002</v>
      </c>
      <c r="L65" s="9">
        <v>0.32763347599999998</v>
      </c>
    </row>
    <row r="66" spans="1:12" x14ac:dyDescent="0.25">
      <c r="A66" s="2" t="s">
        <v>9</v>
      </c>
      <c r="B66" s="2" t="s">
        <v>5</v>
      </c>
      <c r="C66" s="3">
        <v>90</v>
      </c>
      <c r="D66" s="3">
        <v>49</v>
      </c>
      <c r="E66" s="35">
        <v>8.8452000000000002</v>
      </c>
      <c r="F66" s="6">
        <v>41947.503425925926</v>
      </c>
      <c r="G66" s="24" t="s">
        <v>158</v>
      </c>
      <c r="H66" s="6">
        <v>41950.420046296298</v>
      </c>
      <c r="I66" s="13">
        <v>4.8589856097890104E-4</v>
      </c>
      <c r="J66" s="13">
        <v>1.2709735746092958E-3</v>
      </c>
      <c r="K66" s="28">
        <v>7749.5123434999996</v>
      </c>
      <c r="L66" s="9">
        <v>0.23404339499999999</v>
      </c>
    </row>
    <row r="67" spans="1:12" x14ac:dyDescent="0.25">
      <c r="A67" s="2" t="s">
        <v>123</v>
      </c>
      <c r="B67" s="2" t="s">
        <v>5</v>
      </c>
      <c r="C67" s="3">
        <v>82</v>
      </c>
      <c r="D67" s="3">
        <v>42</v>
      </c>
      <c r="E67" s="35">
        <v>6.1689600000000002</v>
      </c>
      <c r="F67" s="6">
        <v>41947.425949074073</v>
      </c>
      <c r="G67" s="24" t="s">
        <v>157</v>
      </c>
      <c r="H67" s="6">
        <v>41950.370393518519</v>
      </c>
      <c r="I67" s="11"/>
      <c r="J67" s="11"/>
      <c r="K67" s="26"/>
      <c r="L67" s="11"/>
    </row>
    <row r="68" spans="1:12" x14ac:dyDescent="0.25">
      <c r="A68" s="2" t="s">
        <v>87</v>
      </c>
      <c r="B68" s="2" t="s">
        <v>5</v>
      </c>
      <c r="C68" s="3">
        <v>83</v>
      </c>
      <c r="D68" s="3">
        <v>43</v>
      </c>
      <c r="E68" s="35">
        <v>6.4411199999999997</v>
      </c>
      <c r="F68" s="6">
        <v>41948.474699074075</v>
      </c>
      <c r="G68" s="24" t="s">
        <v>7</v>
      </c>
      <c r="H68" s="6">
        <v>41950.424768518518</v>
      </c>
      <c r="I68" s="11"/>
      <c r="J68" s="11"/>
      <c r="K68" s="26"/>
      <c r="L68" s="9">
        <v>0.50949</v>
      </c>
    </row>
    <row r="69" spans="1:12" x14ac:dyDescent="0.25">
      <c r="A69" s="2" t="s">
        <v>31</v>
      </c>
      <c r="B69" s="2" t="s">
        <v>5</v>
      </c>
      <c r="C69" s="3">
        <v>84.5</v>
      </c>
      <c r="D69" s="3">
        <v>42</v>
      </c>
      <c r="E69" s="35">
        <v>6.5772000000000004</v>
      </c>
      <c r="F69" s="6">
        <v>41949.398194444446</v>
      </c>
      <c r="G69" s="24" t="s">
        <v>157</v>
      </c>
      <c r="H69" s="6">
        <v>41951.447696759256</v>
      </c>
      <c r="I69" s="8">
        <v>4.1582297040151905</v>
      </c>
      <c r="J69" s="8">
        <v>29.430575581038017</v>
      </c>
      <c r="K69" s="28">
        <v>5047.8698099000003</v>
      </c>
      <c r="L69" s="9">
        <v>0.696256447</v>
      </c>
    </row>
    <row r="70" spans="1:12" x14ac:dyDescent="0.25">
      <c r="A70" s="2" t="s">
        <v>104</v>
      </c>
      <c r="B70" s="2" t="s">
        <v>5</v>
      </c>
      <c r="C70" s="3">
        <v>84</v>
      </c>
      <c r="D70" s="3">
        <v>42</v>
      </c>
      <c r="E70" s="35">
        <v>6.4411199999999997</v>
      </c>
      <c r="F70" s="6">
        <v>41948.421631944446</v>
      </c>
      <c r="G70" s="24" t="s">
        <v>157</v>
      </c>
      <c r="H70" s="6">
        <v>41950.488321759258</v>
      </c>
      <c r="I70" s="8">
        <v>7.0691548649968723E-5</v>
      </c>
      <c r="J70" s="8">
        <v>6.0234984983537805E-3</v>
      </c>
      <c r="K70" s="28">
        <v>1342.1498726</v>
      </c>
      <c r="L70" s="9">
        <v>0.413375885</v>
      </c>
    </row>
    <row r="71" spans="1:12" x14ac:dyDescent="0.25">
      <c r="A71" s="2" t="s">
        <v>88</v>
      </c>
      <c r="B71" s="2" t="s">
        <v>5</v>
      </c>
      <c r="C71" s="3">
        <v>86</v>
      </c>
      <c r="D71" s="3">
        <v>43</v>
      </c>
      <c r="E71" s="35">
        <v>6.7132800000000001</v>
      </c>
      <c r="F71" s="6">
        <v>41948.550173611111</v>
      </c>
      <c r="G71" s="24" t="s">
        <v>7</v>
      </c>
      <c r="H71" s="6">
        <v>41951.416006944448</v>
      </c>
      <c r="I71" s="8">
        <v>3.0507619937219095E-4</v>
      </c>
      <c r="J71" s="8">
        <v>2.4014426357375769E-3</v>
      </c>
      <c r="K71" s="28">
        <v>1012.1142475</v>
      </c>
      <c r="L71" s="9">
        <v>0.30426144300000002</v>
      </c>
    </row>
    <row r="72" spans="1:12" x14ac:dyDescent="0.25">
      <c r="A72" s="2" t="s">
        <v>150</v>
      </c>
      <c r="B72" s="2" t="s">
        <v>12</v>
      </c>
      <c r="C72" s="3">
        <v>73</v>
      </c>
      <c r="D72" s="3">
        <v>36</v>
      </c>
      <c r="E72" s="35">
        <v>4.5359999999999996</v>
      </c>
      <c r="F72" s="6">
        <v>41949.420868055553</v>
      </c>
      <c r="G72" s="24" t="s">
        <v>23</v>
      </c>
      <c r="H72" s="6">
        <v>41954.47142361111</v>
      </c>
      <c r="I72" s="4"/>
      <c r="J72" s="4"/>
      <c r="K72" s="26"/>
      <c r="L72" s="11"/>
    </row>
    <row r="73" spans="1:12" x14ac:dyDescent="0.25">
      <c r="A73" s="2" t="s">
        <v>78</v>
      </c>
      <c r="B73" s="2" t="s">
        <v>5</v>
      </c>
      <c r="C73" s="3">
        <v>86</v>
      </c>
      <c r="D73" s="3">
        <v>45</v>
      </c>
      <c r="E73" s="35">
        <v>6.8040000000000003</v>
      </c>
      <c r="F73" s="6">
        <v>41948.548263888886</v>
      </c>
      <c r="G73" s="24" t="s">
        <v>7</v>
      </c>
      <c r="H73" s="6">
        <v>41951.363298611112</v>
      </c>
      <c r="I73" s="11"/>
      <c r="J73" s="11"/>
      <c r="K73" s="26"/>
      <c r="L73" s="11"/>
    </row>
    <row r="74" spans="1:12" x14ac:dyDescent="0.25">
      <c r="A74" s="2" t="s">
        <v>18</v>
      </c>
      <c r="B74" s="2" t="s">
        <v>5</v>
      </c>
      <c r="C74" s="3">
        <v>84</v>
      </c>
      <c r="D74" s="3">
        <v>44</v>
      </c>
      <c r="E74" s="35">
        <v>7.7565600000000003</v>
      </c>
      <c r="F74" s="6">
        <v>41948.433564814812</v>
      </c>
      <c r="G74" s="24" t="s">
        <v>157</v>
      </c>
      <c r="H74" s="6">
        <v>41950.464050925926</v>
      </c>
      <c r="I74" s="13">
        <v>2.6329933334285E-4</v>
      </c>
      <c r="J74" s="13">
        <v>4.9812905205498855E-3</v>
      </c>
      <c r="K74" s="28">
        <v>1366.9688710999999</v>
      </c>
      <c r="L74" s="9">
        <v>0.25380000000000003</v>
      </c>
    </row>
    <row r="75" spans="1:12" x14ac:dyDescent="0.25">
      <c r="A75" s="2" t="s">
        <v>93</v>
      </c>
      <c r="B75" s="2" t="s">
        <v>5</v>
      </c>
      <c r="C75" s="3">
        <v>82</v>
      </c>
      <c r="D75" s="3">
        <v>44</v>
      </c>
      <c r="E75" s="35">
        <v>6.7586400000000006</v>
      </c>
      <c r="F75" s="6">
        <v>41948.475451388891</v>
      </c>
      <c r="G75" s="24" t="s">
        <v>7</v>
      </c>
      <c r="H75" s="6">
        <v>41950.448634259257</v>
      </c>
      <c r="I75" s="8">
        <v>6.7535612828121592E-5</v>
      </c>
      <c r="J75" s="8">
        <v>8.0406533214821448E-3</v>
      </c>
      <c r="K75" s="28">
        <v>1621.7477527000001</v>
      </c>
      <c r="L75" s="14">
        <v>2.1758798297500004</v>
      </c>
    </row>
    <row r="76" spans="1:12" x14ac:dyDescent="0.25">
      <c r="A76" s="2" t="s">
        <v>91</v>
      </c>
      <c r="B76" s="2" t="s">
        <v>5</v>
      </c>
      <c r="C76" s="3">
        <v>90</v>
      </c>
      <c r="D76" s="3">
        <v>48</v>
      </c>
      <c r="E76" s="35">
        <v>8.5276800000000001</v>
      </c>
      <c r="F76" s="6">
        <v>41948.474374999998</v>
      </c>
      <c r="G76" s="24" t="s">
        <v>7</v>
      </c>
      <c r="H76" s="6">
        <v>41950.370196759257</v>
      </c>
      <c r="I76" s="15"/>
      <c r="J76" s="15"/>
      <c r="K76" s="26"/>
      <c r="L76" s="15"/>
    </row>
    <row r="77" spans="1:12" x14ac:dyDescent="0.25">
      <c r="A77" s="2" t="s">
        <v>119</v>
      </c>
      <c r="B77" s="2" t="s">
        <v>5</v>
      </c>
      <c r="C77" s="3">
        <v>86</v>
      </c>
      <c r="D77" s="3">
        <v>44</v>
      </c>
      <c r="E77" s="35">
        <v>7.1668800000000008</v>
      </c>
      <c r="F77" s="6">
        <v>41949.397719907407</v>
      </c>
      <c r="G77" s="24" t="s">
        <v>157</v>
      </c>
      <c r="H77" s="18" t="s">
        <v>156</v>
      </c>
      <c r="I77" s="4"/>
      <c r="J77" s="4"/>
      <c r="K77" s="26"/>
      <c r="L77" s="15"/>
    </row>
    <row r="78" spans="1:12" x14ac:dyDescent="0.25">
      <c r="A78" s="2" t="s">
        <v>153</v>
      </c>
      <c r="B78" s="2" t="s">
        <v>5</v>
      </c>
      <c r="C78" s="11"/>
      <c r="D78" s="3">
        <v>42</v>
      </c>
      <c r="E78" s="35">
        <v>0</v>
      </c>
      <c r="F78" s="6">
        <v>41948.549791666665</v>
      </c>
      <c r="G78" s="24" t="s">
        <v>7</v>
      </c>
      <c r="H78" s="6">
        <v>41949</v>
      </c>
      <c r="I78" s="4"/>
      <c r="J78" s="4"/>
      <c r="K78" s="26"/>
      <c r="L78" s="15"/>
    </row>
    <row r="79" spans="1:12" x14ac:dyDescent="0.25">
      <c r="A79" s="2" t="s">
        <v>96</v>
      </c>
      <c r="B79" s="2" t="s">
        <v>5</v>
      </c>
      <c r="C79" s="3">
        <v>83</v>
      </c>
      <c r="D79" s="3">
        <v>42</v>
      </c>
      <c r="E79" s="35">
        <v>6.4411199999999997</v>
      </c>
      <c r="F79" s="6">
        <v>41948.526122685187</v>
      </c>
      <c r="G79" s="24" t="s">
        <v>157</v>
      </c>
      <c r="H79" s="6">
        <v>41951.453680555554</v>
      </c>
      <c r="I79" s="13">
        <v>7.6864675532400812E-5</v>
      </c>
      <c r="J79" s="13">
        <v>9.7045520872212718E-3</v>
      </c>
      <c r="K79" s="26"/>
      <c r="L79" s="14">
        <v>5.1743984425000003</v>
      </c>
    </row>
    <row r="80" spans="1:12" x14ac:dyDescent="0.25">
      <c r="A80" s="2" t="s">
        <v>125</v>
      </c>
      <c r="B80" s="2" t="s">
        <v>5</v>
      </c>
      <c r="C80" s="3">
        <v>82</v>
      </c>
      <c r="D80" s="3">
        <v>43</v>
      </c>
      <c r="E80" s="35">
        <v>6.5772000000000004</v>
      </c>
      <c r="F80" s="6">
        <v>41948.382789351854</v>
      </c>
      <c r="G80" s="24" t="s">
        <v>158</v>
      </c>
      <c r="H80" s="6">
        <v>41950.445416666669</v>
      </c>
      <c r="I80" s="13">
        <v>1.3416165097551557E-3</v>
      </c>
      <c r="J80" s="13">
        <v>6.4565961273317669E-3</v>
      </c>
      <c r="K80" s="28">
        <v>2058.3348925999999</v>
      </c>
      <c r="L80" s="14">
        <v>0.50949</v>
      </c>
    </row>
    <row r="81" spans="1:12" x14ac:dyDescent="0.25">
      <c r="A81" s="2" t="s">
        <v>85</v>
      </c>
      <c r="B81" s="2" t="s">
        <v>5</v>
      </c>
      <c r="C81" s="3">
        <v>81</v>
      </c>
      <c r="D81" s="3">
        <v>42</v>
      </c>
      <c r="E81" s="35">
        <v>6.4411199999999997</v>
      </c>
      <c r="F81" s="6">
        <v>41949.373344907406</v>
      </c>
      <c r="G81" s="24" t="s">
        <v>23</v>
      </c>
      <c r="H81" s="6">
        <v>41951.402650462966</v>
      </c>
      <c r="I81" s="13">
        <v>1.4200551010151458E-4</v>
      </c>
      <c r="J81" s="13">
        <v>1.5511458507707599E-3</v>
      </c>
      <c r="K81" s="28">
        <v>5606.1457289999998</v>
      </c>
      <c r="L81" s="14">
        <v>0.11624301133333335</v>
      </c>
    </row>
    <row r="82" spans="1:12" x14ac:dyDescent="0.25">
      <c r="A82" s="2" t="s">
        <v>34</v>
      </c>
      <c r="B82" s="2" t="s">
        <v>12</v>
      </c>
      <c r="C82" s="3">
        <v>89</v>
      </c>
      <c r="D82" s="3">
        <v>47</v>
      </c>
      <c r="E82" s="35">
        <v>8.3008800000000011</v>
      </c>
      <c r="F82" s="6">
        <v>41949</v>
      </c>
      <c r="G82" s="24" t="s">
        <v>157</v>
      </c>
      <c r="H82" s="6">
        <v>41954.475613425922</v>
      </c>
      <c r="I82" s="4"/>
      <c r="J82" s="4"/>
      <c r="K82" s="26"/>
      <c r="L82" s="4"/>
    </row>
    <row r="83" spans="1:12" x14ac:dyDescent="0.25">
      <c r="A83" s="2" t="s">
        <v>22</v>
      </c>
      <c r="B83" s="2" t="s">
        <v>5</v>
      </c>
      <c r="C83" s="3">
        <v>81</v>
      </c>
      <c r="D83" s="3">
        <v>45</v>
      </c>
      <c r="E83" s="35">
        <v>6.9854399999999996</v>
      </c>
      <c r="F83" s="6">
        <v>41948.408391203702</v>
      </c>
      <c r="G83" s="24" t="s">
        <v>23</v>
      </c>
      <c r="H83" s="6">
        <v>41950.443854166668</v>
      </c>
      <c r="I83" s="8">
        <v>6.3417975604605965E-4</v>
      </c>
      <c r="J83" s="8">
        <v>5.5112043162748571E-2</v>
      </c>
      <c r="K83" s="28">
        <v>1849.4061929</v>
      </c>
      <c r="L83" s="14">
        <v>0.50949</v>
      </c>
    </row>
    <row r="84" spans="1:12" x14ac:dyDescent="0.25">
      <c r="A84" s="2" t="s">
        <v>60</v>
      </c>
      <c r="B84" s="2" t="s">
        <v>5</v>
      </c>
      <c r="C84" s="3">
        <v>84</v>
      </c>
      <c r="D84" s="3">
        <v>44</v>
      </c>
      <c r="E84" s="35">
        <v>7.3483199999999993</v>
      </c>
      <c r="F84" s="6">
        <v>41949.420416666668</v>
      </c>
      <c r="G84" s="24" t="s">
        <v>23</v>
      </c>
      <c r="H84" s="6">
        <v>41951.364293981482</v>
      </c>
      <c r="I84" s="4"/>
      <c r="J84" s="4"/>
      <c r="K84" s="26"/>
      <c r="L84" s="15"/>
    </row>
    <row r="85" spans="1:12" x14ac:dyDescent="0.25">
      <c r="A85" s="2" t="s">
        <v>51</v>
      </c>
      <c r="B85" s="2" t="s">
        <v>5</v>
      </c>
      <c r="C85" s="3">
        <v>84</v>
      </c>
      <c r="D85" s="3">
        <v>45</v>
      </c>
      <c r="E85" s="35">
        <v>7.1668800000000008</v>
      </c>
      <c r="F85" s="6">
        <v>41949.494884259257</v>
      </c>
      <c r="G85" s="24" t="s">
        <v>158</v>
      </c>
      <c r="H85" s="6">
        <v>41951.365127314813</v>
      </c>
      <c r="I85" s="15"/>
      <c r="J85" s="15"/>
      <c r="K85" s="26"/>
      <c r="L85" s="15"/>
    </row>
    <row r="86" spans="1:12" x14ac:dyDescent="0.25">
      <c r="A86" s="2" t="s">
        <v>147</v>
      </c>
      <c r="B86" s="2" t="s">
        <v>12</v>
      </c>
      <c r="C86" s="3">
        <v>77</v>
      </c>
      <c r="D86" s="3">
        <v>43</v>
      </c>
      <c r="E86" s="35">
        <v>5.5792800000000007</v>
      </c>
      <c r="F86" s="6">
        <v>41949.37363425926</v>
      </c>
      <c r="G86" s="24" t="s">
        <v>23</v>
      </c>
      <c r="H86" s="6">
        <v>41951.512083333335</v>
      </c>
      <c r="I86" s="13">
        <v>1.3904287662125172E-4</v>
      </c>
      <c r="J86" s="13">
        <v>2.8905042478748564E-3</v>
      </c>
      <c r="K86" s="26"/>
      <c r="L86" s="4"/>
    </row>
    <row r="87" spans="1:12" x14ac:dyDescent="0.25">
      <c r="A87" s="2" t="s">
        <v>142</v>
      </c>
      <c r="B87" s="2" t="s">
        <v>5</v>
      </c>
      <c r="C87" s="3">
        <v>87</v>
      </c>
      <c r="D87" s="3">
        <v>47</v>
      </c>
      <c r="E87" s="35">
        <v>8.2555199999999989</v>
      </c>
      <c r="F87" s="6">
        <v>41949.495810185188</v>
      </c>
      <c r="G87" s="24" t="s">
        <v>158</v>
      </c>
      <c r="H87" s="6">
        <v>41951.445416666669</v>
      </c>
      <c r="I87" s="13">
        <v>1.1775087481456086E-4</v>
      </c>
      <c r="J87" s="13">
        <v>2.4345649279744509E-2</v>
      </c>
      <c r="K87" s="28">
        <v>1506.7312990999999</v>
      </c>
      <c r="L87" s="14">
        <v>2.4282878749999997</v>
      </c>
    </row>
    <row r="88" spans="1:12" x14ac:dyDescent="0.25">
      <c r="A88" s="2" t="s">
        <v>129</v>
      </c>
      <c r="B88" s="2" t="s">
        <v>5</v>
      </c>
      <c r="C88" s="3">
        <v>83</v>
      </c>
      <c r="D88" s="3">
        <v>41</v>
      </c>
      <c r="E88" s="35">
        <v>6.2143199999999998</v>
      </c>
      <c r="F88" s="6">
        <v>41948.448194444441</v>
      </c>
      <c r="G88" s="24" t="s">
        <v>23</v>
      </c>
      <c r="H88" s="6">
        <v>41950.446979166663</v>
      </c>
      <c r="I88" s="13">
        <v>1.1465954112373485E-4</v>
      </c>
      <c r="J88" s="13">
        <v>6.9565154726204878E-3</v>
      </c>
      <c r="K88" s="28">
        <v>2341.3869754000002</v>
      </c>
      <c r="L88" s="14">
        <v>0.81116580949999983</v>
      </c>
    </row>
    <row r="89" spans="1:12" x14ac:dyDescent="0.25">
      <c r="A89" s="2" t="s">
        <v>145</v>
      </c>
      <c r="B89" s="2" t="s">
        <v>5</v>
      </c>
      <c r="C89" s="3">
        <v>79</v>
      </c>
      <c r="D89" s="3">
        <v>41</v>
      </c>
      <c r="E89" s="35">
        <v>5.7153599999999996</v>
      </c>
      <c r="F89" s="6">
        <v>41948.562060185184</v>
      </c>
      <c r="G89" s="24" t="s">
        <v>158</v>
      </c>
      <c r="H89" s="6">
        <v>41951.424074074072</v>
      </c>
      <c r="I89" s="13">
        <v>6.2504767114509177E-3</v>
      </c>
      <c r="J89" s="13">
        <v>3.1252789756212269E-2</v>
      </c>
      <c r="K89" s="28">
        <v>5930.6860800000004</v>
      </c>
      <c r="L89" s="14">
        <v>0.34216768800000003</v>
      </c>
    </row>
    <row r="90" spans="1:12" x14ac:dyDescent="0.25">
      <c r="A90" s="2" t="s">
        <v>100</v>
      </c>
      <c r="B90" s="2" t="s">
        <v>5</v>
      </c>
      <c r="C90" s="3">
        <v>83</v>
      </c>
      <c r="D90" s="3">
        <v>43.5</v>
      </c>
      <c r="E90" s="35">
        <v>6.4864800000000002</v>
      </c>
      <c r="F90" s="6">
        <v>41949.488587962966</v>
      </c>
      <c r="G90" s="24" t="s">
        <v>23</v>
      </c>
      <c r="H90" s="18" t="s">
        <v>156</v>
      </c>
      <c r="I90" s="15"/>
      <c r="J90" s="15"/>
      <c r="K90" s="26"/>
      <c r="L90" s="15"/>
    </row>
    <row r="91" spans="1:12" x14ac:dyDescent="0.25">
      <c r="A91" s="2" t="s">
        <v>112</v>
      </c>
      <c r="B91" s="2" t="s">
        <v>5</v>
      </c>
      <c r="C91" s="3">
        <v>80</v>
      </c>
      <c r="D91" s="3">
        <v>40</v>
      </c>
      <c r="E91" s="35">
        <v>5.6246400000000003</v>
      </c>
      <c r="F91" s="6">
        <v>41949</v>
      </c>
      <c r="G91" s="24" t="s">
        <v>157</v>
      </c>
      <c r="H91" s="6">
        <v>41951.42292824074</v>
      </c>
      <c r="I91" s="8">
        <v>8.1173615047921152E-4</v>
      </c>
      <c r="J91" s="8">
        <v>6.0913522066495624E-3</v>
      </c>
      <c r="K91" s="28">
        <v>3328.1307744999999</v>
      </c>
      <c r="L91" s="9">
        <v>1.233882312</v>
      </c>
    </row>
    <row r="92" spans="1:12" x14ac:dyDescent="0.25">
      <c r="A92" s="2" t="s">
        <v>137</v>
      </c>
      <c r="B92" s="2" t="s">
        <v>12</v>
      </c>
      <c r="C92" s="3">
        <v>79</v>
      </c>
      <c r="D92" s="3">
        <v>40</v>
      </c>
      <c r="E92" s="35">
        <v>5.3524800000000008</v>
      </c>
      <c r="F92" s="6">
        <v>41948</v>
      </c>
      <c r="G92" s="24" t="s">
        <v>158</v>
      </c>
      <c r="H92" s="6">
        <v>41954.474918981483</v>
      </c>
      <c r="I92" s="11"/>
      <c r="J92" s="11"/>
      <c r="K92" s="26"/>
      <c r="L92" s="11"/>
    </row>
    <row r="93" spans="1:12" x14ac:dyDescent="0.25">
      <c r="A93" s="2" t="s">
        <v>41</v>
      </c>
      <c r="B93" s="2" t="s">
        <v>12</v>
      </c>
      <c r="C93" s="3">
        <v>83</v>
      </c>
      <c r="D93" s="3">
        <v>41</v>
      </c>
      <c r="E93" s="35">
        <v>6.2143199999999998</v>
      </c>
      <c r="F93" s="6">
        <v>41949.42</v>
      </c>
      <c r="G93" s="24" t="s">
        <v>23</v>
      </c>
      <c r="H93" s="6">
        <v>41951.363391203704</v>
      </c>
      <c r="I93" s="4"/>
      <c r="J93" s="4"/>
      <c r="K93" s="26"/>
      <c r="L93" s="11"/>
    </row>
    <row r="94" spans="1:12" x14ac:dyDescent="0.25">
      <c r="A94" s="2" t="s">
        <v>28</v>
      </c>
      <c r="B94" s="2" t="s">
        <v>12</v>
      </c>
      <c r="C94" s="3">
        <v>80</v>
      </c>
      <c r="D94" s="3">
        <v>43</v>
      </c>
      <c r="E94" s="35">
        <v>6.1235999999999997</v>
      </c>
      <c r="F94" s="6">
        <v>41948.421793981484</v>
      </c>
      <c r="G94" s="24" t="s">
        <v>157</v>
      </c>
      <c r="H94" s="6">
        <v>41950.509918981479</v>
      </c>
      <c r="I94" s="8">
        <v>3.2904008871681559E-4</v>
      </c>
      <c r="J94" s="8">
        <v>5.9888491568857736E-3</v>
      </c>
      <c r="K94" s="26"/>
      <c r="L94" s="11"/>
    </row>
    <row r="95" spans="1:12" x14ac:dyDescent="0.25">
      <c r="A95" s="2" t="s">
        <v>83</v>
      </c>
      <c r="B95" s="2" t="s">
        <v>5</v>
      </c>
      <c r="C95" s="3">
        <v>84</v>
      </c>
      <c r="D95" s="3">
        <v>43</v>
      </c>
      <c r="E95" s="35">
        <v>6.9854400000000005</v>
      </c>
      <c r="F95" s="6">
        <v>41949.377743055556</v>
      </c>
      <c r="G95" s="24" t="s">
        <v>23</v>
      </c>
      <c r="H95" s="6">
        <v>41951.363634259258</v>
      </c>
      <c r="I95" s="15"/>
      <c r="J95" s="15"/>
      <c r="K95" s="26"/>
      <c r="L95" s="11"/>
    </row>
    <row r="96" spans="1:12" x14ac:dyDescent="0.25">
      <c r="A96" s="2" t="s">
        <v>13</v>
      </c>
      <c r="B96" s="2" t="s">
        <v>5</v>
      </c>
      <c r="C96" s="3">
        <v>83</v>
      </c>
      <c r="D96" s="3">
        <v>44</v>
      </c>
      <c r="E96" s="35">
        <v>6.7586399999999998</v>
      </c>
      <c r="F96" s="6">
        <v>41949.397974537038</v>
      </c>
      <c r="G96" s="24" t="s">
        <v>157</v>
      </c>
      <c r="H96" s="6">
        <v>41951.452418981484</v>
      </c>
      <c r="I96" s="8">
        <v>4.2910675571859974E-4</v>
      </c>
      <c r="J96" s="8">
        <v>8.0517467913110621E-3</v>
      </c>
      <c r="K96" s="26"/>
      <c r="L96" s="9">
        <v>0.63811325400000007</v>
      </c>
    </row>
    <row r="97" spans="1:12" x14ac:dyDescent="0.25">
      <c r="A97" s="2" t="s">
        <v>49</v>
      </c>
      <c r="B97" s="2" t="s">
        <v>5</v>
      </c>
      <c r="C97" s="3">
        <v>83</v>
      </c>
      <c r="D97" s="3">
        <v>42</v>
      </c>
      <c r="E97" s="35">
        <v>6.2143199999999998</v>
      </c>
      <c r="F97" s="6">
        <v>41949.407037037039</v>
      </c>
      <c r="G97" s="24" t="s">
        <v>7</v>
      </c>
      <c r="H97" s="6">
        <v>41951.364317129628</v>
      </c>
      <c r="I97" s="11"/>
      <c r="J97" s="11"/>
      <c r="K97" s="26"/>
      <c r="L97" s="11"/>
    </row>
    <row r="98" spans="1:12" x14ac:dyDescent="0.25">
      <c r="A98" s="2" t="s">
        <v>118</v>
      </c>
      <c r="B98" s="2" t="s">
        <v>12</v>
      </c>
      <c r="C98" s="3">
        <v>87</v>
      </c>
      <c r="D98" s="3">
        <v>42.5</v>
      </c>
      <c r="E98" s="35">
        <v>7.0308000000000002</v>
      </c>
      <c r="F98" s="6">
        <v>41948.526377314818</v>
      </c>
      <c r="G98" s="24" t="s">
        <v>157</v>
      </c>
      <c r="H98" s="6">
        <v>41951.36383101852</v>
      </c>
      <c r="I98" s="15"/>
      <c r="J98" s="15"/>
      <c r="K98" s="26"/>
      <c r="L98" s="11"/>
    </row>
    <row r="99" spans="1:12" x14ac:dyDescent="0.25">
      <c r="A99" s="2" t="s">
        <v>44</v>
      </c>
      <c r="B99" s="2" t="s">
        <v>12</v>
      </c>
      <c r="C99" s="3">
        <v>91</v>
      </c>
      <c r="D99" s="3">
        <v>45</v>
      </c>
      <c r="E99" s="35">
        <v>7.3936800000000007</v>
      </c>
      <c r="F99" s="6">
        <v>41948.55096064815</v>
      </c>
      <c r="G99" s="24" t="s">
        <v>7</v>
      </c>
      <c r="H99" s="6">
        <v>41954.459988425922</v>
      </c>
      <c r="I99" s="11"/>
      <c r="J99" s="11"/>
      <c r="K99" s="26"/>
      <c r="L99" s="11"/>
    </row>
    <row r="100" spans="1:12" x14ac:dyDescent="0.25">
      <c r="A100" s="2" t="s">
        <v>102</v>
      </c>
      <c r="B100" s="2" t="s">
        <v>5</v>
      </c>
      <c r="C100" s="3">
        <v>85</v>
      </c>
      <c r="D100" s="3">
        <v>44</v>
      </c>
      <c r="E100" s="35">
        <v>7.1668800000000008</v>
      </c>
      <c r="F100" s="6">
        <v>41947.580578703702</v>
      </c>
      <c r="G100" s="24" t="s">
        <v>158</v>
      </c>
      <c r="H100" s="6">
        <v>41950.421516203707</v>
      </c>
      <c r="I100" s="8">
        <v>1.2557484921690804E-4</v>
      </c>
      <c r="J100" s="8">
        <v>4.2820980666648288E-3</v>
      </c>
      <c r="K100" s="28">
        <v>1862.0186114000001</v>
      </c>
      <c r="L100" s="9">
        <v>0.30426144300000002</v>
      </c>
    </row>
    <row r="101" spans="1:12" x14ac:dyDescent="0.25">
      <c r="A101" s="2" t="s">
        <v>58</v>
      </c>
      <c r="B101" s="2" t="s">
        <v>5</v>
      </c>
      <c r="C101" s="3">
        <v>84</v>
      </c>
      <c r="D101" s="3">
        <v>46</v>
      </c>
      <c r="E101" s="35">
        <v>7.7111999999999998</v>
      </c>
      <c r="F101" s="6">
        <v>41948.54855324074</v>
      </c>
      <c r="G101" s="24" t="s">
        <v>7</v>
      </c>
      <c r="H101" s="6">
        <v>41954.461678240739</v>
      </c>
      <c r="I101" s="11"/>
      <c r="J101" s="11"/>
      <c r="K101" s="26"/>
      <c r="L101" s="9">
        <v>0.83808000000000005</v>
      </c>
    </row>
    <row r="102" spans="1:12" x14ac:dyDescent="0.25">
      <c r="A102" s="2" t="s">
        <v>40</v>
      </c>
      <c r="B102" s="2" t="s">
        <v>12</v>
      </c>
      <c r="C102" s="12">
        <v>87</v>
      </c>
      <c r="D102" s="3">
        <v>46</v>
      </c>
      <c r="E102" s="35">
        <v>8.3008800000000011</v>
      </c>
      <c r="F102" s="6">
        <v>41948.526782407411</v>
      </c>
      <c r="G102" s="24" t="s">
        <v>157</v>
      </c>
      <c r="H102" s="6">
        <v>41951.4996875</v>
      </c>
      <c r="I102" s="8">
        <v>6.9799440614928387E-5</v>
      </c>
      <c r="J102" s="8">
        <v>2.2124160806635061E-4</v>
      </c>
      <c r="K102" s="26"/>
      <c r="L102" s="11"/>
    </row>
    <row r="103" spans="1:12" x14ac:dyDescent="0.25">
      <c r="A103" s="2" t="s">
        <v>69</v>
      </c>
      <c r="B103" s="2" t="s">
        <v>5</v>
      </c>
      <c r="C103" s="3">
        <v>85</v>
      </c>
      <c r="D103" s="3">
        <v>43</v>
      </c>
      <c r="E103" s="35">
        <v>6.94008</v>
      </c>
      <c r="F103" s="6">
        <v>41949</v>
      </c>
      <c r="G103" s="24" t="s">
        <v>157</v>
      </c>
      <c r="H103" s="6">
        <v>41951.392835648148</v>
      </c>
      <c r="I103" s="8">
        <v>2.5873661893920699E-5</v>
      </c>
      <c r="J103" s="8">
        <v>9.0747702071712795E-4</v>
      </c>
      <c r="K103" s="28">
        <v>3539.8129331</v>
      </c>
      <c r="L103" s="9">
        <v>0.70245000000000002</v>
      </c>
    </row>
    <row r="104" spans="1:12" x14ac:dyDescent="0.25">
      <c r="A104" s="2" t="s">
        <v>127</v>
      </c>
      <c r="B104" s="2" t="s">
        <v>5</v>
      </c>
      <c r="C104" s="3">
        <v>83</v>
      </c>
      <c r="D104" s="3">
        <v>40</v>
      </c>
      <c r="E104" s="35">
        <v>5.98752</v>
      </c>
      <c r="F104" s="6">
        <v>41949.467291666668</v>
      </c>
      <c r="G104" s="24" t="s">
        <v>158</v>
      </c>
      <c r="H104" s="6">
        <v>41951.457175925927</v>
      </c>
      <c r="I104" s="13">
        <v>3.7485046890402535E-5</v>
      </c>
      <c r="J104" s="13">
        <v>1.2564253655148526E-3</v>
      </c>
      <c r="K104" s="26"/>
      <c r="L104" s="9">
        <v>2.7466856015000003</v>
      </c>
    </row>
    <row r="105" spans="1:12" x14ac:dyDescent="0.25">
      <c r="A105" s="2" t="s">
        <v>32</v>
      </c>
      <c r="B105" s="2" t="s">
        <v>5</v>
      </c>
      <c r="C105" s="3">
        <v>83.5</v>
      </c>
      <c r="D105" s="3">
        <v>43</v>
      </c>
      <c r="E105" s="35">
        <v>6.6225600000000009</v>
      </c>
      <c r="F105" s="6">
        <v>41948.416817129626</v>
      </c>
      <c r="G105" s="24" t="s">
        <v>23</v>
      </c>
      <c r="H105" s="6">
        <v>41950.416296296295</v>
      </c>
      <c r="I105" s="8">
        <v>2.3568700818859238E-4</v>
      </c>
      <c r="J105" s="8">
        <v>2.1352945308483937E-3</v>
      </c>
      <c r="K105" s="28">
        <v>3939.3700576000001</v>
      </c>
      <c r="L105" s="9">
        <v>0.86953889999999989</v>
      </c>
    </row>
    <row r="106" spans="1:12" x14ac:dyDescent="0.25">
      <c r="A106" s="2" t="s">
        <v>47</v>
      </c>
      <c r="B106" s="2" t="s">
        <v>5</v>
      </c>
      <c r="C106" s="3">
        <v>86</v>
      </c>
      <c r="D106" s="3">
        <v>43</v>
      </c>
      <c r="E106" s="35">
        <v>6.7132800000000001</v>
      </c>
      <c r="F106" s="6">
        <v>41948.412743055553</v>
      </c>
      <c r="G106" s="24" t="s">
        <v>23</v>
      </c>
      <c r="H106" s="6">
        <v>41950.370451388888</v>
      </c>
      <c r="I106" s="11"/>
      <c r="J106" s="11"/>
      <c r="K106" s="26"/>
      <c r="L106" s="11"/>
    </row>
    <row r="107" spans="1:12" x14ac:dyDescent="0.25">
      <c r="A107" s="2" t="s">
        <v>75</v>
      </c>
      <c r="B107" s="2" t="s">
        <v>5</v>
      </c>
      <c r="C107" s="3">
        <v>87</v>
      </c>
      <c r="D107" s="3">
        <v>44.5</v>
      </c>
      <c r="E107" s="35">
        <v>7.7111999999999998</v>
      </c>
      <c r="F107" s="6">
        <v>41948</v>
      </c>
      <c r="G107" s="24" t="s">
        <v>158</v>
      </c>
      <c r="H107" s="6">
        <v>41950.468101851853</v>
      </c>
      <c r="I107" s="8">
        <v>1.7253656386539131E-3</v>
      </c>
      <c r="J107" s="8">
        <v>0.18140757171083896</v>
      </c>
      <c r="K107" s="28">
        <v>1057.4118369</v>
      </c>
      <c r="L107" s="9">
        <v>2.1915352115000002</v>
      </c>
    </row>
    <row r="108" spans="1:12" x14ac:dyDescent="0.25">
      <c r="A108" s="2" t="s">
        <v>152</v>
      </c>
      <c r="B108" s="2" t="s">
        <v>5</v>
      </c>
      <c r="C108" s="3">
        <v>81</v>
      </c>
      <c r="D108" s="3">
        <v>42</v>
      </c>
      <c r="E108" s="35">
        <v>5.7607200000000001</v>
      </c>
      <c r="F108" s="6">
        <v>41948.434039351851</v>
      </c>
      <c r="G108" s="24" t="s">
        <v>157</v>
      </c>
      <c r="H108" s="6">
        <v>41949</v>
      </c>
      <c r="I108" s="11"/>
      <c r="J108" s="11"/>
      <c r="K108" s="26"/>
      <c r="L108" s="11"/>
    </row>
    <row r="109" spans="1:12" x14ac:dyDescent="0.25">
      <c r="A109" s="2" t="s">
        <v>50</v>
      </c>
      <c r="B109" s="2" t="s">
        <v>5</v>
      </c>
      <c r="C109" s="3">
        <v>85</v>
      </c>
      <c r="D109" s="3">
        <v>44</v>
      </c>
      <c r="E109" s="35">
        <v>6.8493600000000008</v>
      </c>
      <c r="F109" s="6">
        <v>41948.56045138889</v>
      </c>
      <c r="G109" s="24" t="s">
        <v>158</v>
      </c>
      <c r="H109" s="6">
        <v>41950.369675925926</v>
      </c>
      <c r="I109" s="11"/>
      <c r="J109" s="11"/>
      <c r="K109" s="26"/>
      <c r="L109" s="11"/>
    </row>
    <row r="110" spans="1:12" x14ac:dyDescent="0.25">
      <c r="A110" s="2" t="s">
        <v>74</v>
      </c>
      <c r="B110" s="2" t="s">
        <v>5</v>
      </c>
      <c r="C110" s="3">
        <v>90</v>
      </c>
      <c r="D110" s="3">
        <v>46.75</v>
      </c>
      <c r="E110" s="35">
        <v>8.3462399999999999</v>
      </c>
      <c r="F110" s="6">
        <v>41948.550625000003</v>
      </c>
      <c r="G110" s="24" t="s">
        <v>7</v>
      </c>
      <c r="H110" s="6">
        <v>41951.410717592589</v>
      </c>
      <c r="I110" s="8">
        <v>1.6277215599391032E-5</v>
      </c>
      <c r="J110" s="8">
        <v>1.8926307858036266E-3</v>
      </c>
      <c r="K110" s="28">
        <v>1084.7724185</v>
      </c>
      <c r="L110" s="9">
        <v>2.1870624114999999</v>
      </c>
    </row>
    <row r="111" spans="1:12" x14ac:dyDescent="0.25">
      <c r="A111" s="2" t="s">
        <v>38</v>
      </c>
      <c r="B111" s="2" t="s">
        <v>5</v>
      </c>
      <c r="C111" s="3">
        <v>83</v>
      </c>
      <c r="D111" s="3">
        <v>44</v>
      </c>
      <c r="E111" s="35">
        <v>7.7565600000000003</v>
      </c>
      <c r="F111" s="6">
        <v>41948.597118055557</v>
      </c>
      <c r="G111" s="24" t="s">
        <v>23</v>
      </c>
      <c r="H111" s="18" t="s">
        <v>156</v>
      </c>
      <c r="I111" s="11"/>
      <c r="J111" s="11"/>
      <c r="K111" s="26"/>
      <c r="L111" s="11"/>
    </row>
    <row r="112" spans="1:12" x14ac:dyDescent="0.25">
      <c r="A112" s="2" t="s">
        <v>15</v>
      </c>
      <c r="B112" s="2" t="s">
        <v>5</v>
      </c>
      <c r="C112" s="3">
        <v>85</v>
      </c>
      <c r="D112" s="3">
        <v>44</v>
      </c>
      <c r="E112" s="35">
        <v>6.8493600000000008</v>
      </c>
      <c r="F112" s="6">
        <v>41949.526261574072</v>
      </c>
      <c r="G112" s="24" t="s">
        <v>157</v>
      </c>
      <c r="H112" s="6">
        <v>41951.467303240737</v>
      </c>
      <c r="I112" s="8">
        <v>1.0152053980290286E-4</v>
      </c>
      <c r="J112" s="8">
        <v>3.1768411688264863E-3</v>
      </c>
      <c r="K112" s="26"/>
      <c r="L112" s="9">
        <v>1.4554291705</v>
      </c>
    </row>
    <row r="113" spans="1:12" x14ac:dyDescent="0.25">
      <c r="A113" s="2" t="s">
        <v>111</v>
      </c>
      <c r="B113" s="2" t="s">
        <v>5</v>
      </c>
      <c r="C113" s="3">
        <v>89</v>
      </c>
      <c r="D113" s="3">
        <v>45</v>
      </c>
      <c r="E113" s="35">
        <v>7.9379999999999997</v>
      </c>
      <c r="F113" s="6">
        <v>41949.425439814811</v>
      </c>
      <c r="G113" s="24" t="s">
        <v>158</v>
      </c>
      <c r="H113" s="6">
        <v>41951.421354166669</v>
      </c>
      <c r="I113" s="8">
        <v>1.3399623818394757E-5</v>
      </c>
      <c r="J113" s="8">
        <v>3.3933582755142945E-3</v>
      </c>
      <c r="K113" s="28">
        <v>1140.8856421</v>
      </c>
      <c r="L113" s="9">
        <v>3.6361875105000001</v>
      </c>
    </row>
    <row r="114" spans="1:12" x14ac:dyDescent="0.25">
      <c r="A114" s="2" t="s">
        <v>103</v>
      </c>
      <c r="B114" s="2" t="s">
        <v>5</v>
      </c>
      <c r="C114" s="3">
        <v>84</v>
      </c>
      <c r="D114" s="3">
        <v>42.5</v>
      </c>
      <c r="E114" s="35">
        <v>6.3957600000000001</v>
      </c>
      <c r="F114" s="6">
        <v>41948.5625</v>
      </c>
      <c r="G114" s="24" t="s">
        <v>158</v>
      </c>
      <c r="H114" s="6">
        <v>41951.386608796296</v>
      </c>
      <c r="I114" s="8">
        <v>3.5540038695118041E-5</v>
      </c>
      <c r="J114" s="8">
        <v>9.8948941078827522E-4</v>
      </c>
      <c r="K114" s="28">
        <v>6164.8870561000003</v>
      </c>
      <c r="L114" s="9">
        <v>0.53816008250000003</v>
      </c>
    </row>
    <row r="115" spans="1:12" x14ac:dyDescent="0.25">
      <c r="A115" s="2" t="s">
        <v>133</v>
      </c>
      <c r="B115" s="2" t="s">
        <v>5</v>
      </c>
      <c r="C115" s="3">
        <v>84</v>
      </c>
      <c r="D115" s="3">
        <v>44.5</v>
      </c>
      <c r="E115" s="35">
        <v>7.5297600000000005</v>
      </c>
      <c r="F115" s="6">
        <v>41948.471736111111</v>
      </c>
      <c r="G115" s="24" t="s">
        <v>7</v>
      </c>
      <c r="H115" s="6">
        <v>41950.369953703703</v>
      </c>
      <c r="I115" s="11"/>
      <c r="J115" s="11"/>
      <c r="K115" s="26"/>
      <c r="L115" s="11"/>
    </row>
    <row r="116" spans="1:12" x14ac:dyDescent="0.25">
      <c r="A116" s="2" t="s">
        <v>121</v>
      </c>
      <c r="B116" s="2" t="s">
        <v>5</v>
      </c>
      <c r="C116" s="3">
        <v>83</v>
      </c>
      <c r="D116" s="3">
        <v>43</v>
      </c>
      <c r="E116" s="35">
        <v>6.3957600000000001</v>
      </c>
      <c r="F116" s="6">
        <v>41948.599710648145</v>
      </c>
      <c r="G116" s="24" t="s">
        <v>23</v>
      </c>
      <c r="H116" s="6">
        <v>41950</v>
      </c>
      <c r="I116" s="11"/>
      <c r="J116" s="11"/>
      <c r="K116" s="26"/>
      <c r="L116" s="9">
        <v>0.26296471999999999</v>
      </c>
    </row>
    <row r="117" spans="1:12" x14ac:dyDescent="0.25">
      <c r="A117" s="2" t="s">
        <v>134</v>
      </c>
      <c r="B117" s="2" t="s">
        <v>5</v>
      </c>
      <c r="C117" s="3">
        <v>87</v>
      </c>
      <c r="D117" s="3">
        <v>44</v>
      </c>
      <c r="E117" s="35">
        <v>7.6204800000000006</v>
      </c>
      <c r="F117" s="6">
        <v>41949.491608796299</v>
      </c>
      <c r="G117" s="24" t="s">
        <v>23</v>
      </c>
      <c r="H117" s="6">
        <v>41951.464062500003</v>
      </c>
      <c r="I117" s="8">
        <v>1.7277171033891769E-2</v>
      </c>
      <c r="J117" s="8">
        <v>0.34519033951560751</v>
      </c>
      <c r="K117" s="26"/>
      <c r="L117" s="9"/>
    </row>
    <row r="118" spans="1:12" x14ac:dyDescent="0.25">
      <c r="A118" s="2" t="s">
        <v>77</v>
      </c>
      <c r="B118" s="2" t="s">
        <v>5</v>
      </c>
      <c r="C118" s="3">
        <v>94</v>
      </c>
      <c r="D118" s="3">
        <v>47.5</v>
      </c>
      <c r="E118" s="35">
        <v>8.9812799999999999</v>
      </c>
      <c r="F118" s="6">
        <v>41948.549108796295</v>
      </c>
      <c r="G118" s="24" t="s">
        <v>7</v>
      </c>
      <c r="H118" s="6">
        <v>41951.377500000002</v>
      </c>
      <c r="I118" s="8">
        <v>1.0413963388033949E-4</v>
      </c>
      <c r="J118" s="8">
        <v>7.2151951801626422E-4</v>
      </c>
      <c r="K118" s="28">
        <v>7398.1230148000004</v>
      </c>
      <c r="L118" s="9">
        <v>3.0647064052500004</v>
      </c>
    </row>
    <row r="119" spans="1:12" x14ac:dyDescent="0.25">
      <c r="A119" s="2" t="s">
        <v>27</v>
      </c>
      <c r="B119" s="2" t="s">
        <v>5</v>
      </c>
      <c r="C119" s="3">
        <v>84</v>
      </c>
      <c r="D119" s="3">
        <v>42</v>
      </c>
      <c r="E119" s="35">
        <v>6.7132800000000001</v>
      </c>
      <c r="F119" s="6">
        <v>41948</v>
      </c>
      <c r="G119" s="24" t="s">
        <v>157</v>
      </c>
      <c r="H119" s="6">
        <v>41949</v>
      </c>
      <c r="I119" s="11"/>
      <c r="J119" s="11"/>
      <c r="K119" s="26"/>
      <c r="L119" s="11"/>
    </row>
    <row r="120" spans="1:12" x14ac:dyDescent="0.25">
      <c r="A120" s="2" t="s">
        <v>115</v>
      </c>
      <c r="B120" s="2" t="s">
        <v>5</v>
      </c>
      <c r="C120" s="3">
        <v>81</v>
      </c>
      <c r="D120" s="3">
        <v>41</v>
      </c>
      <c r="E120" s="35">
        <v>6.1689600000000002</v>
      </c>
      <c r="F120" s="6">
        <v>41947</v>
      </c>
      <c r="G120" s="24" t="s">
        <v>157</v>
      </c>
      <c r="H120" s="6">
        <v>41954.462442129632</v>
      </c>
      <c r="I120" s="11"/>
      <c r="J120" s="11"/>
      <c r="K120" s="26"/>
      <c r="L120" s="9">
        <v>6.6341826959999999</v>
      </c>
    </row>
    <row r="121" spans="1:12" x14ac:dyDescent="0.25">
      <c r="A121" s="2" t="s">
        <v>20</v>
      </c>
      <c r="B121" s="2" t="s">
        <v>5</v>
      </c>
      <c r="C121" s="3">
        <v>82</v>
      </c>
      <c r="D121" s="3">
        <v>41</v>
      </c>
      <c r="E121" s="35">
        <v>5.8967999999999998</v>
      </c>
      <c r="F121" s="6">
        <v>41949.524722222224</v>
      </c>
      <c r="G121" s="24" t="s">
        <v>157</v>
      </c>
      <c r="H121" s="6">
        <v>41954.461145833331</v>
      </c>
      <c r="I121" s="11"/>
      <c r="J121" s="11"/>
      <c r="K121" s="26"/>
      <c r="L121" s="9">
        <v>0.48825441375</v>
      </c>
    </row>
    <row r="122" spans="1:12" x14ac:dyDescent="0.25">
      <c r="A122" s="2" t="s">
        <v>25</v>
      </c>
      <c r="B122" s="2" t="s">
        <v>12</v>
      </c>
      <c r="C122" s="3">
        <v>90</v>
      </c>
      <c r="D122" s="3">
        <v>48</v>
      </c>
      <c r="E122" s="35">
        <v>8.4823199999999996</v>
      </c>
      <c r="F122" s="6">
        <v>41948.542048611111</v>
      </c>
      <c r="G122" s="24" t="s">
        <v>23</v>
      </c>
      <c r="H122" s="6">
        <v>41951.508356481485</v>
      </c>
      <c r="I122" s="8">
        <v>21.914498336761344</v>
      </c>
      <c r="J122" s="8">
        <v>56.602271649004123</v>
      </c>
      <c r="K122" s="26"/>
      <c r="L122" s="11"/>
    </row>
    <row r="123" spans="1:12" x14ac:dyDescent="0.25">
      <c r="A123" s="2" t="s">
        <v>135</v>
      </c>
      <c r="B123" s="2" t="s">
        <v>12</v>
      </c>
      <c r="C123" s="3">
        <v>81</v>
      </c>
      <c r="D123" s="3">
        <v>42</v>
      </c>
      <c r="E123" s="35">
        <v>5.7153599999999996</v>
      </c>
      <c r="F123" s="6">
        <v>41948.383055555554</v>
      </c>
      <c r="G123" s="24" t="s">
        <v>158</v>
      </c>
      <c r="H123" s="6">
        <v>41954.460949074077</v>
      </c>
      <c r="I123" s="11"/>
      <c r="J123" s="11"/>
      <c r="K123" s="26"/>
      <c r="L123" s="11"/>
    </row>
    <row r="124" spans="1:12" x14ac:dyDescent="0.25">
      <c r="A124" s="2" t="s">
        <v>36</v>
      </c>
      <c r="B124" s="2" t="s">
        <v>12</v>
      </c>
      <c r="C124" s="3">
        <v>84</v>
      </c>
      <c r="D124" s="3">
        <v>44</v>
      </c>
      <c r="E124" s="35">
        <v>7.1215199999999994</v>
      </c>
      <c r="F124" s="6">
        <v>41948</v>
      </c>
      <c r="G124" s="24" t="s">
        <v>158</v>
      </c>
      <c r="H124" s="6">
        <v>41951.528749999998</v>
      </c>
      <c r="I124" s="8">
        <v>3.4839854237809966E-4</v>
      </c>
      <c r="J124" s="8">
        <v>4.6088719478638357E-3</v>
      </c>
      <c r="K124" s="26"/>
      <c r="L124" s="11"/>
    </row>
    <row r="125" spans="1:12" x14ac:dyDescent="0.25">
      <c r="A125" s="2" t="s">
        <v>54</v>
      </c>
      <c r="B125" s="2" t="s">
        <v>12</v>
      </c>
      <c r="C125" s="3">
        <v>93</v>
      </c>
      <c r="D125" s="3">
        <v>51</v>
      </c>
      <c r="E125" s="35">
        <v>9.61632</v>
      </c>
      <c r="F125" s="6">
        <v>41949.487453703703</v>
      </c>
      <c r="G125" s="24" t="s">
        <v>23</v>
      </c>
      <c r="H125" s="6">
        <v>41954.461712962962</v>
      </c>
      <c r="I125" s="11"/>
      <c r="J125" s="11"/>
      <c r="K125" s="26"/>
      <c r="L125" s="4"/>
    </row>
    <row r="126" spans="1:12" x14ac:dyDescent="0.25">
      <c r="A126" s="2" t="s">
        <v>67</v>
      </c>
      <c r="B126" s="2" t="s">
        <v>12</v>
      </c>
      <c r="C126" s="3">
        <v>90</v>
      </c>
      <c r="D126" s="3">
        <v>45</v>
      </c>
      <c r="E126" s="35">
        <v>7.6658399999999993</v>
      </c>
      <c r="F126" s="6">
        <v>41948.526689814818</v>
      </c>
      <c r="G126" s="24" t="s">
        <v>157</v>
      </c>
      <c r="H126" s="6">
        <v>41951.534895833334</v>
      </c>
      <c r="I126" s="8">
        <v>0.33442639393909612</v>
      </c>
      <c r="J126" s="8">
        <v>59.405627562014622</v>
      </c>
      <c r="K126" s="26"/>
      <c r="L126" s="4"/>
    </row>
    <row r="127" spans="1:12" x14ac:dyDescent="0.25">
      <c r="A127" s="2" t="s">
        <v>146</v>
      </c>
      <c r="B127" s="2" t="s">
        <v>12</v>
      </c>
      <c r="C127" s="3">
        <v>75</v>
      </c>
      <c r="D127" s="3">
        <v>40.5</v>
      </c>
      <c r="E127" s="35">
        <v>4.8535199999999996</v>
      </c>
      <c r="F127" s="6">
        <v>41948.474953703706</v>
      </c>
      <c r="G127" s="24" t="s">
        <v>7</v>
      </c>
      <c r="H127" s="6">
        <v>41954.477094907408</v>
      </c>
      <c r="I127" s="11"/>
      <c r="J127" s="11"/>
      <c r="K127" s="26"/>
      <c r="L127" s="15"/>
    </row>
    <row r="128" spans="1:12" x14ac:dyDescent="0.25">
      <c r="A128" s="2" t="s">
        <v>90</v>
      </c>
      <c r="B128" s="2" t="s">
        <v>5</v>
      </c>
      <c r="C128" s="3">
        <v>90</v>
      </c>
      <c r="D128" s="3">
        <v>46.5</v>
      </c>
      <c r="E128" s="35">
        <v>7.7565600000000003</v>
      </c>
      <c r="F128" s="6">
        <v>41947.429479166669</v>
      </c>
      <c r="G128" s="24" t="s">
        <v>157</v>
      </c>
      <c r="H128" s="6">
        <v>41950.370324074072</v>
      </c>
      <c r="I128" s="11"/>
      <c r="J128" s="11"/>
      <c r="K128" s="26"/>
      <c r="L128" s="15"/>
    </row>
    <row r="129" spans="1:12" x14ac:dyDescent="0.25">
      <c r="A129" s="2" t="s">
        <v>26</v>
      </c>
      <c r="B129" s="2" t="s">
        <v>12</v>
      </c>
      <c r="C129" s="3">
        <v>87</v>
      </c>
      <c r="D129" s="3">
        <v>45</v>
      </c>
      <c r="E129" s="35">
        <v>7.80192</v>
      </c>
      <c r="F129" s="6">
        <v>41948</v>
      </c>
      <c r="G129" s="24" t="s">
        <v>158</v>
      </c>
      <c r="H129" s="6">
        <v>41951.363946759258</v>
      </c>
      <c r="I129" s="11"/>
      <c r="J129" s="11"/>
      <c r="K129" s="26"/>
      <c r="L129" s="15"/>
    </row>
    <row r="130" spans="1:12" x14ac:dyDescent="0.25">
      <c r="A130" s="2" t="s">
        <v>66</v>
      </c>
      <c r="B130" s="2" t="s">
        <v>5</v>
      </c>
      <c r="C130" s="3">
        <v>86</v>
      </c>
      <c r="D130" s="3">
        <v>44.5</v>
      </c>
      <c r="E130" s="35">
        <v>7.9379999999999997</v>
      </c>
      <c r="F130" s="6">
        <v>41948.545034722221</v>
      </c>
      <c r="G130" s="24" t="s">
        <v>23</v>
      </c>
      <c r="H130" s="6">
        <v>41951.363182870373</v>
      </c>
      <c r="I130" s="11"/>
      <c r="J130" s="11"/>
      <c r="K130" s="26"/>
      <c r="L130" s="15"/>
    </row>
    <row r="131" spans="1:12" x14ac:dyDescent="0.25">
      <c r="A131" s="2" t="s">
        <v>29</v>
      </c>
      <c r="B131" s="2" t="s">
        <v>12</v>
      </c>
      <c r="C131" s="3">
        <v>83</v>
      </c>
      <c r="D131" s="3">
        <v>42</v>
      </c>
      <c r="E131" s="35">
        <v>6.2143199999999998</v>
      </c>
      <c r="F131" s="6">
        <v>41948.546365740738</v>
      </c>
      <c r="G131" s="24" t="s">
        <v>23</v>
      </c>
      <c r="H131" s="6">
        <v>41950.369710648149</v>
      </c>
      <c r="I131" s="11"/>
      <c r="J131" s="11"/>
      <c r="K131" s="26"/>
      <c r="L131" s="15"/>
    </row>
    <row r="132" spans="1:12" x14ac:dyDescent="0.25">
      <c r="A132" s="2" t="s">
        <v>33</v>
      </c>
      <c r="B132" s="2" t="s">
        <v>12</v>
      </c>
      <c r="C132" s="3">
        <v>84</v>
      </c>
      <c r="D132" s="3">
        <v>42</v>
      </c>
      <c r="E132" s="35">
        <v>6.3957600000000001</v>
      </c>
      <c r="F132" s="6">
        <v>41948.447395833333</v>
      </c>
      <c r="G132" s="24" t="s">
        <v>23</v>
      </c>
      <c r="H132" s="6">
        <v>41951.358657407407</v>
      </c>
      <c r="I132" s="13">
        <v>6.357113832843015E-4</v>
      </c>
      <c r="J132" s="13">
        <v>1.3879696697925914E-2</v>
      </c>
      <c r="K132" s="26"/>
      <c r="L132" s="15"/>
    </row>
    <row r="133" spans="1:12" x14ac:dyDescent="0.25">
      <c r="A133" s="2" t="s">
        <v>14</v>
      </c>
      <c r="B133" s="2" t="s">
        <v>5</v>
      </c>
      <c r="C133" s="3">
        <v>80.5</v>
      </c>
      <c r="D133" s="3">
        <v>41</v>
      </c>
      <c r="E133" s="35">
        <v>5.98752</v>
      </c>
      <c r="F133" s="6">
        <v>41948.476273148146</v>
      </c>
      <c r="G133" s="24" t="s">
        <v>7</v>
      </c>
      <c r="H133" s="6">
        <v>41954.463321759256</v>
      </c>
      <c r="I133" s="15"/>
      <c r="J133" s="15"/>
      <c r="K133" s="26"/>
      <c r="L133" s="14">
        <v>7.1190000000000003E-2</v>
      </c>
    </row>
    <row r="134" spans="1:12" x14ac:dyDescent="0.25">
      <c r="A134" s="2" t="s">
        <v>101</v>
      </c>
      <c r="B134" s="2" t="s">
        <v>5</v>
      </c>
      <c r="C134" s="3">
        <v>79</v>
      </c>
      <c r="D134" s="3">
        <v>42</v>
      </c>
      <c r="E134" s="35">
        <v>6.1689600000000002</v>
      </c>
      <c r="F134" s="6">
        <v>41949</v>
      </c>
      <c r="G134" s="24" t="s">
        <v>157</v>
      </c>
      <c r="H134" s="6">
        <v>41951.458356481482</v>
      </c>
      <c r="I134" s="13">
        <v>8.1974431077741589E-5</v>
      </c>
      <c r="J134" s="13">
        <v>6.9898518466584639E-3</v>
      </c>
      <c r="K134" s="26"/>
      <c r="L134" s="14">
        <v>0.7825827715</v>
      </c>
    </row>
    <row r="135" spans="1:12" x14ac:dyDescent="0.25">
      <c r="A135" s="2" t="s">
        <v>117</v>
      </c>
      <c r="B135" s="2" t="s">
        <v>12</v>
      </c>
      <c r="C135" s="3">
        <v>80</v>
      </c>
      <c r="D135" s="3">
        <v>40</v>
      </c>
      <c r="E135" s="35">
        <v>5.3978400000000004</v>
      </c>
      <c r="F135" s="6">
        <v>41949</v>
      </c>
      <c r="G135" s="24" t="s">
        <v>158</v>
      </c>
      <c r="H135" s="6">
        <v>41954.472800925927</v>
      </c>
      <c r="I135" s="11"/>
      <c r="J135" s="11"/>
      <c r="K135" s="26"/>
      <c r="L135" s="4"/>
    </row>
    <row r="136" spans="1:12" x14ac:dyDescent="0.25">
      <c r="A136" s="2" t="s">
        <v>43</v>
      </c>
      <c r="B136" s="2" t="s">
        <v>5</v>
      </c>
      <c r="C136" s="3">
        <v>82</v>
      </c>
      <c r="D136" s="3">
        <v>42</v>
      </c>
      <c r="E136" s="35">
        <v>6.4864800000000002</v>
      </c>
      <c r="F136" s="6">
        <v>41948.472395833334</v>
      </c>
      <c r="G136" s="24" t="s">
        <v>7</v>
      </c>
      <c r="H136" s="6">
        <v>41954.464097222219</v>
      </c>
      <c r="I136" s="15"/>
      <c r="J136" s="15"/>
      <c r="K136" s="26"/>
      <c r="L136" s="14">
        <v>0.93409613000000002</v>
      </c>
    </row>
    <row r="137" spans="1:12" x14ac:dyDescent="0.25">
      <c r="A137" s="2" t="s">
        <v>11</v>
      </c>
      <c r="B137" s="2" t="s">
        <v>12</v>
      </c>
      <c r="C137" s="3">
        <v>85</v>
      </c>
      <c r="D137" s="3">
        <v>41</v>
      </c>
      <c r="E137" s="35">
        <v>6.1689600000000002</v>
      </c>
      <c r="F137" s="6">
        <v>41948.422210648147</v>
      </c>
      <c r="G137" s="24" t="s">
        <v>157</v>
      </c>
      <c r="H137" s="6">
        <v>41950.369803240741</v>
      </c>
      <c r="I137" s="15"/>
      <c r="J137" s="15"/>
      <c r="K137" s="26"/>
      <c r="L137" s="15"/>
    </row>
    <row r="138" spans="1:12" x14ac:dyDescent="0.25">
      <c r="A138" s="2" t="s">
        <v>154</v>
      </c>
      <c r="B138" s="2" t="s">
        <v>5</v>
      </c>
      <c r="C138" s="11" t="s">
        <v>156</v>
      </c>
      <c r="D138" s="3">
        <v>40</v>
      </c>
      <c r="E138" s="35" t="s">
        <v>156</v>
      </c>
      <c r="F138" s="6">
        <v>41948</v>
      </c>
      <c r="G138" s="24" t="s">
        <v>157</v>
      </c>
      <c r="H138" s="6">
        <v>41951.401631944442</v>
      </c>
      <c r="I138" s="13">
        <v>1.4762078775207115E-5</v>
      </c>
      <c r="J138" s="13">
        <v>7.4680348040991507E-4</v>
      </c>
      <c r="K138" s="28">
        <v>1438.5751617999999</v>
      </c>
      <c r="L138" s="14">
        <v>1.7554517475</v>
      </c>
    </row>
    <row r="139" spans="1:12" x14ac:dyDescent="0.25">
      <c r="A139" s="2" t="s">
        <v>108</v>
      </c>
      <c r="B139" s="2" t="s">
        <v>12</v>
      </c>
      <c r="C139" s="3">
        <v>79</v>
      </c>
      <c r="D139" s="3">
        <v>41</v>
      </c>
      <c r="E139" s="35">
        <v>5.8967999999999998</v>
      </c>
      <c r="F139" s="6">
        <v>41949.495243055557</v>
      </c>
      <c r="G139" s="24" t="s">
        <v>158</v>
      </c>
      <c r="H139" s="6">
        <v>41951.513437499998</v>
      </c>
      <c r="I139" s="8">
        <v>5.2497874411745526E-2</v>
      </c>
      <c r="J139" s="8">
        <v>0.3744806904481594</v>
      </c>
      <c r="K139" s="26"/>
      <c r="L139" s="4"/>
    </row>
    <row r="140" spans="1:12" x14ac:dyDescent="0.25">
      <c r="A140" s="2" t="s">
        <v>106</v>
      </c>
      <c r="B140" s="2" t="s">
        <v>5</v>
      </c>
      <c r="C140" s="3">
        <v>83</v>
      </c>
      <c r="D140" s="3">
        <v>41</v>
      </c>
      <c r="E140" s="35">
        <v>5.8967999999999998</v>
      </c>
      <c r="F140" s="6">
        <v>41948.472812499997</v>
      </c>
      <c r="G140" s="24" t="s">
        <v>7</v>
      </c>
      <c r="H140" s="6">
        <v>41950.466099537036</v>
      </c>
      <c r="I140" s="8">
        <v>6.3835154567178692E-5</v>
      </c>
      <c r="J140" s="8">
        <v>1.1529872054675391E-3</v>
      </c>
      <c r="K140" s="28">
        <v>618.75891278999995</v>
      </c>
      <c r="L140" s="14">
        <v>0.20628000000000002</v>
      </c>
    </row>
    <row r="141" spans="1:12" x14ac:dyDescent="0.25">
      <c r="A141" s="2" t="s">
        <v>71</v>
      </c>
      <c r="B141" s="2" t="s">
        <v>5</v>
      </c>
      <c r="C141" s="3">
        <v>90</v>
      </c>
      <c r="D141" s="3">
        <v>49</v>
      </c>
      <c r="E141" s="35">
        <v>9.5709600000000012</v>
      </c>
      <c r="F141" s="6">
        <v>41949.408773148149</v>
      </c>
      <c r="G141" s="24" t="s">
        <v>7</v>
      </c>
      <c r="H141" s="6">
        <v>41951.460127314815</v>
      </c>
      <c r="I141" s="13">
        <v>8.0452198527542125E-5</v>
      </c>
      <c r="J141" s="13">
        <v>6.2769434684072458E-4</v>
      </c>
      <c r="K141" s="26"/>
      <c r="L141" s="14">
        <v>1.6470978955</v>
      </c>
    </row>
    <row r="142" spans="1:12" x14ac:dyDescent="0.25">
      <c r="A142" s="2" t="s">
        <v>130</v>
      </c>
      <c r="B142" s="2" t="s">
        <v>12</v>
      </c>
      <c r="C142" s="3">
        <v>82</v>
      </c>
      <c r="D142" s="3">
        <v>40</v>
      </c>
      <c r="E142" s="35">
        <v>5.8060800000000006</v>
      </c>
      <c r="F142" s="6">
        <v>41948.547268518516</v>
      </c>
      <c r="G142" s="24" t="s">
        <v>7</v>
      </c>
      <c r="H142" s="6">
        <v>41954.476006944446</v>
      </c>
      <c r="I142" s="4"/>
      <c r="J142" s="4"/>
      <c r="K142" s="26"/>
      <c r="L142" s="4"/>
    </row>
    <row r="143" spans="1:12" x14ac:dyDescent="0.25">
      <c r="A143" s="2" t="s">
        <v>84</v>
      </c>
      <c r="B143" s="2" t="s">
        <v>5</v>
      </c>
      <c r="C143" s="3">
        <v>84</v>
      </c>
      <c r="D143" s="3">
        <v>43</v>
      </c>
      <c r="E143" s="35">
        <v>6.7586400000000006</v>
      </c>
      <c r="F143" s="6">
        <v>41949.47828703704</v>
      </c>
      <c r="G143" s="24" t="s">
        <v>7</v>
      </c>
      <c r="H143" s="6">
        <v>41954.465648148151</v>
      </c>
      <c r="I143" s="15"/>
      <c r="J143" s="15"/>
      <c r="K143" s="26"/>
      <c r="L143" s="14">
        <v>0.46525499999999997</v>
      </c>
    </row>
    <row r="144" spans="1:12" x14ac:dyDescent="0.25">
      <c r="A144" s="2" t="s">
        <v>45</v>
      </c>
      <c r="B144" s="2" t="s">
        <v>12</v>
      </c>
      <c r="C144" s="3">
        <v>87</v>
      </c>
      <c r="D144" s="3">
        <v>46.5</v>
      </c>
      <c r="E144" s="35">
        <v>7.6204800000000006</v>
      </c>
      <c r="F144" s="6">
        <v>41948.547743055555</v>
      </c>
      <c r="G144" s="24" t="s">
        <v>7</v>
      </c>
      <c r="H144" s="6">
        <v>41951.515162037038</v>
      </c>
      <c r="I144" s="13">
        <v>2.1391067078298438E-4</v>
      </c>
      <c r="J144" s="13">
        <v>1.73635840199464E-2</v>
      </c>
      <c r="K144" s="26"/>
      <c r="L144" s="4"/>
    </row>
    <row r="145" spans="1:13" x14ac:dyDescent="0.25">
      <c r="A145" s="2" t="s">
        <v>140</v>
      </c>
      <c r="B145" s="2" t="s">
        <v>12</v>
      </c>
      <c r="C145" s="3">
        <v>77</v>
      </c>
      <c r="D145" s="3">
        <v>39.5</v>
      </c>
      <c r="E145" s="35">
        <v>5.5792800000000007</v>
      </c>
      <c r="F145" s="6">
        <v>41949.494490740741</v>
      </c>
      <c r="G145" s="24" t="s">
        <v>158</v>
      </c>
      <c r="H145" s="6">
        <v>41954.464062500003</v>
      </c>
      <c r="I145" s="15"/>
      <c r="J145" s="15"/>
      <c r="K145" s="26"/>
      <c r="L145" s="4"/>
    </row>
    <row r="146" spans="1:13" x14ac:dyDescent="0.25">
      <c r="A146" s="2" t="s">
        <v>98</v>
      </c>
      <c r="B146" s="2" t="s">
        <v>5</v>
      </c>
      <c r="C146" s="3">
        <v>87</v>
      </c>
      <c r="D146" s="3">
        <v>44.5</v>
      </c>
      <c r="E146" s="35">
        <v>6.7586400000000006</v>
      </c>
      <c r="F146" s="6">
        <v>41948.473993055559</v>
      </c>
      <c r="G146" s="24" t="s">
        <v>7</v>
      </c>
      <c r="H146" s="6">
        <v>41954.460185185184</v>
      </c>
      <c r="I146" s="4"/>
      <c r="J146" s="4"/>
      <c r="K146" s="26"/>
      <c r="L146" s="14">
        <v>2.049525</v>
      </c>
    </row>
    <row r="147" spans="1:13" x14ac:dyDescent="0.25">
      <c r="A147" s="2" t="s">
        <v>59</v>
      </c>
      <c r="B147" s="2" t="s">
        <v>5</v>
      </c>
      <c r="C147" s="3">
        <v>91</v>
      </c>
      <c r="D147" s="3">
        <v>45.5</v>
      </c>
      <c r="E147" s="35">
        <v>8.3462399999999999</v>
      </c>
      <c r="F147" s="6">
        <v>41948</v>
      </c>
      <c r="G147" s="24" t="s">
        <v>158</v>
      </c>
      <c r="H147" s="6">
        <v>41950.460405092592</v>
      </c>
      <c r="I147" s="13">
        <v>2.2860354087120705E-4</v>
      </c>
      <c r="J147" s="13">
        <v>9.356451773184768E-3</v>
      </c>
      <c r="K147" s="28">
        <v>2804.3883695999998</v>
      </c>
      <c r="L147" s="14">
        <v>1.1578505566666666</v>
      </c>
    </row>
    <row r="148" spans="1:13" x14ac:dyDescent="0.25">
      <c r="A148" s="16" t="s">
        <v>124</v>
      </c>
      <c r="B148" s="20" t="s">
        <v>5</v>
      </c>
      <c r="C148" s="21">
        <v>84</v>
      </c>
      <c r="D148" s="21">
        <v>42</v>
      </c>
      <c r="E148" s="35">
        <v>5.98752</v>
      </c>
      <c r="F148" s="7">
        <v>41947</v>
      </c>
      <c r="G148" s="22" t="s">
        <v>158</v>
      </c>
      <c r="H148" s="7">
        <v>41950</v>
      </c>
      <c r="J148" t="s">
        <v>156</v>
      </c>
      <c r="K148" s="27" t="s">
        <v>156</v>
      </c>
      <c r="L148" t="s">
        <v>156</v>
      </c>
      <c r="M148" s="17">
        <v>9.7038705405116041E-2</v>
      </c>
    </row>
  </sheetData>
  <autoFilter ref="A1:M148"/>
  <sortState ref="A2:Q174">
    <sortCondition sortBy="cellColor" ref="A2:A174" dxfId="0"/>
    <sortCondition ref="A2:A1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I1" sqref="I1"/>
    </sheetView>
  </sheetViews>
  <sheetFormatPr defaultColWidth="16.85546875" defaultRowHeight="15" x14ac:dyDescent="0.25"/>
  <cols>
    <col min="4" max="4" width="11.140625" bestFit="1" customWidth="1"/>
  </cols>
  <sheetData>
    <row r="1" spans="1:8" ht="14.45" x14ac:dyDescent="0.3">
      <c r="A1" s="29" t="s">
        <v>160</v>
      </c>
      <c r="B1" s="29" t="s">
        <v>3</v>
      </c>
      <c r="C1" s="29" t="s">
        <v>0</v>
      </c>
      <c r="D1" s="29" t="s">
        <v>167</v>
      </c>
      <c r="E1" s="29" t="s">
        <v>168</v>
      </c>
      <c r="F1" s="29" t="s">
        <v>169</v>
      </c>
      <c r="G1" s="29" t="s">
        <v>170</v>
      </c>
      <c r="H1" s="33" t="s">
        <v>171</v>
      </c>
    </row>
    <row r="2" spans="1:8" ht="14.45" x14ac:dyDescent="0.3">
      <c r="A2" s="30" t="s">
        <v>39</v>
      </c>
      <c r="B2" s="30" t="s">
        <v>23</v>
      </c>
      <c r="C2" s="30" t="s">
        <v>12</v>
      </c>
      <c r="D2" s="31">
        <v>1</v>
      </c>
      <c r="E2" s="32">
        <v>43.75</v>
      </c>
      <c r="F2" s="32">
        <v>39.090909090909093</v>
      </c>
      <c r="G2" s="32">
        <v>41.803278688524593</v>
      </c>
      <c r="H2" s="27">
        <f>AVERAGE(E2:G2)</f>
        <v>41.548062593144557</v>
      </c>
    </row>
    <row r="3" spans="1:8" ht="14.45" x14ac:dyDescent="0.3">
      <c r="A3" s="30" t="s">
        <v>61</v>
      </c>
      <c r="B3" s="30" t="s">
        <v>23</v>
      </c>
      <c r="C3" s="30" t="s">
        <v>5</v>
      </c>
      <c r="D3" s="31">
        <v>1</v>
      </c>
      <c r="E3" s="32">
        <v>43.75</v>
      </c>
      <c r="F3" s="32">
        <v>39.090909090909093</v>
      </c>
      <c r="G3" s="32">
        <v>41.803278688524593</v>
      </c>
      <c r="H3" s="27">
        <f t="shared" ref="H3:H66" si="0">AVERAGE(E3:G3)</f>
        <v>41.548062593144557</v>
      </c>
    </row>
    <row r="4" spans="1:8" ht="14.45" x14ac:dyDescent="0.3">
      <c r="A4" s="30" t="s">
        <v>76</v>
      </c>
      <c r="B4" s="30" t="s">
        <v>23</v>
      </c>
      <c r="C4" s="30" t="s">
        <v>12</v>
      </c>
      <c r="D4" s="31">
        <v>2</v>
      </c>
      <c r="E4" s="32">
        <v>8.5106382978723403</v>
      </c>
      <c r="F4" s="32">
        <v>9.7222222222222232</v>
      </c>
      <c r="G4" s="32">
        <v>14.492753623188406</v>
      </c>
      <c r="H4" s="27">
        <f t="shared" si="0"/>
        <v>10.90853804776099</v>
      </c>
    </row>
    <row r="5" spans="1:8" ht="14.45" x14ac:dyDescent="0.3">
      <c r="A5" s="30" t="s">
        <v>129</v>
      </c>
      <c r="B5" s="30" t="s">
        <v>23</v>
      </c>
      <c r="C5" s="30" t="s">
        <v>5</v>
      </c>
      <c r="D5" s="31">
        <v>2</v>
      </c>
      <c r="E5" s="32">
        <v>8.5106382978723403</v>
      </c>
      <c r="F5" s="32">
        <v>9.7222222222222232</v>
      </c>
      <c r="G5" s="32">
        <v>14.492753623188406</v>
      </c>
      <c r="H5" s="27">
        <f t="shared" si="0"/>
        <v>10.90853804776099</v>
      </c>
    </row>
    <row r="6" spans="1:8" ht="14.45" x14ac:dyDescent="0.3">
      <c r="A6" s="30" t="s">
        <v>70</v>
      </c>
      <c r="B6" s="30" t="s">
        <v>23</v>
      </c>
      <c r="C6" s="30" t="s">
        <v>12</v>
      </c>
      <c r="D6" s="31">
        <v>3</v>
      </c>
      <c r="E6" s="32">
        <v>33.6</v>
      </c>
      <c r="F6" s="32">
        <v>26.984126984126984</v>
      </c>
      <c r="G6" s="32">
        <v>37.903225806451616</v>
      </c>
      <c r="H6" s="27">
        <f t="shared" si="0"/>
        <v>32.829117596859533</v>
      </c>
    </row>
    <row r="7" spans="1:8" ht="14.45" x14ac:dyDescent="0.3">
      <c r="A7" s="30" t="s">
        <v>22</v>
      </c>
      <c r="B7" s="30" t="s">
        <v>23</v>
      </c>
      <c r="C7" s="30" t="s">
        <v>5</v>
      </c>
      <c r="D7" s="31">
        <v>3</v>
      </c>
      <c r="E7" s="32">
        <v>33.6</v>
      </c>
      <c r="F7" s="32">
        <v>26.984126984126984</v>
      </c>
      <c r="G7" s="32">
        <v>37.903225806451616</v>
      </c>
      <c r="H7" s="27">
        <f t="shared" si="0"/>
        <v>32.829117596859533</v>
      </c>
    </row>
    <row r="8" spans="1:8" ht="14.45" x14ac:dyDescent="0.3">
      <c r="A8" s="30" t="s">
        <v>33</v>
      </c>
      <c r="B8" s="30" t="s">
        <v>23</v>
      </c>
      <c r="C8" s="30" t="s">
        <v>12</v>
      </c>
      <c r="D8" s="31">
        <v>4</v>
      </c>
      <c r="E8" s="32">
        <v>10.743801652892563</v>
      </c>
      <c r="F8" s="32">
        <v>13.445378151260504</v>
      </c>
      <c r="G8" s="32">
        <v>9.5238095238095237</v>
      </c>
      <c r="H8" s="27">
        <f t="shared" si="0"/>
        <v>11.237663109320863</v>
      </c>
    </row>
    <row r="9" spans="1:8" ht="14.45" x14ac:dyDescent="0.3">
      <c r="A9" s="30" t="s">
        <v>151</v>
      </c>
      <c r="B9" s="30" t="s">
        <v>23</v>
      </c>
      <c r="C9" s="30" t="s">
        <v>5</v>
      </c>
      <c r="D9" s="31">
        <v>4</v>
      </c>
      <c r="E9" s="32">
        <v>10.743801652892563</v>
      </c>
      <c r="F9" s="32">
        <v>13.445378151260504</v>
      </c>
      <c r="G9" s="32">
        <v>9.5238095238095237</v>
      </c>
      <c r="H9" s="27">
        <f t="shared" si="0"/>
        <v>11.237663109320863</v>
      </c>
    </row>
    <row r="10" spans="1:8" ht="14.45" x14ac:dyDescent="0.3">
      <c r="A10" s="30" t="s">
        <v>105</v>
      </c>
      <c r="B10" s="30" t="s">
        <v>23</v>
      </c>
      <c r="C10" s="30" t="s">
        <v>12</v>
      </c>
      <c r="D10" s="31">
        <v>5</v>
      </c>
      <c r="E10" s="32">
        <v>42.477876106194692</v>
      </c>
      <c r="F10" s="32">
        <v>42.105263157894733</v>
      </c>
      <c r="G10" s="32">
        <v>47.65625</v>
      </c>
      <c r="H10" s="27">
        <f t="shared" si="0"/>
        <v>44.079796421363142</v>
      </c>
    </row>
    <row r="11" spans="1:8" ht="14.45" x14ac:dyDescent="0.3">
      <c r="A11" s="30" t="s">
        <v>148</v>
      </c>
      <c r="B11" s="30" t="s">
        <v>23</v>
      </c>
      <c r="C11" s="30" t="s">
        <v>5</v>
      </c>
      <c r="D11" s="31">
        <v>5</v>
      </c>
      <c r="E11" s="32">
        <v>42.477876106194692</v>
      </c>
      <c r="F11" s="32">
        <v>42.105263157894733</v>
      </c>
      <c r="G11" s="32">
        <v>47.65625</v>
      </c>
      <c r="H11" s="27">
        <f t="shared" si="0"/>
        <v>44.079796421363142</v>
      </c>
    </row>
    <row r="12" spans="1:8" ht="14.45" x14ac:dyDescent="0.3">
      <c r="A12" s="30" t="s">
        <v>114</v>
      </c>
      <c r="B12" s="30" t="s">
        <v>23</v>
      </c>
      <c r="C12" s="30" t="s">
        <v>12</v>
      </c>
      <c r="D12" s="31">
        <v>6</v>
      </c>
      <c r="E12" s="32">
        <v>7.4074074074074066</v>
      </c>
      <c r="F12" s="32">
        <v>11.111111111111111</v>
      </c>
      <c r="G12" s="32">
        <v>2.7272727272727271</v>
      </c>
      <c r="H12" s="27">
        <f t="shared" si="0"/>
        <v>7.0819304152637486</v>
      </c>
    </row>
    <row r="13" spans="1:8" ht="14.45" x14ac:dyDescent="0.3">
      <c r="A13" s="30" t="s">
        <v>128</v>
      </c>
      <c r="B13" s="30" t="s">
        <v>23</v>
      </c>
      <c r="C13" s="30" t="s">
        <v>5</v>
      </c>
      <c r="D13" s="31">
        <v>6</v>
      </c>
      <c r="E13" s="32">
        <v>7.4074074074074066</v>
      </c>
      <c r="F13" s="32">
        <v>11.111111111111111</v>
      </c>
      <c r="G13" s="32">
        <v>2.7272727272727271</v>
      </c>
      <c r="H13" s="27">
        <f t="shared" si="0"/>
        <v>7.0819304152637486</v>
      </c>
    </row>
    <row r="14" spans="1:8" ht="14.45" x14ac:dyDescent="0.3">
      <c r="A14" s="30" t="s">
        <v>141</v>
      </c>
      <c r="B14" s="30" t="s">
        <v>23</v>
      </c>
      <c r="C14" s="30" t="s">
        <v>12</v>
      </c>
      <c r="D14" s="31">
        <v>7</v>
      </c>
      <c r="E14" s="32">
        <v>34.42622950819672</v>
      </c>
      <c r="F14" s="32">
        <v>35.97122302158273</v>
      </c>
      <c r="G14" s="32">
        <v>31.25</v>
      </c>
      <c r="H14" s="27">
        <f t="shared" si="0"/>
        <v>33.882484176593152</v>
      </c>
    </row>
    <row r="15" spans="1:8" ht="14.45" x14ac:dyDescent="0.3">
      <c r="A15" s="30" t="s">
        <v>32</v>
      </c>
      <c r="B15" s="30" t="s">
        <v>23</v>
      </c>
      <c r="C15" s="30" t="s">
        <v>5</v>
      </c>
      <c r="D15" s="31">
        <v>7</v>
      </c>
      <c r="E15" s="32">
        <v>34.42622950819672</v>
      </c>
      <c r="F15" s="32">
        <v>35.97122302158273</v>
      </c>
      <c r="G15" s="32">
        <v>31.25</v>
      </c>
      <c r="H15" s="27">
        <f t="shared" si="0"/>
        <v>33.882484176593152</v>
      </c>
    </row>
    <row r="16" spans="1:8" x14ac:dyDescent="0.25">
      <c r="A16" s="30" t="s">
        <v>28</v>
      </c>
      <c r="B16" s="30" t="s">
        <v>157</v>
      </c>
      <c r="C16" s="30" t="s">
        <v>12</v>
      </c>
      <c r="D16" s="31">
        <v>8</v>
      </c>
      <c r="E16" s="32">
        <v>32.258064516129032</v>
      </c>
      <c r="F16" s="32">
        <v>27.131782945736433</v>
      </c>
      <c r="G16" s="32">
        <v>31.666666666666664</v>
      </c>
      <c r="H16" s="27">
        <f t="shared" si="0"/>
        <v>30.352171376177377</v>
      </c>
    </row>
    <row r="17" spans="1:8" x14ac:dyDescent="0.25">
      <c r="A17" s="30" t="s">
        <v>104</v>
      </c>
      <c r="B17" s="30" t="s">
        <v>157</v>
      </c>
      <c r="C17" s="30" t="s">
        <v>5</v>
      </c>
      <c r="D17" s="31">
        <v>8</v>
      </c>
      <c r="E17" s="32">
        <v>32.258064516129032</v>
      </c>
      <c r="F17" s="32">
        <v>27.131782945736433</v>
      </c>
      <c r="G17" s="32">
        <v>31.666666666666664</v>
      </c>
      <c r="H17" s="27">
        <f t="shared" si="0"/>
        <v>30.352171376177377</v>
      </c>
    </row>
    <row r="18" spans="1:8" x14ac:dyDescent="0.25">
      <c r="A18" s="30" t="s">
        <v>55</v>
      </c>
      <c r="B18" s="30" t="s">
        <v>157</v>
      </c>
      <c r="C18" s="30" t="s">
        <v>12</v>
      </c>
      <c r="D18" s="31">
        <v>9</v>
      </c>
      <c r="E18" s="32">
        <v>44.094488188976378</v>
      </c>
      <c r="F18" s="32">
        <v>36.434108527131784</v>
      </c>
      <c r="G18" s="32">
        <v>39.370078740157481</v>
      </c>
      <c r="H18" s="27">
        <f t="shared" si="0"/>
        <v>39.966225152088548</v>
      </c>
    </row>
    <row r="19" spans="1:8" x14ac:dyDescent="0.25">
      <c r="A19" s="30" t="s">
        <v>37</v>
      </c>
      <c r="B19" s="30" t="s">
        <v>157</v>
      </c>
      <c r="C19" s="30" t="s">
        <v>5</v>
      </c>
      <c r="D19" s="31">
        <v>9</v>
      </c>
      <c r="E19" s="32">
        <v>44.094488188976378</v>
      </c>
      <c r="F19" s="32">
        <v>36.434108527131784</v>
      </c>
      <c r="G19" s="32">
        <v>39.370078740157481</v>
      </c>
      <c r="H19" s="27">
        <f t="shared" si="0"/>
        <v>39.966225152088548</v>
      </c>
    </row>
    <row r="20" spans="1:8" x14ac:dyDescent="0.25">
      <c r="A20" s="30" t="s">
        <v>135</v>
      </c>
      <c r="B20" s="24" t="s">
        <v>158</v>
      </c>
      <c r="C20" s="30" t="s">
        <v>12</v>
      </c>
      <c r="D20" s="31">
        <v>10</v>
      </c>
      <c r="E20" s="32">
        <v>0</v>
      </c>
      <c r="F20" s="32">
        <v>0</v>
      </c>
      <c r="G20" s="32">
        <v>0</v>
      </c>
      <c r="H20" s="27">
        <f t="shared" si="0"/>
        <v>0</v>
      </c>
    </row>
    <row r="21" spans="1:8" x14ac:dyDescent="0.25">
      <c r="A21" s="30" t="s">
        <v>95</v>
      </c>
      <c r="B21" s="24" t="s">
        <v>158</v>
      </c>
      <c r="C21" s="30" t="s">
        <v>5</v>
      </c>
      <c r="D21" s="31">
        <v>10</v>
      </c>
      <c r="E21" s="32">
        <v>0</v>
      </c>
      <c r="F21" s="32">
        <v>0</v>
      </c>
      <c r="G21" s="32">
        <v>0</v>
      </c>
      <c r="H21" s="27">
        <f t="shared" si="0"/>
        <v>0</v>
      </c>
    </row>
    <row r="22" spans="1:8" x14ac:dyDescent="0.25">
      <c r="A22" s="30" t="s">
        <v>80</v>
      </c>
      <c r="B22" s="24" t="s">
        <v>158</v>
      </c>
      <c r="C22" s="30" t="s">
        <v>12</v>
      </c>
      <c r="D22" s="31">
        <v>11</v>
      </c>
      <c r="E22" s="32">
        <v>43.859649122807014</v>
      </c>
      <c r="F22" s="32">
        <v>51.304347826086961</v>
      </c>
      <c r="G22" s="32">
        <v>44.736842105263158</v>
      </c>
      <c r="H22" s="27">
        <f t="shared" si="0"/>
        <v>46.63361301805238</v>
      </c>
    </row>
    <row r="23" spans="1:8" x14ac:dyDescent="0.25">
      <c r="A23" s="30" t="s">
        <v>73</v>
      </c>
      <c r="B23" s="24" t="s">
        <v>158</v>
      </c>
      <c r="C23" s="30" t="s">
        <v>5</v>
      </c>
      <c r="D23" s="31">
        <v>11</v>
      </c>
      <c r="E23" s="32">
        <v>43.859649122807014</v>
      </c>
      <c r="F23" s="32">
        <v>51.304347826086961</v>
      </c>
      <c r="G23" s="32">
        <v>44.736842105263158</v>
      </c>
      <c r="H23" s="27">
        <f t="shared" si="0"/>
        <v>46.63361301805238</v>
      </c>
    </row>
    <row r="24" spans="1:8" x14ac:dyDescent="0.25">
      <c r="A24" s="30" t="s">
        <v>65</v>
      </c>
      <c r="B24" s="24" t="s">
        <v>158</v>
      </c>
      <c r="C24" s="30" t="s">
        <v>12</v>
      </c>
      <c r="D24" s="31">
        <v>12</v>
      </c>
      <c r="E24" s="32">
        <v>91.791044776119406</v>
      </c>
      <c r="F24" s="32">
        <v>89.312977099236647</v>
      </c>
      <c r="G24" s="32">
        <v>92.307692307692307</v>
      </c>
      <c r="H24" s="27">
        <f t="shared" si="0"/>
        <v>91.137238061016134</v>
      </c>
    </row>
    <row r="25" spans="1:8" x14ac:dyDescent="0.25">
      <c r="A25" s="30" t="s">
        <v>59</v>
      </c>
      <c r="B25" s="24" t="s">
        <v>158</v>
      </c>
      <c r="C25" s="30" t="s">
        <v>5</v>
      </c>
      <c r="D25" s="31">
        <v>12</v>
      </c>
      <c r="E25" s="32">
        <v>91.791044776119406</v>
      </c>
      <c r="F25" s="32">
        <v>89.312977099236647</v>
      </c>
      <c r="G25" s="32">
        <v>92.307692307692307</v>
      </c>
      <c r="H25" s="27">
        <f t="shared" si="0"/>
        <v>91.137238061016134</v>
      </c>
    </row>
    <row r="26" spans="1:8" ht="14.45" x14ac:dyDescent="0.3">
      <c r="A26" s="30" t="s">
        <v>146</v>
      </c>
      <c r="B26" s="30" t="s">
        <v>7</v>
      </c>
      <c r="C26" s="30" t="s">
        <v>12</v>
      </c>
      <c r="D26" s="31">
        <v>13</v>
      </c>
      <c r="E26" s="32">
        <v>53.543307086614178</v>
      </c>
      <c r="F26" s="32">
        <v>48.818897637795274</v>
      </c>
      <c r="G26" s="32">
        <v>56.349206349206348</v>
      </c>
      <c r="H26" s="27">
        <f t="shared" si="0"/>
        <v>52.903803691205269</v>
      </c>
    </row>
    <row r="27" spans="1:8" ht="14.45" x14ac:dyDescent="0.3">
      <c r="A27" s="30" t="s">
        <v>93</v>
      </c>
      <c r="B27" s="30" t="s">
        <v>7</v>
      </c>
      <c r="C27" s="30" t="s">
        <v>5</v>
      </c>
      <c r="D27" s="31">
        <v>13</v>
      </c>
      <c r="E27" s="32">
        <v>53.543307086614178</v>
      </c>
      <c r="F27" s="32">
        <v>48.818897637795274</v>
      </c>
      <c r="G27" s="32">
        <v>56.349206349206348</v>
      </c>
      <c r="H27" s="27">
        <f t="shared" si="0"/>
        <v>52.903803691205269</v>
      </c>
    </row>
    <row r="28" spans="1:8" ht="14.45" x14ac:dyDescent="0.3">
      <c r="A28" s="30" t="s">
        <v>126</v>
      </c>
      <c r="B28" s="30" t="s">
        <v>7</v>
      </c>
      <c r="C28" s="30" t="s">
        <v>12</v>
      </c>
      <c r="D28" s="31">
        <v>14</v>
      </c>
      <c r="E28" s="32">
        <v>14.754098360655737</v>
      </c>
      <c r="F28" s="32">
        <v>12.949640287769784</v>
      </c>
      <c r="G28" s="32">
        <v>11.111111111111111</v>
      </c>
      <c r="H28" s="27">
        <f t="shared" si="0"/>
        <v>12.938283253178875</v>
      </c>
    </row>
    <row r="29" spans="1:8" ht="14.45" x14ac:dyDescent="0.3">
      <c r="A29" s="30" t="s">
        <v>106</v>
      </c>
      <c r="B29" s="30" t="s">
        <v>7</v>
      </c>
      <c r="C29" s="30" t="s">
        <v>5</v>
      </c>
      <c r="D29" s="31">
        <v>14</v>
      </c>
      <c r="E29" s="32">
        <v>14.754098360655737</v>
      </c>
      <c r="F29" s="32">
        <v>12.949640287769784</v>
      </c>
      <c r="G29" s="32">
        <v>11.111111111111111</v>
      </c>
      <c r="H29" s="27">
        <f t="shared" si="0"/>
        <v>12.938283253178875</v>
      </c>
    </row>
    <row r="30" spans="1:8" ht="14.45" x14ac:dyDescent="0.3">
      <c r="A30" s="30" t="s">
        <v>143</v>
      </c>
      <c r="B30" s="30" t="s">
        <v>7</v>
      </c>
      <c r="C30" s="30" t="s">
        <v>12</v>
      </c>
      <c r="D30" s="31">
        <v>15</v>
      </c>
      <c r="E30" s="32">
        <v>34.677419354838712</v>
      </c>
      <c r="F30" s="32">
        <v>33.898305084745758</v>
      </c>
      <c r="G30" s="32">
        <v>39.166666666666664</v>
      </c>
      <c r="H30" s="27">
        <f t="shared" si="0"/>
        <v>35.914130368750371</v>
      </c>
    </row>
    <row r="31" spans="1:8" ht="14.45" x14ac:dyDescent="0.3">
      <c r="A31" s="30" t="s">
        <v>16</v>
      </c>
      <c r="B31" s="30" t="s">
        <v>7</v>
      </c>
      <c r="C31" s="30" t="s">
        <v>5</v>
      </c>
      <c r="D31" s="31">
        <v>15</v>
      </c>
      <c r="E31" s="32">
        <v>34.677419354838712</v>
      </c>
      <c r="F31" s="32">
        <v>33.898305084745758</v>
      </c>
      <c r="G31" s="32">
        <v>39.166666666666664</v>
      </c>
      <c r="H31" s="27">
        <f t="shared" si="0"/>
        <v>35.914130368750371</v>
      </c>
    </row>
    <row r="32" spans="1:8" ht="14.45" x14ac:dyDescent="0.3">
      <c r="A32" s="30" t="s">
        <v>44</v>
      </c>
      <c r="B32" s="30" t="s">
        <v>7</v>
      </c>
      <c r="C32" s="30" t="s">
        <v>12</v>
      </c>
      <c r="D32" s="31">
        <v>16</v>
      </c>
      <c r="E32" s="32">
        <v>47.580645161290327</v>
      </c>
      <c r="F32" s="32">
        <v>47.244094488188978</v>
      </c>
      <c r="G32" s="32">
        <v>45.833333333333329</v>
      </c>
      <c r="H32" s="27">
        <f t="shared" si="0"/>
        <v>46.886024327604218</v>
      </c>
    </row>
    <row r="33" spans="1:8" ht="14.45" x14ac:dyDescent="0.3">
      <c r="A33" s="30" t="s">
        <v>71</v>
      </c>
      <c r="B33" s="30" t="s">
        <v>7</v>
      </c>
      <c r="C33" s="30" t="s">
        <v>5</v>
      </c>
      <c r="D33" s="31">
        <v>16</v>
      </c>
      <c r="E33" s="32">
        <v>47.580645161290327</v>
      </c>
      <c r="F33" s="32">
        <v>47.244094488188978</v>
      </c>
      <c r="G33" s="32">
        <v>45.833333333333329</v>
      </c>
      <c r="H33" s="27">
        <f t="shared" si="0"/>
        <v>46.886024327604218</v>
      </c>
    </row>
    <row r="34" spans="1:8" x14ac:dyDescent="0.25">
      <c r="A34" s="30" t="s">
        <v>113</v>
      </c>
      <c r="B34" s="30" t="s">
        <v>7</v>
      </c>
      <c r="C34" s="30" t="s">
        <v>12</v>
      </c>
      <c r="D34" s="31">
        <v>17</v>
      </c>
      <c r="E34" s="32">
        <v>93.893129770992374</v>
      </c>
      <c r="F34" s="32">
        <v>94.308943089430898</v>
      </c>
      <c r="G34" s="32">
        <v>96.92307692307692</v>
      </c>
      <c r="H34" s="27">
        <f t="shared" si="0"/>
        <v>95.041716594500073</v>
      </c>
    </row>
    <row r="35" spans="1:8" x14ac:dyDescent="0.25">
      <c r="A35" s="30" t="s">
        <v>82</v>
      </c>
      <c r="B35" s="30" t="s">
        <v>7</v>
      </c>
      <c r="C35" s="30" t="s">
        <v>5</v>
      </c>
      <c r="D35" s="31">
        <v>17</v>
      </c>
      <c r="E35" s="32">
        <v>93.893129770992374</v>
      </c>
      <c r="F35" s="32">
        <v>94.308943089430898</v>
      </c>
      <c r="G35" s="32">
        <v>96.92307692307692</v>
      </c>
      <c r="H35" s="27">
        <f t="shared" si="0"/>
        <v>95.041716594500073</v>
      </c>
    </row>
    <row r="36" spans="1:8" x14ac:dyDescent="0.25">
      <c r="A36" s="30" t="s">
        <v>117</v>
      </c>
      <c r="B36" s="24" t="s">
        <v>158</v>
      </c>
      <c r="C36" s="30" t="s">
        <v>12</v>
      </c>
      <c r="D36" s="31">
        <v>18</v>
      </c>
      <c r="E36" s="32">
        <v>97.692307692307693</v>
      </c>
      <c r="F36" s="32">
        <v>94.656488549618317</v>
      </c>
      <c r="G36" s="32">
        <v>97.777777777777771</v>
      </c>
      <c r="H36" s="27">
        <f t="shared" si="0"/>
        <v>96.708858006567922</v>
      </c>
    </row>
    <row r="37" spans="1:8" x14ac:dyDescent="0.25">
      <c r="A37" s="30" t="s">
        <v>127</v>
      </c>
      <c r="B37" s="24" t="s">
        <v>158</v>
      </c>
      <c r="C37" s="30" t="s">
        <v>5</v>
      </c>
      <c r="D37" s="31">
        <v>18</v>
      </c>
      <c r="E37" s="32">
        <v>97.692307692307693</v>
      </c>
      <c r="F37" s="32">
        <v>94.656488549618317</v>
      </c>
      <c r="G37" s="32">
        <v>97.777777777777771</v>
      </c>
      <c r="H37" s="27">
        <f t="shared" si="0"/>
        <v>96.708858006567922</v>
      </c>
    </row>
    <row r="38" spans="1:8" x14ac:dyDescent="0.25">
      <c r="A38" s="30" t="s">
        <v>137</v>
      </c>
      <c r="B38" s="24" t="s">
        <v>158</v>
      </c>
      <c r="C38" s="30" t="s">
        <v>12</v>
      </c>
      <c r="D38" s="31">
        <v>19</v>
      </c>
      <c r="E38" s="32">
        <v>94.285714285714278</v>
      </c>
      <c r="F38" s="32">
        <v>95.945945945945937</v>
      </c>
      <c r="G38" s="32">
        <v>90.277777777777786</v>
      </c>
      <c r="H38" s="27">
        <f t="shared" si="0"/>
        <v>93.503146003146</v>
      </c>
    </row>
    <row r="39" spans="1:8" x14ac:dyDescent="0.25">
      <c r="A39" s="30" t="s">
        <v>149</v>
      </c>
      <c r="B39" s="24" t="s">
        <v>158</v>
      </c>
      <c r="C39" s="30" t="s">
        <v>5</v>
      </c>
      <c r="D39" s="31">
        <v>19</v>
      </c>
      <c r="E39" s="32">
        <v>94.285714285714278</v>
      </c>
      <c r="F39" s="32">
        <v>95.945945945945937</v>
      </c>
      <c r="G39" s="32">
        <v>90.277777777777786</v>
      </c>
      <c r="H39" s="27">
        <f t="shared" si="0"/>
        <v>93.503146003146</v>
      </c>
    </row>
    <row r="40" spans="1:8" x14ac:dyDescent="0.25">
      <c r="A40" s="30" t="s">
        <v>147</v>
      </c>
      <c r="B40" s="30" t="s">
        <v>23</v>
      </c>
      <c r="C40" s="30" t="s">
        <v>12</v>
      </c>
      <c r="D40" s="31">
        <v>20</v>
      </c>
      <c r="E40" s="32">
        <v>46.391752577319586</v>
      </c>
      <c r="F40" s="32">
        <v>38.383838383838381</v>
      </c>
      <c r="G40" s="32">
        <v>44.660194174757287</v>
      </c>
      <c r="H40" s="27">
        <f t="shared" si="0"/>
        <v>43.145261711971756</v>
      </c>
    </row>
    <row r="41" spans="1:8" x14ac:dyDescent="0.25">
      <c r="A41" s="30" t="s">
        <v>85</v>
      </c>
      <c r="B41" s="30" t="s">
        <v>23</v>
      </c>
      <c r="C41" s="30" t="s">
        <v>5</v>
      </c>
      <c r="D41" s="31">
        <v>20</v>
      </c>
      <c r="E41" s="32">
        <v>46.391752577319586</v>
      </c>
      <c r="F41" s="32">
        <v>38.383838383838381</v>
      </c>
      <c r="G41" s="32">
        <v>44.660194174757287</v>
      </c>
      <c r="H41" s="27">
        <f t="shared" si="0"/>
        <v>43.145261711971756</v>
      </c>
    </row>
    <row r="42" spans="1:8" x14ac:dyDescent="0.25">
      <c r="A42" s="30" t="s">
        <v>54</v>
      </c>
      <c r="B42" s="30" t="s">
        <v>23</v>
      </c>
      <c r="C42" s="30" t="s">
        <v>12</v>
      </c>
      <c r="D42" s="31">
        <v>21</v>
      </c>
      <c r="E42" s="32">
        <v>13.008130081300814</v>
      </c>
      <c r="F42" s="32">
        <v>13.076923076923078</v>
      </c>
      <c r="G42" s="32">
        <v>7.9365079365079358</v>
      </c>
      <c r="H42" s="27">
        <f t="shared" si="0"/>
        <v>11.34052036491061</v>
      </c>
    </row>
    <row r="43" spans="1:8" x14ac:dyDescent="0.25">
      <c r="A43" s="30" t="s">
        <v>134</v>
      </c>
      <c r="B43" s="30" t="s">
        <v>23</v>
      </c>
      <c r="C43" s="30" t="s">
        <v>5</v>
      </c>
      <c r="D43" s="31">
        <v>21</v>
      </c>
      <c r="E43" s="32">
        <v>13.008130081300814</v>
      </c>
      <c r="F43" s="32">
        <v>13.076923076923078</v>
      </c>
      <c r="G43" s="32">
        <v>7.9365079365079358</v>
      </c>
      <c r="H43" s="27">
        <f t="shared" si="0"/>
        <v>11.34052036491061</v>
      </c>
    </row>
    <row r="44" spans="1:8" x14ac:dyDescent="0.25">
      <c r="A44" s="30" t="s">
        <v>62</v>
      </c>
      <c r="B44" s="24" t="s">
        <v>158</v>
      </c>
      <c r="C44" s="30" t="s">
        <v>12</v>
      </c>
      <c r="D44" s="31">
        <v>22</v>
      </c>
      <c r="E44" s="32">
        <v>59.230769230769234</v>
      </c>
      <c r="F44" s="32">
        <v>68.217054263565885</v>
      </c>
      <c r="G44" s="32">
        <v>74.590163934426229</v>
      </c>
      <c r="H44" s="27">
        <f t="shared" si="0"/>
        <v>67.345995809587123</v>
      </c>
    </row>
    <row r="45" spans="1:8" x14ac:dyDescent="0.25">
      <c r="A45" s="30" t="s">
        <v>116</v>
      </c>
      <c r="B45" s="24" t="s">
        <v>158</v>
      </c>
      <c r="C45" s="30" t="s">
        <v>5</v>
      </c>
      <c r="D45" s="31">
        <v>22</v>
      </c>
      <c r="E45" s="32">
        <v>59.230769230769234</v>
      </c>
      <c r="F45" s="32">
        <v>68.217054263565885</v>
      </c>
      <c r="G45" s="32">
        <v>74.590163934426229</v>
      </c>
      <c r="H45" s="27">
        <f t="shared" si="0"/>
        <v>67.345995809587123</v>
      </c>
    </row>
    <row r="46" spans="1:8" x14ac:dyDescent="0.25">
      <c r="A46" s="30" t="s">
        <v>45</v>
      </c>
      <c r="B46" s="30" t="s">
        <v>7</v>
      </c>
      <c r="C46" s="30" t="s">
        <v>12</v>
      </c>
      <c r="D46" s="31">
        <v>23</v>
      </c>
      <c r="E46" s="32">
        <v>89.361702127659569</v>
      </c>
      <c r="F46" s="32">
        <v>92</v>
      </c>
      <c r="G46" s="32">
        <v>91.489361702127653</v>
      </c>
      <c r="H46" s="27">
        <f t="shared" si="0"/>
        <v>90.950354609929079</v>
      </c>
    </row>
    <row r="47" spans="1:8" x14ac:dyDescent="0.25">
      <c r="A47" s="30" t="s">
        <v>68</v>
      </c>
      <c r="B47" s="30" t="s">
        <v>7</v>
      </c>
      <c r="C47" s="30" t="s">
        <v>5</v>
      </c>
      <c r="D47" s="31">
        <v>23</v>
      </c>
      <c r="E47" s="32">
        <v>89.361702127659569</v>
      </c>
      <c r="F47" s="32">
        <v>92</v>
      </c>
      <c r="G47" s="32">
        <v>91.489361702127653</v>
      </c>
      <c r="H47" s="27">
        <f t="shared" si="0"/>
        <v>90.950354609929079</v>
      </c>
    </row>
    <row r="48" spans="1:8" x14ac:dyDescent="0.25">
      <c r="A48" s="30" t="s">
        <v>108</v>
      </c>
      <c r="B48" s="24" t="s">
        <v>158</v>
      </c>
      <c r="C48" s="30" t="s">
        <v>12</v>
      </c>
      <c r="D48" s="31">
        <v>24</v>
      </c>
      <c r="E48" s="32">
        <v>94.444444444444443</v>
      </c>
      <c r="F48" s="32">
        <v>94.230769230769226</v>
      </c>
      <c r="G48" s="32">
        <v>92.920353982300881</v>
      </c>
      <c r="H48" s="27">
        <f t="shared" si="0"/>
        <v>93.865189219171512</v>
      </c>
    </row>
    <row r="49" spans="1:8" x14ac:dyDescent="0.25">
      <c r="A49" s="30" t="s">
        <v>145</v>
      </c>
      <c r="B49" s="24" t="s">
        <v>158</v>
      </c>
      <c r="C49" s="30" t="s">
        <v>5</v>
      </c>
      <c r="D49" s="31">
        <v>24</v>
      </c>
      <c r="E49" s="32">
        <v>94.444444444444443</v>
      </c>
      <c r="F49" s="32">
        <v>94.230769230769226</v>
      </c>
      <c r="G49" s="32">
        <v>92.920353982300881</v>
      </c>
      <c r="H49" s="27">
        <f t="shared" si="0"/>
        <v>93.865189219171512</v>
      </c>
    </row>
    <row r="50" spans="1:8" x14ac:dyDescent="0.25">
      <c r="A50" s="30" t="s">
        <v>56</v>
      </c>
      <c r="B50" s="30" t="s">
        <v>7</v>
      </c>
      <c r="C50" s="30" t="s">
        <v>12</v>
      </c>
      <c r="D50" s="31">
        <v>25</v>
      </c>
      <c r="E50" s="32">
        <v>74</v>
      </c>
      <c r="F50" s="32">
        <v>75.238095238095241</v>
      </c>
      <c r="G50" s="32">
        <v>78.21782178217822</v>
      </c>
      <c r="H50" s="27">
        <f t="shared" si="0"/>
        <v>75.81863900675782</v>
      </c>
    </row>
    <row r="51" spans="1:8" x14ac:dyDescent="0.25">
      <c r="A51" s="30" t="s">
        <v>77</v>
      </c>
      <c r="B51" s="30" t="s">
        <v>7</v>
      </c>
      <c r="C51" s="30" t="s">
        <v>5</v>
      </c>
      <c r="D51" s="31">
        <v>25</v>
      </c>
      <c r="E51" s="32">
        <v>74</v>
      </c>
      <c r="F51" s="32">
        <v>75.238095238095241</v>
      </c>
      <c r="G51" s="32">
        <v>78.21782178217822</v>
      </c>
      <c r="H51" s="27">
        <f t="shared" si="0"/>
        <v>75.81863900675782</v>
      </c>
    </row>
    <row r="52" spans="1:8" x14ac:dyDescent="0.25">
      <c r="A52" s="30" t="s">
        <v>52</v>
      </c>
      <c r="B52" s="30" t="s">
        <v>7</v>
      </c>
      <c r="C52" s="30" t="s">
        <v>12</v>
      </c>
      <c r="D52" s="31">
        <v>26</v>
      </c>
      <c r="E52" s="32">
        <v>26.495726495726498</v>
      </c>
      <c r="F52" s="32">
        <v>17.543859649122805</v>
      </c>
      <c r="G52" s="32">
        <v>31.578947368421051</v>
      </c>
      <c r="H52" s="27">
        <f t="shared" si="0"/>
        <v>25.206177837756783</v>
      </c>
    </row>
    <row r="53" spans="1:8" x14ac:dyDescent="0.25">
      <c r="A53" s="30" t="s">
        <v>6</v>
      </c>
      <c r="B53" s="30" t="s">
        <v>7</v>
      </c>
      <c r="C53" s="30" t="s">
        <v>5</v>
      </c>
      <c r="D53" s="31">
        <v>26</v>
      </c>
      <c r="E53" s="32">
        <v>26.495726495726498</v>
      </c>
      <c r="F53" s="32">
        <v>17.543859649122805</v>
      </c>
      <c r="G53" s="32">
        <v>31.578947368421051</v>
      </c>
      <c r="H53" s="27">
        <f t="shared" si="0"/>
        <v>25.206177837756783</v>
      </c>
    </row>
    <row r="54" spans="1:8" x14ac:dyDescent="0.25">
      <c r="A54" s="30" t="s">
        <v>40</v>
      </c>
      <c r="B54" s="30" t="s">
        <v>157</v>
      </c>
      <c r="C54" s="30" t="s">
        <v>12</v>
      </c>
      <c r="D54" s="31">
        <v>27</v>
      </c>
      <c r="E54" s="32">
        <v>52</v>
      </c>
      <c r="F54" s="32">
        <v>57.999999999999993</v>
      </c>
      <c r="G54" s="32">
        <v>54</v>
      </c>
      <c r="H54" s="27">
        <f t="shared" si="0"/>
        <v>54.666666666666664</v>
      </c>
    </row>
    <row r="55" spans="1:8" x14ac:dyDescent="0.25">
      <c r="A55" s="30" t="s">
        <v>69</v>
      </c>
      <c r="B55" s="30" t="s">
        <v>157</v>
      </c>
      <c r="C55" s="30" t="s">
        <v>5</v>
      </c>
      <c r="D55" s="31">
        <v>27</v>
      </c>
      <c r="E55" s="32">
        <v>52</v>
      </c>
      <c r="F55" s="32">
        <v>57.999999999999993</v>
      </c>
      <c r="G55" s="32">
        <v>54</v>
      </c>
      <c r="H55" s="27">
        <f t="shared" si="0"/>
        <v>54.666666666666664</v>
      </c>
    </row>
    <row r="56" spans="1:8" x14ac:dyDescent="0.25">
      <c r="A56" s="30" t="s">
        <v>79</v>
      </c>
      <c r="B56" s="30" t="s">
        <v>7</v>
      </c>
      <c r="C56" s="30" t="s">
        <v>12</v>
      </c>
      <c r="D56" s="31">
        <v>28</v>
      </c>
      <c r="E56" s="32">
        <v>0</v>
      </c>
      <c r="F56" s="32">
        <v>0</v>
      </c>
      <c r="G56" s="32">
        <v>0</v>
      </c>
      <c r="H56" s="27">
        <f t="shared" si="0"/>
        <v>0</v>
      </c>
    </row>
    <row r="57" spans="1:8" x14ac:dyDescent="0.25">
      <c r="A57" s="30" t="s">
        <v>94</v>
      </c>
      <c r="B57" s="30" t="s">
        <v>7</v>
      </c>
      <c r="C57" s="30" t="s">
        <v>5</v>
      </c>
      <c r="D57" s="31">
        <v>28</v>
      </c>
      <c r="E57" s="32">
        <v>0</v>
      </c>
      <c r="F57" s="32">
        <v>0</v>
      </c>
      <c r="G57" s="32">
        <v>0</v>
      </c>
      <c r="H57" s="27">
        <f t="shared" si="0"/>
        <v>0</v>
      </c>
    </row>
    <row r="58" spans="1:8" x14ac:dyDescent="0.25">
      <c r="A58" s="30" t="s">
        <v>150</v>
      </c>
      <c r="B58" s="30" t="s">
        <v>23</v>
      </c>
      <c r="C58" s="30" t="s">
        <v>12</v>
      </c>
      <c r="D58" s="31">
        <v>29</v>
      </c>
      <c r="E58" s="32">
        <v>43.75</v>
      </c>
      <c r="F58" s="32">
        <v>41.304347826086953</v>
      </c>
      <c r="G58" s="32">
        <v>45.033112582781456</v>
      </c>
      <c r="H58" s="27">
        <f t="shared" si="0"/>
        <v>43.362486802956141</v>
      </c>
    </row>
    <row r="59" spans="1:8" x14ac:dyDescent="0.25">
      <c r="A59" s="30" t="s">
        <v>131</v>
      </c>
      <c r="B59" s="30" t="s">
        <v>23</v>
      </c>
      <c r="C59" s="30" t="s">
        <v>5</v>
      </c>
      <c r="D59" s="31">
        <v>29</v>
      </c>
      <c r="E59" s="32">
        <v>43.75</v>
      </c>
      <c r="F59" s="32">
        <v>41.304347826086953</v>
      </c>
      <c r="G59" s="32">
        <v>45.033112582781456</v>
      </c>
      <c r="H59" s="27">
        <f t="shared" si="0"/>
        <v>43.362486802956141</v>
      </c>
    </row>
    <row r="60" spans="1:8" x14ac:dyDescent="0.25">
      <c r="A60" s="30" t="s">
        <v>34</v>
      </c>
      <c r="B60" s="30" t="s">
        <v>157</v>
      </c>
      <c r="C60" s="30" t="s">
        <v>12</v>
      </c>
      <c r="D60" s="31">
        <v>30</v>
      </c>
      <c r="E60" s="32">
        <v>84.671532846715323</v>
      </c>
      <c r="F60" s="32">
        <v>64.285714285714292</v>
      </c>
      <c r="G60" s="32">
        <v>87.878787878787875</v>
      </c>
      <c r="H60" s="27">
        <f t="shared" si="0"/>
        <v>78.945345003739163</v>
      </c>
    </row>
    <row r="61" spans="1:8" x14ac:dyDescent="0.25">
      <c r="A61" s="30" t="s">
        <v>132</v>
      </c>
      <c r="B61" s="30" t="s">
        <v>157</v>
      </c>
      <c r="C61" s="30" t="s">
        <v>5</v>
      </c>
      <c r="D61" s="31">
        <v>30</v>
      </c>
      <c r="E61" s="32">
        <v>84.671532846715323</v>
      </c>
      <c r="F61" s="32">
        <v>64.285714285714292</v>
      </c>
      <c r="G61" s="32">
        <v>87.878787878787875</v>
      </c>
      <c r="H61" s="27">
        <f t="shared" si="0"/>
        <v>78.945345003739163</v>
      </c>
    </row>
    <row r="62" spans="1:8" x14ac:dyDescent="0.25">
      <c r="A62" s="30" t="s">
        <v>130</v>
      </c>
      <c r="B62" s="30" t="s">
        <v>7</v>
      </c>
      <c r="C62" s="30" t="s">
        <v>12</v>
      </c>
      <c r="D62" s="31">
        <v>31</v>
      </c>
      <c r="E62" s="32">
        <v>94.9579831932773</v>
      </c>
      <c r="F62" s="32">
        <v>88.888888888888886</v>
      </c>
      <c r="G62" s="32">
        <v>91.525423728813564</v>
      </c>
      <c r="H62" s="27">
        <f t="shared" si="0"/>
        <v>91.790765270326574</v>
      </c>
    </row>
    <row r="63" spans="1:8" x14ac:dyDescent="0.25">
      <c r="A63" s="30" t="s">
        <v>88</v>
      </c>
      <c r="B63" s="30" t="s">
        <v>7</v>
      </c>
      <c r="C63" s="30" t="s">
        <v>5</v>
      </c>
      <c r="D63" s="31">
        <v>31</v>
      </c>
      <c r="E63" s="32">
        <v>94.9579831932773</v>
      </c>
      <c r="F63" s="32">
        <v>88.888888888888886</v>
      </c>
      <c r="G63" s="32">
        <v>91.525423728813564</v>
      </c>
      <c r="H63" s="27">
        <f t="shared" si="0"/>
        <v>91.790765270326574</v>
      </c>
    </row>
    <row r="64" spans="1:8" x14ac:dyDescent="0.25">
      <c r="A64" s="30" t="s">
        <v>110</v>
      </c>
      <c r="B64" s="24" t="s">
        <v>158</v>
      </c>
      <c r="C64" s="30" t="s">
        <v>12</v>
      </c>
      <c r="D64" s="31">
        <v>32</v>
      </c>
      <c r="E64" s="32">
        <v>95.192307692307693</v>
      </c>
      <c r="F64" s="32">
        <v>93.137254901960787</v>
      </c>
      <c r="G64" s="32">
        <v>90.291262135922338</v>
      </c>
      <c r="H64" s="27">
        <f t="shared" si="0"/>
        <v>92.87360824339693</v>
      </c>
    </row>
    <row r="65" spans="1:8" x14ac:dyDescent="0.25">
      <c r="A65" s="30" t="s">
        <v>111</v>
      </c>
      <c r="B65" s="24" t="s">
        <v>158</v>
      </c>
      <c r="C65" s="30" t="s">
        <v>5</v>
      </c>
      <c r="D65" s="31">
        <v>32</v>
      </c>
      <c r="E65" s="32">
        <v>95.192307692307693</v>
      </c>
      <c r="F65" s="32">
        <v>93.137254901960787</v>
      </c>
      <c r="G65" s="32">
        <v>90.291262135922338</v>
      </c>
      <c r="H65" s="27">
        <f t="shared" si="0"/>
        <v>92.87360824339693</v>
      </c>
    </row>
    <row r="66" spans="1:8" x14ac:dyDescent="0.25">
      <c r="A66" s="30" t="s">
        <v>139</v>
      </c>
      <c r="B66" s="30" t="s">
        <v>7</v>
      </c>
      <c r="C66" s="30" t="s">
        <v>12</v>
      </c>
      <c r="D66" s="31">
        <v>33</v>
      </c>
      <c r="E66" s="32">
        <v>99.099099099099092</v>
      </c>
      <c r="F66" s="32">
        <v>95.726495726495727</v>
      </c>
      <c r="G66" s="32">
        <v>96.396396396396398</v>
      </c>
      <c r="H66" s="27">
        <f t="shared" si="0"/>
        <v>97.073997073997063</v>
      </c>
    </row>
    <row r="67" spans="1:8" x14ac:dyDescent="0.25">
      <c r="A67" s="30" t="s">
        <v>74</v>
      </c>
      <c r="B67" s="30" t="s">
        <v>7</v>
      </c>
      <c r="C67" s="30" t="s">
        <v>5</v>
      </c>
      <c r="D67" s="31">
        <v>33</v>
      </c>
      <c r="E67" s="32">
        <v>99.099099099099092</v>
      </c>
      <c r="F67" s="32">
        <v>95.726495726495727</v>
      </c>
      <c r="G67" s="32">
        <v>96.396396396396398</v>
      </c>
      <c r="H67" s="27">
        <f t="shared" ref="H67:H75" si="1">AVERAGE(E67:G67)</f>
        <v>97.073997073997063</v>
      </c>
    </row>
    <row r="68" spans="1:8" x14ac:dyDescent="0.25">
      <c r="A68" s="30" t="s">
        <v>67</v>
      </c>
      <c r="B68" s="30" t="s">
        <v>157</v>
      </c>
      <c r="C68" s="30" t="s">
        <v>12</v>
      </c>
      <c r="D68" s="31">
        <v>34</v>
      </c>
      <c r="E68" s="32">
        <v>12.5</v>
      </c>
      <c r="F68" s="32">
        <v>11.538461538461538</v>
      </c>
      <c r="G68" s="32">
        <v>10.218978102189782</v>
      </c>
      <c r="H68" s="27">
        <f t="shared" si="1"/>
        <v>11.419146546883773</v>
      </c>
    </row>
    <row r="69" spans="1:8" x14ac:dyDescent="0.25">
      <c r="A69" s="30" t="s">
        <v>154</v>
      </c>
      <c r="B69" s="30" t="s">
        <v>157</v>
      </c>
      <c r="C69" s="30" t="s">
        <v>5</v>
      </c>
      <c r="D69" s="31">
        <v>34</v>
      </c>
      <c r="E69" s="32">
        <v>12.5</v>
      </c>
      <c r="F69" s="32">
        <v>11.538461538461538</v>
      </c>
      <c r="G69" s="32">
        <v>10.218978102189782</v>
      </c>
      <c r="H69" s="27">
        <f t="shared" si="1"/>
        <v>11.419146546883773</v>
      </c>
    </row>
    <row r="70" spans="1:8" x14ac:dyDescent="0.25">
      <c r="A70" s="30" t="s">
        <v>72</v>
      </c>
      <c r="B70" s="30" t="s">
        <v>157</v>
      </c>
      <c r="C70" s="30" t="s">
        <v>12</v>
      </c>
      <c r="D70" s="31">
        <v>35</v>
      </c>
      <c r="E70" s="32">
        <v>35.172413793103445</v>
      </c>
      <c r="F70" s="32">
        <v>35.664335664335667</v>
      </c>
      <c r="G70" s="32">
        <v>37.5</v>
      </c>
      <c r="H70" s="27">
        <f t="shared" si="1"/>
        <v>36.112249819146371</v>
      </c>
    </row>
    <row r="71" spans="1:8" x14ac:dyDescent="0.25">
      <c r="A71" s="30" t="s">
        <v>13</v>
      </c>
      <c r="B71" s="30" t="s">
        <v>157</v>
      </c>
      <c r="C71" s="30" t="s">
        <v>5</v>
      </c>
      <c r="D71" s="31">
        <v>35</v>
      </c>
      <c r="E71" s="32">
        <v>35.172413793103445</v>
      </c>
      <c r="F71" s="32">
        <v>35.664335664335667</v>
      </c>
      <c r="G71" s="32">
        <v>37.5</v>
      </c>
      <c r="H71" s="27">
        <f t="shared" si="1"/>
        <v>36.112249819146371</v>
      </c>
    </row>
    <row r="72" spans="1:8" x14ac:dyDescent="0.25">
      <c r="A72" s="30" t="s">
        <v>36</v>
      </c>
      <c r="B72" s="24" t="s">
        <v>158</v>
      </c>
      <c r="C72" s="30" t="s">
        <v>12</v>
      </c>
      <c r="D72" s="31">
        <v>36</v>
      </c>
      <c r="E72" s="32">
        <v>95.061728395061735</v>
      </c>
      <c r="F72" s="32">
        <v>91.666666666666657</v>
      </c>
      <c r="G72" s="32">
        <v>87.654320987654316</v>
      </c>
      <c r="H72" s="27">
        <f t="shared" si="1"/>
        <v>91.460905349794245</v>
      </c>
    </row>
    <row r="73" spans="1:8" x14ac:dyDescent="0.25">
      <c r="A73" s="30" t="s">
        <v>142</v>
      </c>
      <c r="B73" s="24" t="s">
        <v>158</v>
      </c>
      <c r="C73" s="30" t="s">
        <v>5</v>
      </c>
      <c r="D73" s="31">
        <v>36</v>
      </c>
      <c r="E73" s="32">
        <v>95.061728395061735</v>
      </c>
      <c r="F73" s="32">
        <v>91.666666666666657</v>
      </c>
      <c r="G73" s="32">
        <v>87.654320987654316</v>
      </c>
      <c r="H73" s="27">
        <f t="shared" si="1"/>
        <v>91.460905349794245</v>
      </c>
    </row>
    <row r="74" spans="1:8" x14ac:dyDescent="0.25">
      <c r="A74" s="30" t="s">
        <v>140</v>
      </c>
      <c r="B74" s="24" t="s">
        <v>158</v>
      </c>
      <c r="C74" s="30" t="s">
        <v>12</v>
      </c>
      <c r="D74" s="31">
        <v>37</v>
      </c>
      <c r="E74" s="32">
        <v>95.192307692307693</v>
      </c>
      <c r="F74" s="32">
        <v>92.156862745098039</v>
      </c>
      <c r="G74" s="32">
        <v>95.098039215686271</v>
      </c>
      <c r="H74" s="27">
        <f t="shared" si="1"/>
        <v>94.14906988436401</v>
      </c>
    </row>
    <row r="75" spans="1:8" x14ac:dyDescent="0.25">
      <c r="A75" s="30" t="s">
        <v>103</v>
      </c>
      <c r="B75" s="24" t="s">
        <v>158</v>
      </c>
      <c r="C75" s="30" t="s">
        <v>5</v>
      </c>
      <c r="D75" s="31">
        <v>37</v>
      </c>
      <c r="E75" s="32">
        <v>95.192307692307693</v>
      </c>
      <c r="F75" s="32">
        <v>92.156862745098039</v>
      </c>
      <c r="G75" s="32">
        <v>95.098039215686271</v>
      </c>
      <c r="H75" s="27">
        <f t="shared" si="1"/>
        <v>94.14906988436401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Geist_et_al_Data</vt:lpstr>
      <vt:lpstr>Gamete_Survival</vt:lpstr>
    </vt:vector>
  </TitlesOfParts>
  <Company>PNNL IM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Colotelo</dc:creator>
  <cp:lastModifiedBy>David Geist</cp:lastModifiedBy>
  <dcterms:created xsi:type="dcterms:W3CDTF">2015-11-04T00:29:16Z</dcterms:created>
  <dcterms:modified xsi:type="dcterms:W3CDTF">2016-05-27T00:20:49Z</dcterms:modified>
</cp:coreProperties>
</file>