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e\Documents\PhD\My Papers\vocalizations article\J of Avian Bio submission\"/>
    </mc:Choice>
  </mc:AlternateContent>
  <bookViews>
    <workbookView xWindow="0" yWindow="0" windowWidth="19170" windowHeight="8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8" i="1"/>
  <c r="N37" i="1"/>
  <c r="N36" i="1"/>
  <c r="N35" i="1"/>
  <c r="N34" i="1"/>
  <c r="N33" i="1"/>
  <c r="N32" i="1"/>
  <c r="N31" i="1"/>
  <c r="N30" i="1"/>
  <c r="S29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<sst xmlns="http://schemas.openxmlformats.org/spreadsheetml/2006/main" count="102" uniqueCount="47">
  <si>
    <t>song duration (s)</t>
  </si>
  <si>
    <t>note %</t>
  </si>
  <si>
    <t>note overlap (%)</t>
  </si>
  <si>
    <t>longest note (s)</t>
  </si>
  <si>
    <t>longest pause (s)</t>
  </si>
  <si>
    <t>aver. note duration (s)</t>
  </si>
  <si>
    <t>aver. pause duration (s)</t>
  </si>
  <si>
    <t>pause rate (pause/s)</t>
  </si>
  <si>
    <t>peak frequency (Hz)</t>
  </si>
  <si>
    <t>highest frequency (Hz)</t>
  </si>
  <si>
    <t>lowest frequency (Hz)</t>
  </si>
  <si>
    <t>frequency range (Hz)</t>
  </si>
  <si>
    <t>max shift (Hz)</t>
  </si>
  <si>
    <t>aver note freq range</t>
  </si>
  <si>
    <t>frequency slope</t>
  </si>
  <si>
    <t>amplitude peak</t>
  </si>
  <si>
    <t>note diversity</t>
  </si>
  <si>
    <t>note count</t>
  </si>
  <si>
    <t>Las Barr</t>
  </si>
  <si>
    <t>0, -1</t>
  </si>
  <si>
    <t>Tamiahua</t>
  </si>
  <si>
    <t>Tlacotalpan</t>
  </si>
  <si>
    <t>0, -2</t>
  </si>
  <si>
    <t>Tuxpan</t>
  </si>
  <si>
    <t>Tamaulipas</t>
  </si>
  <si>
    <t>Nebraska</t>
  </si>
  <si>
    <t>Illinois</t>
  </si>
  <si>
    <t>Ohio</t>
  </si>
  <si>
    <t>Missouri</t>
  </si>
  <si>
    <t>Ontario</t>
  </si>
  <si>
    <t>Texas</t>
  </si>
  <si>
    <t>S. Carolina</t>
  </si>
  <si>
    <t>Louisiana</t>
  </si>
  <si>
    <t>Florida</t>
  </si>
  <si>
    <t>2, -1</t>
  </si>
  <si>
    <t>MD</t>
  </si>
  <si>
    <t>Georgia</t>
  </si>
  <si>
    <t>Cromwell, MD</t>
  </si>
  <si>
    <t>Centennial, MD</t>
  </si>
  <si>
    <t>Point Pelee, ON</t>
  </si>
  <si>
    <t>New Jersey</t>
  </si>
  <si>
    <t>Indiana</t>
  </si>
  <si>
    <t>Schooley Mill, MD</t>
  </si>
  <si>
    <t>Fuertes</t>
  </si>
  <si>
    <t>Species</t>
  </si>
  <si>
    <t>Location</t>
  </si>
  <si>
    <t>Orchard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</si>
</sst>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C1" workbookViewId="0">
      <selection activeCell="U1" sqref="U1:U1048576"/>
    </sheetView>
  </sheetViews>
  <sheetFormatPr defaultRowHeight="15" x14ac:dyDescent="0.25"/>
  <cols>
    <col min="2" max="2" width="17" bestFit="1" customWidth="1"/>
    <col min="17" max="17" width="15.42578125" bestFit="1" customWidth="1"/>
  </cols>
  <sheetData>
    <row r="1" spans="1:20" s="1" customFormat="1" ht="29.25" customHeight="1" x14ac:dyDescent="0.25">
      <c r="A1" s="1" t="s">
        <v>44</v>
      </c>
      <c r="B1" s="1" t="s">
        <v>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s="3" customFormat="1" x14ac:dyDescent="0.25">
      <c r="A2" s="3" t="s">
        <v>43</v>
      </c>
      <c r="B2" s="3" t="s">
        <v>18</v>
      </c>
      <c r="C2" s="3">
        <v>2.9649999999999999</v>
      </c>
      <c r="D2" s="3">
        <v>69.207419898819538</v>
      </c>
      <c r="E2" s="3">
        <v>3.811129848229343</v>
      </c>
      <c r="F2" s="3">
        <v>0.188</v>
      </c>
      <c r="G2" s="3">
        <v>9.5000000000000001E-2</v>
      </c>
      <c r="H2" s="3">
        <v>4.2749999999999982E-2</v>
      </c>
      <c r="I2" s="3">
        <v>4.2833333333333341E-2</v>
      </c>
      <c r="J2" s="3">
        <v>8.094435075885329</v>
      </c>
      <c r="K2" s="3">
        <v>4399.8</v>
      </c>
      <c r="L2" s="3">
        <v>6135.5</v>
      </c>
      <c r="M2" s="3">
        <v>986.7</v>
      </c>
      <c r="N2" s="3">
        <f>L2-M2</f>
        <v>5148.8</v>
      </c>
      <c r="O2" s="3">
        <v>2302.1999999999998</v>
      </c>
      <c r="P2" s="3">
        <v>1279.9208333333333</v>
      </c>
      <c r="Q2" s="3">
        <v>-1</v>
      </c>
      <c r="R2" s="3">
        <v>2</v>
      </c>
      <c r="S2" s="3">
        <v>47.92</v>
      </c>
      <c r="T2" s="3">
        <v>48</v>
      </c>
    </row>
    <row r="3" spans="1:20" s="3" customFormat="1" x14ac:dyDescent="0.25">
      <c r="A3" s="3" t="s">
        <v>43</v>
      </c>
      <c r="B3" s="3" t="s">
        <v>18</v>
      </c>
      <c r="C3" s="3">
        <v>2.286</v>
      </c>
      <c r="D3" s="3">
        <v>66.972878390201217</v>
      </c>
      <c r="E3" s="3">
        <v>0.21872265966754156</v>
      </c>
      <c r="F3" s="3">
        <v>0.20200000000000001</v>
      </c>
      <c r="G3" s="3">
        <v>9.8000000000000004E-2</v>
      </c>
      <c r="H3" s="3">
        <v>8.0578947368421042E-2</v>
      </c>
      <c r="I3" s="3">
        <v>4.7812500000000015E-2</v>
      </c>
      <c r="J3" s="3">
        <v>6.99912510936133</v>
      </c>
      <c r="K3" s="3">
        <v>3796.6</v>
      </c>
      <c r="L3" s="3">
        <v>6508.5</v>
      </c>
      <c r="M3" s="3">
        <v>1220.3</v>
      </c>
      <c r="N3" s="3">
        <f t="shared" ref="N3:N39" si="0">L3-M3</f>
        <v>5288.2</v>
      </c>
      <c r="O3" s="3">
        <v>2644.1</v>
      </c>
      <c r="P3" s="3">
        <v>1409.4631578947369</v>
      </c>
      <c r="Q3" s="3">
        <v>0</v>
      </c>
      <c r="R3" s="3">
        <v>4</v>
      </c>
      <c r="S3" s="3">
        <v>100</v>
      </c>
      <c r="T3" s="3">
        <v>16</v>
      </c>
    </row>
    <row r="4" spans="1:20" s="3" customFormat="1" x14ac:dyDescent="0.25">
      <c r="A4" s="3" t="s">
        <v>43</v>
      </c>
      <c r="B4" s="3" t="s">
        <v>18</v>
      </c>
      <c r="C4" s="3">
        <v>2.68</v>
      </c>
      <c r="D4" s="3">
        <v>69.738805970149244</v>
      </c>
      <c r="E4" s="3">
        <v>4.2537313432835822</v>
      </c>
      <c r="F4" s="3">
        <v>0.24</v>
      </c>
      <c r="G4" s="3">
        <v>0.104</v>
      </c>
      <c r="H4" s="3">
        <v>6.4448275862068957E-2</v>
      </c>
      <c r="I4" s="3">
        <v>4.8631578947368422E-2</v>
      </c>
      <c r="J4" s="3">
        <v>7.08955223880597</v>
      </c>
      <c r="K4" s="3">
        <v>3770.3</v>
      </c>
      <c r="L4" s="3">
        <v>6306.1</v>
      </c>
      <c r="M4" s="3">
        <v>1284.3</v>
      </c>
      <c r="N4" s="3">
        <f t="shared" si="0"/>
        <v>5021.8</v>
      </c>
      <c r="O4" s="3">
        <v>4357.3</v>
      </c>
      <c r="P4" s="3">
        <v>1573.9793103448276</v>
      </c>
      <c r="Q4" s="3">
        <v>-2</v>
      </c>
      <c r="R4" s="3">
        <v>3</v>
      </c>
      <c r="S4" s="3">
        <v>72.41379310344827</v>
      </c>
      <c r="T4" s="3">
        <v>29</v>
      </c>
    </row>
    <row r="5" spans="1:20" s="3" customFormat="1" x14ac:dyDescent="0.25">
      <c r="A5" s="3" t="s">
        <v>43</v>
      </c>
      <c r="B5" s="3" t="s">
        <v>18</v>
      </c>
      <c r="C5" s="3">
        <v>2.0350000000000001</v>
      </c>
      <c r="D5" s="3">
        <v>66.977886977886968</v>
      </c>
      <c r="E5" s="3">
        <v>1.9164619164619163</v>
      </c>
      <c r="F5" s="3">
        <v>0.255</v>
      </c>
      <c r="G5" s="3">
        <v>0.13900000000000001</v>
      </c>
      <c r="H5" s="3">
        <v>7.5722222222222219E-2</v>
      </c>
      <c r="I5" s="3">
        <v>6.4363636363636359E-2</v>
      </c>
      <c r="J5" s="3">
        <v>5.4054054054054053</v>
      </c>
      <c r="K5" s="3">
        <v>2557.8000000000002</v>
      </c>
      <c r="L5" s="3">
        <v>6536.5</v>
      </c>
      <c r="M5" s="3">
        <v>933.8</v>
      </c>
      <c r="N5" s="3">
        <f t="shared" si="0"/>
        <v>5602.7</v>
      </c>
      <c r="O5" s="3">
        <v>2557.8000000000002</v>
      </c>
      <c r="P5" s="3">
        <v>1337.5444444444445</v>
      </c>
      <c r="Q5" s="3" t="s">
        <v>19</v>
      </c>
      <c r="R5" s="3">
        <v>3</v>
      </c>
      <c r="S5" s="3">
        <v>88.888888888888886</v>
      </c>
      <c r="T5" s="3">
        <v>18</v>
      </c>
    </row>
    <row r="6" spans="1:20" s="3" customFormat="1" x14ac:dyDescent="0.25">
      <c r="A6" s="3" t="s">
        <v>43</v>
      </c>
      <c r="B6" s="3" t="s">
        <v>18</v>
      </c>
      <c r="C6" s="3">
        <v>2.0409999999999999</v>
      </c>
      <c r="D6" s="3">
        <v>61.636452719255274</v>
      </c>
      <c r="E6" s="3">
        <v>0</v>
      </c>
      <c r="F6" s="3">
        <v>0.23400000000000001</v>
      </c>
      <c r="G6" s="3">
        <v>0.154</v>
      </c>
      <c r="H6" s="3">
        <v>8.3866666666666673E-2</v>
      </c>
      <c r="I6" s="3">
        <v>6.5083333333333354E-2</v>
      </c>
      <c r="J6" s="3">
        <v>5.8794708476237139</v>
      </c>
      <c r="K6" s="3">
        <v>4208.5</v>
      </c>
      <c r="L6" s="3">
        <v>6199.1</v>
      </c>
      <c r="M6" s="3">
        <v>1421.8</v>
      </c>
      <c r="N6" s="3">
        <f t="shared" si="0"/>
        <v>4777.3</v>
      </c>
      <c r="O6" s="3">
        <v>2786.7</v>
      </c>
      <c r="P6" s="3">
        <v>1721.3266666666666</v>
      </c>
      <c r="Q6" s="3" t="s">
        <v>19</v>
      </c>
      <c r="R6" s="3">
        <v>2</v>
      </c>
      <c r="S6" s="3">
        <v>73.333333333333329</v>
      </c>
      <c r="T6" s="3">
        <v>15</v>
      </c>
    </row>
    <row r="7" spans="1:20" s="3" customFormat="1" x14ac:dyDescent="0.25">
      <c r="A7" s="3" t="s">
        <v>43</v>
      </c>
      <c r="B7" s="3" t="s">
        <v>18</v>
      </c>
      <c r="C7" s="3">
        <v>2.8050000000000002</v>
      </c>
      <c r="D7" s="3">
        <v>61.140819964349369</v>
      </c>
      <c r="E7" s="3">
        <v>2.3885918003565063</v>
      </c>
      <c r="F7" s="3">
        <v>0.24099999999999999</v>
      </c>
      <c r="G7" s="3">
        <v>0.26200000000000001</v>
      </c>
      <c r="H7" s="3">
        <v>7.1458333333333332E-2</v>
      </c>
      <c r="I7" s="3">
        <v>7.8615384615384615E-2</v>
      </c>
      <c r="J7" s="3">
        <v>4.6345811051693406</v>
      </c>
      <c r="K7" s="3">
        <v>6395.6</v>
      </c>
      <c r="L7" s="3">
        <v>8640</v>
      </c>
      <c r="M7" s="3">
        <v>1380</v>
      </c>
      <c r="N7" s="3">
        <f t="shared" si="0"/>
        <v>7260</v>
      </c>
      <c r="O7" s="3">
        <v>4920</v>
      </c>
      <c r="P7" s="3">
        <v>1720</v>
      </c>
      <c r="Q7" s="3">
        <v>-1</v>
      </c>
      <c r="R7" s="3">
        <v>3</v>
      </c>
      <c r="S7" s="3">
        <v>70.833333333333343</v>
      </c>
      <c r="T7" s="3">
        <v>24</v>
      </c>
    </row>
    <row r="8" spans="1:20" s="3" customFormat="1" x14ac:dyDescent="0.25">
      <c r="A8" s="3" t="s">
        <v>43</v>
      </c>
      <c r="B8" s="3" t="s">
        <v>18</v>
      </c>
      <c r="C8" s="3">
        <v>2.6480000000000001</v>
      </c>
      <c r="D8" s="3">
        <v>68.542296072507554</v>
      </c>
      <c r="E8" s="3">
        <v>2.8323262839879151</v>
      </c>
      <c r="F8" s="3">
        <v>0.22700000000000001</v>
      </c>
      <c r="G8" s="3">
        <v>7.3999999999999996E-2</v>
      </c>
      <c r="H8" s="3">
        <v>7.8913043478260864E-2</v>
      </c>
      <c r="I8" s="3">
        <v>5.6687500000000016E-2</v>
      </c>
      <c r="J8" s="3">
        <v>6.0422960725075523</v>
      </c>
      <c r="K8" s="3">
        <v>3649.1</v>
      </c>
      <c r="L8" s="3">
        <v>9862.1</v>
      </c>
      <c r="M8" s="3">
        <v>896.6</v>
      </c>
      <c r="N8" s="3">
        <f t="shared" si="0"/>
        <v>8965.5</v>
      </c>
      <c r="O8" s="3">
        <v>6413.8</v>
      </c>
      <c r="P8" s="3">
        <v>1910.0434782608695</v>
      </c>
      <c r="Q8" s="3" t="s">
        <v>19</v>
      </c>
      <c r="R8" s="3">
        <v>3</v>
      </c>
      <c r="S8" s="3">
        <v>69.565217391304344</v>
      </c>
      <c r="T8" s="3">
        <v>23</v>
      </c>
    </row>
    <row r="9" spans="1:20" s="3" customFormat="1" x14ac:dyDescent="0.25">
      <c r="A9" s="3" t="s">
        <v>43</v>
      </c>
      <c r="B9" s="3" t="s">
        <v>20</v>
      </c>
      <c r="C9" s="3">
        <v>2.95</v>
      </c>
      <c r="D9" s="3">
        <v>64.677966101694906</v>
      </c>
      <c r="E9" s="3">
        <v>0.61016949152542377</v>
      </c>
      <c r="F9" s="3">
        <v>0.27100000000000002</v>
      </c>
      <c r="G9" s="3">
        <v>0.14799999999999999</v>
      </c>
      <c r="H9" s="3">
        <v>6.5793103448275853E-2</v>
      </c>
      <c r="I9" s="3">
        <v>4.2359999999999995E-2</v>
      </c>
      <c r="J9" s="3">
        <v>8.4745762711864394</v>
      </c>
      <c r="K9" s="3">
        <v>3871.9</v>
      </c>
      <c r="L9" s="3">
        <v>6837.7</v>
      </c>
      <c r="M9" s="3">
        <v>1318.1</v>
      </c>
      <c r="N9" s="3">
        <f t="shared" si="0"/>
        <v>5519.6</v>
      </c>
      <c r="O9" s="3">
        <v>2759.8</v>
      </c>
      <c r="P9" s="3">
        <v>1408.3034482758617</v>
      </c>
      <c r="Q9" s="3">
        <v>0</v>
      </c>
      <c r="R9" s="3">
        <v>2</v>
      </c>
      <c r="S9" s="3">
        <v>65.517241379310349</v>
      </c>
      <c r="T9" s="3">
        <v>29</v>
      </c>
    </row>
    <row r="10" spans="1:20" s="3" customFormat="1" x14ac:dyDescent="0.25">
      <c r="A10" s="3" t="s">
        <v>43</v>
      </c>
      <c r="B10" s="3" t="s">
        <v>20</v>
      </c>
      <c r="C10" s="3">
        <v>2.4169999999999998</v>
      </c>
      <c r="D10" s="3">
        <v>58.709143566404634</v>
      </c>
      <c r="E10" s="3">
        <v>0.91021928009929665</v>
      </c>
      <c r="F10" s="3">
        <v>0.20799999999999999</v>
      </c>
      <c r="G10" s="3">
        <v>0.12</v>
      </c>
      <c r="H10" s="3">
        <v>6.4499999999999988E-2</v>
      </c>
      <c r="I10" s="3">
        <v>5.683333333333334E-2</v>
      </c>
      <c r="J10" s="3">
        <v>7.4472486553578818</v>
      </c>
      <c r="K10" s="3">
        <v>4264.2</v>
      </c>
      <c r="L10" s="3">
        <v>6503.9</v>
      </c>
      <c r="M10" s="3">
        <v>1421.4</v>
      </c>
      <c r="N10" s="3">
        <f t="shared" si="0"/>
        <v>5082.5</v>
      </c>
      <c r="O10" s="3">
        <v>2412.1</v>
      </c>
      <c r="P10" s="3">
        <v>1531.0272727272727</v>
      </c>
      <c r="Q10" s="3">
        <v>0</v>
      </c>
      <c r="R10" s="3">
        <v>4</v>
      </c>
      <c r="S10" s="3">
        <v>68.181818181818173</v>
      </c>
      <c r="T10" s="3">
        <v>22</v>
      </c>
    </row>
    <row r="11" spans="1:20" s="3" customFormat="1" x14ac:dyDescent="0.25">
      <c r="A11" s="3" t="s">
        <v>43</v>
      </c>
      <c r="B11" s="3" t="s">
        <v>20</v>
      </c>
      <c r="C11" s="3">
        <v>2.2810000000000001</v>
      </c>
      <c r="D11" s="3">
        <v>68.741779921087243</v>
      </c>
      <c r="E11" s="3">
        <v>2.104340201665936</v>
      </c>
      <c r="F11" s="3">
        <v>0.216</v>
      </c>
      <c r="G11" s="3">
        <v>0.08</v>
      </c>
      <c r="H11" s="3">
        <v>7.1272727272727279E-2</v>
      </c>
      <c r="I11" s="3">
        <v>4.2722222222222231E-2</v>
      </c>
      <c r="J11" s="3">
        <v>7.8912757562472597</v>
      </c>
      <c r="K11" s="3">
        <v>3618.7</v>
      </c>
      <c r="L11" s="3">
        <v>7195.9</v>
      </c>
      <c r="M11" s="3">
        <v>1414.2</v>
      </c>
      <c r="N11" s="3">
        <f t="shared" si="0"/>
        <v>5781.7</v>
      </c>
      <c r="O11" s="3">
        <v>2828.4</v>
      </c>
      <c r="P11" s="3">
        <v>1752.9047619047622</v>
      </c>
      <c r="Q11" s="3">
        <v>1</v>
      </c>
      <c r="R11" s="3">
        <v>1</v>
      </c>
      <c r="S11" s="3">
        <v>72.727272727272734</v>
      </c>
      <c r="T11" s="3">
        <v>22</v>
      </c>
    </row>
    <row r="12" spans="1:20" s="3" customFormat="1" x14ac:dyDescent="0.25">
      <c r="A12" s="3" t="s">
        <v>43</v>
      </c>
      <c r="B12" s="3" t="s">
        <v>21</v>
      </c>
      <c r="C12" s="3">
        <v>2.968</v>
      </c>
      <c r="D12" s="3">
        <v>64.824797843665777</v>
      </c>
      <c r="E12" s="3">
        <v>5.5929919137466308</v>
      </c>
      <c r="F12" s="3">
        <v>0.20799999999999999</v>
      </c>
      <c r="G12" s="3">
        <v>0.115</v>
      </c>
      <c r="H12" s="3">
        <v>4.8099999999999997E-2</v>
      </c>
      <c r="I12" s="3">
        <v>4.3071428571428573E-2</v>
      </c>
      <c r="J12" s="3">
        <v>9.433962264150944</v>
      </c>
      <c r="K12" s="3">
        <v>5313.4</v>
      </c>
      <c r="L12" s="3">
        <v>8776.1</v>
      </c>
      <c r="M12" s="3">
        <v>1432.8</v>
      </c>
      <c r="N12" s="3">
        <f t="shared" si="0"/>
        <v>7343.3</v>
      </c>
      <c r="O12" s="3">
        <v>5731.3</v>
      </c>
      <c r="P12" s="3">
        <v>2038.0349999999999</v>
      </c>
      <c r="Q12" s="3">
        <v>0</v>
      </c>
      <c r="R12" s="3">
        <v>4</v>
      </c>
      <c r="S12" s="3">
        <v>62.5</v>
      </c>
      <c r="T12" s="3">
        <v>40</v>
      </c>
    </row>
    <row r="13" spans="1:20" s="3" customFormat="1" x14ac:dyDescent="0.25">
      <c r="A13" s="3" t="s">
        <v>43</v>
      </c>
      <c r="B13" s="3" t="s">
        <v>21</v>
      </c>
      <c r="C13" s="3">
        <v>2.444</v>
      </c>
      <c r="D13" s="3">
        <v>73.731587561374795</v>
      </c>
      <c r="E13" s="3">
        <v>6.5466448445171856</v>
      </c>
      <c r="F13" s="3">
        <v>0.24299999999999999</v>
      </c>
      <c r="G13" s="3">
        <v>0.14199999999999999</v>
      </c>
      <c r="H13" s="3">
        <v>6.6740740740740739E-2</v>
      </c>
      <c r="I13" s="3">
        <v>4.221052631578949E-2</v>
      </c>
      <c r="J13" s="3">
        <v>7.7741407528641568</v>
      </c>
      <c r="K13" s="3">
        <v>3546.8</v>
      </c>
      <c r="L13" s="3">
        <v>9339.9</v>
      </c>
      <c r="M13" s="3">
        <v>827.6</v>
      </c>
      <c r="N13" s="3">
        <f t="shared" si="0"/>
        <v>8512.2999999999993</v>
      </c>
      <c r="O13" s="3">
        <v>5438.4</v>
      </c>
      <c r="P13" s="3">
        <v>2384.2407407407409</v>
      </c>
      <c r="Q13" s="3">
        <v>-1</v>
      </c>
      <c r="R13" s="3">
        <v>2</v>
      </c>
      <c r="S13" s="3">
        <v>81.481481481481481</v>
      </c>
      <c r="T13" s="3">
        <v>27</v>
      </c>
    </row>
    <row r="14" spans="1:20" s="3" customFormat="1" x14ac:dyDescent="0.25">
      <c r="A14" s="3" t="s">
        <v>43</v>
      </c>
      <c r="B14" s="3" t="s">
        <v>21</v>
      </c>
      <c r="C14" s="3">
        <v>2.552</v>
      </c>
      <c r="D14" s="3">
        <v>60.423197492162984</v>
      </c>
      <c r="E14" s="3">
        <v>2.2727272727272725</v>
      </c>
      <c r="F14" s="3">
        <v>0.189</v>
      </c>
      <c r="G14" s="3">
        <v>0.215</v>
      </c>
      <c r="H14" s="3">
        <v>4.5352941176470568E-2</v>
      </c>
      <c r="I14" s="3">
        <v>6.329411764705882E-2</v>
      </c>
      <c r="J14" s="3">
        <v>6.661442006269592</v>
      </c>
      <c r="K14" s="3">
        <v>3962.8</v>
      </c>
      <c r="L14" s="3">
        <v>6195.3</v>
      </c>
      <c r="M14" s="3">
        <v>1562.8</v>
      </c>
      <c r="N14" s="3">
        <f t="shared" si="0"/>
        <v>4632.5</v>
      </c>
      <c r="O14" s="3">
        <v>3237.2</v>
      </c>
      <c r="P14" s="3">
        <v>1890.4645161290321</v>
      </c>
      <c r="Q14" s="3">
        <v>0</v>
      </c>
      <c r="R14" s="3">
        <v>2</v>
      </c>
      <c r="S14" s="3">
        <v>73.529411764705884</v>
      </c>
      <c r="T14" s="3">
        <v>34</v>
      </c>
    </row>
    <row r="15" spans="1:20" s="3" customFormat="1" x14ac:dyDescent="0.25">
      <c r="A15" s="3" t="s">
        <v>43</v>
      </c>
      <c r="B15" s="3" t="s">
        <v>21</v>
      </c>
      <c r="C15" s="3">
        <v>2.6059999999999999</v>
      </c>
      <c r="D15" s="3">
        <v>66.308518802762876</v>
      </c>
      <c r="E15" s="3">
        <v>2.4558710667689949</v>
      </c>
      <c r="F15" s="3">
        <v>0.23699999999999999</v>
      </c>
      <c r="G15" s="3">
        <v>0.114</v>
      </c>
      <c r="H15" s="3">
        <v>7.2000000000000022E-2</v>
      </c>
      <c r="I15" s="3">
        <v>5.5411764705882348E-2</v>
      </c>
      <c r="J15" s="3">
        <v>6.5234075211051419</v>
      </c>
      <c r="K15" s="3">
        <v>3570.7</v>
      </c>
      <c r="L15" s="3">
        <v>7902.4</v>
      </c>
      <c r="M15" s="3">
        <v>1522</v>
      </c>
      <c r="N15" s="3">
        <f t="shared" si="0"/>
        <v>6380.4</v>
      </c>
      <c r="O15" s="3">
        <v>4858.5</v>
      </c>
      <c r="P15" s="3">
        <v>1661.9583333333337</v>
      </c>
      <c r="Q15" s="3">
        <v>0</v>
      </c>
      <c r="R15" s="3">
        <v>3</v>
      </c>
      <c r="S15" s="3">
        <v>79.166666666666657</v>
      </c>
      <c r="T15" s="3">
        <v>24</v>
      </c>
    </row>
    <row r="16" spans="1:20" s="3" customFormat="1" x14ac:dyDescent="0.25">
      <c r="A16" s="3" t="s">
        <v>43</v>
      </c>
      <c r="B16" s="3" t="s">
        <v>21</v>
      </c>
      <c r="C16" s="3">
        <v>2.3479999999999999</v>
      </c>
      <c r="D16" s="3">
        <v>73.126064735945491</v>
      </c>
      <c r="E16" s="3">
        <v>2.8109028960817724</v>
      </c>
      <c r="F16" s="3">
        <v>0.27600000000000002</v>
      </c>
      <c r="G16" s="3">
        <v>8.6999999999999994E-2</v>
      </c>
      <c r="H16" s="3">
        <v>6.8679999999999991E-2</v>
      </c>
      <c r="I16" s="3">
        <v>4.4625000000000005E-2</v>
      </c>
      <c r="J16" s="3">
        <v>6.8143100511073254</v>
      </c>
      <c r="K16" s="3">
        <v>5168.3</v>
      </c>
      <c r="L16" s="3">
        <v>8257.4</v>
      </c>
      <c r="M16" s="3">
        <v>1188.0999999999999</v>
      </c>
      <c r="N16" s="3">
        <f t="shared" si="0"/>
        <v>7069.2999999999993</v>
      </c>
      <c r="O16" s="3">
        <v>5168.3</v>
      </c>
      <c r="P16" s="3">
        <v>2255.0479999999998</v>
      </c>
      <c r="Q16" s="3" t="s">
        <v>22</v>
      </c>
      <c r="R16" s="3">
        <v>2</v>
      </c>
      <c r="S16" s="3">
        <v>100</v>
      </c>
      <c r="T16" s="3">
        <v>25</v>
      </c>
    </row>
    <row r="17" spans="1:20" s="3" customFormat="1" x14ac:dyDescent="0.25">
      <c r="A17" s="3" t="s">
        <v>43</v>
      </c>
      <c r="B17" s="3" t="s">
        <v>21</v>
      </c>
      <c r="C17" s="3">
        <v>2.8250000000000002</v>
      </c>
      <c r="D17" s="3">
        <v>65.345132743362839</v>
      </c>
      <c r="E17" s="3">
        <v>6.1592920353982308</v>
      </c>
      <c r="F17" s="3">
        <v>0.27200000000000002</v>
      </c>
      <c r="G17" s="3">
        <v>0.24</v>
      </c>
      <c r="H17" s="3">
        <v>5.2742857142857147E-2</v>
      </c>
      <c r="I17" s="3">
        <v>6.2777777777777766E-2</v>
      </c>
      <c r="J17" s="3">
        <v>6.3716814159292028</v>
      </c>
      <c r="K17" s="3">
        <v>2956.5</v>
      </c>
      <c r="L17" s="3">
        <v>7478.3</v>
      </c>
      <c r="M17" s="3">
        <v>1101.4000000000001</v>
      </c>
      <c r="N17" s="3">
        <f t="shared" si="0"/>
        <v>6376.9</v>
      </c>
      <c r="O17" s="3">
        <v>3826.1</v>
      </c>
      <c r="P17" s="3">
        <v>1975.273529411764</v>
      </c>
      <c r="Q17" s="3">
        <v>1</v>
      </c>
      <c r="R17" s="3">
        <v>2</v>
      </c>
      <c r="S17" s="3">
        <v>80</v>
      </c>
      <c r="T17" s="3">
        <v>35</v>
      </c>
    </row>
    <row r="18" spans="1:20" s="3" customFormat="1" x14ac:dyDescent="0.25">
      <c r="A18" s="3" t="s">
        <v>43</v>
      </c>
      <c r="B18" s="3" t="s">
        <v>23</v>
      </c>
      <c r="C18" s="3">
        <v>2.3260000000000001</v>
      </c>
      <c r="D18" s="3">
        <v>61.134995700773857</v>
      </c>
      <c r="E18" s="3">
        <v>0.94582975064488384</v>
      </c>
      <c r="F18" s="3">
        <v>0.23499999999999999</v>
      </c>
      <c r="G18" s="3">
        <v>0.20899999999999999</v>
      </c>
      <c r="H18" s="3">
        <v>9.4799999999999995E-2</v>
      </c>
      <c r="I18" s="3">
        <v>7.1153846153846151E-2</v>
      </c>
      <c r="J18" s="3">
        <v>5.5889939810834051</v>
      </c>
      <c r="K18" s="3">
        <v>3978.3</v>
      </c>
      <c r="L18" s="3">
        <v>6847.8</v>
      </c>
      <c r="M18" s="3">
        <v>1108.7</v>
      </c>
      <c r="N18" s="3">
        <f t="shared" si="0"/>
        <v>5739.1</v>
      </c>
      <c r="O18" s="3">
        <v>2217.4</v>
      </c>
      <c r="P18" s="3">
        <v>1373.9000000000003</v>
      </c>
      <c r="Q18" s="3">
        <v>0</v>
      </c>
      <c r="R18" s="3">
        <v>2</v>
      </c>
      <c r="S18" s="3">
        <v>100</v>
      </c>
      <c r="T18" s="3">
        <v>15</v>
      </c>
    </row>
    <row r="19" spans="1:20" s="3" customFormat="1" x14ac:dyDescent="0.25">
      <c r="A19" s="3" t="s">
        <v>43</v>
      </c>
      <c r="B19" s="3" t="s">
        <v>24</v>
      </c>
      <c r="C19" s="3">
        <v>2.258</v>
      </c>
      <c r="D19" s="3">
        <v>87.776793622674916</v>
      </c>
      <c r="E19" s="3">
        <v>20.181634712411707</v>
      </c>
      <c r="F19" s="3">
        <v>0.17799999999999999</v>
      </c>
      <c r="G19" s="3">
        <v>0.114</v>
      </c>
      <c r="H19" s="3">
        <v>5.6628571428571424E-2</v>
      </c>
      <c r="I19" s="3">
        <v>4.8571428571428585E-2</v>
      </c>
      <c r="J19" s="3">
        <v>6.2001771479185122</v>
      </c>
      <c r="K19" s="4">
        <v>3301.6</v>
      </c>
      <c r="L19" s="3">
        <v>5895.7</v>
      </c>
      <c r="M19" s="3">
        <v>1238.0999999999999</v>
      </c>
      <c r="N19" s="3">
        <f t="shared" si="0"/>
        <v>4657.6000000000004</v>
      </c>
      <c r="O19" s="3">
        <v>3537.4</v>
      </c>
      <c r="P19" s="3">
        <v>1672.6971428571426</v>
      </c>
      <c r="Q19" s="3">
        <v>0</v>
      </c>
      <c r="R19" s="3">
        <v>3</v>
      </c>
      <c r="S19" s="3">
        <v>74.285714285714292</v>
      </c>
      <c r="T19" s="3">
        <v>35</v>
      </c>
    </row>
    <row r="20" spans="1:20" s="3" customFormat="1" x14ac:dyDescent="0.25">
      <c r="A20" s="3" t="s">
        <v>43</v>
      </c>
      <c r="B20" s="3" t="s">
        <v>21</v>
      </c>
      <c r="C20" s="3">
        <v>2.4980000000000002</v>
      </c>
      <c r="D20" s="3">
        <v>78.823058446757372</v>
      </c>
      <c r="E20" s="3">
        <v>7.2625698324022379</v>
      </c>
      <c r="F20" s="3">
        <v>0.29499999999999998</v>
      </c>
      <c r="G20" s="3">
        <v>0.12</v>
      </c>
      <c r="H20" s="3">
        <v>7.5730769230769213E-2</v>
      </c>
      <c r="I20" s="3">
        <v>4.8000000000000001E-2</v>
      </c>
      <c r="J20" s="3">
        <v>5.6044835868694953</v>
      </c>
      <c r="K20" s="4">
        <v>3692.3</v>
      </c>
      <c r="L20" s="3">
        <v>7040.8</v>
      </c>
      <c r="M20" s="3">
        <v>1040.8</v>
      </c>
      <c r="N20" s="3">
        <f t="shared" si="0"/>
        <v>6000</v>
      </c>
      <c r="O20" s="3">
        <v>4714.3</v>
      </c>
      <c r="P20" s="3">
        <v>2317.1076923076926</v>
      </c>
      <c r="Q20" s="3">
        <v>1</v>
      </c>
      <c r="R20" s="3">
        <v>2</v>
      </c>
      <c r="S20" s="3">
        <v>92.307692307692307</v>
      </c>
      <c r="T20" s="3">
        <v>26</v>
      </c>
    </row>
    <row r="21" spans="1:20" s="3" customFormat="1" x14ac:dyDescent="0.25">
      <c r="A21" s="3" t="s">
        <v>46</v>
      </c>
      <c r="B21" s="3" t="s">
        <v>25</v>
      </c>
      <c r="C21" s="3">
        <v>2.496</v>
      </c>
      <c r="D21" s="3">
        <v>71.674679487179489</v>
      </c>
      <c r="E21" s="3">
        <v>0.44070512820512819</v>
      </c>
      <c r="F21" s="3">
        <v>0.26700000000000002</v>
      </c>
      <c r="G21" s="3">
        <v>0.13400000000000001</v>
      </c>
      <c r="H21" s="3">
        <v>0.11181250000000001</v>
      </c>
      <c r="I21" s="3">
        <v>5.5307692307692315E-2</v>
      </c>
      <c r="J21" s="3">
        <v>5.208333333333333</v>
      </c>
      <c r="K21" s="3">
        <v>3297.2</v>
      </c>
      <c r="L21" s="3">
        <v>5048.8</v>
      </c>
      <c r="M21" s="3">
        <v>1339.5</v>
      </c>
      <c r="N21" s="3">
        <f t="shared" si="0"/>
        <v>3709.3</v>
      </c>
      <c r="O21" s="3">
        <v>2988.1</v>
      </c>
      <c r="P21" s="3">
        <v>1610.1687499999998</v>
      </c>
      <c r="Q21" s="3" t="s">
        <v>19</v>
      </c>
      <c r="R21" s="3">
        <v>2</v>
      </c>
      <c r="S21" s="3">
        <v>81.25</v>
      </c>
      <c r="T21" s="3">
        <v>16</v>
      </c>
    </row>
    <row r="22" spans="1:20" s="3" customFormat="1" x14ac:dyDescent="0.25">
      <c r="A22" s="3" t="s">
        <v>46</v>
      </c>
      <c r="B22" s="3" t="s">
        <v>26</v>
      </c>
      <c r="C22" s="3">
        <v>3.86</v>
      </c>
      <c r="D22" s="3">
        <v>60.077720207253847</v>
      </c>
      <c r="E22" s="3">
        <v>0.77720207253886009</v>
      </c>
      <c r="F22" s="3">
        <v>0.23100000000000001</v>
      </c>
      <c r="G22" s="3">
        <v>0.21099999999999999</v>
      </c>
      <c r="H22" s="3">
        <v>4.0684210526315767E-2</v>
      </c>
      <c r="I22" s="3">
        <v>5.4099999999999974E-2</v>
      </c>
      <c r="J22" s="3">
        <v>7.7720207253886011</v>
      </c>
      <c r="K22" s="3">
        <v>5459.5</v>
      </c>
      <c r="L22" s="3">
        <v>7102.6</v>
      </c>
      <c r="M22" s="3">
        <v>954.1</v>
      </c>
      <c r="N22" s="3">
        <f t="shared" si="0"/>
        <v>6148.5</v>
      </c>
      <c r="O22" s="3">
        <v>5459.5</v>
      </c>
      <c r="P22" s="3">
        <v>1432.9877192982453</v>
      </c>
      <c r="Q22" s="3">
        <v>0</v>
      </c>
      <c r="R22" s="3">
        <v>3</v>
      </c>
      <c r="S22" s="3">
        <v>49.122807017543856</v>
      </c>
      <c r="T22" s="3">
        <v>57</v>
      </c>
    </row>
    <row r="23" spans="1:20" s="3" customFormat="1" x14ac:dyDescent="0.25">
      <c r="A23" s="3" t="s">
        <v>46</v>
      </c>
      <c r="B23" s="3" t="s">
        <v>27</v>
      </c>
      <c r="C23" s="3">
        <v>2.9329999999999998</v>
      </c>
      <c r="D23" s="3">
        <v>65.189226048414596</v>
      </c>
      <c r="E23" s="3">
        <v>0.30685305148312308</v>
      </c>
      <c r="F23" s="3">
        <v>0.315</v>
      </c>
      <c r="G23" s="3">
        <v>0.156</v>
      </c>
      <c r="H23" s="3">
        <v>9.5599999999999991E-2</v>
      </c>
      <c r="I23" s="3">
        <v>6.0470588235294116E-2</v>
      </c>
      <c r="J23" s="3">
        <v>5.7961131946812143</v>
      </c>
      <c r="K23" s="3">
        <v>5065.5</v>
      </c>
      <c r="L23" s="3">
        <v>5721.1</v>
      </c>
      <c r="M23" s="3">
        <v>1311.1</v>
      </c>
      <c r="N23" s="3">
        <f t="shared" si="0"/>
        <v>4410</v>
      </c>
      <c r="O23" s="3">
        <v>3635.3</v>
      </c>
      <c r="P23" s="3">
        <v>1731.3736842105266</v>
      </c>
      <c r="Q23" s="3">
        <v>0</v>
      </c>
      <c r="R23" s="3">
        <v>2</v>
      </c>
      <c r="S23" s="3">
        <v>85</v>
      </c>
      <c r="T23" s="3">
        <v>20</v>
      </c>
    </row>
    <row r="24" spans="1:20" s="3" customFormat="1" x14ac:dyDescent="0.25">
      <c r="A24" s="3" t="s">
        <v>46</v>
      </c>
      <c r="B24" s="3" t="s">
        <v>28</v>
      </c>
      <c r="C24" s="3">
        <v>2.266</v>
      </c>
      <c r="D24" s="3">
        <v>82.744924977934673</v>
      </c>
      <c r="E24" s="3">
        <v>11.032656663724625</v>
      </c>
      <c r="F24" s="3">
        <v>0.32900000000000001</v>
      </c>
      <c r="G24" s="3">
        <v>0.16</v>
      </c>
      <c r="H24" s="3">
        <v>7.4999999999999997E-2</v>
      </c>
      <c r="I24" s="3">
        <v>5.2666666666666667E-2</v>
      </c>
      <c r="J24" s="3">
        <v>5.2956751985878201</v>
      </c>
      <c r="K24" s="3">
        <v>4091.8</v>
      </c>
      <c r="L24" s="3">
        <v>6421.8</v>
      </c>
      <c r="M24" s="3">
        <v>710.4</v>
      </c>
      <c r="N24" s="3">
        <f t="shared" si="0"/>
        <v>5711.4000000000005</v>
      </c>
      <c r="O24" s="3">
        <v>2671</v>
      </c>
      <c r="P24" s="3">
        <v>1296.4208333333333</v>
      </c>
      <c r="Q24" s="3">
        <v>0</v>
      </c>
      <c r="R24" s="3">
        <v>3</v>
      </c>
      <c r="S24" s="3">
        <v>88</v>
      </c>
      <c r="T24" s="3">
        <v>25</v>
      </c>
    </row>
    <row r="25" spans="1:20" s="3" customFormat="1" x14ac:dyDescent="0.25">
      <c r="A25" s="3" t="s">
        <v>46</v>
      </c>
      <c r="B25" s="3" t="s">
        <v>29</v>
      </c>
      <c r="C25" s="3">
        <v>1.9570000000000001</v>
      </c>
      <c r="D25" s="3">
        <v>62.595809913132349</v>
      </c>
      <c r="E25" s="3">
        <v>1.2263668880940215</v>
      </c>
      <c r="F25" s="3">
        <v>0.17100000000000001</v>
      </c>
      <c r="G25" s="3">
        <v>0.13500000000000001</v>
      </c>
      <c r="H25" s="3">
        <v>6.4473684210526322E-2</v>
      </c>
      <c r="I25" s="3">
        <v>5.3714285714285721E-2</v>
      </c>
      <c r="J25" s="3">
        <v>7.1538068472151251</v>
      </c>
      <c r="K25" s="3">
        <v>4290.5</v>
      </c>
      <c r="L25" s="3">
        <v>6897.4</v>
      </c>
      <c r="M25" s="3">
        <v>1303.4000000000001</v>
      </c>
      <c r="N25" s="3">
        <f t="shared" si="0"/>
        <v>5594</v>
      </c>
      <c r="O25" s="3">
        <v>3856</v>
      </c>
      <c r="P25" s="3">
        <v>1965.7222222222217</v>
      </c>
      <c r="Q25" s="3">
        <v>-2</v>
      </c>
      <c r="R25" s="3">
        <v>2</v>
      </c>
      <c r="S25" s="3">
        <v>84.210526315789465</v>
      </c>
      <c r="T25" s="3">
        <v>19</v>
      </c>
    </row>
    <row r="26" spans="1:20" s="3" customFormat="1" x14ac:dyDescent="0.25">
      <c r="A26" s="3" t="s">
        <v>46</v>
      </c>
      <c r="B26" s="3" t="s">
        <v>30</v>
      </c>
      <c r="C26" s="3">
        <v>2.0619999999999998</v>
      </c>
      <c r="D26" s="3">
        <v>91.270611057225977</v>
      </c>
      <c r="E26" s="3">
        <v>6.4500484966052385</v>
      </c>
      <c r="F26" s="3">
        <v>0.22800000000000001</v>
      </c>
      <c r="G26" s="3">
        <v>7.8E-2</v>
      </c>
      <c r="H26" s="3">
        <v>7.5279999999999986E-2</v>
      </c>
      <c r="I26" s="3">
        <v>2.6333333333333337E-2</v>
      </c>
      <c r="J26" s="3">
        <v>5.8195926285160047</v>
      </c>
      <c r="K26" s="3">
        <v>4191.8</v>
      </c>
      <c r="L26" s="3">
        <v>6546.1</v>
      </c>
      <c r="M26" s="3">
        <v>746.5</v>
      </c>
      <c r="N26" s="3">
        <f t="shared" si="0"/>
        <v>5799.6</v>
      </c>
      <c r="O26" s="3">
        <v>2411.6999999999998</v>
      </c>
      <c r="P26" s="3">
        <v>1381.7166666666665</v>
      </c>
      <c r="Q26" s="3">
        <v>-3</v>
      </c>
      <c r="R26" s="3">
        <v>2</v>
      </c>
      <c r="S26" s="3">
        <v>84</v>
      </c>
      <c r="T26" s="3">
        <v>25</v>
      </c>
    </row>
    <row r="27" spans="1:20" s="3" customFormat="1" x14ac:dyDescent="0.25">
      <c r="A27" s="3" t="s">
        <v>46</v>
      </c>
      <c r="B27" s="3" t="s">
        <v>31</v>
      </c>
      <c r="C27" s="3">
        <v>2.5139999999999998</v>
      </c>
      <c r="D27" s="3">
        <v>65.314240254574386</v>
      </c>
      <c r="E27" s="3">
        <v>1.0342084327764518</v>
      </c>
      <c r="F27" s="3">
        <v>0.248</v>
      </c>
      <c r="G27" s="3">
        <v>0.24</v>
      </c>
      <c r="H27" s="3">
        <v>7.8190476190476185E-2</v>
      </c>
      <c r="I27" s="3">
        <v>5.781250000000001E-2</v>
      </c>
      <c r="J27" s="3">
        <v>6.3643595863166276</v>
      </c>
      <c r="K27" s="3">
        <v>3340.9</v>
      </c>
      <c r="L27" s="3">
        <v>6960.2</v>
      </c>
      <c r="M27" s="3">
        <v>1392</v>
      </c>
      <c r="N27" s="3">
        <f t="shared" si="0"/>
        <v>5568.2</v>
      </c>
      <c r="O27" s="3">
        <v>3675</v>
      </c>
      <c r="P27" s="3">
        <v>1898.485714285714</v>
      </c>
      <c r="Q27" s="3">
        <v>0</v>
      </c>
      <c r="R27" s="3">
        <v>4</v>
      </c>
      <c r="S27" s="3">
        <v>85.714285714285708</v>
      </c>
      <c r="T27" s="3">
        <v>21</v>
      </c>
    </row>
    <row r="28" spans="1:20" s="3" customFormat="1" x14ac:dyDescent="0.25">
      <c r="A28" s="3" t="s">
        <v>46</v>
      </c>
      <c r="B28" s="3" t="s">
        <v>32</v>
      </c>
      <c r="C28" s="3">
        <v>3.423</v>
      </c>
      <c r="D28" s="3">
        <v>76.307332749050559</v>
      </c>
      <c r="E28" s="3">
        <v>1.4607069821793748</v>
      </c>
      <c r="F28" s="3">
        <v>0.22500000000000001</v>
      </c>
      <c r="G28" s="3">
        <v>0.17</v>
      </c>
      <c r="H28" s="3">
        <v>7.9151515151515167E-2</v>
      </c>
      <c r="I28" s="3">
        <v>3.9363636363636378E-2</v>
      </c>
      <c r="J28" s="3">
        <v>6.4271107215892487</v>
      </c>
      <c r="K28" s="3">
        <v>3692.8</v>
      </c>
      <c r="L28" s="3">
        <v>9472.9</v>
      </c>
      <c r="M28" s="3">
        <v>1552.1</v>
      </c>
      <c r="N28" s="3">
        <f t="shared" si="0"/>
        <v>7920.7999999999993</v>
      </c>
      <c r="O28" s="3">
        <v>3478.8</v>
      </c>
      <c r="P28" s="3">
        <v>1514.8000000000004</v>
      </c>
      <c r="Q28" s="3">
        <v>1</v>
      </c>
      <c r="R28" s="3">
        <v>3</v>
      </c>
      <c r="S28" s="3">
        <v>72.41379310344827</v>
      </c>
      <c r="T28" s="3">
        <v>33</v>
      </c>
    </row>
    <row r="29" spans="1:20" s="3" customFormat="1" x14ac:dyDescent="0.25">
      <c r="A29" s="3" t="s">
        <v>46</v>
      </c>
      <c r="B29" s="3" t="s">
        <v>33</v>
      </c>
      <c r="C29" s="3">
        <v>2.581</v>
      </c>
      <c r="D29" s="3">
        <v>73.653622626888804</v>
      </c>
      <c r="E29" s="3">
        <v>1.472297559085626</v>
      </c>
      <c r="F29" s="3">
        <v>0.28199999999999997</v>
      </c>
      <c r="G29" s="3">
        <v>0.105</v>
      </c>
      <c r="H29" s="3">
        <v>6.5551724137931033E-2</v>
      </c>
      <c r="I29" s="3">
        <v>3.5863636363636375E-2</v>
      </c>
      <c r="J29" s="3">
        <v>8.5238279736536224</v>
      </c>
      <c r="K29" s="3">
        <v>3618.5</v>
      </c>
      <c r="L29" s="3">
        <v>6728.1</v>
      </c>
      <c r="M29" s="3">
        <v>1017.7</v>
      </c>
      <c r="N29" s="3">
        <f t="shared" si="0"/>
        <v>5710.4000000000005</v>
      </c>
      <c r="O29" s="3">
        <v>4296.8999999999996</v>
      </c>
      <c r="P29" s="3">
        <v>1568.451724137931</v>
      </c>
      <c r="Q29" s="3" t="s">
        <v>34</v>
      </c>
      <c r="R29" s="3">
        <v>3</v>
      </c>
      <c r="S29" s="3">
        <f>29/29*100</f>
        <v>100</v>
      </c>
      <c r="T29" s="3">
        <v>29</v>
      </c>
    </row>
    <row r="30" spans="1:20" s="3" customFormat="1" x14ac:dyDescent="0.25">
      <c r="A30" s="3" t="s">
        <v>46</v>
      </c>
      <c r="B30" s="3" t="s">
        <v>35</v>
      </c>
      <c r="C30" s="3">
        <v>3.4159999999999999</v>
      </c>
      <c r="D30" s="3">
        <v>66.8032786885246</v>
      </c>
      <c r="E30" s="3">
        <v>5.2400468384074941</v>
      </c>
      <c r="F30" s="3">
        <v>0.30499999999999999</v>
      </c>
      <c r="G30" s="3">
        <v>0.36299999999999999</v>
      </c>
      <c r="H30" s="3">
        <v>8.7769230769230794E-2</v>
      </c>
      <c r="I30" s="3">
        <v>7.7352941176470597E-2</v>
      </c>
      <c r="J30" s="3">
        <v>4.9765807962529278</v>
      </c>
      <c r="K30" s="3">
        <v>3917.9</v>
      </c>
      <c r="L30" s="3">
        <v>7755.9</v>
      </c>
      <c r="M30" s="3">
        <v>639.70000000000005</v>
      </c>
      <c r="N30" s="3">
        <f t="shared" si="0"/>
        <v>7116.2</v>
      </c>
      <c r="O30" s="3">
        <v>3997.9</v>
      </c>
      <c r="P30" s="3">
        <v>1968.1846153846154</v>
      </c>
      <c r="Q30" s="3">
        <v>-1</v>
      </c>
      <c r="R30" s="3">
        <v>3</v>
      </c>
      <c r="S30" s="3">
        <v>88.461538461538453</v>
      </c>
      <c r="T30" s="3">
        <v>26</v>
      </c>
    </row>
    <row r="31" spans="1:20" s="3" customFormat="1" x14ac:dyDescent="0.25">
      <c r="A31" s="3" t="s">
        <v>46</v>
      </c>
      <c r="B31" s="3" t="s">
        <v>36</v>
      </c>
      <c r="C31" s="4">
        <v>2.9049999999999998</v>
      </c>
      <c r="D31" s="3">
        <v>71.531841652323578</v>
      </c>
      <c r="E31" s="3">
        <v>4.3717728055077467</v>
      </c>
      <c r="F31" s="4">
        <v>0.10299999999999999</v>
      </c>
      <c r="G31" s="4">
        <v>0.13</v>
      </c>
      <c r="H31" s="3">
        <v>4.8325581395348781E-2</v>
      </c>
      <c r="I31" s="3">
        <v>3.7840000000000013E-2</v>
      </c>
      <c r="J31" s="3">
        <v>8.9500860585197941</v>
      </c>
      <c r="K31" s="4">
        <v>2944.2</v>
      </c>
      <c r="L31" s="4">
        <v>5250</v>
      </c>
      <c r="M31" s="4">
        <v>892.5</v>
      </c>
      <c r="N31" s="3">
        <f t="shared" si="0"/>
        <v>4357.5</v>
      </c>
      <c r="O31" s="4">
        <v>2572.5</v>
      </c>
      <c r="P31" s="3">
        <v>1163.546511627907</v>
      </c>
      <c r="Q31" s="3">
        <v>1</v>
      </c>
      <c r="R31" s="3">
        <v>3</v>
      </c>
      <c r="S31" s="3">
        <v>86.04651162790698</v>
      </c>
      <c r="T31" s="3">
        <v>43</v>
      </c>
    </row>
    <row r="32" spans="1:20" s="3" customFormat="1" x14ac:dyDescent="0.25">
      <c r="A32" s="3" t="s">
        <v>46</v>
      </c>
      <c r="B32" s="3" t="s">
        <v>37</v>
      </c>
      <c r="C32" s="3">
        <v>2.758</v>
      </c>
      <c r="D32" s="3">
        <v>75.67077592458304</v>
      </c>
      <c r="E32" s="3">
        <v>9.2458303118201588</v>
      </c>
      <c r="F32" s="3">
        <v>0.20699999999999999</v>
      </c>
      <c r="G32" s="3">
        <v>0.113</v>
      </c>
      <c r="H32" s="3">
        <v>6.1382352941176478E-2</v>
      </c>
      <c r="I32" s="3">
        <v>5.1388888888888894E-2</v>
      </c>
      <c r="J32" s="3">
        <v>6.5264684554024655</v>
      </c>
      <c r="K32" s="4">
        <v>4666.7</v>
      </c>
      <c r="L32" s="3">
        <v>7600</v>
      </c>
      <c r="M32" s="3">
        <v>1400</v>
      </c>
      <c r="N32" s="3">
        <f t="shared" si="0"/>
        <v>6200</v>
      </c>
      <c r="O32" s="3">
        <v>3533.3</v>
      </c>
      <c r="P32" s="3">
        <v>1604.4366666666667</v>
      </c>
      <c r="Q32" s="3">
        <v>-1</v>
      </c>
      <c r="R32" s="3">
        <v>3</v>
      </c>
      <c r="S32" s="3">
        <v>94.117647058823522</v>
      </c>
      <c r="T32" s="3">
        <v>34</v>
      </c>
    </row>
    <row r="33" spans="1:20" s="3" customFormat="1" x14ac:dyDescent="0.25">
      <c r="A33" s="3" t="s">
        <v>46</v>
      </c>
      <c r="B33" s="3" t="s">
        <v>38</v>
      </c>
      <c r="C33" s="3">
        <v>3.3069999999999999</v>
      </c>
      <c r="D33" s="3">
        <v>66.525551859691546</v>
      </c>
      <c r="E33" s="3">
        <v>5.3181818181818201</v>
      </c>
      <c r="F33" s="3">
        <v>0.21099999999999999</v>
      </c>
      <c r="G33" s="4">
        <v>0.2</v>
      </c>
      <c r="H33" s="3">
        <v>5.1162790697674404E-2</v>
      </c>
      <c r="I33" s="3">
        <v>6.4578947368421041E-2</v>
      </c>
      <c r="J33" s="3">
        <v>5.7453885697006353</v>
      </c>
      <c r="K33" s="4">
        <v>4019.7</v>
      </c>
      <c r="L33" s="3">
        <v>7566.5</v>
      </c>
      <c r="M33" s="3">
        <v>1477.8</v>
      </c>
      <c r="N33" s="3">
        <f t="shared" si="0"/>
        <v>6088.7</v>
      </c>
      <c r="O33" s="3">
        <v>4492.6000000000004</v>
      </c>
      <c r="P33" s="3">
        <v>1585.0627906976747</v>
      </c>
      <c r="Q33" s="3">
        <v>-1</v>
      </c>
      <c r="R33" s="3">
        <v>1</v>
      </c>
      <c r="S33" s="3">
        <v>76.744186046511629</v>
      </c>
      <c r="T33" s="3">
        <v>43</v>
      </c>
    </row>
    <row r="34" spans="1:20" s="3" customFormat="1" x14ac:dyDescent="0.25">
      <c r="A34" s="3" t="s">
        <v>46</v>
      </c>
      <c r="B34" s="3" t="s">
        <v>39</v>
      </c>
      <c r="C34" s="3">
        <v>1.843</v>
      </c>
      <c r="D34" s="3">
        <v>57.948996201844828</v>
      </c>
      <c r="E34" s="3">
        <v>0</v>
      </c>
      <c r="F34" s="3">
        <v>0.188</v>
      </c>
      <c r="G34" s="3">
        <v>0.17699999999999999</v>
      </c>
      <c r="H34" s="3">
        <v>6.2823529411764709E-2</v>
      </c>
      <c r="I34" s="3">
        <v>7.3200000000000015E-2</v>
      </c>
      <c r="J34" s="3">
        <v>5.4259359739555073</v>
      </c>
      <c r="K34" s="4">
        <v>3749.6</v>
      </c>
      <c r="L34" s="4">
        <v>6603.8</v>
      </c>
      <c r="M34" s="3">
        <v>1455.1</v>
      </c>
      <c r="N34" s="3">
        <f t="shared" si="0"/>
        <v>5148.7000000000007</v>
      </c>
      <c r="O34" s="3">
        <v>2742.3</v>
      </c>
      <c r="P34" s="3">
        <v>1507.7588235294115</v>
      </c>
      <c r="Q34" s="3">
        <v>-1</v>
      </c>
      <c r="R34" s="3">
        <v>1</v>
      </c>
      <c r="S34" s="3">
        <v>94.117647058823522</v>
      </c>
      <c r="T34" s="3">
        <v>17</v>
      </c>
    </row>
    <row r="35" spans="1:20" s="3" customFormat="1" x14ac:dyDescent="0.25">
      <c r="A35" s="3" t="s">
        <v>46</v>
      </c>
      <c r="B35" s="3" t="s">
        <v>40</v>
      </c>
      <c r="C35" s="3">
        <v>3.238</v>
      </c>
      <c r="D35" s="3">
        <v>83.384805435453941</v>
      </c>
      <c r="E35" s="3">
        <v>8.7407407407407476</v>
      </c>
      <c r="F35" s="3">
        <v>0.249</v>
      </c>
      <c r="G35" s="3">
        <v>0.121</v>
      </c>
      <c r="H35" s="3">
        <v>6.4285714285714252E-2</v>
      </c>
      <c r="I35" s="3">
        <v>3.0800000000000004E-2</v>
      </c>
      <c r="J35" s="3">
        <v>7.7208153180975909</v>
      </c>
      <c r="K35" s="4">
        <v>4314.1000000000004</v>
      </c>
      <c r="L35" s="3">
        <v>7243.5</v>
      </c>
      <c r="M35" s="3">
        <v>1438</v>
      </c>
      <c r="N35" s="3">
        <f t="shared" si="0"/>
        <v>5805.5</v>
      </c>
      <c r="O35" s="3">
        <v>3621.7</v>
      </c>
      <c r="P35" s="3">
        <v>1507.7833333333326</v>
      </c>
      <c r="Q35" s="3">
        <v>3</v>
      </c>
      <c r="R35" s="3">
        <v>2</v>
      </c>
      <c r="S35" s="3">
        <v>76.19047619047619</v>
      </c>
      <c r="T35" s="3">
        <v>42</v>
      </c>
    </row>
    <row r="36" spans="1:20" s="3" customFormat="1" x14ac:dyDescent="0.25">
      <c r="A36" s="3" t="s">
        <v>46</v>
      </c>
      <c r="B36" s="3" t="s">
        <v>41</v>
      </c>
      <c r="C36" s="3">
        <v>3.4169999999999998</v>
      </c>
      <c r="D36" s="3">
        <v>77.641205736025739</v>
      </c>
      <c r="E36" s="3">
        <v>0.45231813041839442</v>
      </c>
      <c r="F36" s="3">
        <v>0.14799999999999999</v>
      </c>
      <c r="G36" s="3">
        <v>0.10100000000000001</v>
      </c>
      <c r="H36" s="3">
        <v>5.4142857142857131E-2</v>
      </c>
      <c r="I36" s="3">
        <v>3.3925925925925929E-2</v>
      </c>
      <c r="J36" s="3">
        <v>7.9016681299385434</v>
      </c>
      <c r="K36" s="4">
        <v>6417.5</v>
      </c>
      <c r="L36" s="3">
        <v>7624.3</v>
      </c>
      <c r="M36" s="3">
        <v>1097</v>
      </c>
      <c r="N36" s="3">
        <f t="shared" si="0"/>
        <v>6527.3</v>
      </c>
      <c r="O36" s="3">
        <v>3620.1</v>
      </c>
      <c r="P36" s="3">
        <v>1377.9857142857143</v>
      </c>
      <c r="Q36" s="3">
        <v>2</v>
      </c>
      <c r="R36" s="3">
        <v>4</v>
      </c>
      <c r="S36" s="3">
        <v>93.877551020408163</v>
      </c>
      <c r="T36" s="3">
        <v>49</v>
      </c>
    </row>
    <row r="37" spans="1:20" s="3" customFormat="1" x14ac:dyDescent="0.25">
      <c r="A37" s="3" t="s">
        <v>46</v>
      </c>
      <c r="B37" s="3" t="s">
        <v>31</v>
      </c>
      <c r="C37" s="3">
        <v>1.879</v>
      </c>
      <c r="D37" s="3">
        <v>83.661522086216081</v>
      </c>
      <c r="E37" s="3">
        <v>7.6335877862595432</v>
      </c>
      <c r="F37" s="3">
        <v>0.28999999999999998</v>
      </c>
      <c r="G37" s="3">
        <v>9.6000000000000002E-2</v>
      </c>
      <c r="H37" s="3">
        <v>7.8600000000000003E-2</v>
      </c>
      <c r="I37" s="3">
        <v>5.45E-2</v>
      </c>
      <c r="J37" s="3">
        <v>4.2575838211814796</v>
      </c>
      <c r="K37" s="4">
        <v>3592.7</v>
      </c>
      <c r="L37" s="3">
        <v>7020.9</v>
      </c>
      <c r="M37" s="3">
        <v>932.5</v>
      </c>
      <c r="N37" s="3">
        <f t="shared" si="0"/>
        <v>6088.4</v>
      </c>
      <c r="O37" s="3">
        <v>4333.2</v>
      </c>
      <c r="P37" s="3">
        <v>2199.5100000000002</v>
      </c>
      <c r="Q37" s="3">
        <v>2</v>
      </c>
      <c r="R37" s="3">
        <v>3</v>
      </c>
      <c r="S37" s="3">
        <v>95</v>
      </c>
      <c r="T37" s="3">
        <v>20</v>
      </c>
    </row>
    <row r="38" spans="1:20" s="3" customFormat="1" x14ac:dyDescent="0.25">
      <c r="A38" s="3" t="s">
        <v>46</v>
      </c>
      <c r="B38" s="3" t="s">
        <v>42</v>
      </c>
      <c r="C38" s="3">
        <v>1.849</v>
      </c>
      <c r="D38" s="3">
        <v>77.28501892915088</v>
      </c>
      <c r="E38" s="3">
        <v>6.1581525542337303</v>
      </c>
      <c r="F38" s="3">
        <v>0.28999999999999998</v>
      </c>
      <c r="G38" s="3">
        <v>0.13200000000000001</v>
      </c>
      <c r="H38" s="3">
        <v>7.1449999999999986E-2</v>
      </c>
      <c r="I38" s="3">
        <v>4.5545454545454549E-2</v>
      </c>
      <c r="J38" s="3">
        <v>5.9491617090319089</v>
      </c>
      <c r="K38" s="4">
        <v>3720</v>
      </c>
      <c r="L38" s="3">
        <v>7500</v>
      </c>
      <c r="M38" s="3">
        <v>1140</v>
      </c>
      <c r="N38" s="3">
        <f t="shared" si="0"/>
        <v>6360</v>
      </c>
      <c r="O38" s="3">
        <v>3240</v>
      </c>
      <c r="P38" s="3">
        <v>1664.2105263157894</v>
      </c>
      <c r="Q38" s="3">
        <v>-1</v>
      </c>
      <c r="R38" s="3">
        <v>3</v>
      </c>
      <c r="S38" s="3">
        <v>100</v>
      </c>
      <c r="T38" s="3">
        <v>20</v>
      </c>
    </row>
    <row r="39" spans="1:20" s="3" customFormat="1" x14ac:dyDescent="0.25">
      <c r="A39" s="3" t="s">
        <v>46</v>
      </c>
      <c r="B39" s="3" t="s">
        <v>39</v>
      </c>
      <c r="C39" s="3">
        <v>2.66</v>
      </c>
      <c r="D39" s="3">
        <v>74.436090225563888</v>
      </c>
      <c r="E39" s="3">
        <v>8.3333333333333357</v>
      </c>
      <c r="F39" s="3">
        <v>0.222</v>
      </c>
      <c r="G39" s="3">
        <v>0.13</v>
      </c>
      <c r="H39" s="3">
        <v>5.9999999999999984E-2</v>
      </c>
      <c r="I39" s="3">
        <v>5.2875000000000012E-2</v>
      </c>
      <c r="J39" s="3">
        <v>6.0150375939849621</v>
      </c>
      <c r="K39" s="4">
        <v>4318.5</v>
      </c>
      <c r="L39" s="3">
        <v>7773.4</v>
      </c>
      <c r="M39" s="3">
        <v>1219.4000000000001</v>
      </c>
      <c r="N39" s="3">
        <f t="shared" si="0"/>
        <v>6554</v>
      </c>
      <c r="O39" s="3">
        <v>2896</v>
      </c>
      <c r="P39" s="3">
        <v>1624.2636363636364</v>
      </c>
      <c r="Q39" s="3">
        <v>0</v>
      </c>
      <c r="R39" s="3">
        <v>4</v>
      </c>
      <c r="S39" s="3">
        <v>100</v>
      </c>
      <c r="T39" s="3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Sturge</dc:creator>
  <cp:lastModifiedBy>Rae Sturge</cp:lastModifiedBy>
  <dcterms:created xsi:type="dcterms:W3CDTF">2015-08-09T01:38:39Z</dcterms:created>
  <dcterms:modified xsi:type="dcterms:W3CDTF">2015-08-09T01:41:08Z</dcterms:modified>
</cp:coreProperties>
</file>