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40545\Documents\UW\"/>
    </mc:Choice>
  </mc:AlternateContent>
  <bookViews>
    <workbookView xWindow="0" yWindow="0" windowWidth="23040" windowHeight="9048" xr2:uid="{00000000-000D-0000-FFFF-FFFF00000000}"/>
  </bookViews>
  <sheets>
    <sheet name="Annual Data" sheetId="3" r:id="rId1"/>
    <sheet name="Heritability Data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3" i="3" l="1"/>
  <c r="AJ30" i="3" l="1"/>
  <c r="AK30" i="3"/>
  <c r="AJ31" i="3" l="1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4" i="3"/>
  <c r="AK55" i="3"/>
</calcChain>
</file>

<file path=xl/sharedStrings.xml><?xml version="1.0" encoding="utf-8"?>
<sst xmlns="http://schemas.openxmlformats.org/spreadsheetml/2006/main" count="625" uniqueCount="50">
  <si>
    <t>NA</t>
  </si>
  <si>
    <t>locks.esc</t>
  </si>
  <si>
    <t>eggtake.days</t>
  </si>
  <si>
    <t>first.eggtake</t>
  </si>
  <si>
    <t>last.eggtake</t>
  </si>
  <si>
    <t>eggs.taken</t>
  </si>
  <si>
    <t>females.taken</t>
  </si>
  <si>
    <t>Lake Washington Escapements</t>
  </si>
  <si>
    <t>Year</t>
  </si>
  <si>
    <t>Egg take details</t>
  </si>
  <si>
    <t>lake.residence</t>
  </si>
  <si>
    <t>Broodstock Collection</t>
  </si>
  <si>
    <t>Total Adults</t>
  </si>
  <si>
    <t>% of escapement</t>
  </si>
  <si>
    <t>Wild Spawners</t>
  </si>
  <si>
    <t>Cedar River Escapement</t>
  </si>
  <si>
    <t>LW Tributary Escapement</t>
  </si>
  <si>
    <t>LW Beach Escapement</t>
  </si>
  <si>
    <t>LW Basin Total</t>
  </si>
  <si>
    <t xml:space="preserve">Baker River Escapement </t>
  </si>
  <si>
    <t>25% Run Completion</t>
  </si>
  <si>
    <t xml:space="preserve">10% Run Completion </t>
  </si>
  <si>
    <t>Baker timing (Day of Year) and escapement</t>
  </si>
  <si>
    <t>50% Run Completion</t>
  </si>
  <si>
    <t>75% Run Completion</t>
  </si>
  <si>
    <t>90% Run Completion</t>
  </si>
  <si>
    <t>10% Egg Take</t>
  </si>
  <si>
    <t>25% Egg Take</t>
  </si>
  <si>
    <t>50% Egg Take</t>
  </si>
  <si>
    <t>75% Egg Take</t>
  </si>
  <si>
    <t>90% Egg Take</t>
  </si>
  <si>
    <t>Cedar River Occupancy Timing (Day of Year)</t>
  </si>
  <si>
    <t>Ballard Locks Passage Timing (Day of Year)</t>
  </si>
  <si>
    <t>Hatchery Egg take timing (Day of Year)</t>
  </si>
  <si>
    <t>Cumulative September Flow Increase(CFS)</t>
  </si>
  <si>
    <r>
      <t>Lake Washington Autumn Temp (</t>
    </r>
    <r>
      <rPr>
        <sz val="11"/>
        <color theme="1"/>
        <rFont val="Calibri"/>
        <family val="2"/>
      </rPr>
      <t>°</t>
    </r>
    <r>
      <rPr>
        <sz val="7.7"/>
        <color theme="1"/>
        <rFont val="Calibri"/>
        <family val="2"/>
      </rPr>
      <t>C)</t>
    </r>
  </si>
  <si>
    <t>Cedar River Environmental Covariates</t>
  </si>
  <si>
    <t>Ballard Locks/ Baker River Environmental Covariates</t>
  </si>
  <si>
    <t>Race Rocks May Mean (°C)</t>
  </si>
  <si>
    <t>Race Rocks July Mean (°C)</t>
  </si>
  <si>
    <t># Surveys</t>
  </si>
  <si>
    <t>early</t>
  </si>
  <si>
    <t>middle</t>
  </si>
  <si>
    <t>late</t>
  </si>
  <si>
    <t>Return Year</t>
  </si>
  <si>
    <t>Age at Return</t>
  </si>
  <si>
    <t>Release Grouping</t>
  </si>
  <si>
    <t>Offspring Mean Spawning Date (Day of Year)</t>
  </si>
  <si>
    <t>Parent Median Spawning Date (Day of Year)</t>
  </si>
  <si>
    <t>Brood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</si>
</sst>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9" fontId="0" fillId="0" borderId="0" xfId="1" applyFont="1"/>
    <xf numFmtId="14" fontId="0" fillId="0" borderId="0" xfId="0" applyNumberFormat="1"/>
    <xf numFmtId="0" fontId="0" fillId="0" borderId="0" xfId="0" applyNumberFormat="1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tabSelected="1" zoomScale="70" zoomScaleNormal="70" workbookViewId="0">
      <pane xSplit="1" ySplit="2" topLeftCell="E12" activePane="bottomRight" state="frozen"/>
      <selection pane="topRight" activeCell="B1" sqref="B1"/>
      <selection pane="bottomLeft" activeCell="A3" sqref="A3"/>
      <selection pane="bottomRight" activeCell="O30" sqref="O30"/>
    </sheetView>
  </sheetViews>
  <sheetFormatPr defaultRowHeight="14.4" x14ac:dyDescent="0.3"/>
  <cols>
    <col min="19" max="19" width="12.109375" customWidth="1"/>
    <col min="30" max="30" width="10" bestFit="1" customWidth="1"/>
    <col min="31" max="31" width="10.6640625" bestFit="1" customWidth="1"/>
    <col min="32" max="32" width="9.33203125" customWidth="1"/>
    <col min="33" max="33" width="14" customWidth="1"/>
    <col min="34" max="37" width="14.88671875" customWidth="1"/>
    <col min="38" max="38" width="18" customWidth="1"/>
    <col min="39" max="39" width="16.21875" customWidth="1"/>
    <col min="40" max="40" width="21.77734375" customWidth="1"/>
    <col min="41" max="41" width="24.77734375" customWidth="1"/>
  </cols>
  <sheetData>
    <row r="1" spans="1:41" x14ac:dyDescent="0.3">
      <c r="A1" s="9" t="s">
        <v>8</v>
      </c>
      <c r="B1" s="6" t="s">
        <v>7</v>
      </c>
      <c r="C1" s="7"/>
      <c r="D1" s="7"/>
      <c r="E1" s="7"/>
      <c r="F1" s="7"/>
      <c r="G1" s="7"/>
      <c r="H1" s="7"/>
      <c r="I1" s="6" t="s">
        <v>22</v>
      </c>
      <c r="J1" s="7"/>
      <c r="K1" s="7"/>
      <c r="L1" s="7"/>
      <c r="M1" s="7"/>
      <c r="N1" s="8"/>
      <c r="O1" s="6" t="s">
        <v>31</v>
      </c>
      <c r="P1" s="7"/>
      <c r="Q1" s="7"/>
      <c r="R1" s="7"/>
      <c r="S1" s="8"/>
      <c r="T1" s="6" t="s">
        <v>32</v>
      </c>
      <c r="U1" s="7"/>
      <c r="V1" s="7"/>
      <c r="W1" s="7"/>
      <c r="X1" s="8"/>
      <c r="Y1" s="6" t="s">
        <v>33</v>
      </c>
      <c r="Z1" s="7"/>
      <c r="AA1" s="7"/>
      <c r="AB1" s="7"/>
      <c r="AC1" s="8"/>
      <c r="AD1" s="6" t="s">
        <v>9</v>
      </c>
      <c r="AE1" s="7"/>
      <c r="AF1" s="7"/>
      <c r="AG1" s="7"/>
      <c r="AH1" s="8"/>
      <c r="AI1" s="6" t="s">
        <v>11</v>
      </c>
      <c r="AJ1" s="7"/>
      <c r="AK1" s="8"/>
      <c r="AL1" s="6" t="s">
        <v>36</v>
      </c>
      <c r="AM1" s="8"/>
      <c r="AN1" s="6" t="s">
        <v>37</v>
      </c>
      <c r="AO1" s="8"/>
    </row>
    <row r="2" spans="1:41" x14ac:dyDescent="0.3">
      <c r="A2" s="9"/>
      <c r="B2" t="s">
        <v>15</v>
      </c>
      <c r="C2" t="s">
        <v>40</v>
      </c>
      <c r="D2" t="s">
        <v>1</v>
      </c>
      <c r="E2" t="s">
        <v>10</v>
      </c>
      <c r="F2" t="s">
        <v>16</v>
      </c>
      <c r="G2" t="s">
        <v>17</v>
      </c>
      <c r="H2" t="s">
        <v>18</v>
      </c>
      <c r="I2" t="s">
        <v>19</v>
      </c>
      <c r="J2" t="s">
        <v>21</v>
      </c>
      <c r="K2" t="s">
        <v>20</v>
      </c>
      <c r="L2" t="s">
        <v>23</v>
      </c>
      <c r="M2" t="s">
        <v>24</v>
      </c>
      <c r="N2" t="s">
        <v>25</v>
      </c>
      <c r="O2" t="s">
        <v>21</v>
      </c>
      <c r="P2" t="s">
        <v>20</v>
      </c>
      <c r="Q2" t="s">
        <v>23</v>
      </c>
      <c r="R2" t="s">
        <v>24</v>
      </c>
      <c r="S2" t="s">
        <v>25</v>
      </c>
      <c r="T2" t="s">
        <v>21</v>
      </c>
      <c r="U2" t="s">
        <v>20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</v>
      </c>
      <c r="AE2" t="s">
        <v>4</v>
      </c>
      <c r="AF2" t="s">
        <v>2</v>
      </c>
      <c r="AG2" t="s">
        <v>5</v>
      </c>
      <c r="AH2" t="s">
        <v>6</v>
      </c>
      <c r="AI2" t="s">
        <v>12</v>
      </c>
      <c r="AJ2" t="s">
        <v>14</v>
      </c>
      <c r="AK2" t="s">
        <v>13</v>
      </c>
      <c r="AL2" t="s">
        <v>34</v>
      </c>
      <c r="AM2" t="s">
        <v>35</v>
      </c>
      <c r="AN2" t="s">
        <v>38</v>
      </c>
      <c r="AO2" t="s">
        <v>39</v>
      </c>
    </row>
    <row r="3" spans="1:41" x14ac:dyDescent="0.3">
      <c r="A3">
        <v>1964</v>
      </c>
      <c r="B3">
        <v>125000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>
        <v>12500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0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  <c r="AO3" t="s">
        <v>0</v>
      </c>
    </row>
    <row r="4" spans="1:41" x14ac:dyDescent="0.3">
      <c r="A4">
        <v>1965</v>
      </c>
      <c r="B4">
        <v>120000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>
        <v>12000</v>
      </c>
      <c r="I4">
        <v>774</v>
      </c>
      <c r="J4">
        <v>181</v>
      </c>
      <c r="K4">
        <v>191</v>
      </c>
      <c r="L4">
        <v>197</v>
      </c>
      <c r="M4">
        <v>198</v>
      </c>
      <c r="N4">
        <v>206</v>
      </c>
      <c r="O4" t="s">
        <v>0</v>
      </c>
      <c r="P4" t="s">
        <v>0</v>
      </c>
      <c r="Q4" t="s">
        <v>0</v>
      </c>
      <c r="R4" t="s">
        <v>0</v>
      </c>
      <c r="S4" t="s">
        <v>0</v>
      </c>
      <c r="T4" t="s">
        <v>0</v>
      </c>
      <c r="U4" t="s">
        <v>0</v>
      </c>
      <c r="V4" t="s">
        <v>0</v>
      </c>
      <c r="W4" t="s">
        <v>0</v>
      </c>
      <c r="X4" t="s">
        <v>0</v>
      </c>
      <c r="Y4" t="s">
        <v>0</v>
      </c>
      <c r="Z4" t="s">
        <v>0</v>
      </c>
      <c r="AA4" t="s">
        <v>0</v>
      </c>
      <c r="AB4" t="s">
        <v>0</v>
      </c>
      <c r="AC4" t="s">
        <v>0</v>
      </c>
      <c r="AD4" t="s">
        <v>0</v>
      </c>
      <c r="AE4" t="s">
        <v>0</v>
      </c>
      <c r="AF4" t="s">
        <v>0</v>
      </c>
      <c r="AG4" t="s">
        <v>0</v>
      </c>
      <c r="AH4" t="s">
        <v>0</v>
      </c>
      <c r="AI4" t="s">
        <v>0</v>
      </c>
      <c r="AJ4" t="s">
        <v>0</v>
      </c>
      <c r="AK4" t="s">
        <v>0</v>
      </c>
      <c r="AL4" t="s">
        <v>0</v>
      </c>
      <c r="AM4" t="s">
        <v>0</v>
      </c>
      <c r="AN4" s="10">
        <v>8.9032258064516103</v>
      </c>
      <c r="AO4" s="10">
        <v>10.0677419354839</v>
      </c>
    </row>
    <row r="5" spans="1:41" x14ac:dyDescent="0.3">
      <c r="A5">
        <v>1966</v>
      </c>
      <c r="B5">
        <v>112000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>
        <v>1120</v>
      </c>
      <c r="I5">
        <v>468</v>
      </c>
      <c r="J5">
        <v>186</v>
      </c>
      <c r="K5">
        <v>189</v>
      </c>
      <c r="L5">
        <v>193</v>
      </c>
      <c r="M5">
        <v>197</v>
      </c>
      <c r="N5">
        <v>203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  <c r="U5" t="s">
        <v>0</v>
      </c>
      <c r="V5" t="s">
        <v>0</v>
      </c>
      <c r="W5" t="s">
        <v>0</v>
      </c>
      <c r="X5" t="s">
        <v>0</v>
      </c>
      <c r="Y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  <c r="AE5" t="s">
        <v>0</v>
      </c>
      <c r="AF5" t="s">
        <v>0</v>
      </c>
      <c r="AG5" t="s">
        <v>0</v>
      </c>
      <c r="AH5" t="s">
        <v>0</v>
      </c>
      <c r="AI5" t="s">
        <v>0</v>
      </c>
      <c r="AJ5" t="s">
        <v>0</v>
      </c>
      <c r="AK5" t="s">
        <v>0</v>
      </c>
      <c r="AL5">
        <v>270</v>
      </c>
      <c r="AM5" t="s">
        <v>0</v>
      </c>
      <c r="AN5" s="10">
        <v>9.0548387096774192</v>
      </c>
      <c r="AO5" s="10">
        <v>10.625</v>
      </c>
    </row>
    <row r="6" spans="1:41" x14ac:dyDescent="0.3">
      <c r="A6">
        <v>1967</v>
      </c>
      <c r="B6">
        <v>365000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>
        <v>18250</v>
      </c>
      <c r="I6">
        <v>4121</v>
      </c>
      <c r="J6">
        <v>187</v>
      </c>
      <c r="K6">
        <v>191</v>
      </c>
      <c r="L6">
        <v>194</v>
      </c>
      <c r="M6">
        <v>199</v>
      </c>
      <c r="N6">
        <v>203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0</v>
      </c>
      <c r="U6" t="s">
        <v>0</v>
      </c>
      <c r="V6" t="s">
        <v>0</v>
      </c>
      <c r="W6" t="s">
        <v>0</v>
      </c>
      <c r="X6" t="s">
        <v>0</v>
      </c>
      <c r="Y6" t="s">
        <v>0</v>
      </c>
      <c r="Z6" t="s">
        <v>0</v>
      </c>
      <c r="AA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0</v>
      </c>
      <c r="AH6" t="s">
        <v>0</v>
      </c>
      <c r="AI6" t="s">
        <v>0</v>
      </c>
      <c r="AJ6" t="s">
        <v>0</v>
      </c>
      <c r="AK6" t="s">
        <v>0</v>
      </c>
      <c r="AL6">
        <v>332</v>
      </c>
      <c r="AM6" t="s">
        <v>0</v>
      </c>
      <c r="AN6" s="10">
        <v>8.9129032258064491</v>
      </c>
      <c r="AO6" s="10">
        <v>10.3387096774194</v>
      </c>
    </row>
    <row r="7" spans="1:41" x14ac:dyDescent="0.3">
      <c r="A7">
        <v>1968</v>
      </c>
      <c r="B7">
        <v>240000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>
        <v>12000</v>
      </c>
      <c r="I7">
        <v>3022</v>
      </c>
      <c r="J7">
        <v>179</v>
      </c>
      <c r="K7">
        <v>186</v>
      </c>
      <c r="L7">
        <v>193</v>
      </c>
      <c r="M7">
        <v>197</v>
      </c>
      <c r="N7">
        <v>201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K7" t="s">
        <v>0</v>
      </c>
      <c r="AL7">
        <v>578</v>
      </c>
      <c r="AM7" t="s">
        <v>0</v>
      </c>
      <c r="AN7" s="10">
        <v>8.7677419354838708</v>
      </c>
      <c r="AO7" s="10">
        <v>10.2032258064516</v>
      </c>
    </row>
    <row r="8" spans="1:41" x14ac:dyDescent="0.3">
      <c r="A8">
        <v>1969</v>
      </c>
      <c r="B8">
        <v>200000</v>
      </c>
      <c r="C8">
        <v>7</v>
      </c>
      <c r="D8" t="s">
        <v>0</v>
      </c>
      <c r="E8" t="s">
        <v>0</v>
      </c>
      <c r="F8" t="s">
        <v>0</v>
      </c>
      <c r="G8" t="s">
        <v>0</v>
      </c>
      <c r="H8">
        <v>20000</v>
      </c>
      <c r="I8">
        <v>1295</v>
      </c>
      <c r="J8">
        <v>183</v>
      </c>
      <c r="K8">
        <v>184</v>
      </c>
      <c r="L8">
        <v>188</v>
      </c>
      <c r="M8">
        <v>196</v>
      </c>
      <c r="N8">
        <v>206</v>
      </c>
      <c r="O8">
        <v>260</v>
      </c>
      <c r="P8">
        <v>269</v>
      </c>
      <c r="Q8">
        <v>279</v>
      </c>
      <c r="R8">
        <v>292</v>
      </c>
      <c r="S8">
        <v>304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  <c r="AK8" t="s">
        <v>0</v>
      </c>
      <c r="AL8">
        <v>645</v>
      </c>
      <c r="AM8" s="10">
        <v>14.705555556666701</v>
      </c>
      <c r="AN8" s="10">
        <v>9.1290322580645196</v>
      </c>
      <c r="AO8" s="10">
        <v>10.4677419354839</v>
      </c>
    </row>
    <row r="9" spans="1:41" x14ac:dyDescent="0.3">
      <c r="A9">
        <v>1970</v>
      </c>
      <c r="B9">
        <v>110000</v>
      </c>
      <c r="C9">
        <v>4</v>
      </c>
      <c r="D9" t="s">
        <v>0</v>
      </c>
      <c r="E9" t="s">
        <v>0</v>
      </c>
      <c r="F9">
        <v>11000</v>
      </c>
      <c r="G9">
        <v>3000</v>
      </c>
      <c r="H9">
        <v>14000</v>
      </c>
      <c r="I9">
        <v>821</v>
      </c>
      <c r="J9">
        <v>182</v>
      </c>
      <c r="K9">
        <v>187</v>
      </c>
      <c r="L9">
        <v>190</v>
      </c>
      <c r="M9">
        <v>195</v>
      </c>
      <c r="N9">
        <v>199</v>
      </c>
      <c r="O9">
        <v>251</v>
      </c>
      <c r="P9">
        <v>264</v>
      </c>
      <c r="Q9">
        <v>281</v>
      </c>
      <c r="R9">
        <v>298</v>
      </c>
      <c r="S9">
        <v>315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K9" t="s">
        <v>0</v>
      </c>
      <c r="AL9">
        <v>583</v>
      </c>
      <c r="AM9" s="10">
        <v>15.016666666666699</v>
      </c>
      <c r="AN9" s="10">
        <v>8.7645161290322608</v>
      </c>
      <c r="AO9" s="10">
        <v>10.2645161290323</v>
      </c>
    </row>
    <row r="10" spans="1:41" x14ac:dyDescent="0.3">
      <c r="A10">
        <v>1971</v>
      </c>
      <c r="B10">
        <v>166363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>
        <v>18838</v>
      </c>
      <c r="I10">
        <v>2931</v>
      </c>
      <c r="J10">
        <v>184</v>
      </c>
      <c r="K10">
        <v>190</v>
      </c>
      <c r="L10">
        <v>196</v>
      </c>
      <c r="M10">
        <v>203</v>
      </c>
      <c r="N10">
        <v>210</v>
      </c>
      <c r="O10">
        <v>271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K10" t="s">
        <v>0</v>
      </c>
      <c r="AL10">
        <v>827</v>
      </c>
      <c r="AM10" s="10">
        <v>14.1827777766667</v>
      </c>
      <c r="AN10" s="10">
        <v>8.5774193548387103</v>
      </c>
      <c r="AO10" s="10">
        <v>10.0677419354839</v>
      </c>
    </row>
    <row r="11" spans="1:41" x14ac:dyDescent="0.3">
      <c r="A11">
        <v>1972</v>
      </c>
      <c r="B11">
        <v>225862</v>
      </c>
      <c r="C11">
        <v>5</v>
      </c>
      <c r="D11">
        <v>239062</v>
      </c>
      <c r="E11">
        <v>89</v>
      </c>
      <c r="F11">
        <v>21086</v>
      </c>
      <c r="G11">
        <v>1500</v>
      </c>
      <c r="H11">
        <v>22586</v>
      </c>
      <c r="I11">
        <v>10031</v>
      </c>
      <c r="J11">
        <v>188</v>
      </c>
      <c r="K11">
        <v>199</v>
      </c>
      <c r="L11">
        <v>206</v>
      </c>
      <c r="M11">
        <v>212</v>
      </c>
      <c r="N11">
        <v>214</v>
      </c>
      <c r="O11">
        <v>244</v>
      </c>
      <c r="P11">
        <v>259</v>
      </c>
      <c r="Q11">
        <v>274</v>
      </c>
      <c r="R11">
        <v>290</v>
      </c>
      <c r="S11">
        <v>303</v>
      </c>
      <c r="T11">
        <v>173</v>
      </c>
      <c r="U11">
        <v>180</v>
      </c>
      <c r="V11">
        <v>185</v>
      </c>
      <c r="W11">
        <v>192</v>
      </c>
      <c r="X11">
        <v>199</v>
      </c>
      <c r="Y11" t="s">
        <v>0</v>
      </c>
      <c r="Z11" t="s">
        <v>0</v>
      </c>
      <c r="AA11" t="s">
        <v>0</v>
      </c>
      <c r="AB11" t="s">
        <v>0</v>
      </c>
      <c r="AC11" t="s">
        <v>0</v>
      </c>
      <c r="AD11" t="s">
        <v>0</v>
      </c>
      <c r="AE11" t="s">
        <v>0</v>
      </c>
      <c r="AF11" t="s">
        <v>0</v>
      </c>
      <c r="AG11" t="s">
        <v>0</v>
      </c>
      <c r="AH11" t="s">
        <v>0</v>
      </c>
      <c r="AI11" t="s">
        <v>0</v>
      </c>
      <c r="AJ11" t="s">
        <v>0</v>
      </c>
      <c r="AK11" t="s">
        <v>0</v>
      </c>
      <c r="AL11">
        <v>1037</v>
      </c>
      <c r="AM11" s="10">
        <v>14.344444446666699</v>
      </c>
      <c r="AN11" s="10">
        <v>8.7838709677419295</v>
      </c>
      <c r="AO11" s="10">
        <v>10.535483870967701</v>
      </c>
    </row>
    <row r="12" spans="1:41" x14ac:dyDescent="0.3">
      <c r="A12">
        <v>1973</v>
      </c>
      <c r="B12">
        <v>314194</v>
      </c>
      <c r="C12" t="s">
        <v>0</v>
      </c>
      <c r="D12">
        <v>381444</v>
      </c>
      <c r="E12">
        <v>112</v>
      </c>
      <c r="F12" t="s">
        <v>0</v>
      </c>
      <c r="G12" t="s">
        <v>0</v>
      </c>
      <c r="H12">
        <v>15710</v>
      </c>
      <c r="I12">
        <v>3656</v>
      </c>
      <c r="J12">
        <v>179</v>
      </c>
      <c r="K12">
        <v>184</v>
      </c>
      <c r="L12">
        <v>191</v>
      </c>
      <c r="M12">
        <v>195</v>
      </c>
      <c r="N12">
        <v>200</v>
      </c>
      <c r="O12">
        <v>266</v>
      </c>
      <c r="P12" t="s">
        <v>0</v>
      </c>
      <c r="Q12" t="s">
        <v>0</v>
      </c>
      <c r="R12" t="s">
        <v>0</v>
      </c>
      <c r="S12" t="s">
        <v>0</v>
      </c>
      <c r="T12">
        <v>175</v>
      </c>
      <c r="U12">
        <v>180</v>
      </c>
      <c r="V12">
        <v>185</v>
      </c>
      <c r="W12">
        <v>192</v>
      </c>
      <c r="X12">
        <v>198</v>
      </c>
      <c r="Y12" t="s">
        <v>0</v>
      </c>
      <c r="Z12" t="s">
        <v>0</v>
      </c>
      <c r="AA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  <c r="AG12" t="s">
        <v>0</v>
      </c>
      <c r="AH12" t="s">
        <v>0</v>
      </c>
      <c r="AI12" t="s">
        <v>0</v>
      </c>
      <c r="AJ12" t="s">
        <v>0</v>
      </c>
      <c r="AK12" t="s">
        <v>0</v>
      </c>
      <c r="AL12">
        <v>222</v>
      </c>
      <c r="AM12" s="10">
        <v>14.626666666666701</v>
      </c>
      <c r="AN12" s="10">
        <v>8.6999999999999993</v>
      </c>
      <c r="AO12" s="10">
        <v>10.141935483871</v>
      </c>
    </row>
    <row r="13" spans="1:41" x14ac:dyDescent="0.3">
      <c r="A13">
        <v>1974</v>
      </c>
      <c r="B13">
        <v>114472</v>
      </c>
      <c r="C13" t="s">
        <v>0</v>
      </c>
      <c r="D13">
        <v>184050</v>
      </c>
      <c r="E13">
        <v>114</v>
      </c>
      <c r="F13" t="s">
        <v>0</v>
      </c>
      <c r="G13" t="s">
        <v>0</v>
      </c>
      <c r="H13">
        <v>11447</v>
      </c>
      <c r="I13">
        <v>3611</v>
      </c>
      <c r="J13">
        <v>186</v>
      </c>
      <c r="K13">
        <v>191</v>
      </c>
      <c r="L13">
        <v>196</v>
      </c>
      <c r="M13">
        <v>200</v>
      </c>
      <c r="N13">
        <v>206</v>
      </c>
      <c r="O13">
        <v>267</v>
      </c>
      <c r="P13" t="s">
        <v>0</v>
      </c>
      <c r="Q13" t="s">
        <v>0</v>
      </c>
      <c r="R13" t="s">
        <v>0</v>
      </c>
      <c r="S13" t="s">
        <v>0</v>
      </c>
      <c r="T13">
        <v>172</v>
      </c>
      <c r="U13">
        <v>176</v>
      </c>
      <c r="V13">
        <v>184</v>
      </c>
      <c r="W13">
        <v>191</v>
      </c>
      <c r="X13">
        <v>201</v>
      </c>
      <c r="Y13" t="s">
        <v>0</v>
      </c>
      <c r="Z13" t="s">
        <v>0</v>
      </c>
      <c r="AA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K13" t="s">
        <v>0</v>
      </c>
      <c r="AL13">
        <v>286</v>
      </c>
      <c r="AM13" s="10">
        <v>16.80277778</v>
      </c>
      <c r="AN13" s="10">
        <v>8.5580645161290292</v>
      </c>
      <c r="AO13" s="10">
        <v>10.070967741935499</v>
      </c>
    </row>
    <row r="14" spans="1:41" x14ac:dyDescent="0.3">
      <c r="A14">
        <v>1975</v>
      </c>
      <c r="B14">
        <v>114106</v>
      </c>
      <c r="C14" t="s">
        <v>0</v>
      </c>
      <c r="D14">
        <v>162267</v>
      </c>
      <c r="E14">
        <v>92</v>
      </c>
      <c r="F14" t="s">
        <v>0</v>
      </c>
      <c r="G14" t="s">
        <v>0</v>
      </c>
      <c r="H14">
        <v>5705</v>
      </c>
      <c r="I14">
        <v>1303</v>
      </c>
      <c r="J14">
        <v>183</v>
      </c>
      <c r="K14">
        <v>186</v>
      </c>
      <c r="L14">
        <v>199</v>
      </c>
      <c r="M14">
        <v>205</v>
      </c>
      <c r="N14">
        <v>210</v>
      </c>
      <c r="O14">
        <v>246</v>
      </c>
      <c r="P14" t="s">
        <v>0</v>
      </c>
      <c r="Q14" t="s">
        <v>0</v>
      </c>
      <c r="R14" t="s">
        <v>0</v>
      </c>
      <c r="S14" t="s">
        <v>0</v>
      </c>
      <c r="T14">
        <v>174</v>
      </c>
      <c r="U14">
        <v>178</v>
      </c>
      <c r="V14">
        <v>187</v>
      </c>
      <c r="W14">
        <v>192</v>
      </c>
      <c r="X14">
        <v>199</v>
      </c>
      <c r="Y14" t="s">
        <v>0</v>
      </c>
      <c r="Z14" t="s">
        <v>0</v>
      </c>
      <c r="AA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K14" t="s">
        <v>0</v>
      </c>
      <c r="AL14">
        <v>202</v>
      </c>
      <c r="AM14" s="10">
        <v>14.66111111</v>
      </c>
      <c r="AN14" s="10">
        <v>8.7290322580645192</v>
      </c>
      <c r="AO14" s="10">
        <v>10.2032258064516</v>
      </c>
    </row>
    <row r="15" spans="1:41" x14ac:dyDescent="0.3">
      <c r="A15">
        <v>1976</v>
      </c>
      <c r="B15">
        <v>138949</v>
      </c>
      <c r="C15">
        <v>6</v>
      </c>
      <c r="D15">
        <v>213199</v>
      </c>
      <c r="E15">
        <v>87</v>
      </c>
      <c r="F15">
        <v>12700</v>
      </c>
      <c r="G15">
        <v>7560</v>
      </c>
      <c r="H15">
        <v>20260</v>
      </c>
      <c r="I15">
        <v>1514</v>
      </c>
      <c r="J15">
        <v>188</v>
      </c>
      <c r="K15">
        <v>190</v>
      </c>
      <c r="L15">
        <v>196</v>
      </c>
      <c r="M15">
        <v>203</v>
      </c>
      <c r="N15">
        <v>209</v>
      </c>
      <c r="O15">
        <v>248</v>
      </c>
      <c r="P15">
        <v>259</v>
      </c>
      <c r="Q15">
        <v>275</v>
      </c>
      <c r="R15">
        <v>296</v>
      </c>
      <c r="S15">
        <v>320</v>
      </c>
      <c r="T15">
        <v>175</v>
      </c>
      <c r="U15">
        <v>182</v>
      </c>
      <c r="V15">
        <v>187</v>
      </c>
      <c r="W15">
        <v>192</v>
      </c>
      <c r="X15">
        <v>198</v>
      </c>
      <c r="Y15" t="s">
        <v>0</v>
      </c>
      <c r="Z15" t="s">
        <v>0</v>
      </c>
      <c r="AA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K15" t="s">
        <v>0</v>
      </c>
      <c r="AL15">
        <v>1184</v>
      </c>
      <c r="AM15" s="10">
        <v>15.635</v>
      </c>
      <c r="AN15" s="10">
        <v>8.7419354838709697</v>
      </c>
      <c r="AO15" s="10">
        <v>10.1064516129032</v>
      </c>
    </row>
    <row r="16" spans="1:41" x14ac:dyDescent="0.3">
      <c r="A16">
        <v>1977</v>
      </c>
      <c r="B16">
        <v>410020</v>
      </c>
      <c r="C16">
        <v>7</v>
      </c>
      <c r="D16">
        <v>417783</v>
      </c>
      <c r="E16">
        <v>89</v>
      </c>
      <c r="F16">
        <v>22400</v>
      </c>
      <c r="G16">
        <v>3300</v>
      </c>
      <c r="H16">
        <v>25700</v>
      </c>
      <c r="I16">
        <v>1707</v>
      </c>
      <c r="J16">
        <v>180</v>
      </c>
      <c r="K16">
        <v>186</v>
      </c>
      <c r="L16">
        <v>189</v>
      </c>
      <c r="M16">
        <v>194</v>
      </c>
      <c r="N16">
        <v>200</v>
      </c>
      <c r="O16">
        <v>239</v>
      </c>
      <c r="P16">
        <v>254</v>
      </c>
      <c r="Q16">
        <v>273</v>
      </c>
      <c r="R16">
        <v>296</v>
      </c>
      <c r="S16">
        <v>319</v>
      </c>
      <c r="T16">
        <v>172</v>
      </c>
      <c r="U16">
        <v>182</v>
      </c>
      <c r="V16">
        <v>188</v>
      </c>
      <c r="W16">
        <v>193</v>
      </c>
      <c r="X16">
        <v>200</v>
      </c>
      <c r="Y16" t="s">
        <v>0</v>
      </c>
      <c r="Z16" t="s">
        <v>0</v>
      </c>
      <c r="AA16" t="s">
        <v>0</v>
      </c>
      <c r="AB16" t="s">
        <v>0</v>
      </c>
      <c r="AC16" t="s">
        <v>0</v>
      </c>
      <c r="AD16" t="s">
        <v>0</v>
      </c>
      <c r="AE16" t="s">
        <v>0</v>
      </c>
      <c r="AF16" t="s">
        <v>0</v>
      </c>
      <c r="AG16" t="s">
        <v>0</v>
      </c>
      <c r="AH16" t="s">
        <v>0</v>
      </c>
      <c r="AI16" t="s">
        <v>0</v>
      </c>
      <c r="AJ16" t="s">
        <v>0</v>
      </c>
      <c r="AK16" t="s">
        <v>0</v>
      </c>
      <c r="AL16">
        <v>333</v>
      </c>
      <c r="AM16" s="10">
        <v>14.830555556666701</v>
      </c>
      <c r="AN16" s="10">
        <v>8.8258064516129</v>
      </c>
      <c r="AO16" s="10">
        <v>9.9741935483871007</v>
      </c>
    </row>
    <row r="17" spans="1:41" x14ac:dyDescent="0.3">
      <c r="A17">
        <v>1978</v>
      </c>
      <c r="B17">
        <v>262733</v>
      </c>
      <c r="C17">
        <v>6</v>
      </c>
      <c r="D17">
        <v>266305</v>
      </c>
      <c r="E17">
        <v>83</v>
      </c>
      <c r="F17">
        <v>20250</v>
      </c>
      <c r="G17">
        <v>6600</v>
      </c>
      <c r="H17">
        <v>26850</v>
      </c>
      <c r="I17">
        <v>2716</v>
      </c>
      <c r="J17">
        <v>180</v>
      </c>
      <c r="K17">
        <v>184</v>
      </c>
      <c r="L17">
        <v>191</v>
      </c>
      <c r="M17">
        <v>196</v>
      </c>
      <c r="N17">
        <v>201</v>
      </c>
      <c r="O17">
        <v>255</v>
      </c>
      <c r="P17">
        <v>265</v>
      </c>
      <c r="Q17">
        <v>279</v>
      </c>
      <c r="R17">
        <v>306</v>
      </c>
      <c r="S17">
        <v>333</v>
      </c>
      <c r="T17">
        <v>172</v>
      </c>
      <c r="U17">
        <v>177</v>
      </c>
      <c r="V17">
        <v>184</v>
      </c>
      <c r="W17">
        <v>191</v>
      </c>
      <c r="X17">
        <v>198</v>
      </c>
      <c r="Y17" t="s">
        <v>0</v>
      </c>
      <c r="Z17" t="s">
        <v>0</v>
      </c>
      <c r="AA17" t="s">
        <v>0</v>
      </c>
      <c r="AB17" t="s">
        <v>0</v>
      </c>
      <c r="AC17" t="s">
        <v>0</v>
      </c>
      <c r="AD17" t="s">
        <v>0</v>
      </c>
      <c r="AE17" t="s">
        <v>0</v>
      </c>
      <c r="AF17" t="s">
        <v>0</v>
      </c>
      <c r="AG17" t="s">
        <v>0</v>
      </c>
      <c r="AH17" t="s">
        <v>0</v>
      </c>
      <c r="AI17" t="s">
        <v>0</v>
      </c>
      <c r="AJ17" t="s">
        <v>0</v>
      </c>
      <c r="AK17" t="s">
        <v>0</v>
      </c>
      <c r="AL17">
        <v>792</v>
      </c>
      <c r="AM17" s="10">
        <v>14.4683333333333</v>
      </c>
      <c r="AN17" s="10">
        <v>9.4451612903225808</v>
      </c>
      <c r="AO17" s="10">
        <v>10.4935483870968</v>
      </c>
    </row>
    <row r="18" spans="1:41" x14ac:dyDescent="0.3">
      <c r="A18">
        <v>1979</v>
      </c>
      <c r="B18">
        <v>172300</v>
      </c>
      <c r="C18">
        <v>6</v>
      </c>
      <c r="D18">
        <v>233278</v>
      </c>
      <c r="E18">
        <v>106</v>
      </c>
      <c r="F18">
        <v>24700</v>
      </c>
      <c r="G18">
        <v>8800</v>
      </c>
      <c r="H18">
        <v>33500</v>
      </c>
      <c r="I18">
        <v>883</v>
      </c>
      <c r="J18">
        <v>183</v>
      </c>
      <c r="K18">
        <v>184</v>
      </c>
      <c r="L18">
        <v>190</v>
      </c>
      <c r="M18">
        <v>198</v>
      </c>
      <c r="N18">
        <v>204</v>
      </c>
      <c r="O18">
        <v>263</v>
      </c>
      <c r="P18">
        <v>277</v>
      </c>
      <c r="Q18">
        <v>295</v>
      </c>
      <c r="R18">
        <v>314</v>
      </c>
      <c r="S18">
        <v>333</v>
      </c>
      <c r="T18">
        <v>178</v>
      </c>
      <c r="U18">
        <v>186</v>
      </c>
      <c r="V18">
        <v>196</v>
      </c>
      <c r="W18">
        <v>205</v>
      </c>
      <c r="X18">
        <v>209</v>
      </c>
      <c r="Y18" t="s">
        <v>0</v>
      </c>
      <c r="Z18" t="s">
        <v>0</v>
      </c>
      <c r="AA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K18" t="s">
        <v>0</v>
      </c>
      <c r="AL18">
        <v>151</v>
      </c>
      <c r="AM18" s="10">
        <v>15.453333333333299</v>
      </c>
      <c r="AN18" s="10">
        <v>9.5419354838709705</v>
      </c>
      <c r="AO18" s="10">
        <v>10.9</v>
      </c>
    </row>
    <row r="19" spans="1:41" x14ac:dyDescent="0.3">
      <c r="A19">
        <v>1980</v>
      </c>
      <c r="B19">
        <v>347827</v>
      </c>
      <c r="C19">
        <v>5</v>
      </c>
      <c r="D19">
        <v>483411</v>
      </c>
      <c r="E19">
        <v>99</v>
      </c>
      <c r="F19">
        <v>9212</v>
      </c>
      <c r="G19">
        <v>3710</v>
      </c>
      <c r="H19">
        <v>12922</v>
      </c>
      <c r="I19">
        <v>499</v>
      </c>
      <c r="J19">
        <v>183</v>
      </c>
      <c r="K19">
        <v>188</v>
      </c>
      <c r="L19">
        <v>191</v>
      </c>
      <c r="M19">
        <v>195</v>
      </c>
      <c r="N19">
        <v>202</v>
      </c>
      <c r="O19">
        <v>259</v>
      </c>
      <c r="P19">
        <v>270</v>
      </c>
      <c r="Q19">
        <v>286</v>
      </c>
      <c r="R19">
        <v>310</v>
      </c>
      <c r="S19">
        <v>330</v>
      </c>
      <c r="T19">
        <v>174</v>
      </c>
      <c r="U19">
        <v>181</v>
      </c>
      <c r="V19">
        <v>189</v>
      </c>
      <c r="W19">
        <v>195</v>
      </c>
      <c r="X19">
        <v>200</v>
      </c>
      <c r="Y19" t="s">
        <v>0</v>
      </c>
      <c r="Z19" t="s">
        <v>0</v>
      </c>
      <c r="AA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K19" t="s">
        <v>0</v>
      </c>
      <c r="AL19">
        <v>334</v>
      </c>
      <c r="AM19" s="10">
        <v>14.8016666666667</v>
      </c>
      <c r="AN19" s="10">
        <v>9.5129032258064505</v>
      </c>
      <c r="AO19" s="10">
        <v>10.648387096774201</v>
      </c>
    </row>
    <row r="20" spans="1:41" x14ac:dyDescent="0.3">
      <c r="A20">
        <v>1981</v>
      </c>
      <c r="B20">
        <v>90694</v>
      </c>
      <c r="C20">
        <v>4</v>
      </c>
      <c r="D20">
        <v>198283</v>
      </c>
      <c r="E20">
        <v>96</v>
      </c>
      <c r="F20">
        <v>13408</v>
      </c>
      <c r="G20">
        <v>2500</v>
      </c>
      <c r="H20">
        <v>15908</v>
      </c>
      <c r="I20">
        <v>208</v>
      </c>
      <c r="J20">
        <v>181</v>
      </c>
      <c r="K20">
        <v>187</v>
      </c>
      <c r="L20">
        <v>194</v>
      </c>
      <c r="M20">
        <v>198</v>
      </c>
      <c r="N20">
        <v>205</v>
      </c>
      <c r="O20">
        <v>254</v>
      </c>
      <c r="P20">
        <v>268</v>
      </c>
      <c r="Q20">
        <v>288</v>
      </c>
      <c r="R20">
        <v>310</v>
      </c>
      <c r="S20">
        <v>330</v>
      </c>
      <c r="T20">
        <v>173</v>
      </c>
      <c r="U20">
        <v>180</v>
      </c>
      <c r="V20">
        <v>187</v>
      </c>
      <c r="W20">
        <v>194</v>
      </c>
      <c r="X20">
        <v>201</v>
      </c>
      <c r="Y20" t="s">
        <v>0</v>
      </c>
      <c r="Z20" t="s">
        <v>0</v>
      </c>
      <c r="AA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 t="s">
        <v>0</v>
      </c>
      <c r="AI20" t="s">
        <v>0</v>
      </c>
      <c r="AJ20" t="s">
        <v>0</v>
      </c>
      <c r="AK20" t="s">
        <v>0</v>
      </c>
      <c r="AL20">
        <v>144</v>
      </c>
      <c r="AM20" s="10">
        <v>15.3683333333333</v>
      </c>
      <c r="AN20" s="10">
        <v>9.4709677419354801</v>
      </c>
      <c r="AO20" s="10">
        <v>10.3483870967742</v>
      </c>
    </row>
    <row r="21" spans="1:41" x14ac:dyDescent="0.3">
      <c r="A21">
        <v>1982</v>
      </c>
      <c r="B21">
        <v>253658</v>
      </c>
      <c r="C21">
        <v>8</v>
      </c>
      <c r="D21">
        <v>370195</v>
      </c>
      <c r="E21">
        <v>96</v>
      </c>
      <c r="F21">
        <v>29713</v>
      </c>
      <c r="G21">
        <v>6403</v>
      </c>
      <c r="H21">
        <v>36116</v>
      </c>
      <c r="I21">
        <v>1869</v>
      </c>
      <c r="J21">
        <v>188</v>
      </c>
      <c r="K21">
        <v>191</v>
      </c>
      <c r="L21">
        <v>200</v>
      </c>
      <c r="M21">
        <v>202</v>
      </c>
      <c r="N21">
        <v>209</v>
      </c>
      <c r="O21">
        <v>255</v>
      </c>
      <c r="P21">
        <v>266</v>
      </c>
      <c r="Q21">
        <v>285</v>
      </c>
      <c r="R21">
        <v>310</v>
      </c>
      <c r="S21">
        <v>337</v>
      </c>
      <c r="T21">
        <v>180</v>
      </c>
      <c r="U21">
        <v>185</v>
      </c>
      <c r="V21">
        <v>192</v>
      </c>
      <c r="W21">
        <v>198</v>
      </c>
      <c r="X21">
        <v>204</v>
      </c>
      <c r="Y21" t="s">
        <v>0</v>
      </c>
      <c r="Z21" t="s">
        <v>0</v>
      </c>
      <c r="AA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  <c r="AG21" t="s">
        <v>0</v>
      </c>
      <c r="AH21" t="s">
        <v>0</v>
      </c>
      <c r="AI21" t="s">
        <v>0</v>
      </c>
      <c r="AJ21" t="s">
        <v>0</v>
      </c>
      <c r="AK21" t="s">
        <v>0</v>
      </c>
      <c r="AL21">
        <v>279</v>
      </c>
      <c r="AM21" s="10">
        <v>14.9944444433333</v>
      </c>
      <c r="AN21" s="10">
        <v>9.9870967741935495</v>
      </c>
      <c r="AO21" s="10">
        <v>11.419354838709699</v>
      </c>
    </row>
    <row r="22" spans="1:41" x14ac:dyDescent="0.3">
      <c r="A22">
        <v>1983</v>
      </c>
      <c r="B22">
        <v>193338</v>
      </c>
      <c r="C22">
        <v>6</v>
      </c>
      <c r="D22">
        <v>391101</v>
      </c>
      <c r="E22">
        <v>108</v>
      </c>
      <c r="F22">
        <v>28157</v>
      </c>
      <c r="G22">
        <v>5320</v>
      </c>
      <c r="H22">
        <v>33477</v>
      </c>
      <c r="I22">
        <v>735</v>
      </c>
      <c r="J22">
        <v>179</v>
      </c>
      <c r="K22">
        <v>184</v>
      </c>
      <c r="L22">
        <v>189</v>
      </c>
      <c r="M22">
        <v>203</v>
      </c>
      <c r="N22">
        <v>210</v>
      </c>
      <c r="O22">
        <v>261</v>
      </c>
      <c r="P22">
        <v>274</v>
      </c>
      <c r="Q22">
        <v>293</v>
      </c>
      <c r="R22">
        <v>314</v>
      </c>
      <c r="S22">
        <v>336</v>
      </c>
      <c r="T22">
        <v>175</v>
      </c>
      <c r="U22">
        <v>180</v>
      </c>
      <c r="V22">
        <v>189</v>
      </c>
      <c r="W22">
        <v>198</v>
      </c>
      <c r="X22">
        <v>205</v>
      </c>
      <c r="Y22" t="s">
        <v>0</v>
      </c>
      <c r="Z22" t="s">
        <v>0</v>
      </c>
      <c r="AA22" t="s">
        <v>0</v>
      </c>
      <c r="AB22" t="s">
        <v>0</v>
      </c>
      <c r="AC22" t="s">
        <v>0</v>
      </c>
      <c r="AD22" t="s">
        <v>0</v>
      </c>
      <c r="AE22" t="s">
        <v>0</v>
      </c>
      <c r="AF22" t="s">
        <v>0</v>
      </c>
      <c r="AG22" t="s">
        <v>0</v>
      </c>
      <c r="AH22" t="s">
        <v>0</v>
      </c>
      <c r="AI22" t="s">
        <v>0</v>
      </c>
      <c r="AJ22" t="s">
        <v>0</v>
      </c>
      <c r="AK22" t="s">
        <v>0</v>
      </c>
      <c r="AL22">
        <v>377</v>
      </c>
      <c r="AM22" s="10">
        <v>15.2</v>
      </c>
      <c r="AN22" s="10">
        <v>10.6516129032258</v>
      </c>
      <c r="AO22" s="10">
        <v>11.790322580645199</v>
      </c>
    </row>
    <row r="23" spans="1:41" x14ac:dyDescent="0.3">
      <c r="A23">
        <v>1984</v>
      </c>
      <c r="B23">
        <v>336960</v>
      </c>
      <c r="C23">
        <v>10</v>
      </c>
      <c r="D23">
        <v>442752</v>
      </c>
      <c r="E23">
        <v>101</v>
      </c>
      <c r="F23">
        <v>26272</v>
      </c>
      <c r="G23">
        <v>8180</v>
      </c>
      <c r="H23">
        <v>34452</v>
      </c>
      <c r="I23">
        <v>358</v>
      </c>
      <c r="J23">
        <v>184</v>
      </c>
      <c r="K23">
        <v>191</v>
      </c>
      <c r="L23">
        <v>198</v>
      </c>
      <c r="M23">
        <v>205</v>
      </c>
      <c r="N23">
        <v>208</v>
      </c>
      <c r="O23">
        <v>257</v>
      </c>
      <c r="P23">
        <v>273</v>
      </c>
      <c r="Q23">
        <v>292</v>
      </c>
      <c r="R23">
        <v>313</v>
      </c>
      <c r="S23">
        <v>343</v>
      </c>
      <c r="T23">
        <v>171</v>
      </c>
      <c r="U23">
        <v>178</v>
      </c>
      <c r="V23">
        <v>185</v>
      </c>
      <c r="W23">
        <v>192</v>
      </c>
      <c r="X23">
        <v>199</v>
      </c>
      <c r="Y23" t="s">
        <v>0</v>
      </c>
      <c r="Z23" t="s">
        <v>0</v>
      </c>
      <c r="AA23" t="s">
        <v>0</v>
      </c>
      <c r="AB23" t="s">
        <v>0</v>
      </c>
      <c r="AC23" t="s">
        <v>0</v>
      </c>
      <c r="AD23" t="s">
        <v>0</v>
      </c>
      <c r="AE23" t="s">
        <v>0</v>
      </c>
      <c r="AF23" t="s">
        <v>0</v>
      </c>
      <c r="AG23" t="s">
        <v>0</v>
      </c>
      <c r="AH23" t="s">
        <v>0</v>
      </c>
      <c r="AI23" t="s">
        <v>0</v>
      </c>
      <c r="AJ23" t="s">
        <v>0</v>
      </c>
      <c r="AK23" t="s">
        <v>0</v>
      </c>
      <c r="AL23">
        <v>126</v>
      </c>
      <c r="AM23" s="10">
        <v>14.85</v>
      </c>
      <c r="AN23" s="10">
        <v>9.7483870967741897</v>
      </c>
      <c r="AO23" s="10">
        <v>11.4258064516129</v>
      </c>
    </row>
    <row r="24" spans="1:41" x14ac:dyDescent="0.3">
      <c r="A24">
        <v>1985</v>
      </c>
      <c r="B24">
        <v>223745</v>
      </c>
      <c r="C24">
        <v>5</v>
      </c>
      <c r="D24">
        <v>282821</v>
      </c>
      <c r="E24">
        <v>97</v>
      </c>
      <c r="F24">
        <v>25876</v>
      </c>
      <c r="G24">
        <v>4176</v>
      </c>
      <c r="H24">
        <v>30052</v>
      </c>
      <c r="I24">
        <v>76</v>
      </c>
      <c r="J24">
        <v>189</v>
      </c>
      <c r="K24">
        <v>197</v>
      </c>
      <c r="L24">
        <v>200</v>
      </c>
      <c r="M24">
        <v>213</v>
      </c>
      <c r="N24">
        <v>213</v>
      </c>
      <c r="O24">
        <v>262</v>
      </c>
      <c r="P24">
        <v>275</v>
      </c>
      <c r="Q24">
        <v>292</v>
      </c>
      <c r="R24">
        <v>315</v>
      </c>
      <c r="S24">
        <v>335</v>
      </c>
      <c r="T24">
        <v>175</v>
      </c>
      <c r="U24">
        <v>182</v>
      </c>
      <c r="V24">
        <v>191</v>
      </c>
      <c r="W24">
        <v>202</v>
      </c>
      <c r="X24">
        <v>208</v>
      </c>
      <c r="Y24" t="s">
        <v>0</v>
      </c>
      <c r="Z24" t="s">
        <v>0</v>
      </c>
      <c r="AA24" t="s">
        <v>0</v>
      </c>
      <c r="AB24" t="s">
        <v>0</v>
      </c>
      <c r="AC24" t="s">
        <v>0</v>
      </c>
      <c r="AD24" t="s">
        <v>0</v>
      </c>
      <c r="AE24" t="s">
        <v>0</v>
      </c>
      <c r="AF24" t="s">
        <v>0</v>
      </c>
      <c r="AG24" t="s">
        <v>0</v>
      </c>
      <c r="AH24" t="s">
        <v>0</v>
      </c>
      <c r="AI24" t="s">
        <v>0</v>
      </c>
      <c r="AJ24" t="s">
        <v>0</v>
      </c>
      <c r="AK24" t="s">
        <v>0</v>
      </c>
      <c r="AL24">
        <v>194</v>
      </c>
      <c r="AM24" s="10">
        <v>14.733333333333301</v>
      </c>
      <c r="AN24" s="10">
        <v>9.6322580645161295</v>
      </c>
      <c r="AO24" s="10">
        <v>11.564516129032301</v>
      </c>
    </row>
    <row r="25" spans="1:41" x14ac:dyDescent="0.3">
      <c r="A25">
        <v>1986</v>
      </c>
      <c r="B25">
        <v>217133</v>
      </c>
      <c r="C25">
        <v>7</v>
      </c>
      <c r="D25">
        <v>246913</v>
      </c>
      <c r="E25">
        <v>91</v>
      </c>
      <c r="F25">
        <v>28473</v>
      </c>
      <c r="G25">
        <v>3800</v>
      </c>
      <c r="H25">
        <v>32273</v>
      </c>
      <c r="I25">
        <v>542</v>
      </c>
      <c r="J25">
        <v>190</v>
      </c>
      <c r="K25">
        <v>191</v>
      </c>
      <c r="L25">
        <v>196</v>
      </c>
      <c r="M25">
        <v>203</v>
      </c>
      <c r="N25">
        <v>213</v>
      </c>
      <c r="O25">
        <v>262</v>
      </c>
      <c r="P25">
        <v>272</v>
      </c>
      <c r="Q25">
        <v>284</v>
      </c>
      <c r="R25">
        <v>303</v>
      </c>
      <c r="S25">
        <v>323</v>
      </c>
      <c r="T25">
        <v>179</v>
      </c>
      <c r="U25">
        <v>188</v>
      </c>
      <c r="V25">
        <v>195</v>
      </c>
      <c r="W25">
        <v>203</v>
      </c>
      <c r="X25">
        <v>206</v>
      </c>
      <c r="Y25" t="s">
        <v>0</v>
      </c>
      <c r="Z25" t="s">
        <v>0</v>
      </c>
      <c r="AA25" t="s">
        <v>0</v>
      </c>
      <c r="AB25" t="s">
        <v>0</v>
      </c>
      <c r="AC25" t="s">
        <v>0</v>
      </c>
      <c r="AD25" t="s">
        <v>0</v>
      </c>
      <c r="AE25" t="s">
        <v>0</v>
      </c>
      <c r="AF25" t="s">
        <v>0</v>
      </c>
      <c r="AG25" t="s">
        <v>0</v>
      </c>
      <c r="AH25" t="s">
        <v>0</v>
      </c>
      <c r="AI25" s="1" t="s">
        <v>0</v>
      </c>
      <c r="AJ25" t="s">
        <v>0</v>
      </c>
      <c r="AK25" t="s">
        <v>0</v>
      </c>
      <c r="AL25">
        <v>252</v>
      </c>
      <c r="AM25" s="10">
        <v>16.188888890000001</v>
      </c>
      <c r="AN25" s="10">
        <v>9.4774193548387107</v>
      </c>
      <c r="AO25" s="10">
        <v>10.9483870967742</v>
      </c>
    </row>
    <row r="26" spans="1:41" x14ac:dyDescent="0.3">
      <c r="A26">
        <v>1987</v>
      </c>
      <c r="B26">
        <v>177841</v>
      </c>
      <c r="C26">
        <v>11</v>
      </c>
      <c r="D26">
        <v>192058</v>
      </c>
      <c r="E26">
        <v>124</v>
      </c>
      <c r="F26">
        <v>24729</v>
      </c>
      <c r="G26">
        <v>4170</v>
      </c>
      <c r="H26">
        <v>28899</v>
      </c>
      <c r="I26">
        <v>683</v>
      </c>
      <c r="J26">
        <v>183</v>
      </c>
      <c r="K26">
        <v>187</v>
      </c>
      <c r="L26">
        <v>194</v>
      </c>
      <c r="M26">
        <v>197</v>
      </c>
      <c r="N26">
        <v>201</v>
      </c>
      <c r="O26">
        <v>274</v>
      </c>
      <c r="P26">
        <v>292</v>
      </c>
      <c r="Q26">
        <v>311</v>
      </c>
      <c r="R26">
        <v>329</v>
      </c>
      <c r="S26">
        <v>347</v>
      </c>
      <c r="T26">
        <v>180</v>
      </c>
      <c r="U26">
        <v>185</v>
      </c>
      <c r="V26">
        <v>193</v>
      </c>
      <c r="W26">
        <v>202</v>
      </c>
      <c r="X26">
        <v>207</v>
      </c>
      <c r="Y26" t="s">
        <v>0</v>
      </c>
      <c r="Z26" t="s">
        <v>0</v>
      </c>
      <c r="AA26" t="s">
        <v>0</v>
      </c>
      <c r="AB26" t="s">
        <v>0</v>
      </c>
      <c r="AC26" t="s">
        <v>0</v>
      </c>
      <c r="AD26" t="s">
        <v>0</v>
      </c>
      <c r="AE26" t="s">
        <v>0</v>
      </c>
      <c r="AF26" t="s">
        <v>0</v>
      </c>
      <c r="AG26" t="s">
        <v>0</v>
      </c>
      <c r="AH26" t="s">
        <v>0</v>
      </c>
      <c r="AI26" t="s">
        <v>0</v>
      </c>
      <c r="AJ26" t="s">
        <v>0</v>
      </c>
      <c r="AK26" t="s">
        <v>0</v>
      </c>
      <c r="AL26">
        <v>49</v>
      </c>
      <c r="AM26" s="10">
        <v>16.562222223333301</v>
      </c>
      <c r="AN26" s="10">
        <v>9.82258064516129</v>
      </c>
      <c r="AO26" s="10">
        <v>11.148387096774201</v>
      </c>
    </row>
    <row r="27" spans="1:41" x14ac:dyDescent="0.3">
      <c r="A27">
        <v>1988</v>
      </c>
      <c r="B27">
        <v>358771</v>
      </c>
      <c r="C27">
        <v>9</v>
      </c>
      <c r="D27">
        <v>531063</v>
      </c>
      <c r="E27">
        <v>98</v>
      </c>
      <c r="F27">
        <v>14815</v>
      </c>
      <c r="G27">
        <v>2260</v>
      </c>
      <c r="H27">
        <v>17075</v>
      </c>
      <c r="I27">
        <v>818</v>
      </c>
      <c r="J27">
        <v>182</v>
      </c>
      <c r="K27">
        <v>186</v>
      </c>
      <c r="L27">
        <v>189</v>
      </c>
      <c r="M27">
        <v>194</v>
      </c>
      <c r="N27">
        <v>199</v>
      </c>
      <c r="O27">
        <v>261</v>
      </c>
      <c r="P27">
        <v>271</v>
      </c>
      <c r="Q27">
        <v>283</v>
      </c>
      <c r="R27">
        <v>301</v>
      </c>
      <c r="S27">
        <v>318</v>
      </c>
      <c r="T27">
        <v>174</v>
      </c>
      <c r="U27">
        <v>179</v>
      </c>
      <c r="V27">
        <v>186</v>
      </c>
      <c r="W27">
        <v>192</v>
      </c>
      <c r="X27">
        <v>197</v>
      </c>
      <c r="Y27" t="s">
        <v>0</v>
      </c>
      <c r="Z27" t="s">
        <v>0</v>
      </c>
      <c r="AA27" t="s">
        <v>0</v>
      </c>
      <c r="AB27" t="s">
        <v>0</v>
      </c>
      <c r="AC27" t="s">
        <v>0</v>
      </c>
      <c r="AD27" t="s">
        <v>0</v>
      </c>
      <c r="AE27" t="s">
        <v>0</v>
      </c>
      <c r="AF27" t="s">
        <v>0</v>
      </c>
      <c r="AG27" t="s">
        <v>0</v>
      </c>
      <c r="AH27" t="s">
        <v>0</v>
      </c>
      <c r="AI27" s="3" t="s">
        <v>0</v>
      </c>
      <c r="AJ27" t="s">
        <v>0</v>
      </c>
      <c r="AK27" t="s">
        <v>0</v>
      </c>
      <c r="AL27">
        <v>275</v>
      </c>
      <c r="AM27" s="10">
        <v>15.9222222233333</v>
      </c>
      <c r="AN27" s="10">
        <v>9.6612903225806495</v>
      </c>
      <c r="AO27" s="10">
        <v>11.0766666666667</v>
      </c>
    </row>
    <row r="28" spans="1:41" x14ac:dyDescent="0.3">
      <c r="A28">
        <v>1989</v>
      </c>
      <c r="B28">
        <v>161576</v>
      </c>
      <c r="C28">
        <v>10</v>
      </c>
      <c r="D28">
        <v>195454</v>
      </c>
      <c r="E28">
        <v>107</v>
      </c>
      <c r="F28">
        <v>3601</v>
      </c>
      <c r="G28">
        <v>1090</v>
      </c>
      <c r="H28">
        <v>4691</v>
      </c>
      <c r="I28">
        <v>536</v>
      </c>
      <c r="J28">
        <v>178</v>
      </c>
      <c r="K28">
        <v>184</v>
      </c>
      <c r="L28">
        <v>191</v>
      </c>
      <c r="M28">
        <v>194</v>
      </c>
      <c r="N28">
        <v>205</v>
      </c>
      <c r="O28">
        <v>274</v>
      </c>
      <c r="P28">
        <v>287</v>
      </c>
      <c r="Q28">
        <v>301</v>
      </c>
      <c r="R28">
        <v>314</v>
      </c>
      <c r="S28">
        <v>327</v>
      </c>
      <c r="T28">
        <v>172</v>
      </c>
      <c r="U28">
        <v>178</v>
      </c>
      <c r="V28">
        <v>185</v>
      </c>
      <c r="W28">
        <v>192</v>
      </c>
      <c r="X28">
        <v>201</v>
      </c>
      <c r="Y28" t="s">
        <v>0</v>
      </c>
      <c r="Z28" t="s">
        <v>0</v>
      </c>
      <c r="AA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 t="s">
        <v>0</v>
      </c>
      <c r="AI28" t="s">
        <v>0</v>
      </c>
      <c r="AJ28" t="s">
        <v>0</v>
      </c>
      <c r="AK28" t="s">
        <v>0</v>
      </c>
      <c r="AL28">
        <v>132</v>
      </c>
      <c r="AM28" s="10">
        <v>15.175000000000001</v>
      </c>
      <c r="AN28" s="10">
        <v>9.5129032258064505</v>
      </c>
      <c r="AO28" s="10">
        <v>11.306451612903199</v>
      </c>
    </row>
    <row r="29" spans="1:41" x14ac:dyDescent="0.3">
      <c r="A29">
        <v>1990</v>
      </c>
      <c r="B29">
        <v>76393</v>
      </c>
      <c r="C29" t="s">
        <v>0</v>
      </c>
      <c r="D29">
        <v>122964</v>
      </c>
      <c r="E29">
        <v>93</v>
      </c>
      <c r="F29">
        <v>11322</v>
      </c>
      <c r="G29">
        <v>4800</v>
      </c>
      <c r="H29">
        <v>16122</v>
      </c>
      <c r="I29">
        <v>1977</v>
      </c>
      <c r="J29">
        <v>191</v>
      </c>
      <c r="K29">
        <v>192</v>
      </c>
      <c r="L29">
        <v>197</v>
      </c>
      <c r="M29">
        <v>205</v>
      </c>
      <c r="N29">
        <v>211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>
        <v>177</v>
      </c>
      <c r="U29">
        <v>185</v>
      </c>
      <c r="V29">
        <v>193</v>
      </c>
      <c r="W29">
        <v>204</v>
      </c>
      <c r="X29">
        <v>208</v>
      </c>
      <c r="Y29" t="s">
        <v>0</v>
      </c>
      <c r="Z29" t="s">
        <v>0</v>
      </c>
      <c r="AA29" t="s">
        <v>0</v>
      </c>
      <c r="AB29" t="s">
        <v>0</v>
      </c>
      <c r="AC29" t="s">
        <v>0</v>
      </c>
      <c r="AD29" t="s">
        <v>0</v>
      </c>
      <c r="AE29" t="s">
        <v>0</v>
      </c>
      <c r="AF29" t="s">
        <v>0</v>
      </c>
      <c r="AG29" t="s">
        <v>0</v>
      </c>
      <c r="AH29" t="s">
        <v>0</v>
      </c>
      <c r="AI29" t="s">
        <v>0</v>
      </c>
      <c r="AJ29" t="s">
        <v>0</v>
      </c>
      <c r="AK29" t="s">
        <v>0</v>
      </c>
      <c r="AL29">
        <v>90</v>
      </c>
      <c r="AM29" s="10">
        <v>15.3166666666667</v>
      </c>
      <c r="AN29" s="10">
        <v>9.9</v>
      </c>
      <c r="AO29" s="10">
        <v>11.8774193548387</v>
      </c>
    </row>
    <row r="30" spans="1:41" x14ac:dyDescent="0.3">
      <c r="A30">
        <v>1991</v>
      </c>
      <c r="B30">
        <v>76906</v>
      </c>
      <c r="C30">
        <v>10</v>
      </c>
      <c r="D30">
        <v>86594</v>
      </c>
      <c r="E30">
        <v>114</v>
      </c>
      <c r="F30">
        <v>9774</v>
      </c>
      <c r="G30">
        <v>520</v>
      </c>
      <c r="H30">
        <v>10294</v>
      </c>
      <c r="I30">
        <v>481</v>
      </c>
      <c r="J30">
        <v>192</v>
      </c>
      <c r="K30">
        <v>193</v>
      </c>
      <c r="L30">
        <v>199</v>
      </c>
      <c r="M30">
        <v>204</v>
      </c>
      <c r="N30">
        <v>217</v>
      </c>
      <c r="O30">
        <v>278</v>
      </c>
      <c r="P30">
        <v>294</v>
      </c>
      <c r="Q30">
        <v>309</v>
      </c>
      <c r="R30">
        <v>325</v>
      </c>
      <c r="S30">
        <v>340</v>
      </c>
      <c r="T30">
        <v>184</v>
      </c>
      <c r="U30">
        <v>189</v>
      </c>
      <c r="V30">
        <v>196</v>
      </c>
      <c r="W30">
        <v>202</v>
      </c>
      <c r="X30">
        <v>209</v>
      </c>
      <c r="Y30">
        <v>291</v>
      </c>
      <c r="Z30">
        <v>296</v>
      </c>
      <c r="AA30">
        <v>302</v>
      </c>
      <c r="AB30">
        <v>311</v>
      </c>
      <c r="AC30">
        <v>318</v>
      </c>
      <c r="AD30" s="5" t="s">
        <v>0</v>
      </c>
      <c r="AE30" s="5" t="s">
        <v>0</v>
      </c>
      <c r="AF30" s="5" t="s">
        <v>0</v>
      </c>
      <c r="AG30">
        <v>2048700</v>
      </c>
      <c r="AH30">
        <v>603</v>
      </c>
      <c r="AI30">
        <v>1574</v>
      </c>
      <c r="AJ30">
        <f>B30-AI30</f>
        <v>75332</v>
      </c>
      <c r="AK30" s="2">
        <f>AI30/B30</f>
        <v>2.0466543572673135E-2</v>
      </c>
      <c r="AL30">
        <v>69</v>
      </c>
      <c r="AM30" s="10">
        <v>16.0833333333333</v>
      </c>
      <c r="AN30" s="10">
        <v>9.7903225806451601</v>
      </c>
      <c r="AO30" s="10">
        <v>10.829032258064499</v>
      </c>
    </row>
    <row r="31" spans="1:41" x14ac:dyDescent="0.3">
      <c r="A31">
        <v>1992</v>
      </c>
      <c r="B31">
        <v>100260</v>
      </c>
      <c r="C31">
        <v>11</v>
      </c>
      <c r="D31">
        <v>241329</v>
      </c>
      <c r="E31">
        <v>100</v>
      </c>
      <c r="F31">
        <v>53512</v>
      </c>
      <c r="G31">
        <v>1210</v>
      </c>
      <c r="H31">
        <v>54722</v>
      </c>
      <c r="I31">
        <v>3944</v>
      </c>
      <c r="J31">
        <v>185</v>
      </c>
      <c r="K31">
        <v>192</v>
      </c>
      <c r="L31">
        <v>192</v>
      </c>
      <c r="M31">
        <v>198</v>
      </c>
      <c r="N31">
        <v>204</v>
      </c>
      <c r="O31">
        <v>267</v>
      </c>
      <c r="P31">
        <v>279</v>
      </c>
      <c r="Q31">
        <v>295</v>
      </c>
      <c r="R31">
        <v>312</v>
      </c>
      <c r="S31">
        <v>326</v>
      </c>
      <c r="T31">
        <v>177</v>
      </c>
      <c r="U31">
        <v>185</v>
      </c>
      <c r="V31">
        <v>194</v>
      </c>
      <c r="W31">
        <v>200</v>
      </c>
      <c r="X31">
        <v>207</v>
      </c>
      <c r="Y31">
        <v>287</v>
      </c>
      <c r="Z31">
        <v>295</v>
      </c>
      <c r="AA31">
        <v>309</v>
      </c>
      <c r="AB31">
        <v>317</v>
      </c>
      <c r="AC31">
        <v>325</v>
      </c>
      <c r="AD31" s="5" t="s">
        <v>0</v>
      </c>
      <c r="AE31" s="5" t="s">
        <v>0</v>
      </c>
      <c r="AF31" s="5" t="s">
        <v>0</v>
      </c>
      <c r="AG31">
        <v>2342500</v>
      </c>
      <c r="AH31">
        <v>689</v>
      </c>
      <c r="AI31">
        <v>2060</v>
      </c>
      <c r="AJ31">
        <f>B31-AI31</f>
        <v>98200</v>
      </c>
      <c r="AK31" s="2">
        <f>AI31/B31</f>
        <v>2.0546578894873331E-2</v>
      </c>
      <c r="AL31">
        <v>282</v>
      </c>
      <c r="AM31" s="10">
        <v>16.0833333333333</v>
      </c>
      <c r="AN31" s="10">
        <v>10.2645161290323</v>
      </c>
      <c r="AO31" s="10">
        <v>11.1290322580645</v>
      </c>
    </row>
    <row r="32" spans="1:41" x14ac:dyDescent="0.3">
      <c r="A32">
        <v>1993</v>
      </c>
      <c r="B32">
        <v>75817</v>
      </c>
      <c r="C32">
        <v>12</v>
      </c>
      <c r="D32">
        <v>121783</v>
      </c>
      <c r="E32">
        <v>124</v>
      </c>
      <c r="F32">
        <v>14199</v>
      </c>
      <c r="G32">
        <v>2720</v>
      </c>
      <c r="H32">
        <v>16919</v>
      </c>
      <c r="I32">
        <v>4175</v>
      </c>
      <c r="J32">
        <v>187</v>
      </c>
      <c r="K32">
        <v>189</v>
      </c>
      <c r="L32">
        <v>193</v>
      </c>
      <c r="M32">
        <v>200</v>
      </c>
      <c r="N32">
        <v>214</v>
      </c>
      <c r="O32">
        <v>283</v>
      </c>
      <c r="P32">
        <v>298</v>
      </c>
      <c r="Q32">
        <v>313</v>
      </c>
      <c r="R32">
        <v>329</v>
      </c>
      <c r="S32">
        <v>342</v>
      </c>
      <c r="T32">
        <v>175</v>
      </c>
      <c r="U32">
        <v>184</v>
      </c>
      <c r="V32">
        <v>192</v>
      </c>
      <c r="W32">
        <v>199</v>
      </c>
      <c r="X32">
        <v>205</v>
      </c>
      <c r="Y32">
        <v>293</v>
      </c>
      <c r="Z32">
        <v>303</v>
      </c>
      <c r="AA32">
        <v>318</v>
      </c>
      <c r="AB32">
        <v>326</v>
      </c>
      <c r="AC32">
        <v>334</v>
      </c>
      <c r="AD32">
        <v>271</v>
      </c>
      <c r="AE32">
        <v>343</v>
      </c>
      <c r="AF32">
        <v>72</v>
      </c>
      <c r="AG32">
        <v>9036000</v>
      </c>
      <c r="AH32">
        <v>2658</v>
      </c>
      <c r="AI32">
        <v>5702</v>
      </c>
      <c r="AJ32">
        <f>B32-AI32</f>
        <v>70115</v>
      </c>
      <c r="AK32" s="2">
        <f>AI32/B32</f>
        <v>7.5207407309706265E-2</v>
      </c>
      <c r="AL32">
        <v>123</v>
      </c>
      <c r="AM32" s="10">
        <v>16.8333333333333</v>
      </c>
      <c r="AN32" s="10">
        <v>9.7774193548387096</v>
      </c>
      <c r="AO32" s="10">
        <v>11.0741935483871</v>
      </c>
    </row>
    <row r="33" spans="1:41" x14ac:dyDescent="0.3">
      <c r="A33">
        <v>1994</v>
      </c>
      <c r="B33">
        <v>108716</v>
      </c>
      <c r="C33">
        <v>11</v>
      </c>
      <c r="D33">
        <v>166267</v>
      </c>
      <c r="E33">
        <v>126</v>
      </c>
      <c r="F33">
        <v>41345</v>
      </c>
      <c r="G33">
        <v>4750</v>
      </c>
      <c r="H33">
        <v>46095</v>
      </c>
      <c r="I33">
        <v>16303</v>
      </c>
      <c r="J33">
        <v>186</v>
      </c>
      <c r="K33">
        <v>188</v>
      </c>
      <c r="L33">
        <v>194</v>
      </c>
      <c r="M33">
        <v>202</v>
      </c>
      <c r="N33">
        <v>206</v>
      </c>
      <c r="O33">
        <v>285</v>
      </c>
      <c r="P33">
        <v>298</v>
      </c>
      <c r="Q33">
        <v>313</v>
      </c>
      <c r="R33">
        <v>328</v>
      </c>
      <c r="S33">
        <v>342</v>
      </c>
      <c r="T33">
        <v>177</v>
      </c>
      <c r="U33">
        <v>182</v>
      </c>
      <c r="V33">
        <v>190</v>
      </c>
      <c r="W33">
        <v>199</v>
      </c>
      <c r="X33">
        <v>206</v>
      </c>
      <c r="Y33">
        <v>285</v>
      </c>
      <c r="Z33">
        <v>298</v>
      </c>
      <c r="AA33">
        <v>321</v>
      </c>
      <c r="AB33">
        <v>332</v>
      </c>
      <c r="AC33">
        <v>336</v>
      </c>
      <c r="AD33">
        <v>277</v>
      </c>
      <c r="AE33">
        <v>346</v>
      </c>
      <c r="AF33">
        <v>69</v>
      </c>
      <c r="AG33">
        <v>7705000</v>
      </c>
      <c r="AH33">
        <v>2266</v>
      </c>
      <c r="AI33">
        <v>4748</v>
      </c>
      <c r="AJ33">
        <f>B33-AI33</f>
        <v>103968</v>
      </c>
      <c r="AK33" s="2">
        <f>AI33/B33</f>
        <v>4.3673424334964496E-2</v>
      </c>
      <c r="AL33">
        <v>228</v>
      </c>
      <c r="AM33" s="10">
        <v>16.616666666666699</v>
      </c>
      <c r="AN33" s="10">
        <v>10.1290322580645</v>
      </c>
      <c r="AO33" s="10">
        <v>11.6290322580645</v>
      </c>
    </row>
    <row r="34" spans="1:41" x14ac:dyDescent="0.3">
      <c r="A34">
        <v>1995</v>
      </c>
      <c r="B34">
        <v>22133</v>
      </c>
      <c r="C34">
        <v>6</v>
      </c>
      <c r="D34">
        <v>34280</v>
      </c>
      <c r="E34">
        <v>111</v>
      </c>
      <c r="F34">
        <v>22133</v>
      </c>
      <c r="G34">
        <v>3214</v>
      </c>
      <c r="H34">
        <v>25347</v>
      </c>
      <c r="I34">
        <v>2208</v>
      </c>
      <c r="J34">
        <v>184</v>
      </c>
      <c r="K34">
        <v>184</v>
      </c>
      <c r="L34">
        <v>191</v>
      </c>
      <c r="M34">
        <v>199</v>
      </c>
      <c r="N34">
        <v>208</v>
      </c>
      <c r="O34">
        <v>278</v>
      </c>
      <c r="P34">
        <v>289</v>
      </c>
      <c r="Q34">
        <v>303</v>
      </c>
      <c r="R34">
        <v>321</v>
      </c>
      <c r="S34">
        <v>337</v>
      </c>
      <c r="T34">
        <v>172</v>
      </c>
      <c r="U34">
        <v>179</v>
      </c>
      <c r="V34">
        <v>187</v>
      </c>
      <c r="W34">
        <v>200</v>
      </c>
      <c r="X34">
        <v>207</v>
      </c>
      <c r="Y34">
        <v>282</v>
      </c>
      <c r="Z34">
        <v>289</v>
      </c>
      <c r="AA34">
        <v>298</v>
      </c>
      <c r="AB34">
        <v>310</v>
      </c>
      <c r="AC34">
        <v>317</v>
      </c>
      <c r="AD34">
        <v>276</v>
      </c>
      <c r="AE34">
        <v>331</v>
      </c>
      <c r="AF34">
        <v>55</v>
      </c>
      <c r="AG34">
        <v>5319000</v>
      </c>
      <c r="AH34">
        <v>1564</v>
      </c>
      <c r="AI34">
        <v>3453</v>
      </c>
      <c r="AJ34">
        <f>B34-AI34</f>
        <v>18680</v>
      </c>
      <c r="AK34" s="2">
        <f>AI34/B34</f>
        <v>0.15601138571364026</v>
      </c>
      <c r="AL34">
        <v>99</v>
      </c>
      <c r="AM34" s="10">
        <v>15.744999999999999</v>
      </c>
      <c r="AN34" s="10">
        <v>10.2129032258065</v>
      </c>
      <c r="AO34" s="10">
        <v>11.883870967741901</v>
      </c>
    </row>
    <row r="35" spans="1:41" x14ac:dyDescent="0.3">
      <c r="A35">
        <v>1996</v>
      </c>
      <c r="B35">
        <v>230309</v>
      </c>
      <c r="C35">
        <v>7</v>
      </c>
      <c r="D35">
        <v>508336</v>
      </c>
      <c r="E35">
        <v>96</v>
      </c>
      <c r="F35">
        <v>73041</v>
      </c>
      <c r="G35">
        <v>2850</v>
      </c>
      <c r="H35">
        <v>75891</v>
      </c>
      <c r="I35">
        <v>7775</v>
      </c>
      <c r="J35">
        <v>184</v>
      </c>
      <c r="K35">
        <v>190</v>
      </c>
      <c r="L35">
        <v>196</v>
      </c>
      <c r="M35">
        <v>202</v>
      </c>
      <c r="N35">
        <v>205</v>
      </c>
      <c r="O35">
        <v>271</v>
      </c>
      <c r="P35">
        <v>286</v>
      </c>
      <c r="Q35">
        <v>302</v>
      </c>
      <c r="R35">
        <v>318</v>
      </c>
      <c r="S35">
        <v>335</v>
      </c>
      <c r="T35">
        <v>176</v>
      </c>
      <c r="U35">
        <v>183</v>
      </c>
      <c r="V35">
        <v>190</v>
      </c>
      <c r="W35">
        <v>197</v>
      </c>
      <c r="X35">
        <v>205</v>
      </c>
      <c r="Y35">
        <v>270</v>
      </c>
      <c r="Z35">
        <v>278</v>
      </c>
      <c r="AA35">
        <v>290</v>
      </c>
      <c r="AB35">
        <v>304</v>
      </c>
      <c r="AC35">
        <v>319</v>
      </c>
      <c r="AD35">
        <v>260</v>
      </c>
      <c r="AE35">
        <v>345</v>
      </c>
      <c r="AF35">
        <v>85</v>
      </c>
      <c r="AG35">
        <v>14718000</v>
      </c>
      <c r="AH35">
        <v>4329</v>
      </c>
      <c r="AI35">
        <v>9590</v>
      </c>
      <c r="AJ35">
        <f>B35-AI35</f>
        <v>220719</v>
      </c>
      <c r="AK35" s="2">
        <f>AI35/B35</f>
        <v>4.1639710128566404E-2</v>
      </c>
      <c r="AL35">
        <v>212</v>
      </c>
      <c r="AM35" s="10">
        <v>15.4583333333333</v>
      </c>
      <c r="AN35" s="10">
        <v>10.0290322580645</v>
      </c>
      <c r="AO35" s="10">
        <v>11.4935483870968</v>
      </c>
    </row>
    <row r="36" spans="1:41" x14ac:dyDescent="0.3">
      <c r="A36">
        <v>1997</v>
      </c>
      <c r="B36">
        <v>103924</v>
      </c>
      <c r="C36">
        <v>6</v>
      </c>
      <c r="D36">
        <v>127797</v>
      </c>
      <c r="E36">
        <v>102</v>
      </c>
      <c r="F36">
        <v>10546</v>
      </c>
      <c r="G36">
        <v>580</v>
      </c>
      <c r="H36">
        <v>11126</v>
      </c>
      <c r="I36">
        <v>7250</v>
      </c>
      <c r="J36">
        <v>196</v>
      </c>
      <c r="K36">
        <v>201</v>
      </c>
      <c r="L36">
        <v>206</v>
      </c>
      <c r="M36">
        <v>216</v>
      </c>
      <c r="N36">
        <v>223</v>
      </c>
      <c r="O36">
        <v>275</v>
      </c>
      <c r="P36">
        <v>285</v>
      </c>
      <c r="Q36">
        <v>296</v>
      </c>
      <c r="R36">
        <v>311</v>
      </c>
      <c r="S36">
        <v>327</v>
      </c>
      <c r="T36">
        <v>175</v>
      </c>
      <c r="U36">
        <v>181</v>
      </c>
      <c r="V36">
        <v>192</v>
      </c>
      <c r="W36">
        <v>203</v>
      </c>
      <c r="X36">
        <v>207</v>
      </c>
      <c r="Y36">
        <v>274</v>
      </c>
      <c r="Z36">
        <v>280</v>
      </c>
      <c r="AA36">
        <v>289</v>
      </c>
      <c r="AB36">
        <v>301</v>
      </c>
      <c r="AC36">
        <v>306</v>
      </c>
      <c r="AD36">
        <v>268</v>
      </c>
      <c r="AE36">
        <v>344</v>
      </c>
      <c r="AF36">
        <v>76</v>
      </c>
      <c r="AG36">
        <v>10736000</v>
      </c>
      <c r="AH36">
        <v>3158</v>
      </c>
      <c r="AI36">
        <v>10639</v>
      </c>
      <c r="AJ36">
        <f>B36-AI36</f>
        <v>93285</v>
      </c>
      <c r="AK36" s="2">
        <f>AI36/B36</f>
        <v>0.10237288787960433</v>
      </c>
      <c r="AL36">
        <v>333</v>
      </c>
      <c r="AM36" s="10">
        <v>16.283333333333299</v>
      </c>
      <c r="AN36" s="10">
        <v>10.3548387096774</v>
      </c>
      <c r="AO36" s="10">
        <v>11.767741935483899</v>
      </c>
    </row>
    <row r="37" spans="1:41" x14ac:dyDescent="0.3">
      <c r="A37">
        <v>1998</v>
      </c>
      <c r="B37">
        <v>49588</v>
      </c>
      <c r="C37">
        <v>13</v>
      </c>
      <c r="D37">
        <v>89020</v>
      </c>
      <c r="E37">
        <v>111</v>
      </c>
      <c r="F37">
        <v>9757</v>
      </c>
      <c r="G37">
        <v>1330</v>
      </c>
      <c r="H37">
        <v>11087</v>
      </c>
      <c r="I37">
        <v>13406</v>
      </c>
      <c r="J37">
        <v>184</v>
      </c>
      <c r="K37">
        <v>189</v>
      </c>
      <c r="L37">
        <v>196</v>
      </c>
      <c r="M37">
        <v>199</v>
      </c>
      <c r="N37">
        <v>205</v>
      </c>
      <c r="O37">
        <v>276</v>
      </c>
      <c r="P37">
        <v>284</v>
      </c>
      <c r="Q37">
        <v>295</v>
      </c>
      <c r="R37">
        <v>311</v>
      </c>
      <c r="S37">
        <v>326</v>
      </c>
      <c r="T37">
        <v>174</v>
      </c>
      <c r="U37">
        <v>181</v>
      </c>
      <c r="V37">
        <v>189</v>
      </c>
      <c r="W37">
        <v>199</v>
      </c>
      <c r="X37">
        <v>207</v>
      </c>
      <c r="Y37">
        <v>279</v>
      </c>
      <c r="Z37">
        <v>285</v>
      </c>
      <c r="AA37">
        <v>299</v>
      </c>
      <c r="AB37">
        <v>313</v>
      </c>
      <c r="AC37">
        <v>320</v>
      </c>
      <c r="AD37">
        <v>272</v>
      </c>
      <c r="AE37">
        <v>336</v>
      </c>
      <c r="AF37">
        <v>64</v>
      </c>
      <c r="AG37">
        <v>10520000</v>
      </c>
      <c r="AH37">
        <v>3094</v>
      </c>
      <c r="AI37">
        <v>11148</v>
      </c>
      <c r="AJ37">
        <f>B37-AI37</f>
        <v>38440</v>
      </c>
      <c r="AK37" s="2">
        <f>AI37/B37</f>
        <v>0.22481245462611923</v>
      </c>
      <c r="AL37">
        <v>112</v>
      </c>
      <c r="AM37" s="10">
        <v>16.205555556666699</v>
      </c>
      <c r="AN37" s="10">
        <v>10.4387096774194</v>
      </c>
      <c r="AO37" s="10">
        <v>11.777419354838701</v>
      </c>
    </row>
    <row r="38" spans="1:41" x14ac:dyDescent="0.3">
      <c r="A38">
        <v>1999</v>
      </c>
      <c r="B38">
        <v>22138</v>
      </c>
      <c r="C38">
        <v>12</v>
      </c>
      <c r="D38">
        <v>51941</v>
      </c>
      <c r="E38">
        <v>120</v>
      </c>
      <c r="F38">
        <v>2080</v>
      </c>
      <c r="G38">
        <v>200</v>
      </c>
      <c r="H38">
        <v>2280</v>
      </c>
      <c r="I38">
        <v>4667</v>
      </c>
      <c r="J38">
        <v>187</v>
      </c>
      <c r="K38">
        <v>194</v>
      </c>
      <c r="L38">
        <v>205</v>
      </c>
      <c r="M38">
        <v>214</v>
      </c>
      <c r="N38">
        <v>219</v>
      </c>
      <c r="O38">
        <v>277</v>
      </c>
      <c r="P38">
        <v>287</v>
      </c>
      <c r="Q38">
        <v>304</v>
      </c>
      <c r="R38">
        <v>321</v>
      </c>
      <c r="S38">
        <v>337</v>
      </c>
      <c r="T38">
        <v>171</v>
      </c>
      <c r="U38">
        <v>178</v>
      </c>
      <c r="V38">
        <v>184</v>
      </c>
      <c r="W38">
        <v>194</v>
      </c>
      <c r="X38">
        <v>203</v>
      </c>
      <c r="Y38">
        <v>277</v>
      </c>
      <c r="Z38">
        <v>283</v>
      </c>
      <c r="AA38">
        <v>286</v>
      </c>
      <c r="AB38">
        <v>298</v>
      </c>
      <c r="AC38">
        <v>312</v>
      </c>
      <c r="AD38">
        <v>277</v>
      </c>
      <c r="AE38">
        <v>327</v>
      </c>
      <c r="AF38">
        <v>50</v>
      </c>
      <c r="AG38">
        <v>3090000</v>
      </c>
      <c r="AH38">
        <v>909</v>
      </c>
      <c r="AI38">
        <v>1966</v>
      </c>
      <c r="AJ38">
        <f>B38-AI38</f>
        <v>20172</v>
      </c>
      <c r="AK38" s="2">
        <f>AI38/B38</f>
        <v>8.8806576926551625E-2</v>
      </c>
      <c r="AL38">
        <v>88</v>
      </c>
      <c r="AM38" s="10">
        <v>16.033333333333299</v>
      </c>
      <c r="AN38" s="10">
        <v>9.5838709677419391</v>
      </c>
      <c r="AO38" s="10">
        <v>11.1193548387097</v>
      </c>
    </row>
    <row r="39" spans="1:41" x14ac:dyDescent="0.3">
      <c r="A39">
        <v>2000</v>
      </c>
      <c r="B39">
        <v>148224</v>
      </c>
      <c r="C39">
        <v>22</v>
      </c>
      <c r="D39">
        <v>414974</v>
      </c>
      <c r="E39">
        <v>106</v>
      </c>
      <c r="F39">
        <v>81090</v>
      </c>
      <c r="G39">
        <v>1000</v>
      </c>
      <c r="H39">
        <v>82090</v>
      </c>
      <c r="I39">
        <v>10811</v>
      </c>
      <c r="J39">
        <v>186</v>
      </c>
      <c r="K39">
        <v>193</v>
      </c>
      <c r="L39">
        <v>198</v>
      </c>
      <c r="M39">
        <v>202</v>
      </c>
      <c r="N39">
        <v>205</v>
      </c>
      <c r="O39">
        <v>260</v>
      </c>
      <c r="P39">
        <v>270</v>
      </c>
      <c r="Q39">
        <v>289</v>
      </c>
      <c r="R39">
        <v>310</v>
      </c>
      <c r="S39">
        <v>332</v>
      </c>
      <c r="T39">
        <v>171</v>
      </c>
      <c r="U39">
        <v>175</v>
      </c>
      <c r="V39">
        <v>183</v>
      </c>
      <c r="W39">
        <v>190</v>
      </c>
      <c r="X39">
        <v>198</v>
      </c>
      <c r="Y39">
        <v>272</v>
      </c>
      <c r="Z39">
        <v>283</v>
      </c>
      <c r="AA39">
        <v>297</v>
      </c>
      <c r="AB39">
        <v>306</v>
      </c>
      <c r="AC39">
        <v>318</v>
      </c>
      <c r="AD39">
        <v>258</v>
      </c>
      <c r="AE39">
        <v>334</v>
      </c>
      <c r="AF39">
        <v>76</v>
      </c>
      <c r="AG39">
        <v>17171000</v>
      </c>
      <c r="AH39">
        <v>5050</v>
      </c>
      <c r="AI39">
        <v>11169</v>
      </c>
      <c r="AJ39">
        <f>B39-AI39</f>
        <v>137055</v>
      </c>
      <c r="AK39" s="2">
        <f>AI39/B39</f>
        <v>7.5352169689119175E-2</v>
      </c>
      <c r="AL39">
        <v>416</v>
      </c>
      <c r="AM39" s="10">
        <v>15.61111111</v>
      </c>
      <c r="AN39" s="10">
        <v>10.0387096774194</v>
      </c>
      <c r="AO39" s="10">
        <v>11.351612903225799</v>
      </c>
    </row>
    <row r="40" spans="1:41" x14ac:dyDescent="0.3">
      <c r="A40">
        <v>2001</v>
      </c>
      <c r="B40">
        <v>118735</v>
      </c>
      <c r="C40">
        <v>14</v>
      </c>
      <c r="D40">
        <v>268051</v>
      </c>
      <c r="E40">
        <v>100</v>
      </c>
      <c r="F40">
        <v>14430</v>
      </c>
      <c r="G40">
        <v>500</v>
      </c>
      <c r="H40">
        <v>14930</v>
      </c>
      <c r="I40">
        <v>5042</v>
      </c>
      <c r="J40">
        <v>177</v>
      </c>
      <c r="K40">
        <v>180</v>
      </c>
      <c r="L40">
        <v>186</v>
      </c>
      <c r="M40">
        <v>194</v>
      </c>
      <c r="N40">
        <v>205</v>
      </c>
      <c r="O40">
        <v>273</v>
      </c>
      <c r="P40">
        <v>284</v>
      </c>
      <c r="Q40">
        <v>294</v>
      </c>
      <c r="R40">
        <v>303</v>
      </c>
      <c r="S40">
        <v>313</v>
      </c>
      <c r="T40">
        <v>170</v>
      </c>
      <c r="U40">
        <v>176</v>
      </c>
      <c r="V40">
        <v>182</v>
      </c>
      <c r="W40">
        <v>190</v>
      </c>
      <c r="X40">
        <v>197</v>
      </c>
      <c r="Y40">
        <v>274</v>
      </c>
      <c r="Z40">
        <v>284</v>
      </c>
      <c r="AA40">
        <v>297</v>
      </c>
      <c r="AB40">
        <v>305</v>
      </c>
      <c r="AC40">
        <v>312</v>
      </c>
      <c r="AD40">
        <v>262</v>
      </c>
      <c r="AE40">
        <v>323</v>
      </c>
      <c r="AF40">
        <v>61</v>
      </c>
      <c r="AG40">
        <v>12113000</v>
      </c>
      <c r="AH40">
        <v>3563</v>
      </c>
      <c r="AI40">
        <v>7649</v>
      </c>
      <c r="AJ40">
        <f>B40-AI40</f>
        <v>111086</v>
      </c>
      <c r="AK40" s="2">
        <f>AI40/B40</f>
        <v>6.442076893923443E-2</v>
      </c>
      <c r="AL40">
        <v>232</v>
      </c>
      <c r="AM40" s="10">
        <v>15.466666666666701</v>
      </c>
      <c r="AN40" s="10">
        <v>9.7516129032258103</v>
      </c>
      <c r="AO40" s="10">
        <v>11.329032258064499</v>
      </c>
    </row>
    <row r="41" spans="1:41" x14ac:dyDescent="0.3">
      <c r="A41">
        <v>2002</v>
      </c>
      <c r="B41">
        <v>194640</v>
      </c>
      <c r="C41">
        <v>19</v>
      </c>
      <c r="D41">
        <v>381340</v>
      </c>
      <c r="E41">
        <v>124</v>
      </c>
      <c r="F41">
        <v>55200</v>
      </c>
      <c r="G41">
        <v>1500</v>
      </c>
      <c r="H41">
        <v>56700</v>
      </c>
      <c r="I41">
        <v>4036</v>
      </c>
      <c r="J41">
        <v>191</v>
      </c>
      <c r="K41">
        <v>197</v>
      </c>
      <c r="L41">
        <v>202</v>
      </c>
      <c r="M41">
        <v>207</v>
      </c>
      <c r="N41">
        <v>211</v>
      </c>
      <c r="O41">
        <v>275</v>
      </c>
      <c r="P41">
        <v>287</v>
      </c>
      <c r="Q41">
        <v>303</v>
      </c>
      <c r="R41">
        <v>323</v>
      </c>
      <c r="S41">
        <v>343</v>
      </c>
      <c r="T41">
        <v>176</v>
      </c>
      <c r="U41">
        <v>183</v>
      </c>
      <c r="V41">
        <v>194</v>
      </c>
      <c r="W41">
        <v>199</v>
      </c>
      <c r="X41">
        <v>206</v>
      </c>
      <c r="Y41">
        <v>269</v>
      </c>
      <c r="Z41">
        <v>280</v>
      </c>
      <c r="AA41">
        <v>294</v>
      </c>
      <c r="AB41">
        <v>304</v>
      </c>
      <c r="AC41">
        <v>311</v>
      </c>
      <c r="AD41">
        <v>261</v>
      </c>
      <c r="AE41">
        <v>336</v>
      </c>
      <c r="AF41">
        <v>75</v>
      </c>
      <c r="AG41">
        <v>17044000</v>
      </c>
      <c r="AH41">
        <v>5013</v>
      </c>
      <c r="AI41">
        <v>11134</v>
      </c>
      <c r="AJ41">
        <f>B41-AI41</f>
        <v>183506</v>
      </c>
      <c r="AK41" s="2">
        <f>AI41/B41</f>
        <v>5.7203041512535961E-2</v>
      </c>
      <c r="AL41">
        <v>145</v>
      </c>
      <c r="AM41" s="10">
        <v>15.8444444433333</v>
      </c>
      <c r="AN41" s="10">
        <v>9.4580645161290295</v>
      </c>
      <c r="AO41" s="10">
        <v>11.277419354838701</v>
      </c>
    </row>
    <row r="42" spans="1:41" x14ac:dyDescent="0.3">
      <c r="A42">
        <v>2003</v>
      </c>
      <c r="B42">
        <v>110404</v>
      </c>
      <c r="C42">
        <v>8</v>
      </c>
      <c r="D42">
        <v>199301</v>
      </c>
      <c r="E42">
        <v>113</v>
      </c>
      <c r="F42">
        <v>2865</v>
      </c>
      <c r="G42">
        <v>500</v>
      </c>
      <c r="H42">
        <v>3365</v>
      </c>
      <c r="I42">
        <v>20977</v>
      </c>
      <c r="J42">
        <v>188</v>
      </c>
      <c r="K42">
        <v>192</v>
      </c>
      <c r="L42">
        <v>201</v>
      </c>
      <c r="M42">
        <v>208</v>
      </c>
      <c r="N42">
        <v>218</v>
      </c>
      <c r="O42">
        <v>278</v>
      </c>
      <c r="P42">
        <v>288</v>
      </c>
      <c r="Q42">
        <v>301</v>
      </c>
      <c r="R42">
        <v>318</v>
      </c>
      <c r="S42">
        <v>334</v>
      </c>
      <c r="T42">
        <v>175</v>
      </c>
      <c r="U42">
        <v>180</v>
      </c>
      <c r="V42">
        <v>185</v>
      </c>
      <c r="W42">
        <v>193</v>
      </c>
      <c r="X42">
        <v>200</v>
      </c>
      <c r="Y42">
        <v>279</v>
      </c>
      <c r="Z42">
        <v>286</v>
      </c>
      <c r="AA42">
        <v>293</v>
      </c>
      <c r="AB42">
        <v>300</v>
      </c>
      <c r="AC42">
        <v>307</v>
      </c>
      <c r="AD42">
        <v>265</v>
      </c>
      <c r="AE42">
        <v>335</v>
      </c>
      <c r="AF42">
        <v>70</v>
      </c>
      <c r="AG42">
        <v>10423000</v>
      </c>
      <c r="AH42">
        <v>3066</v>
      </c>
      <c r="AI42">
        <v>6081</v>
      </c>
      <c r="AJ42">
        <f>B42-AI42</f>
        <v>104323</v>
      </c>
      <c r="AK42" s="2">
        <f>AI42/B42</f>
        <v>5.5079526104126662E-2</v>
      </c>
      <c r="AL42">
        <v>224</v>
      </c>
      <c r="AM42" s="10">
        <v>16.216666666666701</v>
      </c>
      <c r="AN42" s="10">
        <v>9.9612903225806395</v>
      </c>
      <c r="AO42" s="10">
        <v>11.393333333333301</v>
      </c>
    </row>
    <row r="43" spans="1:41" x14ac:dyDescent="0.3">
      <c r="A43">
        <v>2004</v>
      </c>
      <c r="B43">
        <v>116978</v>
      </c>
      <c r="C43">
        <v>12</v>
      </c>
      <c r="D43">
        <v>376648</v>
      </c>
      <c r="E43">
        <v>97</v>
      </c>
      <c r="F43">
        <v>15599</v>
      </c>
      <c r="G43">
        <v>500</v>
      </c>
      <c r="H43">
        <v>16099</v>
      </c>
      <c r="I43">
        <v>11309</v>
      </c>
      <c r="J43">
        <v>186</v>
      </c>
      <c r="K43">
        <v>190</v>
      </c>
      <c r="L43">
        <v>193</v>
      </c>
      <c r="M43">
        <v>201</v>
      </c>
      <c r="N43">
        <v>213</v>
      </c>
      <c r="O43">
        <v>268</v>
      </c>
      <c r="P43">
        <v>278</v>
      </c>
      <c r="Q43">
        <v>295</v>
      </c>
      <c r="R43">
        <v>311</v>
      </c>
      <c r="S43">
        <v>325</v>
      </c>
      <c r="T43">
        <v>174</v>
      </c>
      <c r="U43">
        <v>181</v>
      </c>
      <c r="V43">
        <v>188</v>
      </c>
      <c r="W43">
        <v>195</v>
      </c>
      <c r="X43">
        <v>202</v>
      </c>
      <c r="Y43">
        <v>279</v>
      </c>
      <c r="Z43">
        <v>286</v>
      </c>
      <c r="AA43">
        <v>295</v>
      </c>
      <c r="AB43">
        <v>306</v>
      </c>
      <c r="AC43">
        <v>317</v>
      </c>
      <c r="AD43">
        <v>266</v>
      </c>
      <c r="AE43">
        <v>335</v>
      </c>
      <c r="AF43">
        <v>69</v>
      </c>
      <c r="AG43">
        <v>16286000</v>
      </c>
      <c r="AH43">
        <v>4790</v>
      </c>
      <c r="AI43">
        <v>12021</v>
      </c>
      <c r="AJ43">
        <f>B43-AI43</f>
        <v>104957</v>
      </c>
      <c r="AK43" s="2">
        <f>AI43/B43</f>
        <v>0.10276291268443639</v>
      </c>
      <c r="AL43">
        <v>774</v>
      </c>
      <c r="AM43" s="10">
        <v>15.855555556666699</v>
      </c>
      <c r="AN43" s="10">
        <v>10.419354838709699</v>
      </c>
      <c r="AO43" s="10">
        <v>11.8806451612903</v>
      </c>
    </row>
    <row r="44" spans="1:41" x14ac:dyDescent="0.3">
      <c r="A44">
        <v>2005</v>
      </c>
      <c r="B44">
        <v>50887</v>
      </c>
      <c r="C44">
        <v>17</v>
      </c>
      <c r="D44">
        <v>74821</v>
      </c>
      <c r="E44">
        <v>97</v>
      </c>
      <c r="F44">
        <v>5554</v>
      </c>
      <c r="G44">
        <v>270</v>
      </c>
      <c r="H44">
        <v>5824</v>
      </c>
      <c r="I44">
        <v>3587</v>
      </c>
      <c r="J44">
        <v>189</v>
      </c>
      <c r="K44">
        <v>192</v>
      </c>
      <c r="L44">
        <v>197</v>
      </c>
      <c r="M44">
        <v>205</v>
      </c>
      <c r="N44">
        <v>214</v>
      </c>
      <c r="O44">
        <v>276</v>
      </c>
      <c r="P44">
        <v>283</v>
      </c>
      <c r="Q44">
        <v>297</v>
      </c>
      <c r="R44">
        <v>312</v>
      </c>
      <c r="S44">
        <v>324</v>
      </c>
      <c r="T44">
        <v>175</v>
      </c>
      <c r="U44">
        <v>183</v>
      </c>
      <c r="V44">
        <v>192</v>
      </c>
      <c r="W44">
        <v>201</v>
      </c>
      <c r="X44">
        <v>208</v>
      </c>
      <c r="Y44">
        <v>276</v>
      </c>
      <c r="Z44">
        <v>285</v>
      </c>
      <c r="AA44">
        <v>293</v>
      </c>
      <c r="AB44">
        <v>304</v>
      </c>
      <c r="AC44">
        <v>311</v>
      </c>
      <c r="AD44">
        <v>265</v>
      </c>
      <c r="AE44">
        <v>343</v>
      </c>
      <c r="AF44">
        <v>78</v>
      </c>
      <c r="AG44">
        <v>7835000</v>
      </c>
      <c r="AH44">
        <v>2304</v>
      </c>
      <c r="AI44">
        <v>6117</v>
      </c>
      <c r="AJ44">
        <f>B44-AI44</f>
        <v>44770</v>
      </c>
      <c r="AK44" s="2">
        <f>AI44/B44</f>
        <v>0.12020751861968676</v>
      </c>
      <c r="AL44">
        <v>439</v>
      </c>
      <c r="AM44" s="10">
        <v>15.7444444433333</v>
      </c>
      <c r="AN44" s="10">
        <v>10.706666666666701</v>
      </c>
      <c r="AO44" s="10">
        <v>11.687096774193501</v>
      </c>
    </row>
    <row r="45" spans="1:41" x14ac:dyDescent="0.3">
      <c r="A45">
        <v>2006</v>
      </c>
      <c r="B45">
        <v>106961</v>
      </c>
      <c r="C45">
        <v>11</v>
      </c>
      <c r="D45">
        <v>453517</v>
      </c>
      <c r="E45">
        <v>104</v>
      </c>
      <c r="F45">
        <v>26227</v>
      </c>
      <c r="G45">
        <v>500</v>
      </c>
      <c r="H45">
        <v>26727</v>
      </c>
      <c r="I45">
        <v>9828</v>
      </c>
      <c r="J45">
        <v>193</v>
      </c>
      <c r="K45">
        <v>200</v>
      </c>
      <c r="L45">
        <v>205</v>
      </c>
      <c r="M45">
        <v>209</v>
      </c>
      <c r="N45">
        <v>215</v>
      </c>
      <c r="O45">
        <v>270</v>
      </c>
      <c r="P45">
        <v>279</v>
      </c>
      <c r="Q45">
        <v>293</v>
      </c>
      <c r="R45">
        <v>309</v>
      </c>
      <c r="S45">
        <v>325</v>
      </c>
      <c r="T45">
        <v>180</v>
      </c>
      <c r="U45">
        <v>190</v>
      </c>
      <c r="V45">
        <v>198</v>
      </c>
      <c r="W45">
        <v>205</v>
      </c>
      <c r="X45">
        <v>211</v>
      </c>
      <c r="Y45">
        <v>270</v>
      </c>
      <c r="Z45">
        <v>277</v>
      </c>
      <c r="AA45">
        <v>289</v>
      </c>
      <c r="AB45">
        <v>298</v>
      </c>
      <c r="AC45">
        <v>305</v>
      </c>
      <c r="AD45">
        <v>264</v>
      </c>
      <c r="AE45">
        <v>318</v>
      </c>
      <c r="AF45">
        <v>54</v>
      </c>
      <c r="AG45">
        <v>14794000</v>
      </c>
      <c r="AH45">
        <v>4351</v>
      </c>
      <c r="AI45">
        <v>10293</v>
      </c>
      <c r="AJ45">
        <f>B45-AI45</f>
        <v>96668</v>
      </c>
      <c r="AK45" s="2">
        <f>AI45/B45</f>
        <v>9.6231336655416458E-2</v>
      </c>
      <c r="AL45">
        <v>171</v>
      </c>
      <c r="AM45" s="10">
        <v>15.73888889</v>
      </c>
      <c r="AN45" s="10">
        <v>10.0833333333333</v>
      </c>
      <c r="AO45" s="10">
        <v>11.658064516129</v>
      </c>
    </row>
    <row r="46" spans="1:41" x14ac:dyDescent="0.3">
      <c r="A46">
        <v>2007</v>
      </c>
      <c r="B46">
        <v>45489</v>
      </c>
      <c r="C46">
        <v>13</v>
      </c>
      <c r="D46">
        <v>69264</v>
      </c>
      <c r="E46">
        <v>106</v>
      </c>
      <c r="F46">
        <v>1600</v>
      </c>
      <c r="G46">
        <v>300</v>
      </c>
      <c r="H46">
        <v>1900</v>
      </c>
      <c r="I46">
        <v>3720</v>
      </c>
      <c r="J46">
        <v>184</v>
      </c>
      <c r="K46">
        <v>191</v>
      </c>
      <c r="L46">
        <v>195</v>
      </c>
      <c r="M46">
        <v>203</v>
      </c>
      <c r="N46">
        <v>212</v>
      </c>
      <c r="O46">
        <v>271</v>
      </c>
      <c r="P46">
        <v>278</v>
      </c>
      <c r="Q46">
        <v>287</v>
      </c>
      <c r="R46">
        <v>300</v>
      </c>
      <c r="S46">
        <v>310</v>
      </c>
      <c r="T46">
        <v>171</v>
      </c>
      <c r="U46">
        <v>176</v>
      </c>
      <c r="V46">
        <v>186</v>
      </c>
      <c r="W46">
        <v>199</v>
      </c>
      <c r="X46">
        <v>216</v>
      </c>
      <c r="Y46">
        <v>274</v>
      </c>
      <c r="Z46">
        <v>282</v>
      </c>
      <c r="AA46">
        <v>291</v>
      </c>
      <c r="AB46">
        <v>302</v>
      </c>
      <c r="AC46">
        <v>309</v>
      </c>
      <c r="AD46">
        <v>267</v>
      </c>
      <c r="AE46">
        <v>323</v>
      </c>
      <c r="AF46">
        <v>56</v>
      </c>
      <c r="AG46">
        <v>2496000</v>
      </c>
      <c r="AH46">
        <v>734</v>
      </c>
      <c r="AI46">
        <v>2489</v>
      </c>
      <c r="AJ46">
        <f>B46-AI46</f>
        <v>43000</v>
      </c>
      <c r="AK46" s="2">
        <f>AI46/B46</f>
        <v>5.4716524874145397E-2</v>
      </c>
      <c r="AL46">
        <v>275</v>
      </c>
      <c r="AM46" s="10">
        <v>15.033333333333299</v>
      </c>
      <c r="AN46" s="10">
        <v>10.0290322580645</v>
      </c>
      <c r="AO46" s="10">
        <v>11.232258064516101</v>
      </c>
    </row>
    <row r="47" spans="1:41" x14ac:dyDescent="0.3">
      <c r="A47">
        <v>2008</v>
      </c>
      <c r="B47">
        <v>15995</v>
      </c>
      <c r="C47">
        <v>11</v>
      </c>
      <c r="D47">
        <v>33702</v>
      </c>
      <c r="E47">
        <v>103</v>
      </c>
      <c r="F47">
        <v>577</v>
      </c>
      <c r="G47">
        <v>100</v>
      </c>
      <c r="H47">
        <v>677</v>
      </c>
      <c r="I47">
        <v>5763</v>
      </c>
      <c r="J47">
        <v>181</v>
      </c>
      <c r="K47">
        <v>188</v>
      </c>
      <c r="L47">
        <v>195</v>
      </c>
      <c r="M47">
        <v>199</v>
      </c>
      <c r="N47">
        <v>206</v>
      </c>
      <c r="O47">
        <v>270</v>
      </c>
      <c r="P47">
        <v>276</v>
      </c>
      <c r="Q47">
        <v>285</v>
      </c>
      <c r="R47">
        <v>293</v>
      </c>
      <c r="S47">
        <v>300</v>
      </c>
      <c r="T47">
        <v>170</v>
      </c>
      <c r="U47">
        <v>174</v>
      </c>
      <c r="V47">
        <v>181</v>
      </c>
      <c r="W47">
        <v>189</v>
      </c>
      <c r="X47">
        <v>196</v>
      </c>
      <c r="Y47">
        <v>287</v>
      </c>
      <c r="Z47">
        <v>294</v>
      </c>
      <c r="AA47">
        <v>301</v>
      </c>
      <c r="AB47">
        <v>308</v>
      </c>
      <c r="AC47">
        <v>317</v>
      </c>
      <c r="AD47">
        <v>274</v>
      </c>
      <c r="AE47">
        <v>325</v>
      </c>
      <c r="AF47">
        <v>51</v>
      </c>
      <c r="AG47">
        <v>2971000</v>
      </c>
      <c r="AH47">
        <v>874</v>
      </c>
      <c r="AI47">
        <v>2427</v>
      </c>
      <c r="AJ47">
        <f>B47-AI47</f>
        <v>13568</v>
      </c>
      <c r="AK47" s="2">
        <f>AI47/B47</f>
        <v>0.151734917161613</v>
      </c>
      <c r="AL47">
        <v>111</v>
      </c>
      <c r="AM47" s="10">
        <v>14.9055555566667</v>
      </c>
      <c r="AN47" s="10">
        <v>9.2903225806451601</v>
      </c>
      <c r="AO47" s="10">
        <v>10.8161290322581</v>
      </c>
    </row>
    <row r="48" spans="1:41" x14ac:dyDescent="0.3">
      <c r="A48">
        <v>2009</v>
      </c>
      <c r="B48">
        <v>12501</v>
      </c>
      <c r="C48">
        <v>10</v>
      </c>
      <c r="D48">
        <v>22159</v>
      </c>
      <c r="E48">
        <v>98</v>
      </c>
      <c r="F48">
        <v>860</v>
      </c>
      <c r="G48">
        <v>100</v>
      </c>
      <c r="H48">
        <v>960</v>
      </c>
      <c r="I48">
        <v>6727</v>
      </c>
      <c r="J48">
        <v>179</v>
      </c>
      <c r="K48">
        <v>183</v>
      </c>
      <c r="L48">
        <v>190</v>
      </c>
      <c r="M48">
        <v>194</v>
      </c>
      <c r="N48">
        <v>200</v>
      </c>
      <c r="O48">
        <v>273</v>
      </c>
      <c r="P48">
        <v>280</v>
      </c>
      <c r="Q48">
        <v>288</v>
      </c>
      <c r="R48">
        <v>296</v>
      </c>
      <c r="S48">
        <v>303</v>
      </c>
      <c r="T48">
        <v>167</v>
      </c>
      <c r="U48">
        <v>173</v>
      </c>
      <c r="V48">
        <v>180</v>
      </c>
      <c r="W48">
        <v>188</v>
      </c>
      <c r="X48">
        <v>198</v>
      </c>
      <c r="Y48">
        <v>275</v>
      </c>
      <c r="Z48">
        <v>281</v>
      </c>
      <c r="AA48">
        <v>288</v>
      </c>
      <c r="AB48">
        <v>295</v>
      </c>
      <c r="AC48">
        <v>302</v>
      </c>
      <c r="AD48">
        <v>267</v>
      </c>
      <c r="AE48">
        <v>323</v>
      </c>
      <c r="AF48">
        <v>56</v>
      </c>
      <c r="AG48">
        <v>4660000</v>
      </c>
      <c r="AH48">
        <v>1371</v>
      </c>
      <c r="AI48">
        <v>3117</v>
      </c>
      <c r="AJ48">
        <f>B48-AI48</f>
        <v>9384</v>
      </c>
      <c r="AK48" s="2">
        <f>AI48/B48</f>
        <v>0.24934005279577634</v>
      </c>
      <c r="AL48">
        <v>209</v>
      </c>
      <c r="AM48" s="10">
        <v>15.105555556666699</v>
      </c>
      <c r="AN48" s="10">
        <v>9.5366666666666706</v>
      </c>
      <c r="AO48" s="10">
        <v>11.4448275862069</v>
      </c>
    </row>
    <row r="49" spans="1:41" x14ac:dyDescent="0.3">
      <c r="A49">
        <v>2010</v>
      </c>
      <c r="B49">
        <v>66910</v>
      </c>
      <c r="C49">
        <v>11</v>
      </c>
      <c r="D49">
        <v>161417</v>
      </c>
      <c r="E49">
        <v>92</v>
      </c>
      <c r="F49">
        <v>16716</v>
      </c>
      <c r="G49">
        <v>250</v>
      </c>
      <c r="H49">
        <v>16966</v>
      </c>
      <c r="I49">
        <v>22778</v>
      </c>
      <c r="J49">
        <v>188</v>
      </c>
      <c r="K49">
        <v>193</v>
      </c>
      <c r="L49">
        <v>197</v>
      </c>
      <c r="M49">
        <v>204</v>
      </c>
      <c r="N49">
        <v>211</v>
      </c>
      <c r="O49">
        <v>261</v>
      </c>
      <c r="P49">
        <v>270</v>
      </c>
      <c r="Q49">
        <v>280</v>
      </c>
      <c r="R49">
        <v>292</v>
      </c>
      <c r="S49">
        <v>304</v>
      </c>
      <c r="T49">
        <v>175</v>
      </c>
      <c r="U49">
        <v>182</v>
      </c>
      <c r="V49">
        <v>189</v>
      </c>
      <c r="W49">
        <v>196</v>
      </c>
      <c r="X49">
        <v>204</v>
      </c>
      <c r="Y49">
        <v>263</v>
      </c>
      <c r="Z49">
        <v>273</v>
      </c>
      <c r="AA49">
        <v>287</v>
      </c>
      <c r="AB49">
        <v>298</v>
      </c>
      <c r="AC49">
        <v>307</v>
      </c>
      <c r="AD49">
        <v>259</v>
      </c>
      <c r="AE49">
        <v>326</v>
      </c>
      <c r="AF49">
        <v>67</v>
      </c>
      <c r="AG49">
        <v>9948800</v>
      </c>
      <c r="AH49">
        <v>2926</v>
      </c>
      <c r="AI49">
        <v>6651</v>
      </c>
      <c r="AJ49">
        <f>B49-AI49</f>
        <v>60259</v>
      </c>
      <c r="AK49" s="2">
        <f>AI49/B49</f>
        <v>9.9402182035570164E-2</v>
      </c>
      <c r="AL49">
        <v>352</v>
      </c>
      <c r="AM49" s="10">
        <v>15.561111110000001</v>
      </c>
      <c r="AN49" s="10">
        <v>9.4499999999999993</v>
      </c>
      <c r="AO49" s="10">
        <v>11.1645161290323</v>
      </c>
    </row>
    <row r="50" spans="1:41" x14ac:dyDescent="0.3">
      <c r="A50">
        <v>2011</v>
      </c>
      <c r="B50">
        <v>30346</v>
      </c>
      <c r="C50">
        <v>12</v>
      </c>
      <c r="D50">
        <v>43724</v>
      </c>
      <c r="E50">
        <v>95</v>
      </c>
      <c r="F50">
        <v>1414</v>
      </c>
      <c r="G50">
        <v>50</v>
      </c>
      <c r="H50">
        <v>1464</v>
      </c>
      <c r="I50">
        <v>37057</v>
      </c>
      <c r="J50">
        <v>188</v>
      </c>
      <c r="K50">
        <v>193</v>
      </c>
      <c r="L50">
        <v>201</v>
      </c>
      <c r="M50">
        <v>209</v>
      </c>
      <c r="N50">
        <v>213</v>
      </c>
      <c r="O50">
        <v>266</v>
      </c>
      <c r="P50">
        <v>274</v>
      </c>
      <c r="Q50">
        <v>284</v>
      </c>
      <c r="R50">
        <v>296</v>
      </c>
      <c r="S50">
        <v>307</v>
      </c>
      <c r="T50">
        <v>172</v>
      </c>
      <c r="U50">
        <v>176</v>
      </c>
      <c r="V50">
        <v>186</v>
      </c>
      <c r="W50">
        <v>194</v>
      </c>
      <c r="X50">
        <v>203</v>
      </c>
      <c r="Y50">
        <v>269</v>
      </c>
      <c r="Z50">
        <v>276</v>
      </c>
      <c r="AA50">
        <v>286</v>
      </c>
      <c r="AB50">
        <v>297</v>
      </c>
      <c r="AC50">
        <v>304</v>
      </c>
      <c r="AD50">
        <v>258</v>
      </c>
      <c r="AE50">
        <v>327</v>
      </c>
      <c r="AF50">
        <v>69</v>
      </c>
      <c r="AG50">
        <v>8694400</v>
      </c>
      <c r="AH50">
        <v>2557</v>
      </c>
      <c r="AI50">
        <v>6737</v>
      </c>
      <c r="AJ50">
        <f>B50-AI50</f>
        <v>23609</v>
      </c>
      <c r="AK50" s="2">
        <f>AI50/B50</f>
        <v>0.22200619521518486</v>
      </c>
      <c r="AL50">
        <v>216</v>
      </c>
      <c r="AM50" s="10">
        <v>15.366666666666699</v>
      </c>
      <c r="AN50" s="10">
        <v>9.32258064516129</v>
      </c>
      <c r="AO50" s="10">
        <v>10.7645161290323</v>
      </c>
    </row>
    <row r="51" spans="1:41" x14ac:dyDescent="0.3">
      <c r="A51">
        <v>2012</v>
      </c>
      <c r="B51">
        <v>101135</v>
      </c>
      <c r="C51">
        <v>11</v>
      </c>
      <c r="D51">
        <v>145815.19760000001</v>
      </c>
      <c r="E51">
        <v>104</v>
      </c>
      <c r="F51">
        <v>9730</v>
      </c>
      <c r="G51">
        <v>100</v>
      </c>
      <c r="H51">
        <v>9830</v>
      </c>
      <c r="I51">
        <v>47971</v>
      </c>
      <c r="J51">
        <v>189</v>
      </c>
      <c r="K51">
        <v>192</v>
      </c>
      <c r="L51">
        <v>196</v>
      </c>
      <c r="M51">
        <v>205</v>
      </c>
      <c r="N51">
        <v>216</v>
      </c>
      <c r="O51">
        <v>267</v>
      </c>
      <c r="P51">
        <v>276</v>
      </c>
      <c r="Q51">
        <v>288</v>
      </c>
      <c r="R51">
        <v>299</v>
      </c>
      <c r="S51">
        <v>308</v>
      </c>
      <c r="T51">
        <v>171</v>
      </c>
      <c r="U51">
        <v>176</v>
      </c>
      <c r="V51">
        <v>185</v>
      </c>
      <c r="W51">
        <v>190</v>
      </c>
      <c r="X51">
        <v>199</v>
      </c>
      <c r="Y51">
        <v>268</v>
      </c>
      <c r="Z51">
        <v>277</v>
      </c>
      <c r="AA51">
        <v>286</v>
      </c>
      <c r="AB51">
        <v>296</v>
      </c>
      <c r="AC51">
        <v>307</v>
      </c>
      <c r="AD51">
        <v>262</v>
      </c>
      <c r="AE51">
        <v>326</v>
      </c>
      <c r="AF51">
        <v>64</v>
      </c>
      <c r="AG51">
        <v>18214400</v>
      </c>
      <c r="AH51">
        <v>5357</v>
      </c>
      <c r="AI51">
        <v>12100</v>
      </c>
      <c r="AJ51">
        <f>B51-AI51</f>
        <v>89035</v>
      </c>
      <c r="AK51" s="2">
        <f>AI51/B51</f>
        <v>0.11964206258960795</v>
      </c>
      <c r="AL51">
        <v>106</v>
      </c>
      <c r="AM51" s="10">
        <v>18.728333334999999</v>
      </c>
      <c r="AN51" s="10">
        <v>9.7870967741935502</v>
      </c>
      <c r="AO51" s="10">
        <v>10.358064516129</v>
      </c>
    </row>
    <row r="52" spans="1:41" x14ac:dyDescent="0.3">
      <c r="A52">
        <v>2013</v>
      </c>
      <c r="B52">
        <v>147056</v>
      </c>
      <c r="C52">
        <v>11</v>
      </c>
      <c r="D52">
        <v>179203</v>
      </c>
      <c r="E52">
        <v>92</v>
      </c>
      <c r="F52">
        <v>5964</v>
      </c>
      <c r="G52">
        <v>0</v>
      </c>
      <c r="H52">
        <v>5964</v>
      </c>
      <c r="I52">
        <v>17804</v>
      </c>
      <c r="J52">
        <v>182</v>
      </c>
      <c r="K52">
        <v>187</v>
      </c>
      <c r="L52">
        <v>193</v>
      </c>
      <c r="M52">
        <v>202</v>
      </c>
      <c r="N52">
        <v>209</v>
      </c>
      <c r="O52">
        <v>268</v>
      </c>
      <c r="P52">
        <v>277</v>
      </c>
      <c r="Q52">
        <v>287</v>
      </c>
      <c r="R52">
        <v>297</v>
      </c>
      <c r="S52">
        <v>309</v>
      </c>
      <c r="T52">
        <v>169</v>
      </c>
      <c r="U52">
        <v>174</v>
      </c>
      <c r="V52">
        <v>181</v>
      </c>
      <c r="W52">
        <v>190</v>
      </c>
      <c r="X52">
        <v>196</v>
      </c>
      <c r="Y52">
        <v>266</v>
      </c>
      <c r="Z52">
        <v>273</v>
      </c>
      <c r="AA52">
        <v>284</v>
      </c>
      <c r="AB52">
        <v>294</v>
      </c>
      <c r="AC52">
        <v>312</v>
      </c>
      <c r="AD52" s="1">
        <v>259</v>
      </c>
      <c r="AE52">
        <v>331</v>
      </c>
      <c r="AF52">
        <v>72</v>
      </c>
      <c r="AG52">
        <v>7816600</v>
      </c>
      <c r="AH52">
        <v>2299</v>
      </c>
      <c r="AI52">
        <v>6374</v>
      </c>
      <c r="AJ52">
        <f>B52-AI52</f>
        <v>140682</v>
      </c>
      <c r="AK52" s="2">
        <f>AI52/B52</f>
        <v>4.3344032205418347E-2</v>
      </c>
      <c r="AL52">
        <v>857</v>
      </c>
      <c r="AM52" s="10">
        <v>14.404999999999999</v>
      </c>
      <c r="AN52" s="10">
        <v>9.0516129032258092</v>
      </c>
      <c r="AO52" s="10">
        <v>10.963333333333299</v>
      </c>
    </row>
    <row r="53" spans="1:41" x14ac:dyDescent="0.3">
      <c r="A53">
        <v>2014</v>
      </c>
      <c r="B53">
        <v>10450</v>
      </c>
      <c r="C53">
        <v>9</v>
      </c>
      <c r="D53">
        <v>64760</v>
      </c>
      <c r="E53">
        <v>85</v>
      </c>
      <c r="F53">
        <v>3012</v>
      </c>
      <c r="G53">
        <v>0</v>
      </c>
      <c r="H53">
        <v>3012</v>
      </c>
      <c r="I53">
        <v>27143</v>
      </c>
      <c r="J53">
        <v>189</v>
      </c>
      <c r="K53">
        <v>197</v>
      </c>
      <c r="L53">
        <v>198</v>
      </c>
      <c r="M53">
        <v>203</v>
      </c>
      <c r="N53">
        <v>208</v>
      </c>
      <c r="O53">
        <v>258</v>
      </c>
      <c r="P53">
        <v>268</v>
      </c>
      <c r="Q53">
        <v>279</v>
      </c>
      <c r="R53">
        <v>295</v>
      </c>
      <c r="S53">
        <v>308</v>
      </c>
      <c r="T53">
        <v>182</v>
      </c>
      <c r="U53">
        <v>188</v>
      </c>
      <c r="V53">
        <v>195</v>
      </c>
      <c r="W53">
        <v>203</v>
      </c>
      <c r="X53">
        <v>212</v>
      </c>
      <c r="Y53">
        <v>267</v>
      </c>
      <c r="Z53">
        <v>274</v>
      </c>
      <c r="AA53">
        <v>283</v>
      </c>
      <c r="AB53">
        <v>293</v>
      </c>
      <c r="AC53">
        <v>300</v>
      </c>
      <c r="AD53" s="4">
        <v>274</v>
      </c>
      <c r="AE53" s="4">
        <v>314</v>
      </c>
      <c r="AF53" s="5">
        <v>40</v>
      </c>
      <c r="AG53">
        <v>5480800</v>
      </c>
      <c r="AH53">
        <v>1612</v>
      </c>
      <c r="AI53">
        <v>6341</v>
      </c>
      <c r="AJ53">
        <f>B53-AI53</f>
        <v>4109</v>
      </c>
      <c r="AK53" s="2">
        <f>AI53/B53</f>
        <v>0.60679425837320577</v>
      </c>
      <c r="AL53">
        <v>302</v>
      </c>
      <c r="AM53" s="10">
        <v>16.956111109999998</v>
      </c>
      <c r="AN53" s="10">
        <v>9.7200000000000006</v>
      </c>
      <c r="AO53" s="10">
        <v>10.7862068965517</v>
      </c>
    </row>
    <row r="54" spans="1:41" x14ac:dyDescent="0.3">
      <c r="A54">
        <v>2015</v>
      </c>
      <c r="B54">
        <v>12875</v>
      </c>
      <c r="C54">
        <v>8</v>
      </c>
      <c r="D54">
        <v>33923</v>
      </c>
      <c r="E54">
        <v>92</v>
      </c>
      <c r="F54" t="s">
        <v>0</v>
      </c>
      <c r="G54" t="s">
        <v>0</v>
      </c>
      <c r="H54" t="s">
        <v>0</v>
      </c>
      <c r="I54">
        <v>51074</v>
      </c>
      <c r="J54">
        <v>183</v>
      </c>
      <c r="K54">
        <v>188</v>
      </c>
      <c r="L54">
        <v>196</v>
      </c>
      <c r="M54">
        <v>203</v>
      </c>
      <c r="N54">
        <v>223</v>
      </c>
      <c r="O54">
        <v>256</v>
      </c>
      <c r="P54">
        <v>268</v>
      </c>
      <c r="Q54">
        <v>278</v>
      </c>
      <c r="R54">
        <v>285</v>
      </c>
      <c r="S54">
        <v>293</v>
      </c>
      <c r="T54">
        <v>175</v>
      </c>
      <c r="U54">
        <v>181</v>
      </c>
      <c r="V54">
        <v>189</v>
      </c>
      <c r="W54">
        <v>199</v>
      </c>
      <c r="X54">
        <v>208</v>
      </c>
      <c r="Y54">
        <v>275</v>
      </c>
      <c r="Z54">
        <v>279</v>
      </c>
      <c r="AA54">
        <v>289</v>
      </c>
      <c r="AB54">
        <v>296</v>
      </c>
      <c r="AC54">
        <v>303</v>
      </c>
      <c r="AD54" s="4">
        <v>261</v>
      </c>
      <c r="AE54" s="4">
        <v>313</v>
      </c>
      <c r="AF54" s="5">
        <v>52</v>
      </c>
      <c r="AG54">
        <v>3872600</v>
      </c>
      <c r="AH54">
        <v>1139</v>
      </c>
      <c r="AI54">
        <v>3314</v>
      </c>
      <c r="AJ54">
        <f>B54-AI54</f>
        <v>9561</v>
      </c>
      <c r="AK54" s="2">
        <f>AI54/B54</f>
        <v>0.25739805825242718</v>
      </c>
      <c r="AL54">
        <v>266</v>
      </c>
      <c r="AM54" s="10">
        <v>16.253333333333298</v>
      </c>
      <c r="AN54" s="10">
        <v>9.8806451612903192</v>
      </c>
      <c r="AO54" s="10">
        <v>11.974193548387101</v>
      </c>
    </row>
    <row r="55" spans="1:41" x14ac:dyDescent="0.3">
      <c r="A55">
        <v>2016</v>
      </c>
      <c r="B55">
        <v>10177</v>
      </c>
      <c r="C55" t="s">
        <v>0</v>
      </c>
      <c r="D55">
        <v>58585</v>
      </c>
      <c r="E55" t="s">
        <v>0</v>
      </c>
      <c r="F55" t="s">
        <v>0</v>
      </c>
      <c r="G55" t="s">
        <v>0</v>
      </c>
      <c r="H55" t="s">
        <v>0</v>
      </c>
      <c r="I55">
        <v>42513</v>
      </c>
      <c r="J55">
        <v>181</v>
      </c>
      <c r="K55">
        <v>186</v>
      </c>
      <c r="L55">
        <v>192</v>
      </c>
      <c r="M55">
        <v>200</v>
      </c>
      <c r="N55">
        <v>207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>
        <v>172</v>
      </c>
      <c r="U55">
        <v>177</v>
      </c>
      <c r="V55">
        <v>183</v>
      </c>
      <c r="W55">
        <v>183</v>
      </c>
      <c r="X55">
        <v>199</v>
      </c>
      <c r="Y55" t="s">
        <v>0</v>
      </c>
      <c r="Z55" t="s">
        <v>0</v>
      </c>
      <c r="AA55" t="s">
        <v>0</v>
      </c>
      <c r="AB55" t="s">
        <v>0</v>
      </c>
      <c r="AC55" t="s">
        <v>0</v>
      </c>
      <c r="AD55" t="s">
        <v>0</v>
      </c>
      <c r="AE55" t="s">
        <v>0</v>
      </c>
      <c r="AF55" t="s">
        <v>0</v>
      </c>
      <c r="AG55" t="s">
        <v>0</v>
      </c>
      <c r="AH55" t="s">
        <v>0</v>
      </c>
      <c r="AI55">
        <v>4151</v>
      </c>
      <c r="AJ55">
        <f>B55-AI55</f>
        <v>6026</v>
      </c>
      <c r="AK55" s="2">
        <f>AI55/B55</f>
        <v>0.40788051488650878</v>
      </c>
      <c r="AL55">
        <v>392</v>
      </c>
      <c r="AM55" s="10">
        <v>15.6816666666667</v>
      </c>
      <c r="AN55" s="10">
        <v>10.186666666666699</v>
      </c>
      <c r="AO55" s="10">
        <v>11.8774193548387</v>
      </c>
    </row>
  </sheetData>
  <mergeCells count="10">
    <mergeCell ref="AL1:AM1"/>
    <mergeCell ref="AN1:AO1"/>
    <mergeCell ref="Y1:AC1"/>
    <mergeCell ref="AD1:AH1"/>
    <mergeCell ref="A1:A2"/>
    <mergeCell ref="B1:H1"/>
    <mergeCell ref="I1:N1"/>
    <mergeCell ref="O1:S1"/>
    <mergeCell ref="T1:X1"/>
    <mergeCell ref="AI1:A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B607-C906-481B-92D6-17BDBC29B171}">
  <dimension ref="A1:F43"/>
  <sheetViews>
    <sheetView workbookViewId="0">
      <selection activeCell="F3" sqref="F3"/>
    </sheetView>
  </sheetViews>
  <sheetFormatPr defaultRowHeight="14.4" x14ac:dyDescent="0.3"/>
  <sheetData>
    <row r="1" spans="1:6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 x14ac:dyDescent="0.3">
      <c r="A2">
        <v>2005</v>
      </c>
      <c r="B2">
        <v>5</v>
      </c>
      <c r="C2" t="s">
        <v>41</v>
      </c>
      <c r="D2">
        <v>287.16669999999999</v>
      </c>
      <c r="E2">
        <v>274.91000630000002</v>
      </c>
      <c r="F2">
        <v>2000</v>
      </c>
    </row>
    <row r="3" spans="1:6" x14ac:dyDescent="0.3">
      <c r="A3">
        <v>2005</v>
      </c>
      <c r="B3">
        <v>5</v>
      </c>
      <c r="C3" t="s">
        <v>42</v>
      </c>
      <c r="D3">
        <v>294.36360000000002</v>
      </c>
      <c r="E3">
        <v>292.09753089999998</v>
      </c>
      <c r="F3">
        <v>2000</v>
      </c>
    </row>
    <row r="4" spans="1:6" x14ac:dyDescent="0.3">
      <c r="A4">
        <v>2005</v>
      </c>
      <c r="B4">
        <v>5</v>
      </c>
      <c r="C4" t="s">
        <v>43</v>
      </c>
      <c r="D4">
        <v>297.45830000000001</v>
      </c>
      <c r="E4">
        <v>314.6100917</v>
      </c>
      <c r="F4">
        <v>2000</v>
      </c>
    </row>
    <row r="5" spans="1:6" x14ac:dyDescent="0.3">
      <c r="A5">
        <v>2005</v>
      </c>
      <c r="B5">
        <v>4</v>
      </c>
      <c r="C5" t="s">
        <v>41</v>
      </c>
      <c r="D5">
        <v>303.375</v>
      </c>
      <c r="E5">
        <v>279.88227599999999</v>
      </c>
      <c r="F5">
        <v>2001</v>
      </c>
    </row>
    <row r="6" spans="1:6" x14ac:dyDescent="0.3">
      <c r="A6">
        <v>2005</v>
      </c>
      <c r="B6">
        <v>4</v>
      </c>
      <c r="C6" t="s">
        <v>42</v>
      </c>
      <c r="D6">
        <v>310.04759999999999</v>
      </c>
      <c r="E6">
        <v>300.1784068</v>
      </c>
      <c r="F6">
        <v>2001</v>
      </c>
    </row>
    <row r="7" spans="1:6" x14ac:dyDescent="0.3">
      <c r="A7">
        <v>2005</v>
      </c>
      <c r="B7">
        <v>4</v>
      </c>
      <c r="C7" t="s">
        <v>43</v>
      </c>
      <c r="D7">
        <v>310.69569999999999</v>
      </c>
      <c r="E7">
        <v>311.92634850000002</v>
      </c>
      <c r="F7">
        <v>2001</v>
      </c>
    </row>
    <row r="8" spans="1:6" x14ac:dyDescent="0.3">
      <c r="A8">
        <v>2006</v>
      </c>
      <c r="B8">
        <v>5</v>
      </c>
      <c r="C8" t="s">
        <v>41</v>
      </c>
      <c r="D8">
        <v>290.88569999999999</v>
      </c>
      <c r="E8">
        <v>279.88227599999999</v>
      </c>
      <c r="F8">
        <v>2001</v>
      </c>
    </row>
    <row r="9" spans="1:6" x14ac:dyDescent="0.3">
      <c r="A9">
        <v>2006</v>
      </c>
      <c r="B9">
        <v>5</v>
      </c>
      <c r="C9" t="s">
        <v>42</v>
      </c>
      <c r="D9">
        <v>299.75</v>
      </c>
      <c r="E9">
        <v>300.1784068</v>
      </c>
      <c r="F9">
        <v>2001</v>
      </c>
    </row>
    <row r="10" spans="1:6" x14ac:dyDescent="0.3">
      <c r="A10">
        <v>2006</v>
      </c>
      <c r="B10">
        <v>5</v>
      </c>
      <c r="C10" t="s">
        <v>43</v>
      </c>
      <c r="D10">
        <v>297</v>
      </c>
      <c r="E10">
        <v>311.92634850000002</v>
      </c>
      <c r="F10">
        <v>2001</v>
      </c>
    </row>
    <row r="11" spans="1:6" x14ac:dyDescent="0.3">
      <c r="A11">
        <v>2006</v>
      </c>
      <c r="B11">
        <v>4</v>
      </c>
      <c r="C11" t="s">
        <v>41</v>
      </c>
      <c r="D11">
        <v>302.78789999999998</v>
      </c>
      <c r="E11">
        <v>272.90813650000001</v>
      </c>
      <c r="F11">
        <v>2002</v>
      </c>
    </row>
    <row r="12" spans="1:6" x14ac:dyDescent="0.3">
      <c r="A12">
        <v>2006</v>
      </c>
      <c r="B12">
        <v>4</v>
      </c>
      <c r="C12" t="s">
        <v>42</v>
      </c>
      <c r="D12">
        <v>309.5</v>
      </c>
      <c r="E12">
        <v>287.8842975</v>
      </c>
      <c r="F12">
        <v>2002</v>
      </c>
    </row>
    <row r="13" spans="1:6" x14ac:dyDescent="0.3">
      <c r="A13">
        <v>2006</v>
      </c>
      <c r="B13">
        <v>4</v>
      </c>
      <c r="C13" t="s">
        <v>43</v>
      </c>
      <c r="D13">
        <v>313.38889999999998</v>
      </c>
      <c r="E13">
        <v>306.0697869</v>
      </c>
      <c r="F13">
        <v>2002</v>
      </c>
    </row>
    <row r="14" spans="1:6" x14ac:dyDescent="0.3">
      <c r="A14">
        <v>2007</v>
      </c>
      <c r="B14">
        <v>5</v>
      </c>
      <c r="C14" t="s">
        <v>41</v>
      </c>
      <c r="D14">
        <v>284.76249999999999</v>
      </c>
      <c r="E14">
        <v>272.90813650000001</v>
      </c>
      <c r="F14">
        <v>2002</v>
      </c>
    </row>
    <row r="15" spans="1:6" x14ac:dyDescent="0.3">
      <c r="A15">
        <v>2007</v>
      </c>
      <c r="B15">
        <v>5</v>
      </c>
      <c r="C15" t="s">
        <v>42</v>
      </c>
      <c r="D15">
        <v>294.27159999999998</v>
      </c>
      <c r="E15">
        <v>287.8842975</v>
      </c>
      <c r="F15">
        <v>2002</v>
      </c>
    </row>
    <row r="16" spans="1:6" x14ac:dyDescent="0.3">
      <c r="A16">
        <v>2007</v>
      </c>
      <c r="B16">
        <v>5</v>
      </c>
      <c r="C16" t="s">
        <v>43</v>
      </c>
      <c r="D16">
        <v>303.4828</v>
      </c>
      <c r="E16">
        <v>306.0697869</v>
      </c>
      <c r="F16">
        <v>2002</v>
      </c>
    </row>
    <row r="17" spans="1:6" x14ac:dyDescent="0.3">
      <c r="A17">
        <v>2008</v>
      </c>
      <c r="B17">
        <v>4</v>
      </c>
      <c r="C17" t="s">
        <v>41</v>
      </c>
      <c r="D17">
        <v>307.27999999999997</v>
      </c>
      <c r="E17">
        <v>282.87931029999999</v>
      </c>
      <c r="F17">
        <v>2004</v>
      </c>
    </row>
    <row r="18" spans="1:6" x14ac:dyDescent="0.3">
      <c r="A18">
        <v>2008</v>
      </c>
      <c r="B18">
        <v>4</v>
      </c>
      <c r="C18" t="s">
        <v>42</v>
      </c>
      <c r="D18">
        <v>308.41669999999999</v>
      </c>
      <c r="E18">
        <v>298.53788550000002</v>
      </c>
      <c r="F18">
        <v>2004</v>
      </c>
    </row>
    <row r="19" spans="1:6" x14ac:dyDescent="0.3">
      <c r="A19">
        <v>2008</v>
      </c>
      <c r="B19">
        <v>4</v>
      </c>
      <c r="C19" t="s">
        <v>43</v>
      </c>
      <c r="D19">
        <v>315.6429</v>
      </c>
      <c r="E19">
        <v>316.4474606</v>
      </c>
      <c r="F19">
        <v>2004</v>
      </c>
    </row>
    <row r="20" spans="1:6" x14ac:dyDescent="0.3">
      <c r="A20">
        <v>2009</v>
      </c>
      <c r="B20">
        <v>5</v>
      </c>
      <c r="C20" t="s">
        <v>41</v>
      </c>
      <c r="D20">
        <v>284.303</v>
      </c>
      <c r="E20">
        <v>282.87931029999999</v>
      </c>
      <c r="F20">
        <v>2004</v>
      </c>
    </row>
    <row r="21" spans="1:6" x14ac:dyDescent="0.3">
      <c r="A21">
        <v>2009</v>
      </c>
      <c r="B21">
        <v>5</v>
      </c>
      <c r="C21" t="s">
        <v>42</v>
      </c>
      <c r="D21">
        <v>293.3913</v>
      </c>
      <c r="E21">
        <v>298.53788550000002</v>
      </c>
      <c r="F21">
        <v>2004</v>
      </c>
    </row>
    <row r="22" spans="1:6" x14ac:dyDescent="0.3">
      <c r="A22">
        <v>2009</v>
      </c>
      <c r="B22">
        <v>5</v>
      </c>
      <c r="C22" t="s">
        <v>43</v>
      </c>
      <c r="D22">
        <v>300.8571</v>
      </c>
      <c r="E22">
        <v>316.4474606</v>
      </c>
      <c r="F22">
        <v>2004</v>
      </c>
    </row>
    <row r="23" spans="1:6" x14ac:dyDescent="0.3">
      <c r="A23">
        <v>2009</v>
      </c>
      <c r="B23">
        <v>4</v>
      </c>
      <c r="C23" t="s">
        <v>41</v>
      </c>
      <c r="D23">
        <v>301.05560000000003</v>
      </c>
      <c r="E23">
        <v>281.374031</v>
      </c>
      <c r="F23">
        <v>2005</v>
      </c>
    </row>
    <row r="24" spans="1:6" x14ac:dyDescent="0.3">
      <c r="A24">
        <v>2009</v>
      </c>
      <c r="B24">
        <v>4</v>
      </c>
      <c r="C24" t="s">
        <v>42</v>
      </c>
      <c r="D24">
        <v>306.81479999999999</v>
      </c>
      <c r="E24">
        <v>294.94206259999999</v>
      </c>
      <c r="F24">
        <v>2005</v>
      </c>
    </row>
    <row r="25" spans="1:6" x14ac:dyDescent="0.3">
      <c r="A25">
        <v>2009</v>
      </c>
      <c r="B25">
        <v>4</v>
      </c>
      <c r="C25" t="s">
        <v>43</v>
      </c>
      <c r="D25">
        <v>311.22730000000001</v>
      </c>
      <c r="E25">
        <v>309.37012110000001</v>
      </c>
      <c r="F25">
        <v>2005</v>
      </c>
    </row>
    <row r="26" spans="1:6" x14ac:dyDescent="0.3">
      <c r="A26">
        <v>2010</v>
      </c>
      <c r="B26">
        <v>5</v>
      </c>
      <c r="C26" t="s">
        <v>41</v>
      </c>
      <c r="D26">
        <v>277</v>
      </c>
      <c r="E26">
        <v>281.374031</v>
      </c>
      <c r="F26">
        <v>2005</v>
      </c>
    </row>
    <row r="27" spans="1:6" x14ac:dyDescent="0.3">
      <c r="A27">
        <v>2010</v>
      </c>
      <c r="B27">
        <v>5</v>
      </c>
      <c r="C27" t="s">
        <v>42</v>
      </c>
      <c r="D27">
        <v>293</v>
      </c>
      <c r="E27">
        <v>294.94206259999999</v>
      </c>
      <c r="F27">
        <v>2005</v>
      </c>
    </row>
    <row r="28" spans="1:6" x14ac:dyDescent="0.3">
      <c r="A28">
        <v>2010</v>
      </c>
      <c r="B28">
        <v>5</v>
      </c>
      <c r="C28" t="s">
        <v>43</v>
      </c>
      <c r="D28">
        <v>289.8571</v>
      </c>
      <c r="E28">
        <v>309.37012110000001</v>
      </c>
      <c r="F28">
        <v>2005</v>
      </c>
    </row>
    <row r="29" spans="1:6" x14ac:dyDescent="0.3">
      <c r="A29">
        <v>2010</v>
      </c>
      <c r="B29">
        <v>4</v>
      </c>
      <c r="C29" t="s">
        <v>41</v>
      </c>
      <c r="D29">
        <v>295.41300000000001</v>
      </c>
      <c r="E29">
        <v>276.43374740000002</v>
      </c>
      <c r="F29">
        <v>2006</v>
      </c>
    </row>
    <row r="30" spans="1:6" x14ac:dyDescent="0.3">
      <c r="A30">
        <v>2010</v>
      </c>
      <c r="B30">
        <v>4</v>
      </c>
      <c r="C30" t="s">
        <v>42</v>
      </c>
      <c r="D30">
        <v>304.125</v>
      </c>
      <c r="E30">
        <v>291.6899171</v>
      </c>
      <c r="F30">
        <v>2006</v>
      </c>
    </row>
    <row r="31" spans="1:6" x14ac:dyDescent="0.3">
      <c r="A31">
        <v>2010</v>
      </c>
      <c r="B31">
        <v>4</v>
      </c>
      <c r="C31" t="s">
        <v>43</v>
      </c>
      <c r="D31">
        <v>307.55169999999998</v>
      </c>
      <c r="E31">
        <v>304.16888189999997</v>
      </c>
      <c r="F31">
        <v>2006</v>
      </c>
    </row>
    <row r="32" spans="1:6" x14ac:dyDescent="0.3">
      <c r="A32">
        <v>2011</v>
      </c>
      <c r="B32">
        <v>5</v>
      </c>
      <c r="C32" t="s">
        <v>41</v>
      </c>
      <c r="D32">
        <v>276.34620000000001</v>
      </c>
      <c r="E32">
        <v>276.43374740000002</v>
      </c>
      <c r="F32">
        <v>2006</v>
      </c>
    </row>
    <row r="33" spans="1:6" x14ac:dyDescent="0.3">
      <c r="A33">
        <v>2011</v>
      </c>
      <c r="B33">
        <v>5</v>
      </c>
      <c r="C33" t="s">
        <v>42</v>
      </c>
      <c r="D33">
        <v>287.27120000000002</v>
      </c>
      <c r="E33">
        <v>291.6899171</v>
      </c>
      <c r="F33">
        <v>2006</v>
      </c>
    </row>
    <row r="34" spans="1:6" x14ac:dyDescent="0.3">
      <c r="A34">
        <v>2011</v>
      </c>
      <c r="B34">
        <v>5</v>
      </c>
      <c r="C34" t="s">
        <v>43</v>
      </c>
      <c r="D34">
        <v>293.81580000000002</v>
      </c>
      <c r="E34">
        <v>304.16888189999997</v>
      </c>
      <c r="F34">
        <v>2006</v>
      </c>
    </row>
    <row r="35" spans="1:6" x14ac:dyDescent="0.3">
      <c r="A35">
        <v>2011</v>
      </c>
      <c r="B35">
        <v>4</v>
      </c>
      <c r="C35" t="s">
        <v>41</v>
      </c>
      <c r="D35">
        <v>302.20589999999999</v>
      </c>
      <c r="E35">
        <v>278.78534029999997</v>
      </c>
      <c r="F35">
        <v>2007</v>
      </c>
    </row>
    <row r="36" spans="1:6" x14ac:dyDescent="0.3">
      <c r="A36">
        <v>2011</v>
      </c>
      <c r="B36">
        <v>4</v>
      </c>
      <c r="C36" t="s">
        <v>42</v>
      </c>
      <c r="D36">
        <v>310.60000000000002</v>
      </c>
      <c r="E36">
        <v>296.91761359999998</v>
      </c>
      <c r="F36">
        <v>2007</v>
      </c>
    </row>
    <row r="37" spans="1:6" x14ac:dyDescent="0.3">
      <c r="A37">
        <v>2011</v>
      </c>
      <c r="B37">
        <v>4</v>
      </c>
      <c r="C37" t="s">
        <v>43</v>
      </c>
      <c r="D37">
        <v>313.38889999999998</v>
      </c>
      <c r="E37">
        <v>313.41830069999997</v>
      </c>
      <c r="F37">
        <v>2007</v>
      </c>
    </row>
    <row r="38" spans="1:6" x14ac:dyDescent="0.3">
      <c r="A38">
        <v>2012</v>
      </c>
      <c r="B38">
        <v>5</v>
      </c>
      <c r="C38" t="s">
        <v>41</v>
      </c>
      <c r="D38">
        <v>279.5</v>
      </c>
      <c r="E38">
        <v>278.78534029999997</v>
      </c>
      <c r="F38">
        <v>2007</v>
      </c>
    </row>
    <row r="39" spans="1:6" x14ac:dyDescent="0.3">
      <c r="A39">
        <v>2012</v>
      </c>
      <c r="B39">
        <v>5</v>
      </c>
      <c r="C39" t="s">
        <v>42</v>
      </c>
      <c r="D39">
        <v>294.64620000000002</v>
      </c>
      <c r="E39">
        <v>296.91761359999998</v>
      </c>
      <c r="F39">
        <v>2007</v>
      </c>
    </row>
    <row r="40" spans="1:6" x14ac:dyDescent="0.3">
      <c r="A40">
        <v>2012</v>
      </c>
      <c r="B40">
        <v>5</v>
      </c>
      <c r="C40" t="s">
        <v>43</v>
      </c>
      <c r="D40">
        <v>301.3571</v>
      </c>
      <c r="E40">
        <v>313.41830069999997</v>
      </c>
      <c r="F40">
        <v>2007</v>
      </c>
    </row>
    <row r="41" spans="1:6" x14ac:dyDescent="0.3">
      <c r="A41">
        <v>2012</v>
      </c>
      <c r="B41">
        <v>4</v>
      </c>
      <c r="C41" t="s">
        <v>41</v>
      </c>
      <c r="D41">
        <v>308.3913</v>
      </c>
      <c r="E41">
        <v>288.74626869999997</v>
      </c>
      <c r="F41">
        <v>2008</v>
      </c>
    </row>
    <row r="42" spans="1:6" x14ac:dyDescent="0.3">
      <c r="A42">
        <v>2012</v>
      </c>
      <c r="B42">
        <v>4</v>
      </c>
      <c r="C42" t="s">
        <v>42</v>
      </c>
      <c r="D42">
        <v>314.69229999999999</v>
      </c>
      <c r="E42">
        <v>303.46783629999999</v>
      </c>
      <c r="F42">
        <v>2008</v>
      </c>
    </row>
    <row r="43" spans="1:6" x14ac:dyDescent="0.3">
      <c r="A43">
        <v>2012</v>
      </c>
      <c r="B43">
        <v>4</v>
      </c>
      <c r="C43" t="s">
        <v>43</v>
      </c>
      <c r="D43">
        <v>315.06670000000003</v>
      </c>
      <c r="E43">
        <v>316.53777780000001</v>
      </c>
      <c r="F43">
        <v>2008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Data</vt:lpstr>
      <vt:lpstr>Heritability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Tillotson, Mike</cp:lastModifiedBy>
  <dcterms:created xsi:type="dcterms:W3CDTF">2016-10-24T20:54:35Z</dcterms:created>
  <dcterms:modified xsi:type="dcterms:W3CDTF">2018-10-30T20:05:23Z</dcterms:modified>
</cp:coreProperties>
</file>