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 firstSheet="2" activeTab="5"/>
  </bookViews>
  <sheets>
    <sheet name="intrasp-ZincVsStrength" sheetId="1" r:id="rId1"/>
    <sheet name="Intrasp_MotherZincOffspringSize" sheetId="2" r:id="rId2"/>
    <sheet name="Intrasp_ZincLifeStages" sheetId="3" r:id="rId3"/>
    <sheet name="Intraspc_FullsibdataSet" sheetId="4" r:id="rId4"/>
    <sheet name="Intraspc_MotherOffspring" sheetId="5" r:id="rId5"/>
    <sheet name="Interspecific_Datset" sheetId="6" r:id="rId6"/>
  </sheets>
  <externalReferences>
    <externalReference r:id="rId7"/>
  </externalReferences>
  <calcPr calcId="145621"/>
</workbook>
</file>

<file path=xl/calcChain.xml><?xml version="1.0" encoding="utf-8"?>
<calcChain xmlns="http://schemas.openxmlformats.org/spreadsheetml/2006/main">
  <c r="E25" i="6" l="1"/>
  <c r="O11" i="3" l="1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  <c r="O4" i="3"/>
  <c r="N4" i="3"/>
  <c r="M4" i="3"/>
  <c r="L4" i="3"/>
  <c r="K4" i="3"/>
  <c r="J4" i="3"/>
  <c r="I4" i="3"/>
  <c r="H4" i="3"/>
  <c r="G4" i="3"/>
  <c r="F4" i="3"/>
  <c r="E4" i="3"/>
  <c r="D4" i="3"/>
  <c r="C4" i="3"/>
  <c r="B4" i="3"/>
  <c r="O3" i="3"/>
  <c r="N3" i="3"/>
  <c r="M3" i="3"/>
  <c r="L3" i="3"/>
  <c r="K3" i="3"/>
  <c r="J3" i="3"/>
  <c r="I3" i="3"/>
  <c r="H3" i="3"/>
  <c r="G3" i="3"/>
  <c r="F3" i="3"/>
  <c r="E3" i="3"/>
  <c r="D3" i="3"/>
  <c r="C3" i="3"/>
  <c r="B3" i="3"/>
  <c r="O2" i="3"/>
  <c r="N2" i="3"/>
  <c r="M2" i="3"/>
  <c r="L2" i="3"/>
  <c r="K2" i="3"/>
  <c r="J2" i="3"/>
  <c r="I2" i="3"/>
  <c r="H2" i="3"/>
  <c r="G2" i="3"/>
  <c r="F2" i="3"/>
  <c r="E2" i="3"/>
  <c r="D2" i="3"/>
  <c r="C2" i="3"/>
  <c r="B2" i="3"/>
</calcChain>
</file>

<file path=xl/sharedStrings.xml><?xml version="1.0" encoding="utf-8"?>
<sst xmlns="http://schemas.openxmlformats.org/spreadsheetml/2006/main" count="528" uniqueCount="206">
  <si>
    <t>ID</t>
  </si>
  <si>
    <t>sex</t>
  </si>
  <si>
    <t>CM18CF12</t>
  </si>
  <si>
    <t>CM18CF12A</t>
  </si>
  <si>
    <t>RM7RF12</t>
  </si>
  <si>
    <t>RMA10RF16</t>
  </si>
  <si>
    <t>RMA10RF16C</t>
  </si>
  <si>
    <t>RMA10RF16B</t>
  </si>
  <si>
    <t>RMA11RF17</t>
  </si>
  <si>
    <t>RMA11RF17C</t>
  </si>
  <si>
    <t>RMA11RF17B</t>
  </si>
  <si>
    <t>RMA29RFA38</t>
  </si>
  <si>
    <t>RMA29RFA38C</t>
  </si>
  <si>
    <t>VM5TF2</t>
  </si>
  <si>
    <t>VM5TF2A</t>
  </si>
  <si>
    <t>TMA14TFA43</t>
  </si>
  <si>
    <t>TMA14TFA43B</t>
  </si>
  <si>
    <t>VM17VF18</t>
  </si>
  <si>
    <t>VM17VF18B</t>
  </si>
  <si>
    <t>VM6VF24</t>
  </si>
  <si>
    <t>VM6VF24F</t>
  </si>
  <si>
    <t>VM6VF24C</t>
  </si>
  <si>
    <t>VM6VF24B</t>
  </si>
  <si>
    <t>RMA23RFA32</t>
  </si>
  <si>
    <t>RMA23RFA32D</t>
  </si>
  <si>
    <t>RMA23RFA32A</t>
  </si>
  <si>
    <t>VMA23VFA29</t>
  </si>
  <si>
    <t>VMA23VFA29D</t>
  </si>
  <si>
    <t>VMA23VFA29A</t>
  </si>
  <si>
    <t>RMA34RFA43</t>
  </si>
  <si>
    <t>RMA34RFA43A</t>
  </si>
  <si>
    <t>RMA34RFA43D</t>
  </si>
  <si>
    <t>RMA34RFA43C</t>
  </si>
  <si>
    <t>VMA3VFA3</t>
  </si>
  <si>
    <t>VMA3VFA3D</t>
  </si>
  <si>
    <t>VMA3VFA3F</t>
  </si>
  <si>
    <t>CM7CF7</t>
  </si>
  <si>
    <t>CM7CF7C</t>
  </si>
  <si>
    <t>CMA21CFA33</t>
  </si>
  <si>
    <t>CMA21CFA33A</t>
  </si>
  <si>
    <t>CMA21CFA33B</t>
  </si>
  <si>
    <t>VM7VFA7</t>
  </si>
  <si>
    <t>VM7VFA7A</t>
  </si>
  <si>
    <t>VM7VFA7B</t>
  </si>
  <si>
    <t>VMA28VFA34</t>
  </si>
  <si>
    <t>VMA28VFA34A</t>
  </si>
  <si>
    <t>VMA28VFA34C</t>
  </si>
  <si>
    <t>VMA1VFA1</t>
  </si>
  <si>
    <t>VMA1VFA1F</t>
  </si>
  <si>
    <t>CM8CF4</t>
  </si>
  <si>
    <t>CM8CF4A</t>
  </si>
  <si>
    <t>male</t>
  </si>
  <si>
    <t>CM8CF4B</t>
  </si>
  <si>
    <t>CMA24CF36</t>
  </si>
  <si>
    <t>CMA24CF36A</t>
  </si>
  <si>
    <t>RMA24RFA33</t>
  </si>
  <si>
    <t>RMA24RFA33B</t>
  </si>
  <si>
    <t>RMA35RFA44</t>
  </si>
  <si>
    <t>RMA35RFA44C</t>
  </si>
  <si>
    <t>CMA21CFA33D</t>
  </si>
  <si>
    <t>CM13CF9</t>
  </si>
  <si>
    <t>CM13CF9C</t>
  </si>
  <si>
    <t>CM13CF9A</t>
  </si>
  <si>
    <t>RMA15RFA25</t>
  </si>
  <si>
    <t>RMA15RFA25B</t>
  </si>
  <si>
    <t>RMA34RFA43B</t>
  </si>
  <si>
    <t>RMA35RFA44B</t>
  </si>
  <si>
    <t>TMA31TFA34</t>
  </si>
  <si>
    <t xml:space="preserve">TMA31TFA34A </t>
  </si>
  <si>
    <t>TMA31TFA34B</t>
  </si>
  <si>
    <t>MolarStrength</t>
  </si>
  <si>
    <t>IncisiveStrength</t>
  </si>
  <si>
    <t>age(days)</t>
  </si>
  <si>
    <t>ZincIncisors(%)</t>
  </si>
  <si>
    <t>ZincMolars(%)</t>
  </si>
  <si>
    <t>eggpodorder</t>
  </si>
  <si>
    <t>female</t>
  </si>
  <si>
    <t>RMA10RF16Cii</t>
  </si>
  <si>
    <t>RM7RF12BII</t>
  </si>
  <si>
    <t>family</t>
  </si>
  <si>
    <t>family_cage</t>
  </si>
  <si>
    <t>RMA11RF17Bii</t>
  </si>
  <si>
    <t>VM5TF2Cii</t>
  </si>
  <si>
    <t>RMA15RFA25Cii</t>
  </si>
  <si>
    <t>ZincMolarMother(%)</t>
  </si>
  <si>
    <t>FemurLengthF1_Adult</t>
  </si>
  <si>
    <t>FemurLengthMothere</t>
  </si>
  <si>
    <t>ZincIncisorsMother(%)</t>
  </si>
  <si>
    <t>Femur_LengthF1_Instar_FirstMoult(mm)</t>
  </si>
  <si>
    <t>FemurLength(mm)</t>
  </si>
  <si>
    <t>eggpod_order</t>
  </si>
  <si>
    <t>VMA3VFA3E</t>
  </si>
  <si>
    <t>ZincMolarsStage_1</t>
  </si>
  <si>
    <t>ZincMolarsStage_2</t>
  </si>
  <si>
    <t>ZincMolarsStage_3</t>
  </si>
  <si>
    <t>ZincMolarsStage_4</t>
  </si>
  <si>
    <t>ZincIncisorsStage_1</t>
  </si>
  <si>
    <t>ZincIncisorsStage_2</t>
  </si>
  <si>
    <t>ZincIncisorsStage_3</t>
  </si>
  <si>
    <t>ZincIncisorsStage_4</t>
  </si>
  <si>
    <t>ZncIncisorsStage_Adult</t>
  </si>
  <si>
    <t>ZncIncisorsSibStage_1</t>
  </si>
  <si>
    <t>ZncIncisorsSibStage_Adult</t>
  </si>
  <si>
    <t>ZincMolarsStage_Adult</t>
  </si>
  <si>
    <t>ZincMolarsSibStage_1</t>
  </si>
  <si>
    <t>ZincMolarsSibStage_Adult</t>
  </si>
  <si>
    <t>cf12</t>
  </si>
  <si>
    <t>CM10CF6</t>
  </si>
  <si>
    <t>CM10CF6B</t>
  </si>
  <si>
    <t>cf6</t>
  </si>
  <si>
    <t>CM10CF6A</t>
  </si>
  <si>
    <t>CM10CF6C</t>
  </si>
  <si>
    <t>rf12</t>
  </si>
  <si>
    <t>rf16</t>
  </si>
  <si>
    <t>rf17</t>
  </si>
  <si>
    <t>CM0RF5</t>
  </si>
  <si>
    <t>CM0RF5C</t>
  </si>
  <si>
    <t>rf5</t>
  </si>
  <si>
    <t>CM0RF5A</t>
  </si>
  <si>
    <t>tf2</t>
  </si>
  <si>
    <t>VM11TF5</t>
  </si>
  <si>
    <t>VM11TF5A</t>
  </si>
  <si>
    <t>tf5</t>
  </si>
  <si>
    <t>vf18</t>
  </si>
  <si>
    <t>vf24</t>
  </si>
  <si>
    <t>VM9VF25</t>
  </si>
  <si>
    <t>VM9VF25A</t>
  </si>
  <si>
    <t>vf25</t>
  </si>
  <si>
    <t>TM1VF8</t>
  </si>
  <si>
    <t>TM1VF8C</t>
  </si>
  <si>
    <t>vf8</t>
  </si>
  <si>
    <t>TM1VF8D</t>
  </si>
  <si>
    <t>RFA38</t>
  </si>
  <si>
    <t>RFA32</t>
  </si>
  <si>
    <t>TMA14TFA43C</t>
  </si>
  <si>
    <t>TFA43</t>
  </si>
  <si>
    <t>VFA29</t>
  </si>
  <si>
    <t>RM7RF12Bii</t>
  </si>
  <si>
    <t>ID_cage</t>
  </si>
  <si>
    <t>CM14CF20A</t>
  </si>
  <si>
    <t>cf20</t>
  </si>
  <si>
    <t>CM10CF34A</t>
  </si>
  <si>
    <t>cf34</t>
  </si>
  <si>
    <t>CMA2RF2A</t>
  </si>
  <si>
    <t>rf2</t>
  </si>
  <si>
    <t>CM16RF7B</t>
  </si>
  <si>
    <t>rf7</t>
  </si>
  <si>
    <t>VM4TF1A</t>
  </si>
  <si>
    <t>tf1</t>
  </si>
  <si>
    <t>VM5TF2C</t>
  </si>
  <si>
    <t>TM6VF13B</t>
  </si>
  <si>
    <t>vf13</t>
  </si>
  <si>
    <t>Sex</t>
  </si>
  <si>
    <t>Female</t>
  </si>
  <si>
    <t>Mother</t>
  </si>
  <si>
    <t>IDDaughter</t>
  </si>
  <si>
    <t>ZincMolarsMother(%)</t>
  </si>
  <si>
    <t>ZincIncisorsDaughter(%)</t>
  </si>
  <si>
    <t>ZincMolarsDaugther(%)</t>
  </si>
  <si>
    <t>Chorthippus_yersini</t>
  </si>
  <si>
    <t>Chorthippus_brunneus</t>
  </si>
  <si>
    <t>Chorthippus_jacobsi</t>
  </si>
  <si>
    <t>Chorthippus_binotatus</t>
  </si>
  <si>
    <t>Chorthippus_apricarius</t>
  </si>
  <si>
    <t>Chorthippus_cazurroi</t>
  </si>
  <si>
    <t>Stauroderus_scalaris</t>
  </si>
  <si>
    <t>Gomphocerus_sibiricus</t>
  </si>
  <si>
    <t>Chorthippus_dorsatus</t>
  </si>
  <si>
    <t>Chorthippus_vagans</t>
  </si>
  <si>
    <t>Omocestus_rufipes</t>
  </si>
  <si>
    <t>Omocestus_kaestneri</t>
  </si>
  <si>
    <t>Omocestus_panteli</t>
  </si>
  <si>
    <t>Stenobothrus_stigmaticus</t>
  </si>
  <si>
    <t>Myrmeleotettix_maculatus</t>
  </si>
  <si>
    <t>Stenobothrus_nigromaculatus</t>
  </si>
  <si>
    <t>Stenobothrus_lineatus</t>
  </si>
  <si>
    <t>Euchorthippus_pulvinatus</t>
  </si>
  <si>
    <t>Podisma_carpetana</t>
  </si>
  <si>
    <t>Podisma_cantabricae</t>
  </si>
  <si>
    <t>Calliptamus_barbarus</t>
  </si>
  <si>
    <t>Mecostethus_parapleurus</t>
  </si>
  <si>
    <t>Aiolopus_strepens</t>
  </si>
  <si>
    <t>Oedipoda_fuscocincta</t>
  </si>
  <si>
    <t>Oedipoda_caerulescens</t>
  </si>
  <si>
    <t>Psophus_stridulus</t>
  </si>
  <si>
    <t>Locusta_migratoria</t>
  </si>
  <si>
    <t>Stenobothrus_festivus</t>
  </si>
  <si>
    <t>Species</t>
  </si>
  <si>
    <t>Pseudochorthippus_parallelus</t>
  </si>
  <si>
    <t>FemurLengthMale(mm)</t>
  </si>
  <si>
    <t>MonocotsDietMale(%)</t>
  </si>
  <si>
    <t>DaughterAge</t>
  </si>
  <si>
    <t>MotherAge(days)</t>
  </si>
  <si>
    <t>IncisorsStrengthMale</t>
  </si>
  <si>
    <t>MolarsStrengthMale</t>
  </si>
  <si>
    <t>IncisorsStrengthFemale</t>
  </si>
  <si>
    <t>MolarsStrengthFemale</t>
  </si>
  <si>
    <t>ZincIncisorsMale(%)</t>
  </si>
  <si>
    <t>ZincMolarsMale(%)</t>
  </si>
  <si>
    <t>ZincIncisorsFemale(%)</t>
  </si>
  <si>
    <t>ZincMolarsFemale(%)</t>
  </si>
  <si>
    <t>FemurLengthFemale(mm)</t>
  </si>
  <si>
    <t>MonocotsDietFemale(%)</t>
  </si>
  <si>
    <t>SexualSizeDimorphism</t>
  </si>
  <si>
    <t>GrassCover(%)</t>
  </si>
  <si>
    <t>Temperature(0.1ºC)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</si>
</sst>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" fontId="0" fillId="0" borderId="0" xfId="0" applyNumberFormat="1"/>
    <xf numFmtId="0" fontId="2" fillId="0" borderId="0" xfId="0" applyFont="1"/>
    <xf numFmtId="0" fontId="3" fillId="0" borderId="0" xfId="0" applyFont="1"/>
    <xf numFmtId="1" fontId="4" fillId="0" borderId="0" xfId="0" applyNumberFormat="1" applyFont="1"/>
    <xf numFmtId="1" fontId="3" fillId="0" borderId="0" xfId="0" applyNumberFormat="1" applyFont="1"/>
    <xf numFmtId="1" fontId="1" fillId="0" borderId="0" xfId="0" applyNumberFormat="1" applyFont="1"/>
    <xf numFmtId="0" fontId="4" fillId="0" borderId="0" xfId="0" applyFont="1"/>
    <xf numFmtId="1" fontId="3" fillId="0" borderId="0" xfId="0" applyNumberFormat="1" applyFont="1" applyFill="1"/>
    <xf numFmtId="1" fontId="3" fillId="0" borderId="0" xfId="0" applyNumberFormat="1" applyFont="1" applyFill="1" applyBorder="1"/>
    <xf numFmtId="0" fontId="5" fillId="0" borderId="0" xfId="0" applyFont="1"/>
    <xf numFmtId="0" fontId="0" fillId="0" borderId="0" xfId="0" applyFill="1"/>
    <xf numFmtId="0" fontId="3" fillId="0" borderId="0" xfId="0" applyFont="1" applyFill="1"/>
    <xf numFmtId="165" fontId="0" fillId="0" borderId="0" xfId="0" applyNumberFormat="1"/>
    <xf numFmtId="0" fontId="0" fillId="0" borderId="0" xfId="0" applyAlignment="1">
      <alignment horizontal="right" indent="1"/>
    </xf>
    <xf numFmtId="1" fontId="0" fillId="0" borderId="0" xfId="0" applyNumberFormat="1" applyFill="1"/>
    <xf numFmtId="2" fontId="0" fillId="0" borderId="0" xfId="0" applyNumberFormat="1"/>
    <xf numFmtId="2" fontId="5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ola/Dropbox/DOCUMENTI%20PAOLA/joaquina/datos%20zn%20y%20morfo/Mand_znNEWapproximaciones0.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 ZINC FUERZA approxim 0.05"/>
      <sheetName val="USAR ZINC&amp; FUERZAS_sexdiff_ "/>
      <sheetName val="sex-diff sibs approx 0.05"/>
      <sheetName val="sexdiff-sib"/>
      <sheetName val="dataset"/>
      <sheetName val="2.sample size e hereb full sib"/>
      <sheetName val="2.hereb full sib divisi per etá"/>
      <sheetName val="FIG 3"/>
      <sheetName val="znMADR TAMAÑOHIJOS redonde 0.05"/>
      <sheetName val="2madres ZIZM, instar tamañhijos"/>
      <sheetName val="2.heritconmadreCORRZMmad_ZMhija"/>
      <sheetName val="heritability sisters and brothe"/>
      <sheetName val="madres -repetabilidad poblacion"/>
      <sheetName val="normality"/>
      <sheetName val="PAIRED T  INSTARS E AD RED 0.05"/>
      <sheetName val="paired t test instar vs adults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B2">
            <v>1.0024999999999999</v>
          </cell>
          <cell r="C2">
            <v>1.075</v>
          </cell>
          <cell r="D2">
            <v>0.50749999999999995</v>
          </cell>
          <cell r="E2">
            <v>0.315</v>
          </cell>
          <cell r="F2">
            <v>1.988</v>
          </cell>
          <cell r="G2">
            <v>1.7720000000000002</v>
          </cell>
          <cell r="H2">
            <v>1.1759999999999999</v>
          </cell>
          <cell r="Q2">
            <v>0.53249999999999997</v>
          </cell>
          <cell r="R2">
            <v>0.49</v>
          </cell>
          <cell r="S2">
            <v>0.33250000000000002</v>
          </cell>
          <cell r="T2">
            <v>0.08</v>
          </cell>
          <cell r="U2">
            <v>0.154</v>
          </cell>
          <cell r="V2">
            <v>1.8174999999999999</v>
          </cell>
          <cell r="W2">
            <v>0.1875</v>
          </cell>
        </row>
        <row r="3">
          <cell r="B3">
            <v>1.1600000000000001</v>
          </cell>
          <cell r="C3">
            <v>0.52600000000000002</v>
          </cell>
          <cell r="D3">
            <v>1.0275000000000001</v>
          </cell>
          <cell r="E3">
            <v>1.5</v>
          </cell>
          <cell r="F3">
            <v>1.8875</v>
          </cell>
          <cell r="G3">
            <v>2.4560000000000004</v>
          </cell>
          <cell r="H3">
            <v>1.028</v>
          </cell>
          <cell r="Q3">
            <v>0.46499999999999997</v>
          </cell>
          <cell r="R3">
            <v>0.4</v>
          </cell>
          <cell r="S3">
            <v>0.48249999999999993</v>
          </cell>
          <cell r="T3">
            <v>0.40599999999999997</v>
          </cell>
          <cell r="U3">
            <v>0.61499999999999999</v>
          </cell>
          <cell r="V3">
            <v>0.71799999999999997</v>
          </cell>
          <cell r="W3">
            <v>0.64200000000000002</v>
          </cell>
        </row>
        <row r="4">
          <cell r="B4">
            <v>1.702</v>
          </cell>
          <cell r="C4">
            <v>1.27</v>
          </cell>
          <cell r="D4">
            <v>1.052</v>
          </cell>
          <cell r="E4">
            <v>1.4419999999999999</v>
          </cell>
          <cell r="F4">
            <v>0.39200000000000002</v>
          </cell>
          <cell r="G4">
            <v>1.2649999999999999</v>
          </cell>
          <cell r="H4">
            <v>2.3449999999999998</v>
          </cell>
          <cell r="Q4">
            <v>0.47250000000000003</v>
          </cell>
          <cell r="R4">
            <v>0.73499999999999988</v>
          </cell>
          <cell r="S4">
            <v>0.06</v>
          </cell>
          <cell r="T4">
            <v>0.79499999999999993</v>
          </cell>
          <cell r="U4">
            <v>5.7499999999999996E-2</v>
          </cell>
          <cell r="V4">
            <v>1.1459999999999999</v>
          </cell>
          <cell r="W4">
            <v>0.98</v>
          </cell>
        </row>
        <row r="5">
          <cell r="B5">
            <v>0.91249999999999987</v>
          </cell>
          <cell r="C5">
            <v>0.71249999999999991</v>
          </cell>
          <cell r="D5">
            <v>0.83250000000000002</v>
          </cell>
          <cell r="E5">
            <v>0.93</v>
          </cell>
          <cell r="F5">
            <v>5.5E-2</v>
          </cell>
          <cell r="G5">
            <v>2.2424999999999997</v>
          </cell>
          <cell r="H5">
            <v>0.628</v>
          </cell>
          <cell r="Q5">
            <v>0.46250000000000002</v>
          </cell>
          <cell r="R5">
            <v>0.31999999999999995</v>
          </cell>
          <cell r="S5">
            <v>0.27250000000000002</v>
          </cell>
          <cell r="T5">
            <v>0.2475</v>
          </cell>
          <cell r="U5">
            <v>0.115</v>
          </cell>
          <cell r="V5">
            <v>1.095</v>
          </cell>
          <cell r="W5">
            <v>0.13250000000000001</v>
          </cell>
        </row>
        <row r="6">
          <cell r="B6">
            <v>1.76</v>
          </cell>
          <cell r="C6">
            <v>1.45</v>
          </cell>
          <cell r="D6">
            <v>1.0549999999999999</v>
          </cell>
          <cell r="E6">
            <v>1.9319999999999999</v>
          </cell>
          <cell r="F6">
            <v>1.0900000000000001</v>
          </cell>
          <cell r="G6">
            <v>2.2424999999999997</v>
          </cell>
          <cell r="H6">
            <v>1.1400000000000001</v>
          </cell>
          <cell r="Q6">
            <v>1.0024999999999999</v>
          </cell>
          <cell r="R6">
            <v>0.6875</v>
          </cell>
          <cell r="S6">
            <v>0.34749999999999998</v>
          </cell>
          <cell r="T6">
            <v>0.41250000000000003</v>
          </cell>
          <cell r="U6">
            <v>9.7500000000000003E-2</v>
          </cell>
          <cell r="V6">
            <v>1.095</v>
          </cell>
          <cell r="W6">
            <v>0.66500000000000004</v>
          </cell>
        </row>
        <row r="7">
          <cell r="B7">
            <v>1.625</v>
          </cell>
          <cell r="C7">
            <v>1.8640000000000001</v>
          </cell>
          <cell r="D7">
            <v>1.1499999999999999</v>
          </cell>
          <cell r="E7">
            <v>1.7825</v>
          </cell>
          <cell r="F7">
            <v>0.29749999999999999</v>
          </cell>
          <cell r="G7">
            <v>2.3525</v>
          </cell>
          <cell r="H7">
            <v>0.62333333333333341</v>
          </cell>
          <cell r="Q7">
            <v>0.67749999999999999</v>
          </cell>
          <cell r="R7">
            <v>1.07</v>
          </cell>
          <cell r="S7">
            <v>0.71000000000000008</v>
          </cell>
          <cell r="T7">
            <v>0.97500000000000009</v>
          </cell>
          <cell r="U7">
            <v>0.03</v>
          </cell>
          <cell r="V7">
            <v>1.8140000000000001</v>
          </cell>
          <cell r="W7">
            <v>0.61499999999999999</v>
          </cell>
        </row>
        <row r="8">
          <cell r="B8">
            <v>1.2</v>
          </cell>
          <cell r="C8">
            <v>1.1800000000000002</v>
          </cell>
          <cell r="D8">
            <v>1.55</v>
          </cell>
          <cell r="E8">
            <v>0.77</v>
          </cell>
          <cell r="F8">
            <v>0.52749999999999997</v>
          </cell>
          <cell r="G8">
            <v>3.246</v>
          </cell>
          <cell r="Q8">
            <v>0.95499999999999996</v>
          </cell>
          <cell r="R8">
            <v>0.54</v>
          </cell>
          <cell r="S8">
            <v>0.3175</v>
          </cell>
          <cell r="T8">
            <v>0.42749999999999999</v>
          </cell>
          <cell r="U8">
            <v>8.4999999999999992E-2</v>
          </cell>
          <cell r="V8">
            <v>2.15</v>
          </cell>
        </row>
        <row r="9">
          <cell r="B9">
            <v>1.3174999999999999</v>
          </cell>
          <cell r="C9">
            <v>1.2450000000000001</v>
          </cell>
          <cell r="D9">
            <v>1.6775000000000002</v>
          </cell>
          <cell r="E9">
            <v>1.32</v>
          </cell>
          <cell r="F9">
            <v>1.9299999999999997</v>
          </cell>
          <cell r="G9">
            <v>1.3724999999999998</v>
          </cell>
          <cell r="H9">
            <v>2.4233333333333333</v>
          </cell>
          <cell r="Q9">
            <v>0.44500000000000001</v>
          </cell>
          <cell r="R9">
            <v>0.42000000000000004</v>
          </cell>
          <cell r="S9">
            <v>0.39250000000000002</v>
          </cell>
          <cell r="T9">
            <v>0.37750000000000006</v>
          </cell>
          <cell r="U9">
            <v>0.43</v>
          </cell>
          <cell r="V9">
            <v>0.79249999999999998</v>
          </cell>
          <cell r="W9">
            <v>0.98</v>
          </cell>
        </row>
        <row r="10">
          <cell r="B10">
            <v>1.69</v>
          </cell>
          <cell r="C10">
            <v>0.70250000000000001</v>
          </cell>
          <cell r="D10">
            <v>1.0575000000000001</v>
          </cell>
          <cell r="E10">
            <v>1.17</v>
          </cell>
          <cell r="F10">
            <v>1.0549999999999999</v>
          </cell>
          <cell r="G10">
            <v>1.7150000000000001</v>
          </cell>
          <cell r="H10">
            <v>1.0920000000000001</v>
          </cell>
          <cell r="Q10">
            <v>1.1075000000000002</v>
          </cell>
          <cell r="R10">
            <v>0.36</v>
          </cell>
          <cell r="S10">
            <v>0.61250000000000004</v>
          </cell>
          <cell r="T10">
            <v>0.3175</v>
          </cell>
          <cell r="U10">
            <v>0.18749999999999997</v>
          </cell>
          <cell r="V10">
            <v>0.6349999999999999</v>
          </cell>
          <cell r="W10">
            <v>0.54</v>
          </cell>
        </row>
        <row r="11">
          <cell r="B11">
            <v>1.2849999999999999</v>
          </cell>
          <cell r="C11">
            <v>0.50750000000000006</v>
          </cell>
          <cell r="D11">
            <v>0.73</v>
          </cell>
          <cell r="E11">
            <v>0.76250000000000007</v>
          </cell>
          <cell r="F11">
            <v>0.16599999999999998</v>
          </cell>
          <cell r="G11">
            <v>0.65199999999999991</v>
          </cell>
          <cell r="H11">
            <v>1.6859999999999999</v>
          </cell>
          <cell r="Q11">
            <v>0.69500000000000006</v>
          </cell>
          <cell r="R11">
            <v>0.44600000000000001</v>
          </cell>
          <cell r="S11">
            <v>0.21750000000000003</v>
          </cell>
          <cell r="T11">
            <v>0.59000000000000008</v>
          </cell>
          <cell r="U11">
            <v>3.0000000000000002E-2</v>
          </cell>
          <cell r="V11">
            <v>0.44999999999999996</v>
          </cell>
          <cell r="W11">
            <v>1.3924999999999998</v>
          </cell>
        </row>
      </sheetData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workbookViewId="0"/>
  </sheetViews>
  <sheetFormatPr baseColWidth="10" defaultRowHeight="15" x14ac:dyDescent="0.25"/>
  <cols>
    <col min="1" max="1" width="12.28515625" customWidth="1"/>
    <col min="2" max="2" width="18.140625" style="7" customWidth="1"/>
    <col min="8" max="8" width="9.5703125" bestFit="1" customWidth="1"/>
  </cols>
  <sheetData>
    <row r="1" spans="1:10" x14ac:dyDescent="0.25">
      <c r="A1" t="s">
        <v>79</v>
      </c>
      <c r="B1" s="7" t="s">
        <v>80</v>
      </c>
      <c r="C1" t="s">
        <v>73</v>
      </c>
      <c r="D1" t="s">
        <v>74</v>
      </c>
      <c r="E1" t="s">
        <v>71</v>
      </c>
      <c r="F1" t="s">
        <v>70</v>
      </c>
      <c r="G1" t="s">
        <v>89</v>
      </c>
      <c r="H1" t="s">
        <v>72</v>
      </c>
      <c r="I1" t="s">
        <v>90</v>
      </c>
      <c r="J1" t="s">
        <v>1</v>
      </c>
    </row>
    <row r="2" spans="1:10" x14ac:dyDescent="0.25">
      <c r="A2" t="s">
        <v>2</v>
      </c>
      <c r="B2" t="s">
        <v>3</v>
      </c>
      <c r="C2">
        <v>1.1500000000000001</v>
      </c>
      <c r="D2">
        <v>0.65</v>
      </c>
      <c r="E2" s="13">
        <v>0.28350954897910502</v>
      </c>
      <c r="F2" s="13">
        <v>0.41416412914181777</v>
      </c>
      <c r="G2" s="13">
        <v>9.4999999999999982</v>
      </c>
      <c r="H2" s="1">
        <v>13</v>
      </c>
      <c r="I2" s="1">
        <v>1</v>
      </c>
      <c r="J2" t="s">
        <v>76</v>
      </c>
    </row>
    <row r="3" spans="1:10" x14ac:dyDescent="0.25">
      <c r="A3" t="s">
        <v>2</v>
      </c>
      <c r="B3" t="s">
        <v>3</v>
      </c>
      <c r="C3">
        <v>0.85000000000000009</v>
      </c>
      <c r="D3">
        <v>0.70000000000000007</v>
      </c>
      <c r="E3" s="13">
        <v>0.33737509484225553</v>
      </c>
      <c r="F3" s="13">
        <v>0.49909940797335983</v>
      </c>
      <c r="G3" s="13">
        <v>10.249999999999998</v>
      </c>
      <c r="H3" s="1">
        <v>3</v>
      </c>
      <c r="I3" s="1">
        <v>1</v>
      </c>
      <c r="J3" t="s">
        <v>76</v>
      </c>
    </row>
    <row r="4" spans="1:10" x14ac:dyDescent="0.25">
      <c r="A4" t="s">
        <v>4</v>
      </c>
      <c r="B4" t="s">
        <v>78</v>
      </c>
      <c r="C4">
        <v>1.25</v>
      </c>
      <c r="D4">
        <v>0.9</v>
      </c>
      <c r="E4" s="13">
        <v>0.17863703368994355</v>
      </c>
      <c r="F4" s="13">
        <v>0.30625586929905474</v>
      </c>
      <c r="G4" s="13">
        <v>9.9999999999999982</v>
      </c>
      <c r="H4" s="1">
        <v>18</v>
      </c>
      <c r="I4" s="1">
        <v>2</v>
      </c>
      <c r="J4" t="s">
        <v>76</v>
      </c>
    </row>
    <row r="5" spans="1:10" x14ac:dyDescent="0.25">
      <c r="A5" t="s">
        <v>4</v>
      </c>
      <c r="B5" t="s">
        <v>78</v>
      </c>
      <c r="C5">
        <v>1.6</v>
      </c>
      <c r="D5">
        <v>0.25</v>
      </c>
      <c r="E5" s="13">
        <v>0.25862821631006544</v>
      </c>
      <c r="F5" s="13">
        <v>0.36971000872547871</v>
      </c>
      <c r="G5" s="13">
        <v>9.375</v>
      </c>
      <c r="H5" s="1">
        <v>0</v>
      </c>
      <c r="I5" s="1">
        <v>2</v>
      </c>
      <c r="J5" t="s">
        <v>76</v>
      </c>
    </row>
    <row r="6" spans="1:10" x14ac:dyDescent="0.25">
      <c r="A6" t="s">
        <v>5</v>
      </c>
      <c r="B6" t="s">
        <v>77</v>
      </c>
      <c r="C6">
        <v>2</v>
      </c>
      <c r="D6">
        <v>0.15000000000000002</v>
      </c>
      <c r="E6" s="13">
        <v>0.18876003035246505</v>
      </c>
      <c r="F6" s="13">
        <v>0.30172623083954125</v>
      </c>
      <c r="G6" s="13">
        <v>9.4</v>
      </c>
      <c r="H6" s="1">
        <v>0</v>
      </c>
      <c r="I6">
        <v>3</v>
      </c>
      <c r="J6" t="s">
        <v>76</v>
      </c>
    </row>
    <row r="7" spans="1:10" x14ac:dyDescent="0.25">
      <c r="A7" t="s">
        <v>5</v>
      </c>
      <c r="B7" t="s">
        <v>6</v>
      </c>
      <c r="C7">
        <v>1.2000000000000002</v>
      </c>
      <c r="D7">
        <v>0.2</v>
      </c>
      <c r="E7" s="13">
        <v>7.0120908240638921E-2</v>
      </c>
      <c r="F7" s="13">
        <v>0.13016067139877355</v>
      </c>
      <c r="G7" s="13">
        <v>9.8750000000000018</v>
      </c>
      <c r="H7" s="1">
        <v>40</v>
      </c>
      <c r="I7">
        <v>3</v>
      </c>
      <c r="J7" t="s">
        <v>76</v>
      </c>
    </row>
    <row r="8" spans="1:10" x14ac:dyDescent="0.25">
      <c r="A8" t="s">
        <v>5</v>
      </c>
      <c r="B8" t="s">
        <v>7</v>
      </c>
      <c r="C8">
        <v>0.70000000000000007</v>
      </c>
      <c r="D8">
        <v>0.5</v>
      </c>
      <c r="E8" s="13">
        <v>0.18366531608558498</v>
      </c>
      <c r="F8" s="13">
        <v>0.31017899339995264</v>
      </c>
      <c r="G8" s="13">
        <v>9.625</v>
      </c>
      <c r="H8" s="1">
        <v>0</v>
      </c>
      <c r="I8" s="1">
        <v>2</v>
      </c>
      <c r="J8" t="s">
        <v>76</v>
      </c>
    </row>
    <row r="9" spans="1:10" x14ac:dyDescent="0.25">
      <c r="A9" t="s">
        <v>8</v>
      </c>
      <c r="B9" t="s">
        <v>9</v>
      </c>
      <c r="C9">
        <v>1.9000000000000001</v>
      </c>
      <c r="D9">
        <v>0.60000000000000009</v>
      </c>
      <c r="E9" s="13">
        <v>0.1203298466098276</v>
      </c>
      <c r="F9" s="13">
        <v>0.15680433470407421</v>
      </c>
      <c r="G9" s="13">
        <v>10.199999999999999</v>
      </c>
      <c r="H9" s="1">
        <v>0</v>
      </c>
      <c r="I9" s="3">
        <v>3</v>
      </c>
      <c r="J9" t="s">
        <v>76</v>
      </c>
    </row>
    <row r="10" spans="1:10" x14ac:dyDescent="0.25">
      <c r="A10" t="s">
        <v>8</v>
      </c>
      <c r="B10" t="s">
        <v>10</v>
      </c>
      <c r="C10">
        <v>1.05</v>
      </c>
      <c r="D10">
        <v>0.65</v>
      </c>
      <c r="E10" s="13">
        <v>0.27095036933046324</v>
      </c>
      <c r="F10" s="13">
        <v>0.38916034249689396</v>
      </c>
      <c r="G10" s="13">
        <v>9.75</v>
      </c>
      <c r="H10" s="1">
        <v>9</v>
      </c>
      <c r="I10" s="4">
        <v>2</v>
      </c>
      <c r="J10" t="s">
        <v>76</v>
      </c>
    </row>
    <row r="11" spans="1:10" x14ac:dyDescent="0.25">
      <c r="A11" t="s">
        <v>8</v>
      </c>
      <c r="B11" t="s">
        <v>81</v>
      </c>
      <c r="C11">
        <v>3.8000000000000003</v>
      </c>
      <c r="D11">
        <v>1.2000000000000002</v>
      </c>
      <c r="E11" s="13">
        <v>0.37539767425197901</v>
      </c>
      <c r="F11" s="13">
        <v>0.54159540972622522</v>
      </c>
      <c r="G11" s="13">
        <v>9.9999999999999982</v>
      </c>
      <c r="H11" s="1">
        <v>0</v>
      </c>
      <c r="I11" s="4">
        <v>2</v>
      </c>
      <c r="J11" t="s">
        <v>76</v>
      </c>
    </row>
    <row r="12" spans="1:10" x14ac:dyDescent="0.25">
      <c r="A12" t="s">
        <v>11</v>
      </c>
      <c r="B12" t="s">
        <v>12</v>
      </c>
      <c r="C12">
        <v>1.4500000000000002</v>
      </c>
      <c r="D12">
        <v>0.85000000000000009</v>
      </c>
      <c r="E12" s="13">
        <v>0.16260337576051609</v>
      </c>
      <c r="F12" s="13">
        <v>0.24642798399769336</v>
      </c>
      <c r="G12" s="13">
        <v>9.75</v>
      </c>
      <c r="H12" s="1">
        <v>27</v>
      </c>
      <c r="I12">
        <v>3</v>
      </c>
      <c r="J12" t="s">
        <v>76</v>
      </c>
    </row>
    <row r="13" spans="1:10" x14ac:dyDescent="0.25">
      <c r="A13" t="s">
        <v>11</v>
      </c>
      <c r="B13" t="s">
        <v>12</v>
      </c>
      <c r="C13">
        <v>1.25</v>
      </c>
      <c r="D13">
        <v>0.05</v>
      </c>
      <c r="E13" s="13">
        <v>0.32605915072734681</v>
      </c>
      <c r="F13" s="13">
        <v>0.45285963910997357</v>
      </c>
      <c r="G13" s="13">
        <v>9.375</v>
      </c>
      <c r="H13" s="1">
        <v>0</v>
      </c>
      <c r="I13">
        <v>3</v>
      </c>
      <c r="J13" t="s">
        <v>76</v>
      </c>
    </row>
    <row r="14" spans="1:10" x14ac:dyDescent="0.25">
      <c r="A14" t="s">
        <v>13</v>
      </c>
      <c r="B14" t="s">
        <v>14</v>
      </c>
      <c r="C14">
        <v>3.2</v>
      </c>
      <c r="D14">
        <v>1.3</v>
      </c>
      <c r="E14" s="13">
        <v>0.19947344226161706</v>
      </c>
      <c r="F14" s="13">
        <v>0.29590857058405579</v>
      </c>
      <c r="G14" s="13">
        <v>10.124999999999998</v>
      </c>
      <c r="H14" s="1">
        <v>15</v>
      </c>
      <c r="I14" s="5">
        <v>1</v>
      </c>
      <c r="J14" t="s">
        <v>76</v>
      </c>
    </row>
    <row r="15" spans="1:10" x14ac:dyDescent="0.25">
      <c r="A15" t="s">
        <v>13</v>
      </c>
      <c r="B15" t="s">
        <v>82</v>
      </c>
      <c r="C15">
        <v>0.65</v>
      </c>
      <c r="D15">
        <v>0.8</v>
      </c>
      <c r="E15" s="13">
        <v>0.19335318822867695</v>
      </c>
      <c r="F15" s="13">
        <v>0.31364834473138803</v>
      </c>
      <c r="G15" s="13">
        <v>9.625</v>
      </c>
      <c r="H15" s="1">
        <v>2</v>
      </c>
      <c r="I15">
        <v>3</v>
      </c>
      <c r="J15" t="s">
        <v>76</v>
      </c>
    </row>
    <row r="16" spans="1:10" x14ac:dyDescent="0.25">
      <c r="A16" t="s">
        <v>13</v>
      </c>
      <c r="B16" t="s">
        <v>14</v>
      </c>
      <c r="C16">
        <v>3.1</v>
      </c>
      <c r="D16">
        <v>1.5</v>
      </c>
      <c r="E16" s="13">
        <v>0.25320614975746258</v>
      </c>
      <c r="F16" s="13">
        <v>0.40110245366030228</v>
      </c>
      <c r="G16" s="13">
        <v>10.375</v>
      </c>
      <c r="H16" s="1">
        <v>32</v>
      </c>
      <c r="I16" s="1">
        <v>1</v>
      </c>
      <c r="J16" t="s">
        <v>76</v>
      </c>
    </row>
    <row r="17" spans="1:10" x14ac:dyDescent="0.25">
      <c r="A17" t="s">
        <v>13</v>
      </c>
      <c r="B17" t="s">
        <v>14</v>
      </c>
      <c r="C17">
        <v>0.85000000000000009</v>
      </c>
      <c r="D17">
        <v>0.30000000000000004</v>
      </c>
      <c r="E17" s="13">
        <v>0.38747415150292958</v>
      </c>
      <c r="F17" s="13">
        <v>0.53395865032385703</v>
      </c>
      <c r="G17" s="13">
        <v>9.4999999999999982</v>
      </c>
      <c r="H17" s="1">
        <v>3</v>
      </c>
      <c r="I17" s="5">
        <v>1</v>
      </c>
      <c r="J17" t="s">
        <v>76</v>
      </c>
    </row>
    <row r="18" spans="1:10" s="11" customFormat="1" x14ac:dyDescent="0.25">
      <c r="A18" t="s">
        <v>15</v>
      </c>
      <c r="B18" t="s">
        <v>16</v>
      </c>
      <c r="C18" s="11">
        <v>1.7000000000000002</v>
      </c>
      <c r="D18" s="11">
        <v>1.4000000000000001</v>
      </c>
      <c r="E18" s="13">
        <v>0.18664330923324654</v>
      </c>
      <c r="F18" s="13">
        <v>0.29458497060149613</v>
      </c>
      <c r="G18" s="13">
        <v>9.125</v>
      </c>
      <c r="H18" s="8">
        <v>20</v>
      </c>
      <c r="I18" s="8">
        <v>2</v>
      </c>
      <c r="J18" s="11" t="s">
        <v>76</v>
      </c>
    </row>
    <row r="19" spans="1:10" x14ac:dyDescent="0.25">
      <c r="A19" t="s">
        <v>17</v>
      </c>
      <c r="B19" t="s">
        <v>18</v>
      </c>
      <c r="C19">
        <v>0.4</v>
      </c>
      <c r="D19">
        <v>0.05</v>
      </c>
      <c r="E19" s="13">
        <v>0.33776888944611905</v>
      </c>
      <c r="F19" s="13">
        <v>0.46635713740434154</v>
      </c>
      <c r="G19" s="13">
        <v>11</v>
      </c>
      <c r="H19" s="1">
        <v>0</v>
      </c>
      <c r="I19" s="1">
        <v>2</v>
      </c>
      <c r="J19" t="s">
        <v>76</v>
      </c>
    </row>
    <row r="20" spans="1:10" x14ac:dyDescent="0.25">
      <c r="A20" t="s">
        <v>17</v>
      </c>
      <c r="B20" t="s">
        <v>18</v>
      </c>
      <c r="C20">
        <v>2.35</v>
      </c>
      <c r="D20">
        <v>1</v>
      </c>
      <c r="E20" s="13">
        <v>0.20532249112085563</v>
      </c>
      <c r="F20" s="13">
        <v>0.2902475686963279</v>
      </c>
      <c r="G20" s="13">
        <v>11.125</v>
      </c>
      <c r="H20" s="1">
        <v>24</v>
      </c>
      <c r="I20" s="1">
        <v>2</v>
      </c>
      <c r="J20" t="s">
        <v>76</v>
      </c>
    </row>
    <row r="21" spans="1:10" x14ac:dyDescent="0.25">
      <c r="A21" t="s">
        <v>19</v>
      </c>
      <c r="B21" t="s">
        <v>20</v>
      </c>
      <c r="C21">
        <v>0.05</v>
      </c>
      <c r="D21">
        <v>0.1</v>
      </c>
      <c r="E21" s="13">
        <v>0.2458898789902785</v>
      </c>
      <c r="F21" s="13">
        <v>0.44394573264719728</v>
      </c>
      <c r="G21" s="13">
        <v>10.6</v>
      </c>
      <c r="H21" s="1">
        <v>0</v>
      </c>
      <c r="I21" s="3">
        <v>6</v>
      </c>
      <c r="J21" t="s">
        <v>76</v>
      </c>
    </row>
    <row r="22" spans="1:10" x14ac:dyDescent="0.25">
      <c r="A22" t="s">
        <v>19</v>
      </c>
      <c r="B22" t="s">
        <v>21</v>
      </c>
      <c r="C22">
        <v>1.1000000000000001</v>
      </c>
      <c r="D22">
        <v>0.1</v>
      </c>
      <c r="E22" s="13">
        <v>0.23746016325796523</v>
      </c>
      <c r="F22" s="13">
        <v>0.39501915594491455</v>
      </c>
      <c r="G22" s="13">
        <v>10.3</v>
      </c>
      <c r="H22" s="6">
        <v>0</v>
      </c>
      <c r="I22">
        <v>3</v>
      </c>
      <c r="J22" t="s">
        <v>76</v>
      </c>
    </row>
    <row r="23" spans="1:10" x14ac:dyDescent="0.25">
      <c r="A23" t="s">
        <v>19</v>
      </c>
      <c r="B23" t="s">
        <v>22</v>
      </c>
      <c r="C23">
        <v>0.65</v>
      </c>
      <c r="D23">
        <v>0.15000000000000002</v>
      </c>
      <c r="E23" s="13">
        <v>0.12398507044352042</v>
      </c>
      <c r="F23" s="13">
        <v>0.16539852351559853</v>
      </c>
      <c r="G23" s="13">
        <v>10.749999999999998</v>
      </c>
      <c r="H23" s="4">
        <v>0</v>
      </c>
      <c r="I23" s="1">
        <v>2</v>
      </c>
      <c r="J23" t="s">
        <v>76</v>
      </c>
    </row>
    <row r="24" spans="1:10" x14ac:dyDescent="0.25">
      <c r="A24" t="s">
        <v>19</v>
      </c>
      <c r="B24" t="s">
        <v>22</v>
      </c>
      <c r="C24">
        <v>0.15000000000000002</v>
      </c>
      <c r="D24">
        <v>0</v>
      </c>
      <c r="E24" s="13">
        <v>0.23746016325796523</v>
      </c>
      <c r="F24" s="13">
        <v>0.39501915594491455</v>
      </c>
      <c r="G24" s="13">
        <v>9.75</v>
      </c>
      <c r="H24" s="4">
        <v>0</v>
      </c>
      <c r="I24" s="1">
        <v>2</v>
      </c>
      <c r="J24" t="s">
        <v>76</v>
      </c>
    </row>
    <row r="25" spans="1:10" x14ac:dyDescent="0.25">
      <c r="A25" t="s">
        <v>19</v>
      </c>
      <c r="B25" t="s">
        <v>22</v>
      </c>
      <c r="C25">
        <v>1.1500000000000001</v>
      </c>
      <c r="D25">
        <v>0.65</v>
      </c>
      <c r="E25" s="13">
        <v>0.11199386553929842</v>
      </c>
      <c r="F25" s="13">
        <v>0.1968442915417605</v>
      </c>
      <c r="G25" s="13">
        <v>10.625</v>
      </c>
      <c r="H25" s="4">
        <v>32</v>
      </c>
      <c r="I25" s="1">
        <v>2</v>
      </c>
      <c r="J25" t="s">
        <v>76</v>
      </c>
    </row>
    <row r="26" spans="1:10" x14ac:dyDescent="0.25">
      <c r="A26" t="s">
        <v>19</v>
      </c>
      <c r="B26" t="s">
        <v>22</v>
      </c>
      <c r="C26">
        <v>0.15000000000000002</v>
      </c>
      <c r="D26">
        <v>0</v>
      </c>
      <c r="E26" s="13">
        <v>0.32655477388293785</v>
      </c>
      <c r="F26" s="13">
        <v>0.63703119695533639</v>
      </c>
      <c r="G26" s="13">
        <v>10.249999999999998</v>
      </c>
      <c r="H26" s="5">
        <v>0</v>
      </c>
      <c r="I26" s="8">
        <v>2</v>
      </c>
      <c r="J26" t="s">
        <v>76</v>
      </c>
    </row>
    <row r="27" spans="1:10" x14ac:dyDescent="0.25">
      <c r="A27" t="s">
        <v>23</v>
      </c>
      <c r="B27" t="s">
        <v>24</v>
      </c>
      <c r="C27">
        <v>0.30000000000000004</v>
      </c>
      <c r="D27">
        <v>0.05</v>
      </c>
      <c r="E27" s="13">
        <v>0.35694476929080948</v>
      </c>
      <c r="F27" s="13">
        <v>0.60454935954768751</v>
      </c>
      <c r="G27" s="13">
        <v>10.6</v>
      </c>
      <c r="H27" s="1">
        <v>0</v>
      </c>
      <c r="I27">
        <v>4</v>
      </c>
      <c r="J27" t="s">
        <v>76</v>
      </c>
    </row>
    <row r="28" spans="1:10" x14ac:dyDescent="0.25">
      <c r="A28" t="s">
        <v>23</v>
      </c>
      <c r="B28" t="s">
        <v>25</v>
      </c>
      <c r="C28">
        <v>0.60000000000000009</v>
      </c>
      <c r="D28">
        <v>0.60000000000000009</v>
      </c>
      <c r="E28" s="13">
        <v>0.10451398227395427</v>
      </c>
      <c r="F28" s="13">
        <v>0.16110175012830888</v>
      </c>
      <c r="G28" s="13">
        <v>9.9999999999999982</v>
      </c>
      <c r="H28" s="1">
        <v>22</v>
      </c>
      <c r="I28" s="1">
        <v>1</v>
      </c>
      <c r="J28" t="s">
        <v>76</v>
      </c>
    </row>
    <row r="29" spans="1:10" x14ac:dyDescent="0.25">
      <c r="A29" t="s">
        <v>23</v>
      </c>
      <c r="B29" t="s">
        <v>24</v>
      </c>
      <c r="C29">
        <v>0.30000000000000004</v>
      </c>
      <c r="D29">
        <v>0.05</v>
      </c>
      <c r="E29" s="13">
        <v>0.35694476929080948</v>
      </c>
      <c r="F29" s="13">
        <v>0.60454935954768751</v>
      </c>
      <c r="G29" s="13">
        <v>9.75</v>
      </c>
      <c r="H29" s="1">
        <v>0</v>
      </c>
      <c r="I29">
        <v>4</v>
      </c>
      <c r="J29" t="s">
        <v>76</v>
      </c>
    </row>
    <row r="30" spans="1:10" x14ac:dyDescent="0.25">
      <c r="A30" t="s">
        <v>26</v>
      </c>
      <c r="B30" t="s">
        <v>27</v>
      </c>
      <c r="C30">
        <v>1.9500000000000002</v>
      </c>
      <c r="D30">
        <v>0.45</v>
      </c>
      <c r="E30" s="13">
        <v>0.25258819236948482</v>
      </c>
      <c r="F30" s="13">
        <v>0.36974590742051699</v>
      </c>
      <c r="G30" s="13">
        <v>10.6</v>
      </c>
      <c r="H30" s="1">
        <v>0</v>
      </c>
      <c r="I30" s="3">
        <v>4</v>
      </c>
      <c r="J30" t="s">
        <v>76</v>
      </c>
    </row>
    <row r="31" spans="1:10" x14ac:dyDescent="0.25">
      <c r="A31" t="s">
        <v>26</v>
      </c>
      <c r="B31" t="s">
        <v>28</v>
      </c>
      <c r="C31">
        <v>7.3000000000000007</v>
      </c>
      <c r="D31">
        <v>0.70000000000000007</v>
      </c>
      <c r="E31" s="13">
        <v>0.12051869552303067</v>
      </c>
      <c r="F31" s="13">
        <v>0.18767499788879241</v>
      </c>
      <c r="G31" s="13">
        <v>11.125</v>
      </c>
      <c r="H31" s="1">
        <v>0</v>
      </c>
      <c r="I31" s="1">
        <v>1</v>
      </c>
      <c r="J31" t="s">
        <v>76</v>
      </c>
    </row>
    <row r="32" spans="1:10" x14ac:dyDescent="0.25">
      <c r="A32" t="s">
        <v>26</v>
      </c>
      <c r="B32" t="s">
        <v>28</v>
      </c>
      <c r="C32">
        <v>2.4000000000000004</v>
      </c>
      <c r="D32">
        <v>1</v>
      </c>
      <c r="E32" s="13">
        <v>0.32694617258094372</v>
      </c>
      <c r="F32" s="13">
        <v>0.47546187900795417</v>
      </c>
      <c r="G32" s="13">
        <v>11.125</v>
      </c>
      <c r="H32" s="5">
        <v>25</v>
      </c>
      <c r="I32" s="1">
        <v>1</v>
      </c>
      <c r="J32" t="s">
        <v>76</v>
      </c>
    </row>
    <row r="33" spans="1:10" x14ac:dyDescent="0.25">
      <c r="A33" t="s">
        <v>29</v>
      </c>
      <c r="B33" t="s">
        <v>30</v>
      </c>
      <c r="C33">
        <v>1.05</v>
      </c>
      <c r="D33">
        <v>0.2</v>
      </c>
      <c r="E33" s="13">
        <v>0.2988513337178475</v>
      </c>
      <c r="F33" s="13">
        <v>0.46462398406579558</v>
      </c>
      <c r="G33" s="13">
        <v>10</v>
      </c>
      <c r="H33" s="1">
        <v>0</v>
      </c>
      <c r="I33" s="5">
        <v>1</v>
      </c>
      <c r="J33" t="s">
        <v>76</v>
      </c>
    </row>
    <row r="34" spans="1:10" x14ac:dyDescent="0.25">
      <c r="A34" t="s">
        <v>29</v>
      </c>
      <c r="B34" t="s">
        <v>31</v>
      </c>
      <c r="C34">
        <v>1.1000000000000001</v>
      </c>
      <c r="D34">
        <v>0.55000000000000004</v>
      </c>
      <c r="E34" s="13">
        <v>0.20077770860323244</v>
      </c>
      <c r="F34" s="13">
        <v>0.27300248843845398</v>
      </c>
      <c r="G34" s="13">
        <v>9.8750000000000018</v>
      </c>
      <c r="H34" s="1">
        <v>26</v>
      </c>
      <c r="I34">
        <v>4</v>
      </c>
      <c r="J34" t="s">
        <v>76</v>
      </c>
    </row>
    <row r="35" spans="1:10" x14ac:dyDescent="0.25">
      <c r="A35" t="s">
        <v>29</v>
      </c>
      <c r="B35" t="s">
        <v>32</v>
      </c>
      <c r="C35">
        <v>1.3</v>
      </c>
      <c r="D35">
        <v>0.35000000000000003</v>
      </c>
      <c r="E35" s="13">
        <v>0.27256316117219409</v>
      </c>
      <c r="F35" s="13">
        <v>0.48113476287847606</v>
      </c>
      <c r="G35" s="13">
        <v>9.9999999999999982</v>
      </c>
      <c r="H35" s="1">
        <v>0</v>
      </c>
      <c r="I35">
        <v>3</v>
      </c>
      <c r="J35" t="s">
        <v>76</v>
      </c>
    </row>
    <row r="36" spans="1:10" x14ac:dyDescent="0.25">
      <c r="A36" t="s">
        <v>33</v>
      </c>
      <c r="B36" t="s">
        <v>34</v>
      </c>
      <c r="C36">
        <v>1.85</v>
      </c>
      <c r="D36">
        <v>0.60000000000000009</v>
      </c>
      <c r="E36" s="13">
        <v>0.15858249779886777</v>
      </c>
      <c r="F36" s="13">
        <v>0.21467449832743452</v>
      </c>
      <c r="G36" s="13">
        <v>10.749999999999998</v>
      </c>
      <c r="H36" s="5">
        <v>20</v>
      </c>
      <c r="I36" s="9">
        <v>4</v>
      </c>
      <c r="J36" t="s">
        <v>76</v>
      </c>
    </row>
    <row r="37" spans="1:10" x14ac:dyDescent="0.25">
      <c r="A37" t="s">
        <v>33</v>
      </c>
      <c r="B37" t="s">
        <v>35</v>
      </c>
      <c r="C37">
        <v>0.95000000000000007</v>
      </c>
      <c r="D37">
        <v>0</v>
      </c>
      <c r="E37" s="13">
        <v>0.26352785808081408</v>
      </c>
      <c r="F37" s="13">
        <v>0.42339243678405458</v>
      </c>
      <c r="G37" s="13">
        <v>10.625</v>
      </c>
      <c r="H37" s="5">
        <v>0</v>
      </c>
      <c r="I37" s="8">
        <v>6</v>
      </c>
      <c r="J37" t="s">
        <v>76</v>
      </c>
    </row>
    <row r="38" spans="1:10" x14ac:dyDescent="0.25">
      <c r="A38" t="s">
        <v>36</v>
      </c>
      <c r="B38" t="s">
        <v>37</v>
      </c>
      <c r="C38">
        <v>0.60000000000000009</v>
      </c>
      <c r="D38">
        <v>0.70000000000000007</v>
      </c>
      <c r="E38" s="13">
        <v>0.14748241811690779</v>
      </c>
      <c r="F38" s="13">
        <v>0.24155045442888642</v>
      </c>
      <c r="G38" s="13">
        <v>10.124999999999998</v>
      </c>
      <c r="H38" s="5">
        <v>25</v>
      </c>
      <c r="I38" s="8">
        <v>3</v>
      </c>
      <c r="J38" t="s">
        <v>76</v>
      </c>
    </row>
    <row r="39" spans="1:10" x14ac:dyDescent="0.25">
      <c r="A39" t="s">
        <v>36</v>
      </c>
      <c r="B39" t="s">
        <v>37</v>
      </c>
      <c r="C39">
        <v>1.3</v>
      </c>
      <c r="D39">
        <v>0.75</v>
      </c>
      <c r="E39" s="13">
        <v>0.15996291538209331</v>
      </c>
      <c r="F39" s="13">
        <v>0.24806700740934667</v>
      </c>
      <c r="G39" s="13">
        <v>9.75</v>
      </c>
      <c r="H39" s="5">
        <v>11</v>
      </c>
      <c r="I39" s="8">
        <v>3</v>
      </c>
      <c r="J39" t="s">
        <v>76</v>
      </c>
    </row>
    <row r="40" spans="1:10" x14ac:dyDescent="0.25">
      <c r="A40" t="s">
        <v>38</v>
      </c>
      <c r="B40" t="s">
        <v>39</v>
      </c>
      <c r="C40">
        <v>1</v>
      </c>
      <c r="D40">
        <v>0.70000000000000007</v>
      </c>
      <c r="E40" s="13">
        <v>0.12791214320921851</v>
      </c>
      <c r="F40" s="13">
        <v>0.17891238363127754</v>
      </c>
      <c r="G40" s="13">
        <v>10.625</v>
      </c>
      <c r="H40" s="5">
        <v>20</v>
      </c>
      <c r="I40" s="8">
        <v>1</v>
      </c>
      <c r="J40" t="s">
        <v>76</v>
      </c>
    </row>
    <row r="41" spans="1:10" x14ac:dyDescent="0.25">
      <c r="A41" t="s">
        <v>38</v>
      </c>
      <c r="B41" t="s">
        <v>40</v>
      </c>
      <c r="C41">
        <v>1.35</v>
      </c>
      <c r="D41">
        <v>0.55000000000000004</v>
      </c>
      <c r="E41" s="13">
        <v>0.21672335115652086</v>
      </c>
      <c r="F41" s="13">
        <v>0.26292996682639846</v>
      </c>
      <c r="G41" s="13">
        <v>10.375</v>
      </c>
      <c r="H41" s="5">
        <v>0</v>
      </c>
      <c r="I41" s="8">
        <v>2</v>
      </c>
      <c r="J41" t="s">
        <v>76</v>
      </c>
    </row>
    <row r="42" spans="1:10" x14ac:dyDescent="0.25">
      <c r="A42" t="s">
        <v>38</v>
      </c>
      <c r="B42" t="s">
        <v>39</v>
      </c>
      <c r="C42">
        <v>0.55000000000000004</v>
      </c>
      <c r="D42">
        <v>0.45</v>
      </c>
      <c r="E42" s="13">
        <v>9.938490270031515E-2</v>
      </c>
      <c r="F42" s="13">
        <v>0.15303139572192981</v>
      </c>
      <c r="G42" s="13">
        <v>9.8750000000000018</v>
      </c>
      <c r="H42" s="5">
        <v>21</v>
      </c>
      <c r="I42" s="8">
        <v>1</v>
      </c>
      <c r="J42" t="s">
        <v>76</v>
      </c>
    </row>
    <row r="43" spans="1:10" x14ac:dyDescent="0.25">
      <c r="A43" t="s">
        <v>38</v>
      </c>
      <c r="B43" t="s">
        <v>40</v>
      </c>
      <c r="C43">
        <v>1</v>
      </c>
      <c r="D43">
        <v>0.15000000000000002</v>
      </c>
      <c r="E43" s="13">
        <v>0.30128854739486627</v>
      </c>
      <c r="F43" s="13">
        <v>0.45398894852252752</v>
      </c>
      <c r="G43" s="13">
        <v>10.375</v>
      </c>
      <c r="H43" s="5">
        <v>0</v>
      </c>
      <c r="I43" s="8">
        <v>2</v>
      </c>
      <c r="J43" t="s">
        <v>76</v>
      </c>
    </row>
    <row r="44" spans="1:10" x14ac:dyDescent="0.25">
      <c r="A44" t="s">
        <v>41</v>
      </c>
      <c r="B44" t="s">
        <v>42</v>
      </c>
      <c r="C44">
        <v>2.25</v>
      </c>
      <c r="D44">
        <v>1.1000000000000001</v>
      </c>
      <c r="E44" s="13">
        <v>0.19854451366421361</v>
      </c>
      <c r="F44" s="13">
        <v>0.3041774091907124</v>
      </c>
      <c r="G44" s="13">
        <v>10.625</v>
      </c>
      <c r="H44" s="5">
        <v>25</v>
      </c>
      <c r="I44" s="8">
        <v>1</v>
      </c>
      <c r="J44" t="s">
        <v>76</v>
      </c>
    </row>
    <row r="45" spans="1:10" x14ac:dyDescent="0.25">
      <c r="A45" t="s">
        <v>41</v>
      </c>
      <c r="B45" t="s">
        <v>43</v>
      </c>
      <c r="C45">
        <v>0.60000000000000009</v>
      </c>
      <c r="D45">
        <v>0.1</v>
      </c>
      <c r="E45" s="13">
        <v>0.25560474938045913</v>
      </c>
      <c r="F45" s="13">
        <v>0.37408977037162688</v>
      </c>
      <c r="G45" s="13">
        <v>10.5</v>
      </c>
      <c r="H45" s="5">
        <v>0</v>
      </c>
      <c r="I45" s="8">
        <v>2</v>
      </c>
      <c r="J45" t="s">
        <v>76</v>
      </c>
    </row>
    <row r="46" spans="1:10" x14ac:dyDescent="0.25">
      <c r="A46" t="s">
        <v>44</v>
      </c>
      <c r="B46" t="s">
        <v>45</v>
      </c>
      <c r="C46">
        <v>1</v>
      </c>
      <c r="D46">
        <v>0.4</v>
      </c>
      <c r="E46" s="13">
        <v>0.16190642391264179</v>
      </c>
      <c r="F46" s="13">
        <v>0.27704677390680826</v>
      </c>
      <c r="G46" s="13">
        <v>9.8750000000000018</v>
      </c>
      <c r="H46" s="5">
        <v>25</v>
      </c>
      <c r="I46" s="8">
        <v>1</v>
      </c>
      <c r="J46" t="s">
        <v>76</v>
      </c>
    </row>
    <row r="47" spans="1:10" x14ac:dyDescent="0.25">
      <c r="A47" t="s">
        <v>44</v>
      </c>
      <c r="B47" t="s">
        <v>46</v>
      </c>
      <c r="C47">
        <v>1.1500000000000001</v>
      </c>
      <c r="D47">
        <v>0.05</v>
      </c>
      <c r="E47" s="13">
        <v>0.30602798580897256</v>
      </c>
      <c r="F47" s="13">
        <v>0.49136864309623079</v>
      </c>
      <c r="G47" s="13">
        <v>9.625</v>
      </c>
      <c r="H47" s="5">
        <v>0</v>
      </c>
      <c r="I47" s="8">
        <v>3</v>
      </c>
      <c r="J47" t="s">
        <v>76</v>
      </c>
    </row>
    <row r="48" spans="1:10" x14ac:dyDescent="0.25">
      <c r="A48" t="s">
        <v>47</v>
      </c>
      <c r="B48" t="s">
        <v>48</v>
      </c>
      <c r="C48">
        <v>0.55000000000000004</v>
      </c>
      <c r="D48">
        <v>0.1</v>
      </c>
      <c r="E48" s="13">
        <v>0.24336809220241559</v>
      </c>
      <c r="F48" s="13">
        <v>0.33049538520982186</v>
      </c>
      <c r="G48" s="13">
        <v>11.4</v>
      </c>
      <c r="H48" s="1">
        <v>0</v>
      </c>
      <c r="I48" s="8">
        <v>6</v>
      </c>
      <c r="J48" t="s">
        <v>76</v>
      </c>
    </row>
    <row r="49" spans="1:10" x14ac:dyDescent="0.25">
      <c r="A49" t="s">
        <v>49</v>
      </c>
      <c r="B49" t="s">
        <v>50</v>
      </c>
      <c r="C49">
        <v>1.05</v>
      </c>
      <c r="D49">
        <v>0.70000000000000007</v>
      </c>
      <c r="E49" s="13">
        <v>0.18226261912167807</v>
      </c>
      <c r="F49" s="13">
        <v>0.44241117015814646</v>
      </c>
      <c r="G49" s="13">
        <v>8.125</v>
      </c>
      <c r="H49" s="3">
        <v>21</v>
      </c>
      <c r="I49" s="5">
        <v>1</v>
      </c>
      <c r="J49" s="3" t="s">
        <v>51</v>
      </c>
    </row>
    <row r="50" spans="1:10" x14ac:dyDescent="0.25">
      <c r="A50" t="s">
        <v>49</v>
      </c>
      <c r="B50" t="s">
        <v>50</v>
      </c>
      <c r="C50">
        <v>1.55</v>
      </c>
      <c r="D50">
        <v>0.70000000000000007</v>
      </c>
      <c r="E50" s="13">
        <v>0.24229068925384328</v>
      </c>
      <c r="F50" s="13">
        <v>0.55428158051140775</v>
      </c>
      <c r="G50" s="13">
        <v>8.25</v>
      </c>
      <c r="H50" s="3">
        <v>1</v>
      </c>
      <c r="I50" s="5">
        <v>1</v>
      </c>
      <c r="J50" s="3" t="s">
        <v>51</v>
      </c>
    </row>
    <row r="51" spans="1:10" x14ac:dyDescent="0.25">
      <c r="A51" t="s">
        <v>49</v>
      </c>
      <c r="B51" t="s">
        <v>52</v>
      </c>
      <c r="C51">
        <v>1</v>
      </c>
      <c r="D51">
        <v>0.4</v>
      </c>
      <c r="E51" s="13">
        <v>0.19513237446271872</v>
      </c>
      <c r="F51" s="13">
        <v>0.42491413375582926</v>
      </c>
      <c r="G51" s="13">
        <v>8.75</v>
      </c>
      <c r="H51" s="3">
        <v>24</v>
      </c>
      <c r="I51" s="5">
        <v>2</v>
      </c>
      <c r="J51" s="3" t="s">
        <v>51</v>
      </c>
    </row>
    <row r="52" spans="1:10" x14ac:dyDescent="0.25">
      <c r="A52" t="s">
        <v>49</v>
      </c>
      <c r="B52" t="s">
        <v>52</v>
      </c>
      <c r="C52">
        <v>0.75</v>
      </c>
      <c r="D52">
        <v>0.30000000000000004</v>
      </c>
      <c r="E52" s="13">
        <v>0.1657544744220561</v>
      </c>
      <c r="F52" s="13">
        <v>0.36740248821164601</v>
      </c>
      <c r="G52" s="13">
        <v>8.75</v>
      </c>
      <c r="H52" s="3">
        <v>8</v>
      </c>
      <c r="I52" s="5">
        <v>2</v>
      </c>
      <c r="J52" s="3" t="s">
        <v>51</v>
      </c>
    </row>
    <row r="53" spans="1:10" x14ac:dyDescent="0.25">
      <c r="A53" t="s">
        <v>53</v>
      </c>
      <c r="B53" t="s">
        <v>54</v>
      </c>
      <c r="C53">
        <v>0.55000000000000004</v>
      </c>
      <c r="D53">
        <v>0.35000000000000003</v>
      </c>
      <c r="E53" s="13">
        <v>0.18571709591140831</v>
      </c>
      <c r="F53" s="13">
        <v>0.42650488041542595</v>
      </c>
      <c r="G53" s="13">
        <v>7.75</v>
      </c>
      <c r="H53" s="3">
        <v>12</v>
      </c>
      <c r="I53" s="5">
        <v>1</v>
      </c>
      <c r="J53" s="3" t="s">
        <v>51</v>
      </c>
    </row>
    <row r="54" spans="1:10" x14ac:dyDescent="0.25">
      <c r="A54" t="s">
        <v>53</v>
      </c>
      <c r="B54" t="s">
        <v>54</v>
      </c>
      <c r="C54">
        <v>1.85</v>
      </c>
      <c r="D54">
        <v>1.75</v>
      </c>
      <c r="E54" s="13">
        <v>0.17347930420308313</v>
      </c>
      <c r="F54" s="13">
        <v>0.37753698305201017</v>
      </c>
      <c r="G54" s="13">
        <v>7.625</v>
      </c>
      <c r="H54" s="3">
        <v>3</v>
      </c>
      <c r="I54" s="5">
        <v>1</v>
      </c>
      <c r="J54" s="3" t="s">
        <v>51</v>
      </c>
    </row>
    <row r="55" spans="1:10" x14ac:dyDescent="0.25">
      <c r="A55" t="s">
        <v>13</v>
      </c>
      <c r="B55" t="s">
        <v>82</v>
      </c>
      <c r="C55">
        <v>3.75</v>
      </c>
      <c r="D55">
        <v>2.4000000000000004</v>
      </c>
      <c r="E55" s="13">
        <v>0.18493035890251591</v>
      </c>
      <c r="F55" s="13">
        <v>0.42864926783921525</v>
      </c>
      <c r="G55" s="13">
        <v>7.75</v>
      </c>
      <c r="H55" s="3">
        <v>25</v>
      </c>
      <c r="I55" s="5">
        <v>3</v>
      </c>
      <c r="J55" s="3" t="s">
        <v>51</v>
      </c>
    </row>
    <row r="56" spans="1:10" x14ac:dyDescent="0.25">
      <c r="A56" t="s">
        <v>13</v>
      </c>
      <c r="B56" t="s">
        <v>82</v>
      </c>
      <c r="C56">
        <v>2.4000000000000004</v>
      </c>
      <c r="D56">
        <v>2.0500000000000003</v>
      </c>
      <c r="E56" s="13">
        <v>0.19904808723756448</v>
      </c>
      <c r="F56" s="13">
        <v>0.47173610668354909</v>
      </c>
      <c r="G56" s="13">
        <v>7.2499999999999991</v>
      </c>
      <c r="H56" s="3">
        <v>4</v>
      </c>
      <c r="I56" s="5">
        <v>3</v>
      </c>
      <c r="J56" s="3" t="s">
        <v>51</v>
      </c>
    </row>
    <row r="57" spans="1:10" x14ac:dyDescent="0.25">
      <c r="A57" t="s">
        <v>55</v>
      </c>
      <c r="B57" t="s">
        <v>56</v>
      </c>
      <c r="C57">
        <v>1.4500000000000002</v>
      </c>
      <c r="D57">
        <v>0.70000000000000007</v>
      </c>
      <c r="E57" s="13">
        <v>0.12407741319986688</v>
      </c>
      <c r="F57" s="13">
        <v>0.24142920445410307</v>
      </c>
      <c r="G57" s="13">
        <v>8.25</v>
      </c>
      <c r="H57" s="3">
        <v>18</v>
      </c>
      <c r="I57" s="5">
        <v>2</v>
      </c>
      <c r="J57" s="3" t="s">
        <v>51</v>
      </c>
    </row>
    <row r="58" spans="1:10" x14ac:dyDescent="0.25">
      <c r="A58" t="s">
        <v>55</v>
      </c>
      <c r="B58" t="s">
        <v>56</v>
      </c>
      <c r="C58">
        <v>1.5</v>
      </c>
      <c r="D58">
        <v>0.9</v>
      </c>
      <c r="E58" s="13">
        <v>0.17334251375767054</v>
      </c>
      <c r="F58" s="13">
        <v>0.38116378693839287</v>
      </c>
      <c r="G58" s="13">
        <v>7.8749999999999991</v>
      </c>
      <c r="H58" s="3">
        <v>3</v>
      </c>
      <c r="I58" s="5">
        <v>2</v>
      </c>
      <c r="J58" s="3" t="s">
        <v>51</v>
      </c>
    </row>
    <row r="59" spans="1:10" x14ac:dyDescent="0.25">
      <c r="A59" t="s">
        <v>57</v>
      </c>
      <c r="B59" t="s">
        <v>58</v>
      </c>
      <c r="C59">
        <v>1.05</v>
      </c>
      <c r="D59">
        <v>0.5</v>
      </c>
      <c r="E59" s="13">
        <v>0.175252994124733</v>
      </c>
      <c r="F59" s="13">
        <v>0.34882536688796517</v>
      </c>
      <c r="G59" s="13">
        <v>8.6250000000000018</v>
      </c>
      <c r="H59" s="3">
        <v>21</v>
      </c>
      <c r="I59" s="5">
        <v>3</v>
      </c>
      <c r="J59" s="3" t="s">
        <v>51</v>
      </c>
    </row>
    <row r="60" spans="1:10" x14ac:dyDescent="0.25">
      <c r="A60" t="s">
        <v>57</v>
      </c>
      <c r="B60" t="s">
        <v>58</v>
      </c>
      <c r="C60">
        <v>0.45</v>
      </c>
      <c r="D60">
        <v>0.05</v>
      </c>
      <c r="E60" s="13">
        <v>0.21636714051361836</v>
      </c>
      <c r="F60" s="13">
        <v>0.43217957838710769</v>
      </c>
      <c r="G60" s="13">
        <v>7.375</v>
      </c>
      <c r="H60" s="3">
        <v>0</v>
      </c>
      <c r="I60" s="5">
        <v>3</v>
      </c>
      <c r="J60" s="3" t="s">
        <v>51</v>
      </c>
    </row>
    <row r="61" spans="1:10" x14ac:dyDescent="0.25">
      <c r="A61" t="s">
        <v>38</v>
      </c>
      <c r="B61" t="s">
        <v>59</v>
      </c>
      <c r="C61">
        <v>1.25</v>
      </c>
      <c r="D61">
        <v>0.75</v>
      </c>
      <c r="E61" s="13">
        <v>0.1282727336625536</v>
      </c>
      <c r="F61" s="13">
        <v>0.28324113033291393</v>
      </c>
      <c r="G61" s="13">
        <v>8.6250000000000018</v>
      </c>
      <c r="H61" s="3">
        <v>23</v>
      </c>
      <c r="I61" s="5">
        <v>4</v>
      </c>
      <c r="J61" s="3" t="s">
        <v>51</v>
      </c>
    </row>
    <row r="62" spans="1:10" x14ac:dyDescent="0.25">
      <c r="A62" t="s">
        <v>38</v>
      </c>
      <c r="B62" t="s">
        <v>59</v>
      </c>
      <c r="C62">
        <v>1.3</v>
      </c>
      <c r="D62">
        <v>0.2</v>
      </c>
      <c r="E62" s="13">
        <v>0.21296542405802207</v>
      </c>
      <c r="F62" s="13">
        <v>0.45927611196264462</v>
      </c>
      <c r="G62" s="13">
        <v>8.75</v>
      </c>
      <c r="H62" s="3">
        <v>0</v>
      </c>
      <c r="I62" s="5">
        <v>4</v>
      </c>
      <c r="J62" s="3" t="s">
        <v>51</v>
      </c>
    </row>
    <row r="63" spans="1:10" x14ac:dyDescent="0.25">
      <c r="A63" t="s">
        <v>60</v>
      </c>
      <c r="B63" t="s">
        <v>61</v>
      </c>
      <c r="C63">
        <v>0.4</v>
      </c>
      <c r="D63">
        <v>0.05</v>
      </c>
      <c r="E63" s="13">
        <v>0.10007813519092137</v>
      </c>
      <c r="F63" s="13">
        <v>0.23671463973905998</v>
      </c>
      <c r="G63" s="13">
        <v>8.125</v>
      </c>
      <c r="H63" s="3">
        <v>40</v>
      </c>
      <c r="I63" s="5">
        <v>3</v>
      </c>
      <c r="J63" s="3" t="s">
        <v>51</v>
      </c>
    </row>
    <row r="64" spans="1:10" x14ac:dyDescent="0.25">
      <c r="A64" t="s">
        <v>60</v>
      </c>
      <c r="B64" t="s">
        <v>62</v>
      </c>
      <c r="C64">
        <v>1.75</v>
      </c>
      <c r="D64">
        <v>0.5</v>
      </c>
      <c r="E64" s="13">
        <v>0.2032622038810378</v>
      </c>
      <c r="F64" s="13">
        <v>0.45288957330467283</v>
      </c>
      <c r="G64" s="13">
        <v>8</v>
      </c>
      <c r="H64" s="3">
        <v>1</v>
      </c>
      <c r="I64" s="5">
        <v>1</v>
      </c>
      <c r="J64" s="3" t="s">
        <v>51</v>
      </c>
    </row>
    <row r="65" spans="1:10" x14ac:dyDescent="0.25">
      <c r="A65" t="s">
        <v>63</v>
      </c>
      <c r="B65" t="s">
        <v>64</v>
      </c>
      <c r="C65">
        <v>1.2000000000000002</v>
      </c>
      <c r="D65">
        <v>0.95000000000000007</v>
      </c>
      <c r="E65" s="13">
        <v>7.8533739379173587E-2</v>
      </c>
      <c r="F65" s="13">
        <v>0.17826224313399075</v>
      </c>
      <c r="G65" s="13">
        <v>7.75</v>
      </c>
      <c r="H65" s="3">
        <v>22</v>
      </c>
      <c r="I65" s="5">
        <v>2</v>
      </c>
      <c r="J65" s="3" t="s">
        <v>51</v>
      </c>
    </row>
    <row r="66" spans="1:10" x14ac:dyDescent="0.25">
      <c r="A66" t="s">
        <v>63</v>
      </c>
      <c r="B66" t="s">
        <v>83</v>
      </c>
      <c r="C66">
        <v>1.75</v>
      </c>
      <c r="D66">
        <v>0.25</v>
      </c>
      <c r="E66" s="13">
        <v>8.5118708316776773E-2</v>
      </c>
      <c r="F66" s="13">
        <v>0.20723956644348221</v>
      </c>
      <c r="G66" s="13">
        <v>6.6249999999999991</v>
      </c>
      <c r="H66" s="3">
        <v>0</v>
      </c>
      <c r="I66" s="5">
        <v>3</v>
      </c>
      <c r="J66" s="3" t="s">
        <v>51</v>
      </c>
    </row>
    <row r="67" spans="1:10" x14ac:dyDescent="0.25">
      <c r="A67" t="s">
        <v>29</v>
      </c>
      <c r="B67" t="s">
        <v>65</v>
      </c>
      <c r="C67">
        <v>1.1500000000000001</v>
      </c>
      <c r="D67">
        <v>0.65</v>
      </c>
      <c r="E67" s="13">
        <v>0.183755283733637</v>
      </c>
      <c r="F67" s="13">
        <v>0.40703616585049107</v>
      </c>
      <c r="G67" s="13">
        <v>8.125</v>
      </c>
      <c r="H67" s="3">
        <v>31</v>
      </c>
      <c r="I67" s="5">
        <v>2</v>
      </c>
      <c r="J67" s="3" t="s">
        <v>51</v>
      </c>
    </row>
    <row r="68" spans="1:10" x14ac:dyDescent="0.25">
      <c r="A68" t="s">
        <v>29</v>
      </c>
      <c r="B68" t="s">
        <v>30</v>
      </c>
      <c r="C68">
        <v>0.9</v>
      </c>
      <c r="D68">
        <v>0.15000000000000002</v>
      </c>
      <c r="E68" s="13">
        <v>0.19339143981913504</v>
      </c>
      <c r="F68" s="13">
        <v>0.39698059650366491</v>
      </c>
      <c r="G68" s="13">
        <v>8.125</v>
      </c>
      <c r="H68" s="3">
        <v>0</v>
      </c>
      <c r="I68" s="5">
        <v>1</v>
      </c>
      <c r="J68" s="3" t="s">
        <v>51</v>
      </c>
    </row>
    <row r="69" spans="1:10" x14ac:dyDescent="0.25">
      <c r="A69" t="s">
        <v>57</v>
      </c>
      <c r="B69" t="s">
        <v>58</v>
      </c>
      <c r="C69">
        <v>1.1000000000000001</v>
      </c>
      <c r="D69">
        <v>0.65</v>
      </c>
      <c r="E69" s="13">
        <v>0.1732571286632219</v>
      </c>
      <c r="F69" s="13">
        <v>0.31378046072210547</v>
      </c>
      <c r="G69" s="13">
        <v>8.375</v>
      </c>
      <c r="H69" s="3">
        <v>11</v>
      </c>
      <c r="I69" s="5">
        <v>3</v>
      </c>
      <c r="J69" s="3" t="s">
        <v>51</v>
      </c>
    </row>
    <row r="70" spans="1:10" x14ac:dyDescent="0.25">
      <c r="A70" t="s">
        <v>57</v>
      </c>
      <c r="B70" t="s">
        <v>66</v>
      </c>
      <c r="C70">
        <v>1.25</v>
      </c>
      <c r="D70">
        <v>0.85000000000000009</v>
      </c>
      <c r="E70" s="13">
        <v>0.15684325829615769</v>
      </c>
      <c r="F70" s="13">
        <v>0.3445099737767936</v>
      </c>
      <c r="G70" s="13">
        <v>8.125</v>
      </c>
      <c r="H70" s="3">
        <v>0</v>
      </c>
      <c r="I70" s="5">
        <v>2</v>
      </c>
      <c r="J70" s="3" t="s">
        <v>51</v>
      </c>
    </row>
    <row r="71" spans="1:10" x14ac:dyDescent="0.25">
      <c r="A71" t="s">
        <v>67</v>
      </c>
      <c r="B71" t="s">
        <v>68</v>
      </c>
      <c r="C71">
        <v>0.85000000000000009</v>
      </c>
      <c r="D71">
        <v>0.70000000000000007</v>
      </c>
      <c r="E71" s="13">
        <v>0.10185029592065373</v>
      </c>
      <c r="F71" s="13">
        <v>0.24703757648327618</v>
      </c>
      <c r="G71" s="13">
        <v>7.625</v>
      </c>
      <c r="H71" s="3">
        <v>23</v>
      </c>
      <c r="I71" s="5">
        <v>1</v>
      </c>
      <c r="J71" s="3" t="s">
        <v>51</v>
      </c>
    </row>
    <row r="72" spans="1:10" x14ac:dyDescent="0.25">
      <c r="A72" t="s">
        <v>67</v>
      </c>
      <c r="B72" t="s">
        <v>69</v>
      </c>
      <c r="C72">
        <v>0.60000000000000009</v>
      </c>
      <c r="D72">
        <v>0.15000000000000002</v>
      </c>
      <c r="E72" s="13">
        <v>0.19655302167343242</v>
      </c>
      <c r="F72" s="13">
        <v>0.44380584757044117</v>
      </c>
      <c r="G72" s="13">
        <v>7.5000000000000009</v>
      </c>
      <c r="H72" s="3">
        <v>0</v>
      </c>
      <c r="I72" s="5">
        <v>2</v>
      </c>
      <c r="J72" s="3" t="s">
        <v>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/>
  </sheetViews>
  <sheetFormatPr baseColWidth="10" defaultRowHeight="15" x14ac:dyDescent="0.25"/>
  <cols>
    <col min="1" max="1" width="21" bestFit="1" customWidth="1"/>
    <col min="2" max="2" width="19.42578125" bestFit="1" customWidth="1"/>
    <col min="3" max="3" width="16.140625" customWidth="1"/>
  </cols>
  <sheetData>
    <row r="1" spans="1:5" x14ac:dyDescent="0.25">
      <c r="A1" t="s">
        <v>87</v>
      </c>
      <c r="B1" t="s">
        <v>84</v>
      </c>
      <c r="C1" t="s">
        <v>88</v>
      </c>
      <c r="D1" t="s">
        <v>85</v>
      </c>
      <c r="E1" t="s">
        <v>86</v>
      </c>
    </row>
    <row r="2" spans="1:5" x14ac:dyDescent="0.25">
      <c r="A2">
        <v>0.85000000000000009</v>
      </c>
      <c r="B2">
        <v>0.15000000000000002</v>
      </c>
      <c r="C2">
        <v>2.9</v>
      </c>
      <c r="D2">
        <v>9.4999999999999982</v>
      </c>
      <c r="E2">
        <v>10.249999999999998</v>
      </c>
    </row>
    <row r="3" spans="1:5" x14ac:dyDescent="0.25">
      <c r="A3">
        <v>0.4</v>
      </c>
      <c r="B3">
        <v>0.05</v>
      </c>
      <c r="C3">
        <v>2.9</v>
      </c>
      <c r="D3">
        <v>9.9999999999999982</v>
      </c>
      <c r="E3">
        <v>10.625</v>
      </c>
    </row>
    <row r="4" spans="1:5" x14ac:dyDescent="0.25">
      <c r="A4">
        <v>0.5</v>
      </c>
      <c r="B4">
        <v>0.05</v>
      </c>
      <c r="C4">
        <v>2.9</v>
      </c>
      <c r="D4">
        <v>9.4</v>
      </c>
      <c r="E4">
        <v>9.875</v>
      </c>
    </row>
    <row r="5" spans="1:5" x14ac:dyDescent="0.25">
      <c r="A5">
        <v>1.25</v>
      </c>
      <c r="B5">
        <v>0.05</v>
      </c>
      <c r="C5">
        <v>2.4</v>
      </c>
      <c r="D5">
        <v>10.199999999999999</v>
      </c>
      <c r="E5">
        <v>10.5</v>
      </c>
    </row>
    <row r="6" spans="1:5" x14ac:dyDescent="0.25">
      <c r="A6">
        <v>2.15</v>
      </c>
      <c r="B6">
        <v>0.35000000000000003</v>
      </c>
      <c r="C6">
        <v>3.1</v>
      </c>
      <c r="D6">
        <v>9.75</v>
      </c>
      <c r="E6">
        <v>10.124999999999998</v>
      </c>
    </row>
    <row r="7" spans="1:5" x14ac:dyDescent="0.25">
      <c r="A7">
        <v>0.55000000000000004</v>
      </c>
      <c r="B7">
        <v>0.05</v>
      </c>
      <c r="C7">
        <v>2.9</v>
      </c>
      <c r="D7">
        <v>10.124999999999998</v>
      </c>
      <c r="E7">
        <v>9.75</v>
      </c>
    </row>
    <row r="8" spans="1:5" x14ac:dyDescent="0.25">
      <c r="A8">
        <v>0.85000000000000009</v>
      </c>
      <c r="B8">
        <v>0.1</v>
      </c>
      <c r="C8">
        <v>2.75</v>
      </c>
      <c r="D8">
        <v>10</v>
      </c>
      <c r="E8">
        <v>9.4999999999999982</v>
      </c>
    </row>
    <row r="9" spans="1:5" x14ac:dyDescent="0.25">
      <c r="A9">
        <v>1.35</v>
      </c>
      <c r="B9">
        <v>0</v>
      </c>
      <c r="C9">
        <v>3</v>
      </c>
      <c r="D9">
        <v>11</v>
      </c>
      <c r="E9">
        <v>10.749999999999998</v>
      </c>
    </row>
    <row r="10" spans="1:5" x14ac:dyDescent="0.25">
      <c r="A10">
        <v>0.8</v>
      </c>
      <c r="B10">
        <v>0.1</v>
      </c>
      <c r="C10">
        <v>3.3</v>
      </c>
      <c r="D10">
        <v>10.3</v>
      </c>
      <c r="E10">
        <v>10.5</v>
      </c>
    </row>
    <row r="11" spans="1:5" x14ac:dyDescent="0.25">
      <c r="A11">
        <v>1.05</v>
      </c>
      <c r="B11">
        <v>0</v>
      </c>
      <c r="C11">
        <v>2.5</v>
      </c>
      <c r="D11">
        <v>10.6</v>
      </c>
      <c r="E11">
        <v>10.124999999999998</v>
      </c>
    </row>
    <row r="12" spans="1:5" x14ac:dyDescent="0.25">
      <c r="A12">
        <v>0.55000000000000004</v>
      </c>
      <c r="B12">
        <v>0.05</v>
      </c>
      <c r="C12">
        <v>2.8</v>
      </c>
      <c r="D12">
        <v>11.4</v>
      </c>
      <c r="E12">
        <v>11.25</v>
      </c>
    </row>
    <row r="13" spans="1:5" x14ac:dyDescent="0.25">
      <c r="A13">
        <v>0.75</v>
      </c>
      <c r="B13">
        <v>0.1</v>
      </c>
      <c r="C13">
        <v>3.2</v>
      </c>
      <c r="D13">
        <v>10.6</v>
      </c>
      <c r="E13">
        <v>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/>
  </sheetViews>
  <sheetFormatPr baseColWidth="10" defaultRowHeight="15" x14ac:dyDescent="0.25"/>
  <cols>
    <col min="1" max="1" width="15.5703125" bestFit="1" customWidth="1"/>
  </cols>
  <sheetData>
    <row r="1" spans="1:15" x14ac:dyDescent="0.25">
      <c r="A1" t="s">
        <v>0</v>
      </c>
      <c r="B1" t="s">
        <v>96</v>
      </c>
      <c r="C1" t="s">
        <v>97</v>
      </c>
      <c r="D1" t="s">
        <v>98</v>
      </c>
      <c r="E1" t="s">
        <v>99</v>
      </c>
      <c r="F1" t="s">
        <v>100</v>
      </c>
      <c r="G1" t="s">
        <v>101</v>
      </c>
      <c r="H1" t="s">
        <v>102</v>
      </c>
      <c r="I1" t="s">
        <v>92</v>
      </c>
      <c r="J1" t="s">
        <v>93</v>
      </c>
      <c r="K1" t="s">
        <v>94</v>
      </c>
      <c r="L1" t="s">
        <v>95</v>
      </c>
      <c r="M1" t="s">
        <v>103</v>
      </c>
      <c r="N1" t="s">
        <v>104</v>
      </c>
      <c r="O1" t="s">
        <v>105</v>
      </c>
    </row>
    <row r="2" spans="1:15" x14ac:dyDescent="0.25">
      <c r="A2" t="s">
        <v>77</v>
      </c>
      <c r="B2" s="14">
        <f>ROUND('[1]paired t test instar vs adults'!B2/0.05,0)*0.05</f>
        <v>1</v>
      </c>
      <c r="C2" s="14">
        <f>ROUND('[1]paired t test instar vs adults'!C2/0.05,0)*0.05</f>
        <v>1.1000000000000001</v>
      </c>
      <c r="D2" s="14">
        <f>ROUND('[1]paired t test instar vs adults'!D2/0.05,0)*0.05</f>
        <v>0.5</v>
      </c>
      <c r="E2" s="14">
        <f>ROUND('[1]paired t test instar vs adults'!E2/0.05,0)*0.05</f>
        <v>0.30000000000000004</v>
      </c>
      <c r="F2" s="14">
        <f>ROUND('[1]paired t test instar vs adults'!F2/0.05,0)*0.05</f>
        <v>2</v>
      </c>
      <c r="G2" s="14">
        <f>ROUND('[1]paired t test instar vs adults'!G2/0.05,0)*0.05</f>
        <v>1.75</v>
      </c>
      <c r="H2" s="14">
        <f>ROUND('[1]paired t test instar vs adults'!H2/0.05,0)*0.05</f>
        <v>1.2000000000000002</v>
      </c>
      <c r="I2" s="14">
        <f>ROUND('[1]paired t test instar vs adults'!Q2/0.05,0)*0.05</f>
        <v>0.55000000000000004</v>
      </c>
      <c r="J2" s="14">
        <f>ROUND('[1]paired t test instar vs adults'!R2/0.05,0)*0.05</f>
        <v>0.5</v>
      </c>
      <c r="K2" s="14">
        <f>ROUND('[1]paired t test instar vs adults'!S2/0.05,0)*0.05</f>
        <v>0.35000000000000003</v>
      </c>
      <c r="L2" s="14">
        <f>ROUND('[1]paired t test instar vs adults'!T2/0.05,0)*0.05</f>
        <v>0.1</v>
      </c>
      <c r="M2" s="14">
        <f>ROUND('[1]paired t test instar vs adults'!U2/0.05,0)*0.05</f>
        <v>0.15000000000000002</v>
      </c>
      <c r="N2" s="14">
        <f>ROUND('[1]paired t test instar vs adults'!V2/0.05,0)*0.05</f>
        <v>1.8</v>
      </c>
      <c r="O2" s="14">
        <f>ROUND('[1]paired t test instar vs adults'!W2/0.05,0)*0.05</f>
        <v>0.2</v>
      </c>
    </row>
    <row r="3" spans="1:15" x14ac:dyDescent="0.25">
      <c r="A3" t="s">
        <v>9</v>
      </c>
      <c r="B3" s="14">
        <f>ROUND('[1]paired t test instar vs adults'!B3/0.05,0)*0.05</f>
        <v>1.1500000000000001</v>
      </c>
      <c r="C3" s="14">
        <f>ROUND('[1]paired t test instar vs adults'!C3/0.05,0)*0.05</f>
        <v>0.55000000000000004</v>
      </c>
      <c r="D3" s="14">
        <f>ROUND('[1]paired t test instar vs adults'!D3/0.05,0)*0.05</f>
        <v>1.05</v>
      </c>
      <c r="E3" s="14">
        <f>ROUND('[1]paired t test instar vs adults'!E3/0.05,0)*0.05</f>
        <v>1.5</v>
      </c>
      <c r="F3" s="14">
        <f>ROUND('[1]paired t test instar vs adults'!F3/0.05,0)*0.05</f>
        <v>1.9000000000000001</v>
      </c>
      <c r="G3" s="14">
        <f>ROUND('[1]paired t test instar vs adults'!G3/0.05,0)*0.05</f>
        <v>2.4500000000000002</v>
      </c>
      <c r="H3" s="14">
        <f>ROUND('[1]paired t test instar vs adults'!H3/0.05,0)*0.05</f>
        <v>1.05</v>
      </c>
      <c r="I3" s="14">
        <f>ROUND('[1]paired t test instar vs adults'!Q3/0.05,0)*0.05</f>
        <v>0.45</v>
      </c>
      <c r="J3" s="14">
        <f>ROUND('[1]paired t test instar vs adults'!R3/0.05,0)*0.05</f>
        <v>0.4</v>
      </c>
      <c r="K3" s="14">
        <f>ROUND('[1]paired t test instar vs adults'!S3/0.05,0)*0.05</f>
        <v>0.5</v>
      </c>
      <c r="L3" s="14">
        <f>ROUND('[1]paired t test instar vs adults'!T3/0.05,0)*0.05</f>
        <v>0.4</v>
      </c>
      <c r="M3" s="14">
        <f>ROUND('[1]paired t test instar vs adults'!U3/0.05,0)*0.05</f>
        <v>0.60000000000000009</v>
      </c>
      <c r="N3" s="14">
        <f>ROUND('[1]paired t test instar vs adults'!V3/0.05,0)*0.05</f>
        <v>0.70000000000000007</v>
      </c>
      <c r="O3" s="14">
        <f>ROUND('[1]paired t test instar vs adults'!W3/0.05,0)*0.05</f>
        <v>0.65</v>
      </c>
    </row>
    <row r="4" spans="1:15" x14ac:dyDescent="0.25">
      <c r="A4" t="s">
        <v>18</v>
      </c>
      <c r="B4" s="14">
        <f>ROUND('[1]paired t test instar vs adults'!B4/0.05,0)*0.05</f>
        <v>1.7000000000000002</v>
      </c>
      <c r="C4" s="14">
        <f>ROUND('[1]paired t test instar vs adults'!C4/0.05,0)*0.05</f>
        <v>1.25</v>
      </c>
      <c r="D4" s="14">
        <f>ROUND('[1]paired t test instar vs adults'!D4/0.05,0)*0.05</f>
        <v>1.05</v>
      </c>
      <c r="E4" s="14">
        <f>ROUND('[1]paired t test instar vs adults'!E4/0.05,0)*0.05</f>
        <v>1.4500000000000002</v>
      </c>
      <c r="F4" s="14">
        <f>ROUND('[1]paired t test instar vs adults'!F4/0.05,0)*0.05</f>
        <v>0.4</v>
      </c>
      <c r="G4" s="14">
        <f>ROUND('[1]paired t test instar vs adults'!G4/0.05,0)*0.05</f>
        <v>1.25</v>
      </c>
      <c r="H4" s="14">
        <f>ROUND('[1]paired t test instar vs adults'!H4/0.05,0)*0.05</f>
        <v>2.35</v>
      </c>
      <c r="I4" s="14">
        <f>ROUND('[1]paired t test instar vs adults'!Q4/0.05,0)*0.05</f>
        <v>0.45</v>
      </c>
      <c r="J4" s="14">
        <f>ROUND('[1]paired t test instar vs adults'!R4/0.05,0)*0.05</f>
        <v>0.75</v>
      </c>
      <c r="K4" s="14">
        <f>ROUND('[1]paired t test instar vs adults'!S4/0.05,0)*0.05</f>
        <v>0.05</v>
      </c>
      <c r="L4" s="14">
        <f>ROUND('[1]paired t test instar vs adults'!T4/0.05,0)*0.05</f>
        <v>0.8</v>
      </c>
      <c r="M4" s="14">
        <f>ROUND('[1]paired t test instar vs adults'!U4/0.05,0)*0.05</f>
        <v>0.05</v>
      </c>
      <c r="N4" s="14">
        <f>ROUND('[1]paired t test instar vs adults'!V4/0.05,0)*0.05</f>
        <v>1.1500000000000001</v>
      </c>
      <c r="O4" s="14">
        <f>ROUND('[1]paired t test instar vs adults'!W4/0.05,0)*0.05</f>
        <v>1</v>
      </c>
    </row>
    <row r="5" spans="1:15" x14ac:dyDescent="0.25">
      <c r="A5" t="s">
        <v>20</v>
      </c>
      <c r="B5" s="14">
        <f>ROUND('[1]paired t test instar vs adults'!B5/0.05,0)*0.05</f>
        <v>0.9</v>
      </c>
      <c r="C5" s="14">
        <f>ROUND('[1]paired t test instar vs adults'!C5/0.05,0)*0.05</f>
        <v>0.70000000000000007</v>
      </c>
      <c r="D5" s="14">
        <f>ROUND('[1]paired t test instar vs adults'!D5/0.05,0)*0.05</f>
        <v>0.85000000000000009</v>
      </c>
      <c r="E5" s="14">
        <f>ROUND('[1]paired t test instar vs adults'!E5/0.05,0)*0.05</f>
        <v>0.95000000000000007</v>
      </c>
      <c r="F5" s="14">
        <f>ROUND('[1]paired t test instar vs adults'!F5/0.05,0)*0.05</f>
        <v>0.05</v>
      </c>
      <c r="G5" s="14">
        <f>ROUND('[1]paired t test instar vs adults'!G5/0.05,0)*0.05</f>
        <v>2.25</v>
      </c>
      <c r="H5" s="14">
        <f>ROUND('[1]paired t test instar vs adults'!H5/0.05,0)*0.05</f>
        <v>0.65</v>
      </c>
      <c r="I5" s="14">
        <f>ROUND('[1]paired t test instar vs adults'!Q5/0.05,0)*0.05</f>
        <v>0.45</v>
      </c>
      <c r="J5" s="14">
        <f>ROUND('[1]paired t test instar vs adults'!R5/0.05,0)*0.05</f>
        <v>0.30000000000000004</v>
      </c>
      <c r="K5" s="14">
        <f>ROUND('[1]paired t test instar vs adults'!S5/0.05,0)*0.05</f>
        <v>0.25</v>
      </c>
      <c r="L5" s="14">
        <f>ROUND('[1]paired t test instar vs adults'!T5/0.05,0)*0.05</f>
        <v>0.25</v>
      </c>
      <c r="M5" s="14">
        <f>ROUND('[1]paired t test instar vs adults'!U5/0.05,0)*0.05</f>
        <v>0.1</v>
      </c>
      <c r="N5" s="14">
        <f>ROUND('[1]paired t test instar vs adults'!V5/0.05,0)*0.05</f>
        <v>1.1000000000000001</v>
      </c>
      <c r="O5" s="14">
        <f>ROUND('[1]paired t test instar vs adults'!W5/0.05,0)*0.05</f>
        <v>0.15000000000000002</v>
      </c>
    </row>
    <row r="6" spans="1:15" x14ac:dyDescent="0.25">
      <c r="A6" t="s">
        <v>21</v>
      </c>
      <c r="B6" s="14">
        <f>ROUND('[1]paired t test instar vs adults'!B6/0.05,0)*0.05</f>
        <v>1.75</v>
      </c>
      <c r="C6" s="14">
        <f>ROUND('[1]paired t test instar vs adults'!C6/0.05,0)*0.05</f>
        <v>1.4500000000000002</v>
      </c>
      <c r="D6" s="14">
        <f>ROUND('[1]paired t test instar vs adults'!D6/0.05,0)*0.05</f>
        <v>1.05</v>
      </c>
      <c r="E6" s="14">
        <f>ROUND('[1]paired t test instar vs adults'!E6/0.05,0)*0.05</f>
        <v>1.9500000000000002</v>
      </c>
      <c r="F6" s="14">
        <f>ROUND('[1]paired t test instar vs adults'!F6/0.05,0)*0.05</f>
        <v>1.1000000000000001</v>
      </c>
      <c r="G6" s="14">
        <f>ROUND('[1]paired t test instar vs adults'!G6/0.05,0)*0.05</f>
        <v>2.25</v>
      </c>
      <c r="H6" s="14">
        <f>ROUND('[1]paired t test instar vs adults'!H6/0.05,0)*0.05</f>
        <v>1.1500000000000001</v>
      </c>
      <c r="I6" s="14">
        <f>ROUND('[1]paired t test instar vs adults'!Q6/0.05,0)*0.05</f>
        <v>1</v>
      </c>
      <c r="J6" s="14">
        <f>ROUND('[1]paired t test instar vs adults'!R6/0.05,0)*0.05</f>
        <v>0.70000000000000007</v>
      </c>
      <c r="K6" s="14">
        <f>ROUND('[1]paired t test instar vs adults'!S6/0.05,0)*0.05</f>
        <v>0.35000000000000003</v>
      </c>
      <c r="L6" s="14">
        <f>ROUND('[1]paired t test instar vs adults'!T6/0.05,0)*0.05</f>
        <v>0.4</v>
      </c>
      <c r="M6" s="14">
        <f>ROUND('[1]paired t test instar vs adults'!U6/0.05,0)*0.05</f>
        <v>0.1</v>
      </c>
      <c r="N6" s="14">
        <f>ROUND('[1]paired t test instar vs adults'!V6/0.05,0)*0.05</f>
        <v>1.1000000000000001</v>
      </c>
      <c r="O6" s="14">
        <f>ROUND('[1]paired t test instar vs adults'!W6/0.05,0)*0.05</f>
        <v>0.65</v>
      </c>
    </row>
    <row r="7" spans="1:15" x14ac:dyDescent="0.25">
      <c r="A7" t="s">
        <v>24</v>
      </c>
      <c r="B7" s="14">
        <f>ROUND('[1]paired t test instar vs adults'!B7/0.05,0)*0.05</f>
        <v>1.6500000000000001</v>
      </c>
      <c r="C7" s="14">
        <f>ROUND('[1]paired t test instar vs adults'!C7/0.05,0)*0.05</f>
        <v>1.85</v>
      </c>
      <c r="D7" s="14">
        <f>ROUND('[1]paired t test instar vs adults'!D7/0.05,0)*0.05</f>
        <v>1.1500000000000001</v>
      </c>
      <c r="E7" s="14">
        <f>ROUND('[1]paired t test instar vs adults'!E7/0.05,0)*0.05</f>
        <v>1.8</v>
      </c>
      <c r="F7" s="14">
        <f>ROUND('[1]paired t test instar vs adults'!F7/0.05,0)*0.05</f>
        <v>0.30000000000000004</v>
      </c>
      <c r="G7" s="14">
        <f>ROUND('[1]paired t test instar vs adults'!G7/0.05,0)*0.05</f>
        <v>2.35</v>
      </c>
      <c r="H7" s="14">
        <f>ROUND('[1]paired t test instar vs adults'!H7/0.05,0)*0.05</f>
        <v>0.60000000000000009</v>
      </c>
      <c r="I7" s="14">
        <f>ROUND('[1]paired t test instar vs adults'!Q7/0.05,0)*0.05</f>
        <v>0.70000000000000007</v>
      </c>
      <c r="J7" s="14">
        <f>ROUND('[1]paired t test instar vs adults'!R7/0.05,0)*0.05</f>
        <v>1.05</v>
      </c>
      <c r="K7" s="14">
        <f>ROUND('[1]paired t test instar vs adults'!S7/0.05,0)*0.05</f>
        <v>0.70000000000000007</v>
      </c>
      <c r="L7" s="14">
        <f>ROUND('[1]paired t test instar vs adults'!T7/0.05,0)*0.05</f>
        <v>1</v>
      </c>
      <c r="M7" s="14">
        <f>ROUND('[1]paired t test instar vs adults'!U7/0.05,0)*0.05</f>
        <v>0.05</v>
      </c>
      <c r="N7" s="14">
        <f>ROUND('[1]paired t test instar vs adults'!V7/0.05,0)*0.05</f>
        <v>1.8</v>
      </c>
      <c r="O7" s="14">
        <f>ROUND('[1]paired t test instar vs adults'!W7/0.05,0)*0.05</f>
        <v>0.60000000000000009</v>
      </c>
    </row>
    <row r="8" spans="1:15" x14ac:dyDescent="0.25">
      <c r="A8" t="s">
        <v>48</v>
      </c>
      <c r="B8" s="14">
        <f>ROUND('[1]paired t test instar vs adults'!B8/0.05,0)*0.05</f>
        <v>1.2000000000000002</v>
      </c>
      <c r="C8" s="14">
        <f>ROUND('[1]paired t test instar vs adults'!C8/0.05,0)*0.05</f>
        <v>1.2000000000000002</v>
      </c>
      <c r="D8" s="14">
        <f>ROUND('[1]paired t test instar vs adults'!D8/0.05,0)*0.05</f>
        <v>1.55</v>
      </c>
      <c r="E8" s="14">
        <f>ROUND('[1]paired t test instar vs adults'!E8/0.05,0)*0.05</f>
        <v>0.75</v>
      </c>
      <c r="F8" s="14">
        <f>ROUND('[1]paired t test instar vs adults'!F8/0.05,0)*0.05</f>
        <v>0.55000000000000004</v>
      </c>
      <c r="G8" s="14">
        <f>ROUND('[1]paired t test instar vs adults'!G8/0.05,0)*0.05</f>
        <v>3.25</v>
      </c>
      <c r="H8" s="14">
        <f>ROUND('[1]paired t test instar vs adults'!H8/0.05,0)*0.05</f>
        <v>0</v>
      </c>
      <c r="I8" s="14">
        <f>ROUND('[1]paired t test instar vs adults'!Q8/0.05,0)*0.05</f>
        <v>0.95000000000000007</v>
      </c>
      <c r="J8" s="14">
        <f>ROUND('[1]paired t test instar vs adults'!R8/0.05,0)*0.05</f>
        <v>0.55000000000000004</v>
      </c>
      <c r="K8" s="14">
        <f>ROUND('[1]paired t test instar vs adults'!S8/0.05,0)*0.05</f>
        <v>0.30000000000000004</v>
      </c>
      <c r="L8" s="14">
        <f>ROUND('[1]paired t test instar vs adults'!T8/0.05,0)*0.05</f>
        <v>0.45</v>
      </c>
      <c r="M8" s="14">
        <f>ROUND('[1]paired t test instar vs adults'!U8/0.05,0)*0.05</f>
        <v>0.1</v>
      </c>
      <c r="N8" s="14">
        <f>ROUND('[1]paired t test instar vs adults'!V8/0.05,0)*0.05</f>
        <v>2.15</v>
      </c>
      <c r="O8" s="14">
        <f>ROUND('[1]paired t test instar vs adults'!W8/0.05,0)*0.05</f>
        <v>0</v>
      </c>
    </row>
    <row r="9" spans="1:15" x14ac:dyDescent="0.25">
      <c r="A9" t="s">
        <v>27</v>
      </c>
      <c r="B9" s="14">
        <f>ROUND('[1]paired t test instar vs adults'!B9/0.05,0)*0.05</f>
        <v>1.3</v>
      </c>
      <c r="C9" s="14">
        <f>ROUND('[1]paired t test instar vs adults'!C9/0.05,0)*0.05</f>
        <v>1.25</v>
      </c>
      <c r="D9" s="14">
        <f>ROUND('[1]paired t test instar vs adults'!D9/0.05,0)*0.05</f>
        <v>1.7000000000000002</v>
      </c>
      <c r="E9" s="14">
        <f>ROUND('[1]paired t test instar vs adults'!E9/0.05,0)*0.05</f>
        <v>1.3</v>
      </c>
      <c r="F9" s="14">
        <f>ROUND('[1]paired t test instar vs adults'!F9/0.05,0)*0.05</f>
        <v>1.9500000000000002</v>
      </c>
      <c r="G9" s="14">
        <f>ROUND('[1]paired t test instar vs adults'!G9/0.05,0)*0.05</f>
        <v>1.35</v>
      </c>
      <c r="H9" s="14">
        <f>ROUND('[1]paired t test instar vs adults'!H9/0.05,0)*0.05</f>
        <v>2.4000000000000004</v>
      </c>
      <c r="I9" s="14">
        <f>ROUND('[1]paired t test instar vs adults'!Q9/0.05,0)*0.05</f>
        <v>0.45</v>
      </c>
      <c r="J9" s="14">
        <f>ROUND('[1]paired t test instar vs adults'!R9/0.05,0)*0.05</f>
        <v>0.4</v>
      </c>
      <c r="K9" s="14">
        <f>ROUND('[1]paired t test instar vs adults'!S9/0.05,0)*0.05</f>
        <v>0.4</v>
      </c>
      <c r="L9" s="14">
        <f>ROUND('[1]paired t test instar vs adults'!T9/0.05,0)*0.05</f>
        <v>0.4</v>
      </c>
      <c r="M9" s="14">
        <f>ROUND('[1]paired t test instar vs adults'!U9/0.05,0)*0.05</f>
        <v>0.45</v>
      </c>
      <c r="N9" s="14">
        <f>ROUND('[1]paired t test instar vs adults'!V9/0.05,0)*0.05</f>
        <v>0.8</v>
      </c>
      <c r="O9" s="14">
        <f>ROUND('[1]paired t test instar vs adults'!W9/0.05,0)*0.05</f>
        <v>1</v>
      </c>
    </row>
    <row r="10" spans="1:15" x14ac:dyDescent="0.25">
      <c r="A10" t="s">
        <v>30</v>
      </c>
      <c r="B10" s="14">
        <f>ROUND('[1]paired t test instar vs adults'!B10/0.05,0)*0.05</f>
        <v>1.7000000000000002</v>
      </c>
      <c r="C10" s="14">
        <f>ROUND('[1]paired t test instar vs adults'!C10/0.05,0)*0.05</f>
        <v>0.70000000000000007</v>
      </c>
      <c r="D10" s="14">
        <f>ROUND('[1]paired t test instar vs adults'!D10/0.05,0)*0.05</f>
        <v>1.05</v>
      </c>
      <c r="E10" s="14">
        <f>ROUND('[1]paired t test instar vs adults'!E10/0.05,0)*0.05</f>
        <v>1.1500000000000001</v>
      </c>
      <c r="F10" s="14">
        <f>ROUND('[1]paired t test instar vs adults'!F10/0.05,0)*0.05</f>
        <v>1.05</v>
      </c>
      <c r="G10" s="14">
        <f>ROUND('[1]paired t test instar vs adults'!G10/0.05,0)*0.05</f>
        <v>1.7000000000000002</v>
      </c>
      <c r="H10" s="14">
        <f>ROUND('[1]paired t test instar vs adults'!H10/0.05,0)*0.05</f>
        <v>1.1000000000000001</v>
      </c>
      <c r="I10" s="14">
        <f>ROUND('[1]paired t test instar vs adults'!Q10/0.05,0)*0.05</f>
        <v>1.1000000000000001</v>
      </c>
      <c r="J10" s="14">
        <f>ROUND('[1]paired t test instar vs adults'!R10/0.05,0)*0.05</f>
        <v>0.35000000000000003</v>
      </c>
      <c r="K10" s="14">
        <f>ROUND('[1]paired t test instar vs adults'!S10/0.05,0)*0.05</f>
        <v>0.60000000000000009</v>
      </c>
      <c r="L10" s="14">
        <f>ROUND('[1]paired t test instar vs adults'!T10/0.05,0)*0.05</f>
        <v>0.30000000000000004</v>
      </c>
      <c r="M10" s="14">
        <f>ROUND('[1]paired t test instar vs adults'!U10/0.05,0)*0.05</f>
        <v>0.2</v>
      </c>
      <c r="N10" s="14">
        <f>ROUND('[1]paired t test instar vs adults'!V10/0.05,0)*0.05</f>
        <v>0.65</v>
      </c>
      <c r="O10" s="14">
        <f>ROUND('[1]paired t test instar vs adults'!W10/0.05,0)*0.05</f>
        <v>0.55000000000000004</v>
      </c>
    </row>
    <row r="11" spans="1:15" x14ac:dyDescent="0.25">
      <c r="A11" t="s">
        <v>91</v>
      </c>
      <c r="B11" s="14">
        <f>ROUND('[1]paired t test instar vs adults'!B11/0.05,0)*0.05</f>
        <v>1.3</v>
      </c>
      <c r="C11" s="14">
        <f>ROUND('[1]paired t test instar vs adults'!C11/0.05,0)*0.05</f>
        <v>0.5</v>
      </c>
      <c r="D11" s="14">
        <f>ROUND('[1]paired t test instar vs adults'!D11/0.05,0)*0.05</f>
        <v>0.75</v>
      </c>
      <c r="E11" s="14">
        <f>ROUND('[1]paired t test instar vs adults'!E11/0.05,0)*0.05</f>
        <v>0.75</v>
      </c>
      <c r="F11" s="14">
        <f>ROUND('[1]paired t test instar vs adults'!F11/0.05,0)*0.05</f>
        <v>0.15000000000000002</v>
      </c>
      <c r="G11" s="14">
        <f>ROUND('[1]paired t test instar vs adults'!G11/0.05,0)*0.05</f>
        <v>0.65</v>
      </c>
      <c r="H11" s="14">
        <f>ROUND('[1]paired t test instar vs adults'!H11/0.05,0)*0.05</f>
        <v>1.7000000000000002</v>
      </c>
      <c r="I11" s="14">
        <f>ROUND('[1]paired t test instar vs adults'!Q11/0.05,0)*0.05</f>
        <v>0.70000000000000007</v>
      </c>
      <c r="J11" s="14">
        <f>ROUND('[1]paired t test instar vs adults'!R11/0.05,0)*0.05</f>
        <v>0.45</v>
      </c>
      <c r="K11" s="14">
        <f>ROUND('[1]paired t test instar vs adults'!S11/0.05,0)*0.05</f>
        <v>0.2</v>
      </c>
      <c r="L11" s="14">
        <f>ROUND('[1]paired t test instar vs adults'!T11/0.05,0)*0.05</f>
        <v>0.60000000000000009</v>
      </c>
      <c r="M11" s="14">
        <f>ROUND('[1]paired t test instar vs adults'!U11/0.05,0)*0.05</f>
        <v>0.05</v>
      </c>
      <c r="N11" s="14">
        <f>ROUND('[1]paired t test instar vs adults'!V11/0.05,0)*0.05</f>
        <v>0.45</v>
      </c>
      <c r="O11" s="14">
        <f>ROUND('[1]paired t test instar vs adults'!W11/0.05,0)*0.05</f>
        <v>1.4000000000000001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/>
  </sheetViews>
  <sheetFormatPr baseColWidth="10" defaultRowHeight="15" x14ac:dyDescent="0.25"/>
  <cols>
    <col min="1" max="1" width="13.5703125" bestFit="1" customWidth="1"/>
    <col min="2" max="2" width="18.140625" customWidth="1"/>
  </cols>
  <sheetData>
    <row r="1" spans="1:11" x14ac:dyDescent="0.25">
      <c r="A1" s="11" t="s">
        <v>79</v>
      </c>
      <c r="B1" s="11" t="s">
        <v>138</v>
      </c>
      <c r="C1" t="s">
        <v>73</v>
      </c>
      <c r="D1" t="s">
        <v>74</v>
      </c>
      <c r="E1" t="s">
        <v>89</v>
      </c>
      <c r="F1" t="s">
        <v>1</v>
      </c>
      <c r="G1" t="s">
        <v>72</v>
      </c>
      <c r="H1" t="s">
        <v>75</v>
      </c>
      <c r="K1" s="2"/>
    </row>
    <row r="2" spans="1:11" x14ac:dyDescent="0.25">
      <c r="A2" s="11" t="s">
        <v>2</v>
      </c>
      <c r="B2" s="11" t="s">
        <v>3</v>
      </c>
      <c r="C2" s="11">
        <v>0.15000000000000002</v>
      </c>
      <c r="D2" s="11">
        <v>1.1500000000000001</v>
      </c>
      <c r="E2" s="16">
        <v>9.4999999999999982</v>
      </c>
      <c r="F2" t="s">
        <v>76</v>
      </c>
      <c r="G2" s="1">
        <v>13</v>
      </c>
      <c r="H2" s="1">
        <v>1</v>
      </c>
    </row>
    <row r="3" spans="1:11" x14ac:dyDescent="0.25">
      <c r="A3" s="11" t="s">
        <v>2</v>
      </c>
      <c r="B3" s="11" t="s">
        <v>3</v>
      </c>
      <c r="C3" s="11">
        <v>0.15000000000000002</v>
      </c>
      <c r="D3" s="11">
        <v>0.85000000000000009</v>
      </c>
      <c r="E3" s="16">
        <v>10.249999999999998</v>
      </c>
      <c r="F3" t="s">
        <v>76</v>
      </c>
      <c r="G3" s="1">
        <v>3</v>
      </c>
      <c r="H3" s="15">
        <v>1</v>
      </c>
      <c r="K3" s="11"/>
    </row>
    <row r="4" spans="1:11" x14ac:dyDescent="0.25">
      <c r="A4" s="11" t="s">
        <v>107</v>
      </c>
      <c r="B4" s="11" t="s">
        <v>108</v>
      </c>
      <c r="C4" s="11">
        <v>0</v>
      </c>
      <c r="D4" s="11">
        <v>0.70000000000000007</v>
      </c>
      <c r="E4" s="16">
        <v>10</v>
      </c>
      <c r="F4" t="s">
        <v>76</v>
      </c>
      <c r="G4" s="1">
        <v>19</v>
      </c>
      <c r="H4" s="11">
        <v>2</v>
      </c>
      <c r="K4" s="11"/>
    </row>
    <row r="5" spans="1:11" x14ac:dyDescent="0.25">
      <c r="A5" s="11" t="s">
        <v>107</v>
      </c>
      <c r="B5" s="11" t="s">
        <v>110</v>
      </c>
      <c r="C5" s="11">
        <v>0</v>
      </c>
      <c r="D5" s="11">
        <v>1</v>
      </c>
      <c r="E5" s="16">
        <v>10</v>
      </c>
      <c r="F5" t="s">
        <v>76</v>
      </c>
      <c r="G5" s="1">
        <v>7</v>
      </c>
      <c r="H5" s="11">
        <v>1</v>
      </c>
      <c r="K5" s="11"/>
    </row>
    <row r="6" spans="1:11" x14ac:dyDescent="0.25">
      <c r="A6" s="11" t="s">
        <v>107</v>
      </c>
      <c r="B6" s="11" t="s">
        <v>110</v>
      </c>
      <c r="C6" s="11">
        <v>0</v>
      </c>
      <c r="D6" s="11">
        <v>1.1500000000000001</v>
      </c>
      <c r="E6" s="16">
        <v>9.9</v>
      </c>
      <c r="F6" t="s">
        <v>76</v>
      </c>
      <c r="G6" s="1">
        <v>4</v>
      </c>
      <c r="H6" s="11">
        <v>1</v>
      </c>
      <c r="K6" s="11"/>
    </row>
    <row r="7" spans="1:11" x14ac:dyDescent="0.25">
      <c r="A7" s="11" t="s">
        <v>107</v>
      </c>
      <c r="B7" s="11" t="s">
        <v>111</v>
      </c>
      <c r="C7" s="11">
        <v>0</v>
      </c>
      <c r="D7" s="11">
        <v>1.35</v>
      </c>
      <c r="E7" s="16">
        <v>9.3000000000000007</v>
      </c>
      <c r="F7" t="s">
        <v>76</v>
      </c>
      <c r="G7" s="1">
        <v>17</v>
      </c>
      <c r="H7" s="11">
        <v>3</v>
      </c>
      <c r="K7" s="11"/>
    </row>
    <row r="8" spans="1:11" x14ac:dyDescent="0.25">
      <c r="A8" s="11" t="s">
        <v>4</v>
      </c>
      <c r="B8" s="11" t="s">
        <v>137</v>
      </c>
      <c r="C8" s="11">
        <v>0.05</v>
      </c>
      <c r="D8" s="11">
        <v>1.25</v>
      </c>
      <c r="E8" s="16">
        <v>9.9999999999999982</v>
      </c>
      <c r="F8" t="s">
        <v>76</v>
      </c>
      <c r="G8" s="1">
        <v>18</v>
      </c>
      <c r="H8" s="15">
        <v>2</v>
      </c>
      <c r="K8" s="11"/>
    </row>
    <row r="9" spans="1:11" x14ac:dyDescent="0.25">
      <c r="A9" s="11" t="s">
        <v>4</v>
      </c>
      <c r="B9" s="11" t="s">
        <v>137</v>
      </c>
      <c r="C9" s="11">
        <v>0.05</v>
      </c>
      <c r="D9" s="11">
        <v>1.6</v>
      </c>
      <c r="E9" s="16">
        <v>9.375</v>
      </c>
      <c r="F9" t="s">
        <v>76</v>
      </c>
      <c r="G9" s="1">
        <v>0</v>
      </c>
      <c r="H9" s="15">
        <v>2</v>
      </c>
      <c r="K9" s="11"/>
    </row>
    <row r="10" spans="1:11" x14ac:dyDescent="0.25">
      <c r="A10" s="11" t="s">
        <v>5</v>
      </c>
      <c r="B10" s="11" t="s">
        <v>77</v>
      </c>
      <c r="C10" s="11">
        <v>0.05</v>
      </c>
      <c r="D10" s="11">
        <v>2</v>
      </c>
      <c r="E10" s="16">
        <v>9.4</v>
      </c>
      <c r="F10" t="s">
        <v>76</v>
      </c>
      <c r="G10" s="1">
        <v>0</v>
      </c>
      <c r="H10" s="11">
        <v>3</v>
      </c>
      <c r="K10" s="11"/>
    </row>
    <row r="11" spans="1:11" x14ac:dyDescent="0.25">
      <c r="A11" s="11" t="s">
        <v>5</v>
      </c>
      <c r="B11" s="11" t="s">
        <v>6</v>
      </c>
      <c r="C11" s="11">
        <v>0.05</v>
      </c>
      <c r="D11" s="11">
        <v>1.2000000000000002</v>
      </c>
      <c r="E11" s="16">
        <v>9.8750000000000018</v>
      </c>
      <c r="F11" t="s">
        <v>76</v>
      </c>
      <c r="G11" s="1">
        <v>40</v>
      </c>
      <c r="H11" s="11">
        <v>3</v>
      </c>
      <c r="K11" s="11"/>
    </row>
    <row r="12" spans="1:11" x14ac:dyDescent="0.25">
      <c r="A12" s="11" t="s">
        <v>5</v>
      </c>
      <c r="B12" s="11" t="s">
        <v>7</v>
      </c>
      <c r="C12" s="11">
        <v>0.05</v>
      </c>
      <c r="D12" s="11">
        <v>0.70000000000000007</v>
      </c>
      <c r="E12" s="16">
        <v>9.625</v>
      </c>
      <c r="F12" t="s">
        <v>76</v>
      </c>
      <c r="G12" s="1">
        <v>0</v>
      </c>
      <c r="H12" s="15">
        <v>2</v>
      </c>
      <c r="K12" s="11"/>
    </row>
    <row r="13" spans="1:11" x14ac:dyDescent="0.25">
      <c r="A13" s="11" t="s">
        <v>8</v>
      </c>
      <c r="B13" s="11" t="s">
        <v>9</v>
      </c>
      <c r="C13" s="11">
        <v>0.05</v>
      </c>
      <c r="D13" s="11">
        <v>1.9000000000000001</v>
      </c>
      <c r="E13" s="16">
        <v>10.199999999999999</v>
      </c>
      <c r="F13" t="s">
        <v>76</v>
      </c>
      <c r="G13" s="1">
        <v>0</v>
      </c>
      <c r="H13" s="11">
        <v>3</v>
      </c>
      <c r="K13" s="11"/>
    </row>
    <row r="14" spans="1:11" x14ac:dyDescent="0.25">
      <c r="A14" s="11" t="s">
        <v>8</v>
      </c>
      <c r="B14" s="11" t="s">
        <v>10</v>
      </c>
      <c r="C14" s="11">
        <v>0.05</v>
      </c>
      <c r="D14" s="11">
        <v>1.05</v>
      </c>
      <c r="E14" s="16">
        <v>9.75</v>
      </c>
      <c r="F14" t="s">
        <v>76</v>
      </c>
      <c r="G14" s="1">
        <v>9</v>
      </c>
      <c r="H14" s="11">
        <v>2</v>
      </c>
      <c r="K14" s="11"/>
    </row>
    <row r="15" spans="1:11" x14ac:dyDescent="0.25">
      <c r="A15" s="11" t="s">
        <v>8</v>
      </c>
      <c r="B15" s="11" t="s">
        <v>81</v>
      </c>
      <c r="C15" s="11">
        <v>0.05</v>
      </c>
      <c r="D15" s="11">
        <v>3.8000000000000003</v>
      </c>
      <c r="E15" s="16">
        <v>9.9999999999999982</v>
      </c>
      <c r="F15" t="s">
        <v>76</v>
      </c>
      <c r="G15" s="1">
        <v>0</v>
      </c>
      <c r="H15" s="11">
        <v>2</v>
      </c>
      <c r="K15" s="11"/>
    </row>
    <row r="16" spans="1:11" x14ac:dyDescent="0.25">
      <c r="A16" s="11" t="s">
        <v>115</v>
      </c>
      <c r="B16" s="11" t="s">
        <v>116</v>
      </c>
      <c r="C16" s="11">
        <v>0</v>
      </c>
      <c r="D16" s="11">
        <v>0.55000000000000004</v>
      </c>
      <c r="E16" s="16">
        <v>10.6</v>
      </c>
      <c r="F16" t="s">
        <v>76</v>
      </c>
      <c r="G16" s="1">
        <v>21</v>
      </c>
      <c r="H16" s="11">
        <v>3</v>
      </c>
      <c r="K16" s="11"/>
    </row>
    <row r="17" spans="1:11" x14ac:dyDescent="0.25">
      <c r="A17" s="11" t="s">
        <v>115</v>
      </c>
      <c r="B17" s="11" t="s">
        <v>116</v>
      </c>
      <c r="C17" s="11">
        <v>0</v>
      </c>
      <c r="D17" s="11">
        <v>1.2000000000000002</v>
      </c>
      <c r="E17" s="16">
        <v>11.2</v>
      </c>
      <c r="F17" t="s">
        <v>76</v>
      </c>
      <c r="G17" s="1">
        <v>21</v>
      </c>
      <c r="H17" s="11">
        <v>3</v>
      </c>
      <c r="K17" s="11"/>
    </row>
    <row r="18" spans="1:11" x14ac:dyDescent="0.25">
      <c r="A18" s="11" t="s">
        <v>115</v>
      </c>
      <c r="B18" s="11" t="s">
        <v>118</v>
      </c>
      <c r="C18" s="11">
        <v>0</v>
      </c>
      <c r="D18" s="11">
        <v>1.35</v>
      </c>
      <c r="E18" s="16">
        <v>11</v>
      </c>
      <c r="F18" t="s">
        <v>76</v>
      </c>
      <c r="G18" s="1">
        <v>4</v>
      </c>
      <c r="H18" s="11">
        <v>1</v>
      </c>
      <c r="K18" s="11"/>
    </row>
    <row r="19" spans="1:11" x14ac:dyDescent="0.25">
      <c r="A19" s="11" t="s">
        <v>13</v>
      </c>
      <c r="B19" s="11" t="s">
        <v>14</v>
      </c>
      <c r="C19" s="11">
        <v>0.05</v>
      </c>
      <c r="D19" s="11">
        <v>3.2</v>
      </c>
      <c r="E19" s="16">
        <v>10.124999999999998</v>
      </c>
      <c r="F19" t="s">
        <v>76</v>
      </c>
      <c r="G19" s="1">
        <v>15</v>
      </c>
      <c r="H19" s="11">
        <v>1</v>
      </c>
      <c r="K19" s="11"/>
    </row>
    <row r="20" spans="1:11" x14ac:dyDescent="0.25">
      <c r="A20" s="11" t="s">
        <v>13</v>
      </c>
      <c r="B20" s="11" t="s">
        <v>82</v>
      </c>
      <c r="C20" s="11">
        <v>0.05</v>
      </c>
      <c r="D20" s="11">
        <v>0.65</v>
      </c>
      <c r="E20" s="16">
        <v>9.625</v>
      </c>
      <c r="F20" t="s">
        <v>76</v>
      </c>
      <c r="G20" s="1">
        <v>2</v>
      </c>
      <c r="H20" s="11">
        <v>3</v>
      </c>
      <c r="K20" s="11"/>
    </row>
    <row r="21" spans="1:11" x14ac:dyDescent="0.25">
      <c r="A21" s="11" t="s">
        <v>13</v>
      </c>
      <c r="B21" s="11" t="s">
        <v>14</v>
      </c>
      <c r="C21" s="11">
        <v>0.05</v>
      </c>
      <c r="D21" s="11">
        <v>3.1</v>
      </c>
      <c r="E21" s="16">
        <v>10.375</v>
      </c>
      <c r="F21" t="s">
        <v>76</v>
      </c>
      <c r="G21" s="1">
        <v>32</v>
      </c>
      <c r="H21" s="11">
        <v>1</v>
      </c>
      <c r="K21" s="11"/>
    </row>
    <row r="22" spans="1:11" x14ac:dyDescent="0.25">
      <c r="A22" s="11" t="s">
        <v>13</v>
      </c>
      <c r="B22" s="11" t="s">
        <v>14</v>
      </c>
      <c r="C22" s="11">
        <v>0.05</v>
      </c>
      <c r="D22" s="11">
        <v>0.85000000000000009</v>
      </c>
      <c r="E22" s="16">
        <v>9.4999999999999982</v>
      </c>
      <c r="F22" t="s">
        <v>76</v>
      </c>
      <c r="G22" s="1">
        <v>3</v>
      </c>
      <c r="H22" s="11">
        <v>1</v>
      </c>
      <c r="K22" s="11"/>
    </row>
    <row r="23" spans="1:11" x14ac:dyDescent="0.25">
      <c r="A23" s="11" t="s">
        <v>13</v>
      </c>
      <c r="B23" s="11" t="s">
        <v>82</v>
      </c>
      <c r="C23" s="11">
        <v>0.05</v>
      </c>
      <c r="D23" s="11">
        <v>3.75</v>
      </c>
      <c r="E23" s="16">
        <v>7.75</v>
      </c>
      <c r="F23" s="12" t="s">
        <v>51</v>
      </c>
      <c r="G23" s="1">
        <v>25</v>
      </c>
      <c r="H23" s="11">
        <v>3</v>
      </c>
      <c r="K23" s="11"/>
    </row>
    <row r="24" spans="1:11" x14ac:dyDescent="0.25">
      <c r="A24" s="11" t="s">
        <v>13</v>
      </c>
      <c r="B24" s="11" t="s">
        <v>82</v>
      </c>
      <c r="C24" s="11">
        <v>0.05</v>
      </c>
      <c r="D24" s="11">
        <v>2.4000000000000004</v>
      </c>
      <c r="E24" s="16">
        <v>7.2499999999999991</v>
      </c>
      <c r="F24" s="12" t="s">
        <v>51</v>
      </c>
      <c r="G24" s="1">
        <v>4</v>
      </c>
      <c r="H24" s="11">
        <v>3</v>
      </c>
      <c r="K24" s="11"/>
    </row>
    <row r="25" spans="1:11" x14ac:dyDescent="0.25">
      <c r="A25" s="11" t="s">
        <v>120</v>
      </c>
      <c r="B25" s="11" t="s">
        <v>121</v>
      </c>
      <c r="C25" s="11">
        <v>0.2</v>
      </c>
      <c r="D25" s="11">
        <v>0.45</v>
      </c>
      <c r="E25" s="16">
        <v>10.1</v>
      </c>
      <c r="F25" s="12" t="s">
        <v>76</v>
      </c>
      <c r="G25" s="1">
        <v>28</v>
      </c>
      <c r="H25" s="11">
        <v>1</v>
      </c>
      <c r="K25" s="11"/>
    </row>
    <row r="26" spans="1:11" x14ac:dyDescent="0.25">
      <c r="A26" s="11" t="s">
        <v>120</v>
      </c>
      <c r="B26" s="11" t="s">
        <v>121</v>
      </c>
      <c r="C26" s="11">
        <v>0.2</v>
      </c>
      <c r="D26" s="11">
        <v>1.25</v>
      </c>
      <c r="E26" s="16">
        <v>10.199999999999999</v>
      </c>
      <c r="F26" s="12" t="s">
        <v>76</v>
      </c>
      <c r="G26" s="1">
        <v>30</v>
      </c>
      <c r="H26" s="11">
        <v>1</v>
      </c>
      <c r="K26" s="11"/>
    </row>
    <row r="27" spans="1:11" x14ac:dyDescent="0.25">
      <c r="A27" s="11" t="s">
        <v>17</v>
      </c>
      <c r="B27" s="11" t="s">
        <v>18</v>
      </c>
      <c r="C27" s="11">
        <v>0.1</v>
      </c>
      <c r="D27" s="11">
        <v>0.4</v>
      </c>
      <c r="E27" s="16">
        <v>11</v>
      </c>
      <c r="F27" s="12" t="s">
        <v>76</v>
      </c>
      <c r="G27" s="1">
        <v>0</v>
      </c>
      <c r="H27" s="11">
        <v>2</v>
      </c>
      <c r="K27" s="11"/>
    </row>
    <row r="28" spans="1:11" x14ac:dyDescent="0.25">
      <c r="A28" s="11" t="s">
        <v>17</v>
      </c>
      <c r="B28" s="11" t="s">
        <v>18</v>
      </c>
      <c r="C28" s="11">
        <v>0.1</v>
      </c>
      <c r="D28" s="11">
        <v>2.35</v>
      </c>
      <c r="E28" s="16">
        <v>11.125</v>
      </c>
      <c r="F28" s="12" t="s">
        <v>76</v>
      </c>
      <c r="G28" s="1">
        <v>24</v>
      </c>
      <c r="H28" s="11">
        <v>2</v>
      </c>
      <c r="K28" s="11"/>
    </row>
    <row r="29" spans="1:11" x14ac:dyDescent="0.25">
      <c r="A29" s="11" t="s">
        <v>17</v>
      </c>
      <c r="B29" s="11" t="s">
        <v>18</v>
      </c>
      <c r="C29" s="11">
        <v>0.1</v>
      </c>
      <c r="D29" s="11">
        <v>0.4</v>
      </c>
      <c r="E29" s="16">
        <v>11.125</v>
      </c>
      <c r="F29" s="12" t="s">
        <v>76</v>
      </c>
      <c r="G29" s="1">
        <v>0</v>
      </c>
      <c r="H29" s="11">
        <v>2</v>
      </c>
      <c r="K29" s="11"/>
    </row>
    <row r="30" spans="1:11" x14ac:dyDescent="0.25">
      <c r="A30" s="11" t="s">
        <v>17</v>
      </c>
      <c r="B30" s="11" t="s">
        <v>18</v>
      </c>
      <c r="C30" s="11">
        <v>0.1</v>
      </c>
      <c r="D30" s="11">
        <v>0.95000000000000007</v>
      </c>
      <c r="E30" s="16">
        <v>11.2</v>
      </c>
      <c r="F30" s="12" t="s">
        <v>76</v>
      </c>
      <c r="G30" s="1">
        <v>23</v>
      </c>
      <c r="H30" s="11">
        <v>2</v>
      </c>
      <c r="K30" s="11"/>
    </row>
    <row r="31" spans="1:11" x14ac:dyDescent="0.25">
      <c r="A31" s="11" t="s">
        <v>19</v>
      </c>
      <c r="B31" s="11" t="s">
        <v>20</v>
      </c>
      <c r="C31" s="11">
        <v>0.1</v>
      </c>
      <c r="D31" s="11">
        <v>0.05</v>
      </c>
      <c r="E31" s="16">
        <v>10.6</v>
      </c>
      <c r="F31" s="12" t="s">
        <v>76</v>
      </c>
      <c r="G31" s="1">
        <v>0</v>
      </c>
      <c r="H31" s="11">
        <v>6</v>
      </c>
      <c r="K31" s="11"/>
    </row>
    <row r="32" spans="1:11" x14ac:dyDescent="0.25">
      <c r="A32" s="11" t="s">
        <v>19</v>
      </c>
      <c r="B32" s="11" t="s">
        <v>21</v>
      </c>
      <c r="C32" s="11">
        <v>0.1</v>
      </c>
      <c r="D32" s="11">
        <v>1.1000000000000001</v>
      </c>
      <c r="E32" s="16">
        <v>10.3</v>
      </c>
      <c r="F32" s="12" t="s">
        <v>76</v>
      </c>
      <c r="G32" s="1">
        <v>0</v>
      </c>
      <c r="H32" s="11">
        <v>3</v>
      </c>
      <c r="K32" s="11"/>
    </row>
    <row r="33" spans="1:11" x14ac:dyDescent="0.25">
      <c r="A33" s="11" t="s">
        <v>19</v>
      </c>
      <c r="B33" s="11" t="s">
        <v>22</v>
      </c>
      <c r="C33" s="11">
        <v>0.1</v>
      </c>
      <c r="D33" s="11">
        <v>0.65</v>
      </c>
      <c r="E33" s="16">
        <v>10.749999999999998</v>
      </c>
      <c r="F33" s="12" t="s">
        <v>76</v>
      </c>
      <c r="G33" s="1">
        <v>0</v>
      </c>
      <c r="H33" s="11">
        <v>2</v>
      </c>
      <c r="K33" s="11"/>
    </row>
    <row r="34" spans="1:11" x14ac:dyDescent="0.25">
      <c r="A34" s="11" t="s">
        <v>19</v>
      </c>
      <c r="B34" s="11" t="s">
        <v>22</v>
      </c>
      <c r="C34" s="11">
        <v>0.1</v>
      </c>
      <c r="D34" s="11">
        <v>0.15000000000000002</v>
      </c>
      <c r="E34" s="16">
        <v>9.75</v>
      </c>
      <c r="F34" s="12" t="s">
        <v>76</v>
      </c>
      <c r="G34" s="1">
        <v>0</v>
      </c>
      <c r="H34" s="11">
        <v>2</v>
      </c>
      <c r="K34" s="11"/>
    </row>
    <row r="35" spans="1:11" x14ac:dyDescent="0.25">
      <c r="A35" s="11" t="s">
        <v>19</v>
      </c>
      <c r="B35" s="11" t="s">
        <v>22</v>
      </c>
      <c r="C35" s="11">
        <v>0.1</v>
      </c>
      <c r="D35" s="11">
        <v>1.1500000000000001</v>
      </c>
      <c r="E35" s="16">
        <v>10.625</v>
      </c>
      <c r="F35" s="12" t="s">
        <v>76</v>
      </c>
      <c r="G35" s="1">
        <v>32</v>
      </c>
      <c r="H35" s="11">
        <v>2</v>
      </c>
      <c r="K35" s="11"/>
    </row>
    <row r="36" spans="1:11" x14ac:dyDescent="0.25">
      <c r="A36" s="11" t="s">
        <v>19</v>
      </c>
      <c r="B36" s="11" t="s">
        <v>21</v>
      </c>
      <c r="C36" s="11">
        <v>0.1</v>
      </c>
      <c r="D36" s="11">
        <v>1.1000000000000001</v>
      </c>
      <c r="E36" s="16">
        <v>10.625</v>
      </c>
      <c r="F36" s="12" t="s">
        <v>76</v>
      </c>
      <c r="G36" s="1">
        <v>0</v>
      </c>
      <c r="H36" s="11">
        <v>3</v>
      </c>
      <c r="K36" s="11"/>
    </row>
    <row r="37" spans="1:11" x14ac:dyDescent="0.25">
      <c r="A37" s="11" t="s">
        <v>19</v>
      </c>
      <c r="B37" s="11" t="s">
        <v>22</v>
      </c>
      <c r="C37" s="11">
        <v>0.1</v>
      </c>
      <c r="D37" s="11">
        <v>0.15000000000000002</v>
      </c>
      <c r="E37" s="16">
        <v>10.249999999999998</v>
      </c>
      <c r="F37" s="12" t="s">
        <v>76</v>
      </c>
      <c r="G37" s="1">
        <v>0</v>
      </c>
      <c r="H37" s="11">
        <v>2</v>
      </c>
      <c r="K37" s="11"/>
    </row>
    <row r="38" spans="1:11" x14ac:dyDescent="0.25">
      <c r="A38" s="11" t="s">
        <v>125</v>
      </c>
      <c r="B38" s="11" t="s">
        <v>126</v>
      </c>
      <c r="C38" s="11">
        <v>0</v>
      </c>
      <c r="D38" s="11">
        <v>0.95000000000000007</v>
      </c>
      <c r="E38" s="16">
        <v>11.8</v>
      </c>
      <c r="F38" s="12" t="s">
        <v>76</v>
      </c>
      <c r="G38" s="1">
        <v>24</v>
      </c>
      <c r="H38" s="11">
        <v>1</v>
      </c>
      <c r="K38" s="11"/>
    </row>
    <row r="39" spans="1:11" x14ac:dyDescent="0.25">
      <c r="A39" s="11" t="s">
        <v>125</v>
      </c>
      <c r="B39" s="11" t="s">
        <v>126</v>
      </c>
      <c r="C39" s="11">
        <v>0</v>
      </c>
      <c r="D39" s="11">
        <v>1.4000000000000001</v>
      </c>
      <c r="E39" s="16">
        <v>11.4</v>
      </c>
      <c r="F39" s="12" t="s">
        <v>76</v>
      </c>
      <c r="G39" s="1">
        <v>26</v>
      </c>
      <c r="H39" s="11">
        <v>1</v>
      </c>
      <c r="K39" s="11"/>
    </row>
    <row r="40" spans="1:11" x14ac:dyDescent="0.25">
      <c r="A40" s="11" t="s">
        <v>128</v>
      </c>
      <c r="B40" s="11" t="s">
        <v>129</v>
      </c>
      <c r="C40" s="11">
        <v>0</v>
      </c>
      <c r="D40" s="11">
        <v>0.35000000000000003</v>
      </c>
      <c r="E40" s="16">
        <v>10</v>
      </c>
      <c r="F40" s="12" t="s">
        <v>76</v>
      </c>
      <c r="G40" s="1">
        <v>27</v>
      </c>
      <c r="H40" s="11">
        <v>3</v>
      </c>
      <c r="K40" s="11"/>
    </row>
    <row r="41" spans="1:11" x14ac:dyDescent="0.25">
      <c r="A41" s="11" t="s">
        <v>128</v>
      </c>
      <c r="B41" s="11" t="s">
        <v>131</v>
      </c>
      <c r="C41" s="11">
        <v>0</v>
      </c>
      <c r="D41" s="11">
        <v>1</v>
      </c>
      <c r="E41" s="16">
        <v>10.5</v>
      </c>
      <c r="F41" s="12" t="s">
        <v>76</v>
      </c>
      <c r="G41" s="1">
        <v>1</v>
      </c>
      <c r="H41" s="11">
        <v>4</v>
      </c>
      <c r="K41" s="11"/>
    </row>
    <row r="42" spans="1:11" x14ac:dyDescent="0.25">
      <c r="A42" s="11" t="s">
        <v>11</v>
      </c>
      <c r="B42" s="11" t="s">
        <v>12</v>
      </c>
      <c r="C42" s="11">
        <v>0.35000000000000003</v>
      </c>
      <c r="D42" s="11">
        <v>1.4500000000000002</v>
      </c>
      <c r="E42" s="16">
        <v>9.75</v>
      </c>
      <c r="F42" s="12" t="s">
        <v>76</v>
      </c>
      <c r="G42" s="1">
        <v>27</v>
      </c>
      <c r="H42" s="11">
        <v>3</v>
      </c>
      <c r="K42" s="11"/>
    </row>
    <row r="43" spans="1:11" x14ac:dyDescent="0.25">
      <c r="A43" s="11" t="s">
        <v>11</v>
      </c>
      <c r="B43" s="11" t="s">
        <v>12</v>
      </c>
      <c r="C43" s="11">
        <v>0.35000000000000003</v>
      </c>
      <c r="D43" s="11">
        <v>1.25</v>
      </c>
      <c r="E43" s="16">
        <v>9.375</v>
      </c>
      <c r="F43" s="12" t="s">
        <v>76</v>
      </c>
      <c r="G43" s="1">
        <v>0</v>
      </c>
      <c r="H43" s="11">
        <v>3</v>
      </c>
      <c r="K43" s="11"/>
    </row>
    <row r="44" spans="1:11" x14ac:dyDescent="0.25">
      <c r="A44" s="11" t="s">
        <v>23</v>
      </c>
      <c r="B44" s="11" t="s">
        <v>24</v>
      </c>
      <c r="C44" s="11">
        <v>0</v>
      </c>
      <c r="D44" s="11">
        <v>0.30000000000000004</v>
      </c>
      <c r="E44" s="16">
        <v>10.6</v>
      </c>
      <c r="F44" s="12" t="s">
        <v>76</v>
      </c>
      <c r="G44" s="1">
        <v>0</v>
      </c>
      <c r="H44" s="11">
        <v>4</v>
      </c>
      <c r="K44" s="11"/>
    </row>
    <row r="45" spans="1:11" x14ac:dyDescent="0.25">
      <c r="A45" s="11" t="s">
        <v>23</v>
      </c>
      <c r="B45" s="11" t="s">
        <v>25</v>
      </c>
      <c r="C45" s="11">
        <v>0</v>
      </c>
      <c r="D45" s="11">
        <v>0.60000000000000009</v>
      </c>
      <c r="E45" s="16">
        <v>9.9999999999999982</v>
      </c>
      <c r="F45" s="12" t="s">
        <v>76</v>
      </c>
      <c r="G45" s="1">
        <v>22</v>
      </c>
      <c r="H45" s="11">
        <v>1</v>
      </c>
      <c r="K45" s="11"/>
    </row>
    <row r="46" spans="1:11" x14ac:dyDescent="0.25">
      <c r="A46" s="11" t="s">
        <v>15</v>
      </c>
      <c r="B46" s="11" t="s">
        <v>134</v>
      </c>
      <c r="C46" s="11">
        <v>0.1</v>
      </c>
      <c r="D46" s="11">
        <v>1.75</v>
      </c>
      <c r="E46" s="16">
        <v>9.9999999999999982</v>
      </c>
      <c r="F46" s="12" t="s">
        <v>76</v>
      </c>
      <c r="G46" s="1">
        <v>0</v>
      </c>
      <c r="H46" s="11">
        <v>3</v>
      </c>
      <c r="K46" s="11"/>
    </row>
    <row r="47" spans="1:11" x14ac:dyDescent="0.25">
      <c r="A47" s="11" t="s">
        <v>15</v>
      </c>
      <c r="B47" s="11" t="s">
        <v>16</v>
      </c>
      <c r="C47" s="11">
        <v>0.1</v>
      </c>
      <c r="D47" s="11">
        <v>1.7000000000000002</v>
      </c>
      <c r="E47" s="16">
        <v>9.125</v>
      </c>
      <c r="F47" s="12" t="s">
        <v>76</v>
      </c>
      <c r="G47" s="1">
        <v>20</v>
      </c>
      <c r="H47" s="11">
        <v>2</v>
      </c>
      <c r="K47" s="11"/>
    </row>
    <row r="48" spans="1:11" x14ac:dyDescent="0.25">
      <c r="A48" s="11" t="s">
        <v>26</v>
      </c>
      <c r="B48" s="11" t="s">
        <v>27</v>
      </c>
      <c r="C48" s="11">
        <v>0.1</v>
      </c>
      <c r="D48" s="11">
        <v>1.9500000000000002</v>
      </c>
      <c r="E48" s="16">
        <v>10.6</v>
      </c>
      <c r="F48" s="12" t="s">
        <v>76</v>
      </c>
      <c r="G48" s="1">
        <v>0</v>
      </c>
      <c r="H48" s="11">
        <v>4</v>
      </c>
      <c r="K48" s="11"/>
    </row>
    <row r="49" spans="1:11" x14ac:dyDescent="0.25">
      <c r="A49" s="11" t="s">
        <v>26</v>
      </c>
      <c r="B49" s="11" t="s">
        <v>28</v>
      </c>
      <c r="C49" s="11">
        <v>0.1</v>
      </c>
      <c r="D49" s="11">
        <v>2.4000000000000004</v>
      </c>
      <c r="E49" s="16">
        <v>11.123374999999999</v>
      </c>
      <c r="F49" s="12" t="s">
        <v>76</v>
      </c>
      <c r="G49" s="1">
        <v>25</v>
      </c>
      <c r="H49" s="11">
        <v>1</v>
      </c>
      <c r="K49" s="11"/>
    </row>
    <row r="50" spans="1:11" x14ac:dyDescent="0.25">
      <c r="A50" s="11" t="s">
        <v>26</v>
      </c>
      <c r="B50" s="11" t="s">
        <v>28</v>
      </c>
      <c r="C50" s="11">
        <v>0.1</v>
      </c>
      <c r="D50" s="11">
        <v>7.3000000000000007</v>
      </c>
      <c r="E50" s="16">
        <v>11.125</v>
      </c>
      <c r="F50" s="12" t="s">
        <v>76</v>
      </c>
      <c r="G50" s="1">
        <v>0</v>
      </c>
      <c r="H50" s="11">
        <v>1</v>
      </c>
      <c r="K50" s="11"/>
    </row>
    <row r="51" spans="1:11" x14ac:dyDescent="0.25">
      <c r="E51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D9" sqref="D9"/>
    </sheetView>
  </sheetViews>
  <sheetFormatPr baseColWidth="10" defaultRowHeight="15" x14ac:dyDescent="0.25"/>
  <cols>
    <col min="1" max="1" width="15" bestFit="1" customWidth="1"/>
  </cols>
  <sheetData>
    <row r="1" spans="1:9" x14ac:dyDescent="0.25">
      <c r="A1" t="s">
        <v>155</v>
      </c>
      <c r="B1" t="s">
        <v>154</v>
      </c>
      <c r="C1" t="s">
        <v>192</v>
      </c>
      <c r="D1" t="s">
        <v>87</v>
      </c>
      <c r="E1" t="s">
        <v>156</v>
      </c>
      <c r="F1" t="s">
        <v>157</v>
      </c>
      <c r="G1" s="11" t="s">
        <v>158</v>
      </c>
      <c r="H1" s="11" t="s">
        <v>152</v>
      </c>
      <c r="I1" s="11" t="s">
        <v>191</v>
      </c>
    </row>
    <row r="2" spans="1:9" x14ac:dyDescent="0.25">
      <c r="A2" t="s">
        <v>3</v>
      </c>
      <c r="B2" t="s">
        <v>106</v>
      </c>
      <c r="C2" s="11">
        <v>20</v>
      </c>
      <c r="D2" s="11">
        <v>0.85000000000000009</v>
      </c>
      <c r="E2" s="11">
        <v>0.15000000000000002</v>
      </c>
      <c r="F2" s="11">
        <v>0.85000000000000009</v>
      </c>
      <c r="G2" s="11">
        <v>0.70000000000000007</v>
      </c>
      <c r="H2" s="11" t="s">
        <v>153</v>
      </c>
      <c r="I2" s="11">
        <v>3</v>
      </c>
    </row>
    <row r="3" spans="1:9" x14ac:dyDescent="0.25">
      <c r="A3" t="s">
        <v>139</v>
      </c>
      <c r="B3" t="s">
        <v>140</v>
      </c>
      <c r="C3" s="11">
        <v>42</v>
      </c>
      <c r="D3" s="11">
        <v>0.30000000000000004</v>
      </c>
      <c r="E3" s="11">
        <v>0</v>
      </c>
      <c r="F3" s="11">
        <v>0.55000000000000004</v>
      </c>
      <c r="G3" s="11">
        <v>0.35000000000000003</v>
      </c>
      <c r="H3" s="11" t="s">
        <v>153</v>
      </c>
      <c r="I3" s="11">
        <v>21</v>
      </c>
    </row>
    <row r="4" spans="1:9" x14ac:dyDescent="0.25">
      <c r="A4" t="s">
        <v>141</v>
      </c>
      <c r="B4" t="s">
        <v>142</v>
      </c>
      <c r="C4" s="11">
        <v>19</v>
      </c>
      <c r="D4" s="11">
        <v>0.75</v>
      </c>
      <c r="E4" s="11">
        <v>0.25</v>
      </c>
      <c r="F4" s="11">
        <v>0.8</v>
      </c>
      <c r="G4" s="11">
        <v>0.15000000000000002</v>
      </c>
      <c r="H4" s="11" t="s">
        <v>153</v>
      </c>
      <c r="I4" s="11">
        <v>29</v>
      </c>
    </row>
    <row r="5" spans="1:9" x14ac:dyDescent="0.25">
      <c r="A5" t="s">
        <v>108</v>
      </c>
      <c r="B5" t="s">
        <v>109</v>
      </c>
      <c r="C5" s="11">
        <v>23</v>
      </c>
      <c r="D5" s="11">
        <v>0.30000000000000004</v>
      </c>
      <c r="E5" s="11">
        <v>0</v>
      </c>
      <c r="F5" s="11">
        <v>0.70000000000000007</v>
      </c>
      <c r="G5" s="11">
        <v>0.15000000000000002</v>
      </c>
      <c r="H5" s="11" t="s">
        <v>153</v>
      </c>
      <c r="I5" s="11">
        <v>19</v>
      </c>
    </row>
    <row r="6" spans="1:9" x14ac:dyDescent="0.25">
      <c r="A6" t="s">
        <v>137</v>
      </c>
      <c r="B6" t="s">
        <v>112</v>
      </c>
      <c r="C6" s="11">
        <v>40</v>
      </c>
      <c r="D6" s="11">
        <v>0.4</v>
      </c>
      <c r="E6" s="11">
        <v>0.05</v>
      </c>
      <c r="F6" s="11">
        <v>1.25</v>
      </c>
      <c r="G6" s="11">
        <v>0.9</v>
      </c>
      <c r="H6" s="11" t="s">
        <v>153</v>
      </c>
      <c r="I6" s="11">
        <v>18</v>
      </c>
    </row>
    <row r="7" spans="1:9" x14ac:dyDescent="0.25">
      <c r="A7" t="s">
        <v>6</v>
      </c>
      <c r="B7" t="s">
        <v>113</v>
      </c>
      <c r="C7" s="11">
        <v>22</v>
      </c>
      <c r="D7" s="11">
        <v>0.5</v>
      </c>
      <c r="E7" s="11">
        <v>0.05</v>
      </c>
      <c r="F7" s="11">
        <v>1.2000000000000002</v>
      </c>
      <c r="G7" s="11">
        <v>0.2</v>
      </c>
      <c r="H7" s="11" t="s">
        <v>153</v>
      </c>
      <c r="I7" s="11">
        <v>40</v>
      </c>
    </row>
    <row r="8" spans="1:9" x14ac:dyDescent="0.25">
      <c r="A8" t="s">
        <v>10</v>
      </c>
      <c r="B8" t="s">
        <v>114</v>
      </c>
      <c r="C8" s="11">
        <v>34</v>
      </c>
      <c r="D8" s="11">
        <v>1.25</v>
      </c>
      <c r="E8" s="11">
        <v>0.05</v>
      </c>
      <c r="F8" s="11">
        <v>1.05</v>
      </c>
      <c r="G8" s="11">
        <v>0.65</v>
      </c>
      <c r="H8" s="11" t="s">
        <v>153</v>
      </c>
      <c r="I8" s="11">
        <v>9</v>
      </c>
    </row>
    <row r="9" spans="1:9" x14ac:dyDescent="0.25">
      <c r="A9" t="s">
        <v>143</v>
      </c>
      <c r="B9" t="s">
        <v>144</v>
      </c>
      <c r="C9" s="11">
        <v>25</v>
      </c>
      <c r="D9" s="11">
        <v>1.2000000000000002</v>
      </c>
      <c r="E9" s="11">
        <v>0.05</v>
      </c>
      <c r="F9" s="11">
        <v>0.70000000000000007</v>
      </c>
      <c r="G9" s="11">
        <v>0.25</v>
      </c>
      <c r="H9" s="11" t="s">
        <v>153</v>
      </c>
      <c r="I9" s="11">
        <v>22</v>
      </c>
    </row>
    <row r="10" spans="1:9" x14ac:dyDescent="0.25">
      <c r="A10" t="s">
        <v>116</v>
      </c>
      <c r="B10" t="s">
        <v>117</v>
      </c>
      <c r="C10" s="11">
        <v>47</v>
      </c>
      <c r="D10" s="11">
        <v>0.25</v>
      </c>
      <c r="E10" s="11">
        <v>0</v>
      </c>
      <c r="F10" s="11">
        <v>0.55000000000000004</v>
      </c>
      <c r="G10" s="11">
        <v>0.15000000000000002</v>
      </c>
      <c r="H10" s="11" t="s">
        <v>153</v>
      </c>
      <c r="I10" s="11">
        <v>21</v>
      </c>
    </row>
    <row r="11" spans="1:9" x14ac:dyDescent="0.25">
      <c r="A11" t="s">
        <v>145</v>
      </c>
      <c r="B11" t="s">
        <v>146</v>
      </c>
      <c r="C11" s="11">
        <v>27</v>
      </c>
      <c r="D11" s="11">
        <v>0.30000000000000004</v>
      </c>
      <c r="E11" s="11">
        <v>0</v>
      </c>
      <c r="F11" s="11">
        <v>0.25</v>
      </c>
      <c r="G11" s="11">
        <v>0.05</v>
      </c>
      <c r="H11" s="11" t="s">
        <v>153</v>
      </c>
      <c r="I11" s="11">
        <v>21</v>
      </c>
    </row>
    <row r="12" spans="1:9" x14ac:dyDescent="0.25">
      <c r="A12" t="s">
        <v>147</v>
      </c>
      <c r="B12" t="s">
        <v>148</v>
      </c>
      <c r="C12" s="11">
        <v>42</v>
      </c>
      <c r="D12" s="11">
        <v>0.55000000000000004</v>
      </c>
      <c r="E12" s="11">
        <v>0.05</v>
      </c>
      <c r="F12" s="11">
        <v>0.45</v>
      </c>
      <c r="G12" s="11">
        <v>0.35000000000000003</v>
      </c>
      <c r="H12" s="11" t="s">
        <v>153</v>
      </c>
      <c r="I12" s="11">
        <v>24</v>
      </c>
    </row>
    <row r="13" spans="1:9" x14ac:dyDescent="0.25">
      <c r="A13" t="s">
        <v>149</v>
      </c>
      <c r="B13" t="s">
        <v>119</v>
      </c>
      <c r="C13" s="11">
        <v>33</v>
      </c>
      <c r="D13" s="11">
        <v>0.55000000000000004</v>
      </c>
      <c r="E13" s="11">
        <v>0.05</v>
      </c>
      <c r="F13" s="11">
        <v>0.65</v>
      </c>
      <c r="G13" s="11">
        <v>0.8</v>
      </c>
      <c r="H13" s="11" t="s">
        <v>153</v>
      </c>
      <c r="I13" s="11">
        <v>2</v>
      </c>
    </row>
    <row r="14" spans="1:9" x14ac:dyDescent="0.25">
      <c r="A14" t="s">
        <v>121</v>
      </c>
      <c r="B14" t="s">
        <v>122</v>
      </c>
      <c r="C14" s="11">
        <v>13</v>
      </c>
      <c r="D14" s="11">
        <v>0.60000000000000009</v>
      </c>
      <c r="E14" s="11">
        <v>0.2</v>
      </c>
      <c r="F14" s="11">
        <v>0.45</v>
      </c>
      <c r="G14" s="11">
        <v>0.5</v>
      </c>
      <c r="H14" s="11" t="s">
        <v>153</v>
      </c>
      <c r="I14" s="11">
        <v>28</v>
      </c>
    </row>
    <row r="15" spans="1:9" x14ac:dyDescent="0.25">
      <c r="A15" t="s">
        <v>150</v>
      </c>
      <c r="B15" t="s">
        <v>151</v>
      </c>
      <c r="C15" s="11">
        <v>41</v>
      </c>
      <c r="D15" s="11">
        <v>0.45</v>
      </c>
      <c r="E15" s="11">
        <v>0</v>
      </c>
      <c r="F15" s="11">
        <v>0.45</v>
      </c>
      <c r="G15" s="11">
        <v>0.35000000000000003</v>
      </c>
      <c r="H15" s="11" t="s">
        <v>153</v>
      </c>
      <c r="I15" s="11">
        <v>27</v>
      </c>
    </row>
    <row r="16" spans="1:9" x14ac:dyDescent="0.25">
      <c r="A16" t="s">
        <v>18</v>
      </c>
      <c r="B16" t="s">
        <v>123</v>
      </c>
      <c r="C16" s="11">
        <v>31</v>
      </c>
      <c r="D16" s="11">
        <v>1.35</v>
      </c>
      <c r="E16" s="11">
        <v>0.1</v>
      </c>
      <c r="F16" s="11">
        <v>2.35</v>
      </c>
      <c r="G16" s="11">
        <v>1</v>
      </c>
      <c r="H16" s="11" t="s">
        <v>153</v>
      </c>
      <c r="I16" s="11">
        <v>24</v>
      </c>
    </row>
    <row r="17" spans="1:9" x14ac:dyDescent="0.25">
      <c r="A17" t="s">
        <v>22</v>
      </c>
      <c r="B17" t="s">
        <v>124</v>
      </c>
      <c r="C17" s="11">
        <v>44</v>
      </c>
      <c r="D17" s="11">
        <v>0.8</v>
      </c>
      <c r="E17" s="11">
        <v>0.1</v>
      </c>
      <c r="F17" s="11">
        <v>1.1500000000000001</v>
      </c>
      <c r="G17" s="11">
        <v>0.65</v>
      </c>
      <c r="H17" s="11" t="s">
        <v>153</v>
      </c>
      <c r="I17" s="11">
        <v>32</v>
      </c>
    </row>
    <row r="18" spans="1:9" x14ac:dyDescent="0.25">
      <c r="A18" t="s">
        <v>126</v>
      </c>
      <c r="B18" t="s">
        <v>127</v>
      </c>
      <c r="C18" s="11">
        <v>34</v>
      </c>
      <c r="D18" s="11">
        <v>0.30000000000000004</v>
      </c>
      <c r="E18" s="11">
        <v>0</v>
      </c>
      <c r="F18" s="11">
        <v>0.95000000000000007</v>
      </c>
      <c r="G18" s="11">
        <v>0.35000000000000003</v>
      </c>
      <c r="H18" s="11" t="s">
        <v>153</v>
      </c>
      <c r="I18" s="11">
        <v>24</v>
      </c>
    </row>
    <row r="19" spans="1:9" x14ac:dyDescent="0.25">
      <c r="A19" t="s">
        <v>129</v>
      </c>
      <c r="B19" t="s">
        <v>130</v>
      </c>
      <c r="C19" s="11">
        <v>59</v>
      </c>
      <c r="D19" s="11">
        <v>0.55000000000000004</v>
      </c>
      <c r="E19" s="11">
        <v>0</v>
      </c>
      <c r="F19" s="11">
        <v>0.35000000000000003</v>
      </c>
      <c r="G19" s="11">
        <v>0.25</v>
      </c>
      <c r="H19" s="11" t="s">
        <v>153</v>
      </c>
      <c r="I19" s="11">
        <v>27</v>
      </c>
    </row>
    <row r="20" spans="1:9" x14ac:dyDescent="0.25">
      <c r="A20" t="s">
        <v>12</v>
      </c>
      <c r="B20" t="s">
        <v>132</v>
      </c>
      <c r="C20" s="11">
        <v>16</v>
      </c>
      <c r="D20" s="11">
        <v>2.15</v>
      </c>
      <c r="E20" s="11">
        <v>0.35000000000000003</v>
      </c>
      <c r="F20" s="11">
        <v>1.4500000000000002</v>
      </c>
      <c r="G20" s="11">
        <v>0.85000000000000009</v>
      </c>
      <c r="H20" s="11" t="s">
        <v>153</v>
      </c>
      <c r="I20" s="11">
        <v>27</v>
      </c>
    </row>
    <row r="21" spans="1:9" x14ac:dyDescent="0.25">
      <c r="A21" t="s">
        <v>25</v>
      </c>
      <c r="B21" t="s">
        <v>133</v>
      </c>
      <c r="C21" s="11">
        <v>21</v>
      </c>
      <c r="D21" s="11">
        <v>1.05</v>
      </c>
      <c r="E21" s="11">
        <v>0</v>
      </c>
      <c r="F21" s="11">
        <v>0.60000000000000009</v>
      </c>
      <c r="G21" s="11">
        <v>0.60000000000000009</v>
      </c>
      <c r="H21" s="11" t="s">
        <v>153</v>
      </c>
      <c r="I21" s="11">
        <v>22</v>
      </c>
    </row>
    <row r="22" spans="1:9" x14ac:dyDescent="0.25">
      <c r="A22" t="s">
        <v>16</v>
      </c>
      <c r="B22" t="s">
        <v>135</v>
      </c>
      <c r="C22" s="11">
        <v>22</v>
      </c>
      <c r="D22" s="11">
        <v>0.85000000000000009</v>
      </c>
      <c r="E22" s="11">
        <v>0.1</v>
      </c>
      <c r="F22" s="11">
        <v>1.7000000000000002</v>
      </c>
      <c r="G22" s="11">
        <v>1.4000000000000001</v>
      </c>
      <c r="H22" s="11" t="s">
        <v>153</v>
      </c>
      <c r="I22" s="11">
        <v>20</v>
      </c>
    </row>
    <row r="23" spans="1:9" x14ac:dyDescent="0.25">
      <c r="A23" t="s">
        <v>28</v>
      </c>
      <c r="B23" t="s">
        <v>136</v>
      </c>
      <c r="C23" s="11">
        <v>34</v>
      </c>
      <c r="D23" s="11">
        <v>0.75</v>
      </c>
      <c r="E23" s="11">
        <v>0.1</v>
      </c>
      <c r="F23" s="11">
        <v>2.4000000000000004</v>
      </c>
      <c r="G23" s="11">
        <v>1</v>
      </c>
      <c r="H23" s="11" t="s">
        <v>153</v>
      </c>
      <c r="I23" s="11">
        <v>25</v>
      </c>
    </row>
    <row r="24" spans="1:9" x14ac:dyDescent="0.25">
      <c r="C24" s="1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workbookViewId="0"/>
  </sheetViews>
  <sheetFormatPr baseColWidth="10" defaultRowHeight="15" x14ac:dyDescent="0.25"/>
  <cols>
    <col min="1" max="1" width="29.28515625" bestFit="1" customWidth="1"/>
    <col min="2" max="2" width="11.5703125" bestFit="1" customWidth="1"/>
    <col min="3" max="3" width="12.5703125" bestFit="1" customWidth="1"/>
    <col min="4" max="4" width="11.5703125" bestFit="1" customWidth="1"/>
    <col min="5" max="5" width="12.5703125" bestFit="1" customWidth="1"/>
    <col min="6" max="9" width="11.5703125" bestFit="1" customWidth="1"/>
    <col min="10" max="10" width="12.5703125" bestFit="1" customWidth="1"/>
    <col min="11" max="16" width="11.5703125" bestFit="1" customWidth="1"/>
  </cols>
  <sheetData>
    <row r="1" spans="1:16" x14ac:dyDescent="0.25">
      <c r="A1" s="10" t="s">
        <v>187</v>
      </c>
      <c r="B1" s="10" t="s">
        <v>204</v>
      </c>
      <c r="C1" s="10" t="s">
        <v>205</v>
      </c>
      <c r="D1" s="10" t="s">
        <v>189</v>
      </c>
      <c r="E1" s="10" t="s">
        <v>190</v>
      </c>
      <c r="F1" s="10" t="s">
        <v>193</v>
      </c>
      <c r="G1" s="10" t="s">
        <v>194</v>
      </c>
      <c r="H1" s="10" t="s">
        <v>197</v>
      </c>
      <c r="I1" s="10" t="s">
        <v>198</v>
      </c>
      <c r="J1" s="10" t="s">
        <v>202</v>
      </c>
      <c r="K1" s="10" t="s">
        <v>201</v>
      </c>
      <c r="L1" s="10" t="s">
        <v>195</v>
      </c>
      <c r="M1" s="10" t="s">
        <v>196</v>
      </c>
      <c r="N1" s="10" t="s">
        <v>199</v>
      </c>
      <c r="O1" s="10" t="s">
        <v>200</v>
      </c>
      <c r="P1" s="10" t="s">
        <v>203</v>
      </c>
    </row>
    <row r="2" spans="1:16" x14ac:dyDescent="0.25">
      <c r="A2" s="10" t="s">
        <v>159</v>
      </c>
      <c r="B2" s="17">
        <v>65.347517730496449</v>
      </c>
      <c r="C2" s="17">
        <v>64.225866272799649</v>
      </c>
      <c r="D2" s="17">
        <v>10.025</v>
      </c>
      <c r="E2" s="17">
        <v>100</v>
      </c>
      <c r="F2" s="17">
        <v>0.19069813207934869</v>
      </c>
      <c r="G2" s="17">
        <v>0.31379415827483276</v>
      </c>
      <c r="H2" s="17">
        <v>3.2</v>
      </c>
      <c r="I2" s="17">
        <v>0.55000000000000004</v>
      </c>
      <c r="J2" s="17">
        <v>100</v>
      </c>
      <c r="K2" s="17">
        <v>12.714285714285714</v>
      </c>
      <c r="L2" s="17">
        <v>0.22793198646040699</v>
      </c>
      <c r="M2" s="17">
        <v>0.24819815799189215</v>
      </c>
      <c r="N2" s="17">
        <v>3.4000000000000004</v>
      </c>
      <c r="O2" s="17">
        <v>1.25</v>
      </c>
      <c r="P2" s="17">
        <v>1.2682579266120413</v>
      </c>
    </row>
    <row r="3" spans="1:16" x14ac:dyDescent="0.25">
      <c r="A3" s="10" t="s">
        <v>160</v>
      </c>
      <c r="B3" s="17">
        <v>70</v>
      </c>
      <c r="C3" s="17">
        <v>97.958333333333329</v>
      </c>
      <c r="D3" s="17">
        <v>9.6875</v>
      </c>
      <c r="E3" s="17">
        <v>93</v>
      </c>
      <c r="F3" s="17">
        <v>0.16725192769820579</v>
      </c>
      <c r="G3" s="17">
        <v>0.35164947294600701</v>
      </c>
      <c r="H3" s="17">
        <v>2.6</v>
      </c>
      <c r="I3" s="17">
        <v>0.95000000000000007</v>
      </c>
      <c r="J3" s="17">
        <v>93</v>
      </c>
      <c r="K3" s="17">
        <v>12.675000000000001</v>
      </c>
      <c r="L3" s="17">
        <v>0.20709848355438423</v>
      </c>
      <c r="M3" s="17">
        <v>0.28559473978618244</v>
      </c>
      <c r="N3" s="17">
        <v>1.4000000000000001</v>
      </c>
      <c r="O3" s="17">
        <v>0.70000000000000007</v>
      </c>
      <c r="P3" s="17">
        <v>1.3083870967741935</v>
      </c>
    </row>
    <row r="4" spans="1:16" x14ac:dyDescent="0.25">
      <c r="A4" s="10" t="s">
        <v>161</v>
      </c>
      <c r="B4" s="17">
        <v>55.256410256410255</v>
      </c>
      <c r="C4" s="17">
        <v>56.288384303535892</v>
      </c>
      <c r="D4" s="17">
        <v>9.5</v>
      </c>
      <c r="E4" s="17">
        <v>77.5</v>
      </c>
      <c r="F4" s="17">
        <v>0.1510710385627155</v>
      </c>
      <c r="G4" s="17">
        <v>0.30380058170540497</v>
      </c>
      <c r="H4" s="17">
        <v>1.5</v>
      </c>
      <c r="I4" s="17">
        <v>1.9500000000000002</v>
      </c>
      <c r="J4" s="17">
        <v>77.5</v>
      </c>
      <c r="K4" s="17">
        <v>12.45</v>
      </c>
      <c r="L4" s="17">
        <v>0.23936232107094058</v>
      </c>
      <c r="M4" s="17">
        <v>0.2806950042423641</v>
      </c>
      <c r="N4" s="17">
        <v>1.85</v>
      </c>
      <c r="O4" s="17">
        <v>1.05</v>
      </c>
      <c r="P4" s="17">
        <v>1.3105263157894735</v>
      </c>
    </row>
    <row r="5" spans="1:16" x14ac:dyDescent="0.25">
      <c r="A5" s="10" t="s">
        <v>162</v>
      </c>
      <c r="B5" s="17">
        <v>54.575000000000003</v>
      </c>
      <c r="C5" s="17">
        <v>74.625</v>
      </c>
      <c r="D5" s="17">
        <v>11.28125</v>
      </c>
      <c r="E5" s="17">
        <v>20</v>
      </c>
      <c r="F5" s="17">
        <v>0.15739155790205109</v>
      </c>
      <c r="G5" s="17">
        <v>0.22680695276624036</v>
      </c>
      <c r="H5" s="17">
        <v>5</v>
      </c>
      <c r="I5" s="17">
        <v>1.6</v>
      </c>
      <c r="J5" s="17">
        <v>20</v>
      </c>
      <c r="K5" s="17">
        <v>13.324999999999999</v>
      </c>
      <c r="L5" s="17">
        <v>0.22686867835950858</v>
      </c>
      <c r="M5" s="17">
        <v>0.24251371609979616</v>
      </c>
      <c r="N5" s="17">
        <v>2.7</v>
      </c>
      <c r="O5" s="17">
        <v>1.9000000000000001</v>
      </c>
      <c r="P5" s="17">
        <v>1.1811634349030471</v>
      </c>
    </row>
    <row r="6" spans="1:16" x14ac:dyDescent="0.25">
      <c r="A6" s="10" t="s">
        <v>163</v>
      </c>
      <c r="B6" s="17">
        <v>85</v>
      </c>
      <c r="C6" s="17">
        <v>66.166666666666671</v>
      </c>
      <c r="D6" s="17">
        <v>9.375</v>
      </c>
      <c r="E6" s="17">
        <v>74.228855721393046</v>
      </c>
      <c r="F6" s="17">
        <v>0.16484294552903003</v>
      </c>
      <c r="G6" s="17">
        <v>0.32256852953111476</v>
      </c>
      <c r="H6" s="17">
        <v>1.9000000000000001</v>
      </c>
      <c r="I6" s="17">
        <v>1.9000000000000001</v>
      </c>
      <c r="J6" s="17">
        <v>78.911042944785279</v>
      </c>
      <c r="K6" s="17">
        <v>11.214285714285714</v>
      </c>
      <c r="L6" s="17">
        <v>0.21163888245512966</v>
      </c>
      <c r="M6" s="17">
        <v>0.32576943586927581</v>
      </c>
      <c r="N6" s="17">
        <v>1.05</v>
      </c>
      <c r="O6" s="17">
        <v>2</v>
      </c>
      <c r="P6" s="17">
        <v>1.196190476190476</v>
      </c>
    </row>
    <row r="7" spans="1:16" x14ac:dyDescent="0.25">
      <c r="A7" s="10" t="s">
        <v>164</v>
      </c>
      <c r="B7" s="17">
        <v>46.206896551724135</v>
      </c>
      <c r="C7" s="17">
        <v>46.862068965517238</v>
      </c>
      <c r="D7" s="17">
        <v>8.4583333333333339</v>
      </c>
      <c r="E7" s="17">
        <v>99</v>
      </c>
      <c r="F7" s="17">
        <v>0.17503167872010916</v>
      </c>
      <c r="G7" s="17">
        <v>0.34535482213703234</v>
      </c>
      <c r="H7" s="17">
        <v>1.55</v>
      </c>
      <c r="I7" s="17">
        <v>1.4500000000000002</v>
      </c>
      <c r="J7" s="17">
        <v>99</v>
      </c>
      <c r="K7" s="17">
        <v>10.267857142857142</v>
      </c>
      <c r="L7" s="17">
        <v>0.19521099696457098</v>
      </c>
      <c r="M7" s="17">
        <v>0.28210918351700703</v>
      </c>
      <c r="N7" s="17">
        <v>2.15</v>
      </c>
      <c r="O7" s="17">
        <v>1.1000000000000001</v>
      </c>
      <c r="P7" s="17">
        <v>1.2139338494018295</v>
      </c>
    </row>
    <row r="8" spans="1:16" x14ac:dyDescent="0.25">
      <c r="A8" s="10" t="s">
        <v>165</v>
      </c>
      <c r="B8" s="17">
        <v>97</v>
      </c>
      <c r="C8" s="17">
        <v>69.5</v>
      </c>
      <c r="D8" s="17">
        <v>11.95</v>
      </c>
      <c r="E8" s="17">
        <v>45.138269402319359</v>
      </c>
      <c r="F8" s="17">
        <v>0.17115579363203015</v>
      </c>
      <c r="G8" s="17">
        <v>0.25303962064151714</v>
      </c>
      <c r="H8" s="17">
        <v>0.65</v>
      </c>
      <c r="I8" s="17">
        <v>0.1</v>
      </c>
      <c r="J8" s="17">
        <v>74.032586558044784</v>
      </c>
      <c r="K8" s="17">
        <v>15</v>
      </c>
      <c r="L8" s="17">
        <v>0.21252458605865443</v>
      </c>
      <c r="M8" s="17">
        <v>0.23093119864993616</v>
      </c>
      <c r="N8" s="17">
        <v>1.7000000000000002</v>
      </c>
      <c r="O8" s="17">
        <v>0.60000000000000009</v>
      </c>
      <c r="P8" s="17">
        <v>1.2552301255230127</v>
      </c>
    </row>
    <row r="9" spans="1:16" x14ac:dyDescent="0.25">
      <c r="A9" s="10" t="s">
        <v>166</v>
      </c>
      <c r="B9" s="17">
        <v>50</v>
      </c>
      <c r="C9" s="17">
        <v>47.563639409407081</v>
      </c>
      <c r="D9" s="17">
        <v>11.15625</v>
      </c>
      <c r="E9" s="17">
        <v>74.388674388674374</v>
      </c>
      <c r="F9" s="17">
        <v>0.24844929332412857</v>
      </c>
      <c r="G9" s="17">
        <v>0.34671776282670169</v>
      </c>
      <c r="H9" s="17">
        <v>4.5</v>
      </c>
      <c r="I9" s="17">
        <v>1.9000000000000001</v>
      </c>
      <c r="J9" s="17">
        <v>61.085972850678729</v>
      </c>
      <c r="K9" s="17">
        <v>12.625</v>
      </c>
      <c r="L9" s="17">
        <v>0.36786181628279185</v>
      </c>
      <c r="M9" s="17">
        <v>0.39460641928966095</v>
      </c>
      <c r="N9" s="17">
        <v>2.2000000000000002</v>
      </c>
      <c r="O9" s="17">
        <v>1.1000000000000001</v>
      </c>
      <c r="P9" s="17">
        <v>1.1316526610644257</v>
      </c>
    </row>
    <row r="10" spans="1:16" x14ac:dyDescent="0.25">
      <c r="A10" s="10" t="s">
        <v>167</v>
      </c>
      <c r="B10" s="17">
        <v>82.785714285714292</v>
      </c>
      <c r="C10" s="17">
        <v>71.367260050769161</v>
      </c>
      <c r="D10" s="17">
        <v>9.25</v>
      </c>
      <c r="E10" s="17">
        <v>100</v>
      </c>
      <c r="F10" s="17">
        <v>0.14043472538544108</v>
      </c>
      <c r="G10" s="17">
        <v>0.27044581156587583</v>
      </c>
      <c r="H10" s="17">
        <v>1.2000000000000002</v>
      </c>
      <c r="I10" s="17">
        <v>1.4000000000000001</v>
      </c>
      <c r="J10" s="17">
        <v>100</v>
      </c>
      <c r="K10" s="17">
        <v>12.324999999999999</v>
      </c>
      <c r="L10" s="17">
        <v>0.19429369712222652</v>
      </c>
      <c r="M10" s="17">
        <v>0.22264352662787024</v>
      </c>
      <c r="N10" s="17">
        <v>0.85000000000000009</v>
      </c>
      <c r="O10" s="17">
        <v>1.2000000000000002</v>
      </c>
      <c r="P10" s="17">
        <v>1.3324324324324324</v>
      </c>
    </row>
    <row r="11" spans="1:16" x14ac:dyDescent="0.25">
      <c r="A11" s="10" t="s">
        <v>168</v>
      </c>
      <c r="B11" s="17">
        <v>65.833333333333329</v>
      </c>
      <c r="C11" s="17">
        <v>80.083333333333329</v>
      </c>
      <c r="D11" s="17">
        <v>9.1875</v>
      </c>
      <c r="E11" s="17">
        <v>50</v>
      </c>
      <c r="F11" s="17">
        <v>0.10199901891031792</v>
      </c>
      <c r="G11" s="17">
        <v>0.15244685769283589</v>
      </c>
      <c r="H11" s="17">
        <v>1</v>
      </c>
      <c r="I11" s="17">
        <v>1.1500000000000001</v>
      </c>
      <c r="J11" s="17">
        <v>50</v>
      </c>
      <c r="K11" s="17">
        <v>12.95</v>
      </c>
      <c r="L11" s="17">
        <v>0.24102960287790784</v>
      </c>
      <c r="M11" s="17">
        <v>0.23057779571432815</v>
      </c>
      <c r="N11" s="17">
        <v>3.2</v>
      </c>
      <c r="O11" s="17">
        <v>1.3</v>
      </c>
      <c r="P11" s="17">
        <v>1.4095238095238094</v>
      </c>
    </row>
    <row r="12" spans="1:16" x14ac:dyDescent="0.25">
      <c r="A12" s="10" t="s">
        <v>169</v>
      </c>
      <c r="B12" s="17">
        <v>75.34482758620689</v>
      </c>
      <c r="C12" s="17">
        <v>108.51724137931035</v>
      </c>
      <c r="D12" s="17">
        <v>9.53125</v>
      </c>
      <c r="E12" s="17">
        <v>88</v>
      </c>
      <c r="F12" s="17">
        <v>0.10035499513615999</v>
      </c>
      <c r="G12" s="17">
        <v>0.1613642347551997</v>
      </c>
      <c r="H12" s="17">
        <v>1.1000000000000001</v>
      </c>
      <c r="I12" s="17">
        <v>0.75</v>
      </c>
      <c r="J12" s="17">
        <v>88</v>
      </c>
      <c r="K12" s="17">
        <v>12.145833333333334</v>
      </c>
      <c r="L12" s="17">
        <v>0.21592276860176177</v>
      </c>
      <c r="M12" s="17">
        <v>0.25257747673060171</v>
      </c>
      <c r="N12" s="17">
        <v>3.1500000000000004</v>
      </c>
      <c r="O12" s="17">
        <v>1.85</v>
      </c>
      <c r="P12" s="17">
        <v>1.2743169398907104</v>
      </c>
    </row>
    <row r="13" spans="1:16" x14ac:dyDescent="0.25">
      <c r="A13" s="10" t="s">
        <v>170</v>
      </c>
      <c r="B13" s="17">
        <v>63.225000000000001</v>
      </c>
      <c r="C13" s="17">
        <v>63.1</v>
      </c>
      <c r="D13" s="17">
        <v>10.59375</v>
      </c>
      <c r="E13" s="17">
        <v>61.673151750972757</v>
      </c>
      <c r="F13" s="17">
        <v>0.12543194649050665</v>
      </c>
      <c r="G13" s="17">
        <v>0.22294778558343814</v>
      </c>
      <c r="H13" s="17">
        <v>1.7000000000000002</v>
      </c>
      <c r="I13" s="17">
        <v>1</v>
      </c>
      <c r="J13" s="17">
        <v>89.730226854690372</v>
      </c>
      <c r="K13" s="17">
        <v>12.75</v>
      </c>
      <c r="L13" s="17">
        <v>0.242383575987108</v>
      </c>
      <c r="M13" s="17">
        <v>0.27698785797105846</v>
      </c>
      <c r="N13" s="17">
        <v>0.9</v>
      </c>
      <c r="O13" s="17">
        <v>0.25</v>
      </c>
      <c r="P13" s="17">
        <v>1.2035398230088497</v>
      </c>
    </row>
    <row r="14" spans="1:16" x14ac:dyDescent="0.25">
      <c r="A14" s="10" t="s">
        <v>171</v>
      </c>
      <c r="B14" s="17">
        <v>84.5</v>
      </c>
      <c r="C14" s="17">
        <v>69.785714285714292</v>
      </c>
      <c r="D14" s="17">
        <v>7.9749999999999996</v>
      </c>
      <c r="E14" s="17">
        <v>100</v>
      </c>
      <c r="F14" s="17">
        <v>9.9989890213489321E-2</v>
      </c>
      <c r="G14" s="17">
        <v>0.21201971016278107</v>
      </c>
      <c r="H14" s="17">
        <v>3.45</v>
      </c>
      <c r="I14" s="17">
        <v>2.5</v>
      </c>
      <c r="J14" s="17">
        <v>100</v>
      </c>
      <c r="K14" s="17">
        <v>10.249999999999998</v>
      </c>
      <c r="L14" s="17">
        <v>0.17451183893491468</v>
      </c>
      <c r="M14" s="17">
        <v>0.26001078489414542</v>
      </c>
      <c r="N14" s="17">
        <v>0.55000000000000004</v>
      </c>
      <c r="O14" s="17">
        <v>0.95000000000000007</v>
      </c>
      <c r="P14" s="17">
        <v>1.2852664576802506</v>
      </c>
    </row>
    <row r="15" spans="1:16" x14ac:dyDescent="0.25">
      <c r="A15" s="10" t="s">
        <v>172</v>
      </c>
      <c r="B15" s="17">
        <v>63.061946902654867</v>
      </c>
      <c r="C15" s="17">
        <v>65.035077047932418</v>
      </c>
      <c r="D15" s="17">
        <v>8.4375</v>
      </c>
      <c r="E15" s="17">
        <v>100</v>
      </c>
      <c r="F15" s="17">
        <v>0.11401872373708788</v>
      </c>
      <c r="G15" s="17">
        <v>0.23404403655870576</v>
      </c>
      <c r="H15" s="17">
        <v>1.4000000000000001</v>
      </c>
      <c r="I15" s="17">
        <v>0.25</v>
      </c>
      <c r="J15" s="17">
        <v>100</v>
      </c>
      <c r="K15" s="17">
        <v>10.4</v>
      </c>
      <c r="L15" s="17">
        <v>0.17270459833098678</v>
      </c>
      <c r="M15" s="17">
        <v>0.25115944109666238</v>
      </c>
      <c r="N15" s="17">
        <v>1.9000000000000001</v>
      </c>
      <c r="O15" s="17">
        <v>0.45</v>
      </c>
      <c r="P15" s="17">
        <v>1.2325925925925927</v>
      </c>
    </row>
    <row r="16" spans="1:16" x14ac:dyDescent="0.25">
      <c r="A16" s="10" t="s">
        <v>173</v>
      </c>
      <c r="B16" s="17">
        <v>52.122807017543863</v>
      </c>
      <c r="C16" s="17">
        <v>53.911643972216886</v>
      </c>
      <c r="D16" s="17">
        <v>8.6390410958904109</v>
      </c>
      <c r="E16" s="17">
        <v>100</v>
      </c>
      <c r="F16" s="17">
        <v>0.15698150133181907</v>
      </c>
      <c r="G16" s="17">
        <v>0.28362400224452061</v>
      </c>
      <c r="H16" s="17">
        <v>3.2</v>
      </c>
      <c r="I16" s="17">
        <v>0.8</v>
      </c>
      <c r="J16" s="17">
        <v>94.296577946768082</v>
      </c>
      <c r="K16" s="17">
        <v>10.208333333333334</v>
      </c>
      <c r="L16" s="17">
        <v>0.23458553644358937</v>
      </c>
      <c r="M16" s="17">
        <v>0.27142860341168668</v>
      </c>
      <c r="N16" s="17">
        <v>2.4000000000000004</v>
      </c>
      <c r="O16" s="17">
        <v>1.3</v>
      </c>
      <c r="P16" s="17">
        <v>1.1816512064272313</v>
      </c>
    </row>
    <row r="17" spans="1:16" x14ac:dyDescent="0.25">
      <c r="A17" s="10" t="s">
        <v>174</v>
      </c>
      <c r="B17" s="17">
        <v>60.769230769230766</v>
      </c>
      <c r="C17" s="17">
        <v>51.57692307692308</v>
      </c>
      <c r="D17" s="17">
        <v>9.0250000000000004</v>
      </c>
      <c r="E17" s="17">
        <v>100</v>
      </c>
      <c r="F17" s="17">
        <v>0.14509277943175344</v>
      </c>
      <c r="G17" s="17">
        <v>0.24453001319420009</v>
      </c>
      <c r="H17" s="17">
        <v>2.1</v>
      </c>
      <c r="I17" s="17">
        <v>0.05</v>
      </c>
      <c r="J17" s="17">
        <v>100</v>
      </c>
      <c r="K17" s="17">
        <v>12</v>
      </c>
      <c r="L17" s="17">
        <v>0.23477637194516954</v>
      </c>
      <c r="M17" s="17">
        <v>0.2265462681205071</v>
      </c>
      <c r="N17" s="17">
        <v>1.5</v>
      </c>
      <c r="O17" s="17">
        <v>0.75</v>
      </c>
      <c r="P17" s="17">
        <v>1.3296398891966759</v>
      </c>
    </row>
    <row r="18" spans="1:16" x14ac:dyDescent="0.25">
      <c r="A18" s="10" t="s">
        <v>175</v>
      </c>
      <c r="B18" s="17">
        <v>62.857142857142854</v>
      </c>
      <c r="C18" s="17">
        <v>61.285714285714285</v>
      </c>
      <c r="D18" s="17">
        <v>10.375</v>
      </c>
      <c r="E18" s="17">
        <v>87.716763005780351</v>
      </c>
      <c r="F18" s="17">
        <v>0.16121916512352685</v>
      </c>
      <c r="G18" s="17">
        <v>0.22931483208418713</v>
      </c>
      <c r="H18" s="17">
        <v>0.9</v>
      </c>
      <c r="I18" s="17">
        <v>0.2</v>
      </c>
      <c r="J18" s="17">
        <v>78.520900321543422</v>
      </c>
      <c r="K18" s="17">
        <v>14.458333333333334</v>
      </c>
      <c r="L18" s="17">
        <v>0.24931375661762689</v>
      </c>
      <c r="M18" s="17">
        <v>0.19412345804659034</v>
      </c>
      <c r="N18" s="17">
        <v>2.15</v>
      </c>
      <c r="O18" s="17">
        <v>0.5</v>
      </c>
      <c r="P18" s="17">
        <v>1.393574297188755</v>
      </c>
    </row>
    <row r="19" spans="1:16" x14ac:dyDescent="0.25">
      <c r="A19" s="10" t="s">
        <v>188</v>
      </c>
      <c r="B19" s="17">
        <v>70.941666666666663</v>
      </c>
      <c r="C19" s="17">
        <v>79.106527345179472</v>
      </c>
      <c r="D19" s="17">
        <v>9.875</v>
      </c>
      <c r="E19" s="17">
        <v>100</v>
      </c>
      <c r="F19" s="17">
        <v>0.15570827901713583</v>
      </c>
      <c r="G19" s="17">
        <v>0.24985534069107154</v>
      </c>
      <c r="H19" s="17">
        <v>2.1</v>
      </c>
      <c r="I19" s="17">
        <v>1.2000000000000002</v>
      </c>
      <c r="J19" s="17">
        <v>90.142021720969097</v>
      </c>
      <c r="K19" s="17">
        <v>12</v>
      </c>
      <c r="L19" s="17">
        <v>0.227480398934787</v>
      </c>
      <c r="M19" s="17">
        <v>0.26050431960696369</v>
      </c>
      <c r="N19" s="17">
        <v>1.7000000000000002</v>
      </c>
      <c r="O19" s="17">
        <v>0.05</v>
      </c>
      <c r="P19" s="17">
        <v>1.2151898734177216</v>
      </c>
    </row>
    <row r="20" spans="1:16" x14ac:dyDescent="0.25">
      <c r="A20" s="10" t="s">
        <v>176</v>
      </c>
      <c r="B20" s="17">
        <v>82.777777777777771</v>
      </c>
      <c r="C20" s="17">
        <v>83.666666666666671</v>
      </c>
      <c r="D20" s="17">
        <v>8.9166666666666661</v>
      </c>
      <c r="E20" s="17">
        <v>97.514619883040936</v>
      </c>
      <c r="F20" s="17">
        <v>0.14402128647662965</v>
      </c>
      <c r="G20" s="17">
        <v>0.26146304511877677</v>
      </c>
      <c r="H20" s="17">
        <v>2.4500000000000002</v>
      </c>
      <c r="I20" s="17">
        <v>0.70000000000000007</v>
      </c>
      <c r="J20" s="17">
        <v>100</v>
      </c>
      <c r="K20" s="17">
        <v>12.166666666666666</v>
      </c>
      <c r="L20" s="17">
        <v>0.20436241844691627</v>
      </c>
      <c r="M20" s="17">
        <v>0.23312570243677375</v>
      </c>
      <c r="N20" s="17">
        <v>2.35</v>
      </c>
      <c r="O20" s="17">
        <v>0.05</v>
      </c>
      <c r="P20" s="17">
        <v>1.3644859813084111</v>
      </c>
    </row>
    <row r="21" spans="1:16" x14ac:dyDescent="0.25">
      <c r="A21" s="10" t="s">
        <v>177</v>
      </c>
      <c r="B21" s="17">
        <v>39.230769230769234</v>
      </c>
      <c r="C21" s="17">
        <v>43.269230769230766</v>
      </c>
      <c r="D21" s="17">
        <v>10.424999999999999</v>
      </c>
      <c r="E21" s="17">
        <v>0</v>
      </c>
      <c r="F21" s="17">
        <v>0.14650095369520877</v>
      </c>
      <c r="G21" s="17">
        <v>0.18852640386034711</v>
      </c>
      <c r="H21" s="17">
        <v>0.35000000000000003</v>
      </c>
      <c r="I21" s="17">
        <v>0.55000000000000004</v>
      </c>
      <c r="J21" s="17">
        <v>0</v>
      </c>
      <c r="K21" s="17">
        <v>12.921875</v>
      </c>
      <c r="L21" s="17">
        <v>0.15385824774690907</v>
      </c>
      <c r="M21" s="17">
        <v>0.1723772266607099</v>
      </c>
      <c r="N21" s="17">
        <v>0.45</v>
      </c>
      <c r="O21" s="17">
        <v>0.4</v>
      </c>
      <c r="P21" s="17">
        <v>1.2395083932853719</v>
      </c>
    </row>
    <row r="22" spans="1:16" x14ac:dyDescent="0.25">
      <c r="A22" s="10" t="s">
        <v>178</v>
      </c>
      <c r="B22" s="17">
        <v>46.25</v>
      </c>
      <c r="C22" s="17">
        <v>47.833333333333336</v>
      </c>
      <c r="D22" s="17">
        <v>9.375</v>
      </c>
      <c r="E22" s="17">
        <v>0</v>
      </c>
      <c r="F22" s="17">
        <v>0.12478315883984659</v>
      </c>
      <c r="G22" s="17">
        <v>0.1989796435059078</v>
      </c>
      <c r="H22" s="17">
        <v>1.25</v>
      </c>
      <c r="I22" s="17">
        <v>0.8</v>
      </c>
      <c r="J22" s="17">
        <v>0</v>
      </c>
      <c r="K22" s="17">
        <v>10.833333333333334</v>
      </c>
      <c r="L22" s="17">
        <v>0.16887098616111898</v>
      </c>
      <c r="M22" s="17">
        <v>0.20122342512712557</v>
      </c>
      <c r="N22" s="17">
        <v>0.65</v>
      </c>
      <c r="O22" s="17">
        <v>0.15000000000000002</v>
      </c>
      <c r="P22" s="17">
        <v>1.1555555555555557</v>
      </c>
    </row>
    <row r="23" spans="1:16" x14ac:dyDescent="0.25">
      <c r="A23" s="10" t="s">
        <v>179</v>
      </c>
      <c r="B23" s="17">
        <v>71.581395348837205</v>
      </c>
      <c r="C23" s="17">
        <v>87.215890265617134</v>
      </c>
      <c r="D23" s="17">
        <v>8.5625</v>
      </c>
      <c r="E23" s="17">
        <v>20.399999999999999</v>
      </c>
      <c r="F23" s="17">
        <v>9.634607398853165E-2</v>
      </c>
      <c r="G23" s="17">
        <v>0.20273633963453663</v>
      </c>
      <c r="H23" s="17">
        <v>1.7000000000000002</v>
      </c>
      <c r="I23" s="17">
        <v>1.4000000000000001</v>
      </c>
      <c r="J23" s="17">
        <v>20.399999999999999</v>
      </c>
      <c r="K23" s="17">
        <v>15.708333333333334</v>
      </c>
      <c r="L23" s="17">
        <v>0.17886724479923985</v>
      </c>
      <c r="M23" s="17">
        <v>0.19365010473208574</v>
      </c>
      <c r="N23" s="17">
        <v>0.9</v>
      </c>
      <c r="O23" s="17">
        <v>0.45</v>
      </c>
      <c r="P23" s="17">
        <v>1.8345498783454988</v>
      </c>
    </row>
    <row r="24" spans="1:16" x14ac:dyDescent="0.25">
      <c r="A24" s="10" t="s">
        <v>180</v>
      </c>
      <c r="B24" s="17">
        <v>84.6875</v>
      </c>
      <c r="C24" s="17">
        <v>111.0625</v>
      </c>
      <c r="D24" s="17">
        <v>12.3125</v>
      </c>
      <c r="E24" s="17">
        <v>100</v>
      </c>
      <c r="F24" s="17">
        <v>0.19294944282985871</v>
      </c>
      <c r="G24" s="17">
        <v>0.25616330252615604</v>
      </c>
      <c r="H24" s="17">
        <v>1.55</v>
      </c>
      <c r="I24" s="17">
        <v>0.45</v>
      </c>
      <c r="J24" s="17">
        <v>100</v>
      </c>
      <c r="K24" s="17">
        <v>16.208333333333332</v>
      </c>
      <c r="L24" s="17">
        <v>0.30728314064615264</v>
      </c>
      <c r="M24" s="17">
        <v>0.30560458943423446</v>
      </c>
      <c r="N24" s="17">
        <v>1.9500000000000002</v>
      </c>
      <c r="O24" s="17">
        <v>0.2</v>
      </c>
      <c r="P24" s="17">
        <v>1.3164128595600675</v>
      </c>
    </row>
    <row r="25" spans="1:16" x14ac:dyDescent="0.25">
      <c r="A25" s="10" t="s">
        <v>181</v>
      </c>
      <c r="B25" s="17">
        <v>68.571428571428569</v>
      </c>
      <c r="C25" s="17">
        <v>99.535714285714292</v>
      </c>
      <c r="D25" s="17">
        <v>11.8</v>
      </c>
      <c r="E25" s="17">
        <f>20/50*100</f>
        <v>40</v>
      </c>
      <c r="F25" s="17">
        <v>0.15643350388659896</v>
      </c>
      <c r="G25" s="17">
        <v>0.25042741096444604</v>
      </c>
      <c r="H25" s="17">
        <v>1.8</v>
      </c>
      <c r="I25" s="17">
        <v>0.85000000000000009</v>
      </c>
      <c r="J25" s="17">
        <v>40</v>
      </c>
      <c r="K25" s="17">
        <v>13.725</v>
      </c>
      <c r="L25" s="17">
        <v>0.20560925584583606</v>
      </c>
      <c r="M25" s="17">
        <v>0.27801929560871363</v>
      </c>
      <c r="N25" s="17">
        <v>0.8</v>
      </c>
      <c r="O25" s="17">
        <v>0.8</v>
      </c>
      <c r="P25" s="17">
        <v>1.1631355932203389</v>
      </c>
    </row>
    <row r="26" spans="1:16" x14ac:dyDescent="0.25">
      <c r="A26" s="10" t="s">
        <v>182</v>
      </c>
      <c r="B26" s="17">
        <v>67.333333333333329</v>
      </c>
      <c r="C26" s="17">
        <v>68.066666666666663</v>
      </c>
      <c r="D26" s="17">
        <v>11.9</v>
      </c>
      <c r="E26" s="17">
        <v>100</v>
      </c>
      <c r="F26" s="17">
        <v>0.1816888593611023</v>
      </c>
      <c r="G26" s="17">
        <v>0.25644939915512882</v>
      </c>
      <c r="H26" s="17">
        <v>1.4500000000000002</v>
      </c>
      <c r="I26" s="17">
        <v>1</v>
      </c>
      <c r="J26" s="17">
        <v>100</v>
      </c>
      <c r="K26" s="17">
        <v>14.4375</v>
      </c>
      <c r="L26" s="17">
        <v>0.26386383432637733</v>
      </c>
      <c r="M26" s="17">
        <v>0.26277413959531776</v>
      </c>
      <c r="N26" s="17">
        <v>1.7000000000000002</v>
      </c>
      <c r="O26" s="17">
        <v>1.55</v>
      </c>
      <c r="P26" s="17">
        <v>1.213235294117647</v>
      </c>
    </row>
    <row r="27" spans="1:16" x14ac:dyDescent="0.25">
      <c r="A27" s="10" t="s">
        <v>183</v>
      </c>
      <c r="B27" s="17">
        <v>70.023255813953483</v>
      </c>
      <c r="C27" s="17">
        <v>70.262401893524114</v>
      </c>
      <c r="D27" s="17">
        <v>11</v>
      </c>
      <c r="E27" s="17">
        <v>0</v>
      </c>
      <c r="F27" s="17">
        <v>0.16604609502947701</v>
      </c>
      <c r="G27" s="17">
        <v>0.24875281549687647</v>
      </c>
      <c r="H27" s="17">
        <v>1.1000000000000001</v>
      </c>
      <c r="I27" s="17">
        <v>0.65</v>
      </c>
      <c r="J27" s="17">
        <v>0</v>
      </c>
      <c r="K27" s="17">
        <v>13.678571428571429</v>
      </c>
      <c r="L27" s="17">
        <v>0.23125657230029997</v>
      </c>
      <c r="M27" s="17">
        <v>0.25027773716447194</v>
      </c>
      <c r="N27" s="17">
        <v>2.95</v>
      </c>
      <c r="O27" s="17">
        <v>0.55000000000000004</v>
      </c>
      <c r="P27" s="17">
        <v>1.2435064935064934</v>
      </c>
    </row>
    <row r="28" spans="1:16" x14ac:dyDescent="0.25">
      <c r="A28" s="10" t="s">
        <v>184</v>
      </c>
      <c r="B28" s="17">
        <v>50.230769230769234</v>
      </c>
      <c r="C28" s="17">
        <v>68.769230769230774</v>
      </c>
      <c r="D28" s="17">
        <v>14.34375</v>
      </c>
      <c r="E28" s="17">
        <v>0</v>
      </c>
      <c r="F28" s="17">
        <v>0.16239734118704949</v>
      </c>
      <c r="G28" s="17">
        <v>0.22058090638140695</v>
      </c>
      <c r="H28" s="17">
        <v>0.35000000000000003</v>
      </c>
      <c r="I28" s="17">
        <v>0</v>
      </c>
      <c r="J28" s="17">
        <v>0</v>
      </c>
      <c r="K28" s="17">
        <v>16.9375</v>
      </c>
      <c r="L28" s="17">
        <v>0.19607569622054705</v>
      </c>
      <c r="M28" s="17">
        <v>0.16731238399450951</v>
      </c>
      <c r="N28" s="17">
        <v>0.30000000000000004</v>
      </c>
      <c r="O28" s="17">
        <v>0.25</v>
      </c>
      <c r="P28" s="17">
        <v>1.1808278867102397</v>
      </c>
    </row>
    <row r="29" spans="1:16" x14ac:dyDescent="0.25">
      <c r="A29" s="10" t="s">
        <v>185</v>
      </c>
      <c r="B29" s="17">
        <v>48.125</v>
      </c>
      <c r="C29" s="17">
        <v>122.875</v>
      </c>
      <c r="D29" s="17">
        <v>19.5625</v>
      </c>
      <c r="E29" s="17">
        <v>100</v>
      </c>
      <c r="F29" s="17">
        <v>0.40911995244183885</v>
      </c>
      <c r="G29" s="17">
        <v>0.31176585639162002</v>
      </c>
      <c r="H29" s="17">
        <v>2.0500000000000003</v>
      </c>
      <c r="I29" s="17">
        <v>0.15000000000000002</v>
      </c>
      <c r="J29" s="17">
        <v>100</v>
      </c>
      <c r="K29" s="17">
        <v>23.875</v>
      </c>
      <c r="L29" s="17">
        <v>0.44336350680614134</v>
      </c>
      <c r="M29" s="17">
        <v>0.23031528501791826</v>
      </c>
      <c r="N29" s="17">
        <v>4.1500000000000004</v>
      </c>
      <c r="O29" s="17">
        <v>0.05</v>
      </c>
      <c r="P29" s="17">
        <v>1.220447284345048</v>
      </c>
    </row>
    <row r="30" spans="1:16" x14ac:dyDescent="0.25">
      <c r="A30" s="10" t="s">
        <v>186</v>
      </c>
      <c r="B30" s="17">
        <v>70</v>
      </c>
      <c r="C30" s="17">
        <v>78</v>
      </c>
      <c r="D30" s="17">
        <v>8.75</v>
      </c>
      <c r="E30" s="17">
        <v>100</v>
      </c>
      <c r="F30" s="17">
        <v>0.13656956634888201</v>
      </c>
      <c r="G30" s="17">
        <v>0.22410248501989768</v>
      </c>
      <c r="H30" s="17">
        <v>2.4000000000000004</v>
      </c>
      <c r="I30" s="17">
        <v>0.05</v>
      </c>
      <c r="J30" s="17">
        <v>100</v>
      </c>
      <c r="K30" s="17">
        <v>10.4375</v>
      </c>
      <c r="L30" s="17">
        <v>0.18739781455979018</v>
      </c>
      <c r="M30" s="17">
        <v>0.2145859974588773</v>
      </c>
      <c r="N30" s="17">
        <v>0.8</v>
      </c>
      <c r="O30" s="17">
        <v>0.05</v>
      </c>
      <c r="P30" s="17">
        <v>1.1928571428571428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intrasp-ZincVsStrength</vt:lpstr>
      <vt:lpstr>Intrasp_MotherZincOffspringSize</vt:lpstr>
      <vt:lpstr>Intrasp_ZincLifeStages</vt:lpstr>
      <vt:lpstr>Intraspc_FullsibdataSet</vt:lpstr>
      <vt:lpstr>Intraspc_MotherOffspring</vt:lpstr>
      <vt:lpstr>Interspecific_Datset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</dc:creator>
  <cp:lastModifiedBy>Paola</cp:lastModifiedBy>
  <dcterms:created xsi:type="dcterms:W3CDTF">2021-02-18T08:57:36Z</dcterms:created>
  <dcterms:modified xsi:type="dcterms:W3CDTF">2021-02-18T10:06:03Z</dcterms:modified>
</cp:coreProperties>
</file>